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2" activeTab="2"/>
  </bookViews>
  <sheets>
    <sheet name="Trang tính2" sheetId="1" state="hidden" r:id="rId2"/>
    <sheet name="11.2020" sheetId="2" state="hidden" r:id="rId3"/>
    <sheet name="Trang tính9" sheetId="3" state="visible" r:id="rId4"/>
    <sheet name="ActFX.OT Plan 10.2020" sheetId="4" state="hidden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8" authorId="0">
      <text>
        <r>
          <rPr>
            <sz val="10"/>
            <color rgb="FF000000"/>
            <rFont val="Arial"/>
            <family val="0"/>
            <charset val="1"/>
          </rPr>
          <t xml:space="preserve">team BA lên test từ 12h</t>
        </r>
      </text>
    </comment>
    <comment ref="U32" authorId="0">
      <text>
        <r>
          <rPr>
            <sz val="10"/>
            <color rgb="FF000000"/>
            <rFont val="Arial"/>
            <family val="0"/>
            <charset val="1"/>
          </rPr>
          <t xml:space="preserve">tính giờ làm thực tế từ lúc đến đến 17h50</t>
        </r>
      </text>
    </comment>
    <comment ref="AB11" authorId="0">
      <text>
        <r>
          <rPr>
            <sz val="10"/>
            <color rgb="FF000000"/>
            <rFont val="Arial"/>
            <family val="0"/>
            <charset val="1"/>
          </rPr>
          <t xml:space="preserve">chưa cộng 1h nghỉ trưa</t>
        </r>
      </text>
    </comment>
    <comment ref="AC11" authorId="0">
      <text>
        <r>
          <rPr>
            <sz val="10"/>
            <color rgb="FF000000"/>
            <rFont val="Arial"/>
            <family val="0"/>
            <charset val="1"/>
          </rPr>
          <t xml:space="preserve">cộng 1h làm trưa</t>
        </r>
      </text>
    </comment>
    <comment ref="AI11" authorId="0">
      <text>
        <r>
          <rPr>
            <sz val="10"/>
            <color rgb="FF000000"/>
            <rFont val="Arial"/>
            <family val="0"/>
            <charset val="1"/>
          </rPr>
          <t xml:space="preserve">chưa cộng 1h nghỉ trưa</t>
        </r>
      </text>
    </comment>
    <comment ref="AJ11" authorId="0">
      <text>
        <r>
          <rPr>
            <sz val="10"/>
            <color rgb="FF000000"/>
            <rFont val="Arial"/>
            <family val="0"/>
            <charset val="1"/>
          </rPr>
          <t xml:space="preserve">cộng 1h làm trưa</t>
        </r>
      </text>
    </comment>
    <comment ref="AS25" authorId="0">
      <text>
        <r>
          <rPr>
            <sz val="10"/>
            <color rgb="FF000000"/>
            <rFont val="Arial"/>
            <family val="0"/>
            <charset val="1"/>
          </rPr>
          <t xml:space="preserve">không checkin</t>
        </r>
      </text>
    </comment>
    <comment ref="AW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17h50</t>
        </r>
      </text>
    </comment>
    <comment ref="AZ27" authorId="0">
      <text>
        <r>
          <rPr>
            <sz val="10"/>
            <color rgb="FF000000"/>
            <rFont val="Arial"/>
            <family val="0"/>
            <charset val="1"/>
          </rPr>
          <t xml:space="preserve">nghỉ sáng</t>
        </r>
      </text>
    </comment>
    <comment ref="BD32" authorId="0">
      <text>
        <r>
          <rPr>
            <sz val="10"/>
            <color rgb="FF000000"/>
            <rFont val="Arial"/>
            <family val="0"/>
            <charset val="1"/>
          </rPr>
          <t xml:space="preserve">tính OT từ 12h30 đến giờ về</t>
        </r>
      </text>
    </comment>
    <comment ref="BN11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BR32" authorId="0">
      <text>
        <r>
          <rPr>
            <sz val="10"/>
            <color rgb="FF000000"/>
            <rFont val="Arial"/>
            <family val="0"/>
            <charset val="1"/>
          </rPr>
          <t xml:space="preserve">tính đến 16h</t>
        </r>
      </text>
    </comment>
    <comment ref="BU4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BU11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CC29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CJ32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CQ11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CT32" authorId="0">
      <text>
        <r>
          <rPr>
            <sz val="10"/>
            <color rgb="FF000000"/>
            <rFont val="Arial"/>
            <family val="0"/>
            <charset val="1"/>
          </rPr>
          <t xml:space="preserve">tính đến 16h</t>
        </r>
      </text>
    </comment>
    <comment ref="DA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14h</t>
        </r>
      </text>
    </comment>
    <comment ref="DH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16h</t>
        </r>
      </text>
    </comment>
    <comment ref="DO30" authorId="0">
      <text>
        <r>
          <rPr>
            <sz val="10"/>
            <color rgb="FF000000"/>
            <rFont val="Arial"/>
            <family val="0"/>
            <charset val="1"/>
          </rPr>
          <t xml:space="preserve">trực từ 4h45. Tính OT từ 13h</t>
        </r>
      </text>
    </comment>
    <comment ref="DO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16h</t>
        </r>
      </text>
    </comment>
    <comment ref="DR4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DR11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DY32" authorId="0">
      <text>
        <r>
          <rPr>
            <sz val="10"/>
            <color rgb="FF000000"/>
            <rFont val="Arial"/>
            <family val="0"/>
            <charset val="1"/>
          </rPr>
          <t xml:space="preserve">không có chấm công</t>
        </r>
      </text>
    </comment>
    <comment ref="DZ33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EJ5" authorId="0">
      <text>
        <r>
          <rPr>
            <sz val="10"/>
            <color rgb="FF000000"/>
            <rFont val="Arial"/>
            <family val="0"/>
            <charset val="1"/>
          </rPr>
          <t xml:space="preserve">trực ca đêm 23h-7h</t>
        </r>
      </text>
    </comment>
    <comment ref="EJ32" authorId="0">
      <text>
        <r>
          <rPr>
            <sz val="10"/>
            <color rgb="FF000000"/>
            <rFont val="Arial"/>
            <family val="0"/>
            <charset val="1"/>
          </rPr>
          <t xml:space="preserve">không có lịch trực</t>
        </r>
      </text>
    </comment>
    <comment ref="EL11" authorId="0">
      <text>
        <r>
          <rPr>
            <sz val="10"/>
            <color rgb="FF000000"/>
            <rFont val="Arial"/>
            <family val="0"/>
            <charset val="1"/>
          </rPr>
          <t xml:space="preserve">lịch trực</t>
        </r>
      </text>
    </comment>
    <comment ref="EQ11" authorId="0">
      <text>
        <r>
          <rPr>
            <sz val="10"/>
            <color rgb="FF000000"/>
            <rFont val="Arial"/>
            <family val="0"/>
            <charset val="1"/>
          </rPr>
          <t xml:space="preserve">lịch trực</t>
        </r>
      </text>
    </comment>
    <comment ref="EQ18" authorId="0">
      <text>
        <r>
          <rPr>
            <sz val="10"/>
            <color rgb="FF000000"/>
            <rFont val="Arial"/>
            <family val="0"/>
            <charset val="1"/>
          </rPr>
          <t xml:space="preserve">không có lịch trực</t>
        </r>
      </text>
    </comment>
    <comment ref="EQ25" authorId="0">
      <text>
        <r>
          <rPr>
            <sz val="10"/>
            <color rgb="FF000000"/>
            <rFont val="Arial"/>
            <family val="0"/>
            <charset val="1"/>
          </rPr>
          <t xml:space="preserve">không có lịch trực</t>
        </r>
      </text>
    </comment>
    <comment ref="EQ32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trực: 7h-16h =&gt; Tính OT sau 16h</t>
        </r>
      </text>
    </comment>
    <comment ref="EX4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</t>
        </r>
      </text>
    </comment>
    <comment ref="EX11" authorId="0">
      <text>
        <r>
          <rPr>
            <sz val="10"/>
            <color rgb="FF000000"/>
            <rFont val="Arial"/>
            <family val="0"/>
            <charset val="1"/>
          </rPr>
          <t xml:space="preserve">trực ca đêm ngày 11/09 nên checkout lúc 7h ngày 12/09</t>
        </r>
      </text>
    </comment>
    <comment ref="EX13" authorId="0">
      <text>
        <r>
          <rPr>
            <sz val="10"/>
            <color rgb="FF000000"/>
            <rFont val="Arial"/>
            <family val="0"/>
            <charset val="1"/>
          </rPr>
          <t xml:space="preserve">trực ca 23h-7h</t>
        </r>
      </text>
    </comment>
    <comment ref="EX14" authorId="0">
      <text>
        <r>
          <rPr>
            <sz val="10"/>
            <color rgb="FF000000"/>
            <rFont val="Arial"/>
            <family val="0"/>
            <charset val="1"/>
          </rPr>
          <t xml:space="preserve">trực ca đêm 23h-7h</t>
        </r>
      </text>
    </comment>
    <comment ref="EX15" authorId="0">
      <text>
        <r>
          <rPr>
            <sz val="10"/>
            <color rgb="FF000000"/>
            <rFont val="Arial"/>
            <family val="0"/>
            <charset val="1"/>
          </rPr>
          <t xml:space="preserve">trực ca đêm 23h-7h</t>
        </r>
      </text>
    </comment>
    <comment ref="EX18" authorId="0">
      <text>
        <r>
          <rPr>
            <sz val="10"/>
            <color rgb="FF000000"/>
            <rFont val="Arial"/>
            <family val="0"/>
            <charset val="1"/>
          </rPr>
          <t xml:space="preserve">không có lịch trực</t>
        </r>
      </text>
    </comment>
    <comment ref="EX25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trực. tính OT sau 16h</t>
        </r>
      </text>
    </comment>
    <comment ref="EX32" authorId="0">
      <text>
        <r>
          <rPr>
            <sz val="10"/>
            <color rgb="FF000000"/>
            <rFont val="Arial"/>
            <family val="0"/>
            <charset val="1"/>
          </rPr>
          <t xml:space="preserve">trực ca đêm ngày 21/08 nên checkout lúc 7h ngày 22/08</t>
        </r>
      </text>
    </comment>
    <comment ref="FE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16h</t>
        </r>
      </text>
    </comment>
    <comment ref="FL16" authorId="0">
      <text>
        <r>
          <rPr>
            <sz val="10"/>
            <color rgb="FF000000"/>
            <rFont val="Arial"/>
            <family val="0"/>
            <charset val="1"/>
          </rPr>
          <t xml:space="preserve">Tính OT sau 13h</t>
        </r>
      </text>
    </comment>
    <comment ref="FL32" authorId="0">
      <text>
        <r>
          <rPr>
            <sz val="10"/>
            <color rgb="FF000000"/>
            <rFont val="Arial"/>
            <family val="0"/>
            <charset val="1"/>
          </rPr>
          <t xml:space="preserve">tính OT tới 16h</t>
        </r>
      </text>
    </comment>
    <comment ref="FS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16h</t>
        </r>
      </text>
    </comment>
    <comment ref="FW7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FZ29" authorId="0">
      <text>
        <r>
          <rPr>
            <sz val="10"/>
            <color rgb="FF000000"/>
            <rFont val="Arial"/>
            <family val="0"/>
            <charset val="1"/>
          </rPr>
          <t xml:space="preserve">trực từ 3h45, tính OT từ 13h-19h58</t>
        </r>
      </text>
    </comment>
    <comment ref="FZ32" authorId="0">
      <text>
        <r>
          <rPr>
            <sz val="10"/>
            <color rgb="FF000000"/>
            <rFont val="Arial"/>
            <family val="0"/>
            <charset val="1"/>
          </rPr>
          <t xml:space="preserve">Tính OT đến 16h chiều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J17" authorId="0">
      <text>
        <r>
          <rPr>
            <sz val="10"/>
            <color rgb="FF000000"/>
            <rFont val="Arial"/>
            <family val="0"/>
            <charset val="1"/>
          </rPr>
          <t xml:space="preserve">check lại giờ checkin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A10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A17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A24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A31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A38" authorId="0">
      <text>
        <r>
          <rPr>
            <sz val="10"/>
            <color rgb="FF000000"/>
            <rFont val="Arial"/>
            <family val="0"/>
            <charset val="1"/>
          </rPr>
          <t xml:space="preserve">from 12/4: check log work on redmine</t>
        </r>
      </text>
    </comment>
    <comment ref="Z24" authorId="0">
      <text>
        <r>
          <rPr>
            <sz val="10"/>
            <color rgb="FF000000"/>
            <rFont val="Arial"/>
            <family val="0"/>
            <charset val="1"/>
          </rPr>
          <t xml:space="preserve">final review with Mr. TA</t>
        </r>
      </text>
    </comment>
    <comment ref="AR24" authorId="0">
      <text>
        <r>
          <rPr>
            <sz val="10"/>
            <color rgb="FF000000"/>
            <rFont val="Arial"/>
            <family val="0"/>
            <charset val="1"/>
          </rPr>
          <t xml:space="preserve">update basic design</t>
        </r>
      </text>
    </comment>
    <comment ref="BJ24" authorId="0">
      <text>
        <r>
          <rPr>
            <sz val="10"/>
            <color rgb="FF000000"/>
            <rFont val="Arial"/>
            <family val="0"/>
            <charset val="1"/>
          </rPr>
          <t xml:space="preserve">ko hiệu quả</t>
        </r>
      </text>
    </comment>
    <comment ref="CT24" authorId="0">
      <text>
        <r>
          <rPr>
            <sz val="10"/>
            <color rgb="FF000000"/>
            <rFont val="Arial"/>
            <family val="0"/>
            <charset val="1"/>
          </rPr>
          <t xml:space="preserve">review with Mr. TA from 20h -&gt; 22h</t>
        </r>
      </text>
    </comment>
    <comment ref="JI24" authorId="0">
      <text>
        <r>
          <rPr>
            <sz val="10"/>
            <color rgb="FF000000"/>
            <rFont val="Arial"/>
            <family val="0"/>
            <charset val="1"/>
          </rPr>
          <t xml:space="preserve">review with Mr. TA</t>
        </r>
      </text>
    </comment>
    <comment ref="JI38" authorId="0">
      <text>
        <r>
          <rPr>
            <sz val="10"/>
            <color rgb="FF000000"/>
            <rFont val="Arial"/>
            <family val="0"/>
            <charset val="1"/>
          </rPr>
          <t xml:space="preserve">review with Mr. TA</t>
        </r>
      </text>
    </comment>
    <comment ref="JR24" authorId="0">
      <text>
        <r>
          <rPr>
            <sz val="10"/>
            <color rgb="FF000000"/>
            <rFont val="Arial"/>
            <family val="0"/>
            <charset val="1"/>
          </rPr>
          <t xml:space="preserve">review with Mr. TA</t>
        </r>
      </text>
    </comment>
    <comment ref="JR38" authorId="0">
      <text>
        <r>
          <rPr>
            <sz val="10"/>
            <color rgb="FF000000"/>
            <rFont val="Arial"/>
            <family val="0"/>
            <charset val="1"/>
          </rPr>
          <t xml:space="preserve">review with Mr. TA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Q9" authorId="0">
      <text>
        <r>
          <rPr>
            <sz val="10"/>
            <color rgb="FF000000"/>
            <rFont val="Arial"/>
            <family val="0"/>
            <charset val="1"/>
          </rPr>
          <t xml:space="preserve">không checkout</t>
        </r>
      </text>
    </comment>
    <comment ref="DV6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</t>
        </r>
      </text>
    </comment>
    <comment ref="DV27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</t>
        </r>
      </text>
    </comment>
    <comment ref="EC20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</t>
        </r>
      </text>
    </comment>
    <comment ref="EJ6" authorId="0">
      <text>
        <r>
          <rPr>
            <sz val="10"/>
            <color rgb="FF000000"/>
            <rFont val="Arial"/>
            <family val="0"/>
            <charset val="1"/>
          </rPr>
          <t xml:space="preserve">không có lịch trực</t>
        </r>
      </text>
    </comment>
    <comment ref="EJ13" authorId="0">
      <text>
        <r>
          <rPr>
            <sz val="10"/>
            <color rgb="FF000000"/>
            <rFont val="Arial"/>
            <family val="0"/>
            <charset val="1"/>
          </rPr>
          <t xml:space="preserve">có lịch trực</t>
        </r>
      </text>
    </comment>
  </commentList>
</comments>
</file>

<file path=xl/sharedStrings.xml><?xml version="1.0" encoding="utf-8"?>
<sst xmlns="http://schemas.openxmlformats.org/spreadsheetml/2006/main" count="1497" uniqueCount="375">
  <si>
    <t xml:space="preserve">Tháng 09/2020</t>
  </si>
  <si>
    <t xml:space="preserve">Nguyễn Thị Lan Anh</t>
  </si>
  <si>
    <t xml:space="preserve">Chu Thị Minh Châu</t>
  </si>
  <si>
    <t xml:space="preserve">Trương Huyền Trang</t>
  </si>
  <si>
    <t xml:space="preserve">Nguyễn Chiến Thắng</t>
  </si>
  <si>
    <t xml:space="preserve">Phan Minh Ngọc</t>
  </si>
  <si>
    <t xml:space="preserve">Nguyễn Thị Hảo</t>
  </si>
  <si>
    <t xml:space="preserve">Đỗ Văn Tùng</t>
  </si>
  <si>
    <t xml:space="preserve">Nguyễn Thị Ngọc Huyền</t>
  </si>
  <si>
    <t xml:space="preserve">Trương Khánh Linh</t>
  </si>
  <si>
    <t xml:space="preserve">Ưng Hoàng Tú</t>
  </si>
  <si>
    <t xml:space="preserve">Đỗ Hải Bình</t>
  </si>
  <si>
    <t xml:space="preserve">Phan Sỹ Mạnh Tiến</t>
  </si>
  <si>
    <t xml:space="preserve">Đoàn Quang Hòa</t>
  </si>
  <si>
    <t xml:space="preserve">Nguyễn Minh Hiếu</t>
  </si>
  <si>
    <t xml:space="preserve">Lương Thế Anh</t>
  </si>
  <si>
    <t xml:space="preserve">Lê Văn Quang</t>
  </si>
  <si>
    <t xml:space="preserve">Cao Ngọc Uy</t>
  </si>
  <si>
    <t xml:space="preserve">Lê Văn Cương (Medlink)</t>
  </si>
  <si>
    <t xml:space="preserve">Hoàng Văn Vương</t>
  </si>
  <si>
    <t xml:space="preserve">Hoàng  Nguyên Vinh (OM)</t>
  </si>
  <si>
    <t xml:space="preserve">Nguyễn Công Thành (OM)</t>
  </si>
  <si>
    <t xml:space="preserve">Trần Duy Thái (OM)</t>
  </si>
  <si>
    <t xml:space="preserve">Nguyễn Quang Anh</t>
  </si>
  <si>
    <t xml:space="preserve">Nguyễn Đức Anh</t>
  </si>
  <si>
    <t xml:space="preserve">Đặng Anh Tài</t>
  </si>
  <si>
    <t xml:space="preserve">Lê Mạnh Cương</t>
  </si>
  <si>
    <t xml:space="preserve">Plan</t>
  </si>
  <si>
    <t xml:space="preserve">Checkin</t>
  </si>
  <si>
    <t xml:space="preserve">Checkout</t>
  </si>
  <si>
    <t xml:space="preserve">Late Time</t>
  </si>
  <si>
    <t xml:space="preserve">Worked Hours</t>
  </si>
  <si>
    <t xml:space="preserve">Actual</t>
  </si>
  <si>
    <t xml:space="preserve">PM approve</t>
  </si>
  <si>
    <t xml:space="preserve">Ko OT</t>
  </si>
  <si>
    <t xml:space="preserve">10,04</t>
  </si>
  <si>
    <t xml:space="preserve">1,04</t>
  </si>
  <si>
    <t xml:space="preserve">11,44</t>
  </si>
  <si>
    <t xml:space="preserve">2,44</t>
  </si>
  <si>
    <t xml:space="preserve">3,25</t>
  </si>
  <si>
    <t xml:space="preserve">6,48</t>
  </si>
  <si>
    <t xml:space="preserve">4,23</t>
  </si>
  <si>
    <t xml:space="preserve">3,5</t>
  </si>
  <si>
    <t xml:space="preserve">6,66</t>
  </si>
  <si>
    <t xml:space="preserve">4,16</t>
  </si>
  <si>
    <t xml:space="preserve">10,34</t>
  </si>
  <si>
    <t xml:space="preserve">1,34</t>
  </si>
  <si>
    <t xml:space="preserve">Tổng</t>
  </si>
  <si>
    <t xml:space="preserve">TỔNG GIỜ OT</t>
  </si>
  <si>
    <t xml:space="preserve">NGUYỄN HỒNG QUÂN</t>
  </si>
  <si>
    <t xml:space="preserve">ĐỖ THỊ MINH HẰNG</t>
  </si>
  <si>
    <t xml:space="preserve">Ngô Thái Trung</t>
  </si>
  <si>
    <t xml:space="preserve">9,47</t>
  </si>
  <si>
    <t xml:space="preserve">0,75</t>
  </si>
  <si>
    <t xml:space="preserve">9,14</t>
  </si>
  <si>
    <t xml:space="preserve">6,59</t>
  </si>
  <si>
    <t xml:space="preserve">8,55</t>
  </si>
  <si>
    <t xml:space="preserve">0,25</t>
  </si>
  <si>
    <t xml:space="preserve">8,87</t>
  </si>
  <si>
    <t xml:space="preserve">-0,98</t>
  </si>
  <si>
    <t xml:space="preserve">8,45</t>
  </si>
  <si>
    <t xml:space="preserve">8,68</t>
  </si>
  <si>
    <t xml:space="preserve">0,5</t>
  </si>
  <si>
    <t xml:space="preserve">-0,62</t>
  </si>
  <si>
    <t xml:space="preserve">9,15</t>
  </si>
  <si>
    <t xml:space="preserve">2,89</t>
  </si>
  <si>
    <t xml:space="preserve">2,5</t>
  </si>
  <si>
    <t xml:space="preserve">8,63</t>
  </si>
  <si>
    <t xml:space="preserve">9,97</t>
  </si>
  <si>
    <t xml:space="preserve">8,39</t>
  </si>
  <si>
    <t xml:space="preserve">9,98</t>
  </si>
  <si>
    <t xml:space="preserve">10,4</t>
  </si>
  <si>
    <t xml:space="preserve">9,06</t>
  </si>
  <si>
    <t xml:space="preserve">9,01</t>
  </si>
  <si>
    <t xml:space="preserve">9,42</t>
  </si>
  <si>
    <t xml:space="preserve">8,98</t>
  </si>
  <si>
    <t xml:space="preserve">9,36</t>
  </si>
  <si>
    <t xml:space="preserve">8,44</t>
  </si>
  <si>
    <t xml:space="preserve">10,52</t>
  </si>
  <si>
    <t xml:space="preserve">9,38</t>
  </si>
  <si>
    <t xml:space="preserve">8,72</t>
  </si>
  <si>
    <t xml:space="preserve">9,48</t>
  </si>
  <si>
    <t xml:space="preserve">11,11</t>
  </si>
  <si>
    <t xml:space="preserve">10,49</t>
  </si>
  <si>
    <t xml:space="preserve">8,34</t>
  </si>
  <si>
    <t xml:space="preserve">8,97</t>
  </si>
  <si>
    <t xml:space="preserve">9,05</t>
  </si>
  <si>
    <t xml:space="preserve">8,76</t>
  </si>
  <si>
    <t xml:space="preserve">9,63</t>
  </si>
  <si>
    <t xml:space="preserve">8,86</t>
  </si>
  <si>
    <t xml:space="preserve">-0,94</t>
  </si>
  <si>
    <t xml:space="preserve">9,64</t>
  </si>
  <si>
    <t xml:space="preserve">11,09</t>
  </si>
  <si>
    <t xml:space="preserve">4,15</t>
  </si>
  <si>
    <t xml:space="preserve">-0,67</t>
  </si>
  <si>
    <t xml:space="preserve">11,25</t>
  </si>
  <si>
    <t xml:space="preserve">10,23</t>
  </si>
  <si>
    <t xml:space="preserve">5,39</t>
  </si>
  <si>
    <t xml:space="preserve">2,12</t>
  </si>
  <si>
    <t xml:space="preserve">4,54</t>
  </si>
  <si>
    <t xml:space="preserve">8,49</t>
  </si>
  <si>
    <t xml:space="preserve">6,13</t>
  </si>
  <si>
    <t xml:space="preserve">2,16</t>
  </si>
  <si>
    <t xml:space="preserve">8,22</t>
  </si>
  <si>
    <t xml:space="preserve">8,1</t>
  </si>
  <si>
    <t xml:space="preserve">8,7</t>
  </si>
  <si>
    <t xml:space="preserve">9,75</t>
  </si>
  <si>
    <t xml:space="preserve">8,65</t>
  </si>
  <si>
    <t xml:space="preserve">9,04</t>
  </si>
  <si>
    <t xml:space="preserve">8,28</t>
  </si>
  <si>
    <t xml:space="preserve">10,62</t>
  </si>
  <si>
    <t xml:space="preserve">8,18</t>
  </si>
  <si>
    <t xml:space="preserve">8,11</t>
  </si>
  <si>
    <t xml:space="preserve">9,35</t>
  </si>
  <si>
    <t xml:space="preserve">1,25</t>
  </si>
  <si>
    <t xml:space="preserve">9,12</t>
  </si>
  <si>
    <t xml:space="preserve">9,39</t>
  </si>
  <si>
    <t xml:space="preserve">8,77</t>
  </si>
  <si>
    <t xml:space="preserve">9,56</t>
  </si>
  <si>
    <t xml:space="preserve">9,41</t>
  </si>
  <si>
    <t xml:space="preserve">8,12</t>
  </si>
  <si>
    <t xml:space="preserve">9,25</t>
  </si>
  <si>
    <t xml:space="preserve">2,64</t>
  </si>
  <si>
    <t xml:space="preserve">8,32</t>
  </si>
  <si>
    <t xml:space="preserve">8,3</t>
  </si>
  <si>
    <t xml:space="preserve">10,54</t>
  </si>
  <si>
    <t xml:space="preserve">8,31</t>
  </si>
  <si>
    <t xml:space="preserve">10,02</t>
  </si>
  <si>
    <t xml:space="preserve">9,37</t>
  </si>
  <si>
    <t xml:space="preserve">11,23</t>
  </si>
  <si>
    <t xml:space="preserve">12,27</t>
  </si>
  <si>
    <t xml:space="preserve">9,67</t>
  </si>
  <si>
    <t xml:space="preserve">9,28</t>
  </si>
  <si>
    <t xml:space="preserve">9,27</t>
  </si>
  <si>
    <t xml:space="preserve">9,66</t>
  </si>
  <si>
    <t xml:space="preserve">1,75</t>
  </si>
  <si>
    <t xml:space="preserve">8,9</t>
  </si>
  <si>
    <t xml:space="preserve">1,5</t>
  </si>
  <si>
    <t xml:space="preserve">0,48</t>
  </si>
  <si>
    <t xml:space="preserve">11,88</t>
  </si>
  <si>
    <t xml:space="preserve">9,29</t>
  </si>
  <si>
    <t xml:space="preserve">11,87</t>
  </si>
  <si>
    <t xml:space="preserve">9,84</t>
  </si>
  <si>
    <t xml:space="preserve">8,08</t>
  </si>
  <si>
    <t xml:space="preserve">9,07</t>
  </si>
  <si>
    <t xml:space="preserve">11,58</t>
  </si>
  <si>
    <t xml:space="preserve">8,66</t>
  </si>
  <si>
    <t xml:space="preserve">9,88</t>
  </si>
  <si>
    <t xml:space="preserve">8,95</t>
  </si>
  <si>
    <t xml:space="preserve">8,38</t>
  </si>
  <si>
    <t xml:space="preserve">9,72</t>
  </si>
  <si>
    <t xml:space="preserve">8,73</t>
  </si>
  <si>
    <t xml:space="preserve">5,7</t>
  </si>
  <si>
    <t xml:space="preserve">8,43</t>
  </si>
  <si>
    <t xml:space="preserve">8,41</t>
  </si>
  <si>
    <t xml:space="preserve">9,69</t>
  </si>
  <si>
    <t xml:space="preserve">8,15</t>
  </si>
  <si>
    <t xml:space="preserve">8,21</t>
  </si>
  <si>
    <t xml:space="preserve">8,61</t>
  </si>
  <si>
    <t xml:space="preserve">8,83</t>
  </si>
  <si>
    <t xml:space="preserve">10,5</t>
  </si>
  <si>
    <t xml:space="preserve">8,37</t>
  </si>
  <si>
    <t xml:space="preserve">8,42</t>
  </si>
  <si>
    <t xml:space="preserve">9,24</t>
  </si>
  <si>
    <t xml:space="preserve">8,89</t>
  </si>
  <si>
    <t xml:space="preserve">9,33</t>
  </si>
  <si>
    <t xml:space="preserve">9,26</t>
  </si>
  <si>
    <t xml:space="preserve">8,6</t>
  </si>
  <si>
    <t xml:space="preserve">9,6</t>
  </si>
  <si>
    <t xml:space="preserve">10,16</t>
  </si>
  <si>
    <t xml:space="preserve">9,45</t>
  </si>
  <si>
    <t xml:space="preserve">8,54</t>
  </si>
  <si>
    <t xml:space="preserve">5,4</t>
  </si>
  <si>
    <t xml:space="preserve">6,97</t>
  </si>
  <si>
    <t xml:space="preserve">5,31</t>
  </si>
  <si>
    <t xml:space="preserve">5,41</t>
  </si>
  <si>
    <t xml:space="preserve">0,47</t>
  </si>
  <si>
    <t xml:space="preserve">-1,14</t>
  </si>
  <si>
    <t xml:space="preserve">4,22</t>
  </si>
  <si>
    <t xml:space="preserve">5,44</t>
  </si>
  <si>
    <t xml:space="preserve">8,84</t>
  </si>
  <si>
    <t xml:space="preserve">8,85</t>
  </si>
  <si>
    <t xml:space="preserve">10,38</t>
  </si>
  <si>
    <t xml:space="preserve">10,66</t>
  </si>
  <si>
    <t xml:space="preserve">2,79</t>
  </si>
  <si>
    <t xml:space="preserve">10,1</t>
  </si>
  <si>
    <t xml:space="preserve">10,78</t>
  </si>
  <si>
    <t xml:space="preserve">8,81</t>
  </si>
  <si>
    <t xml:space="preserve">10,33</t>
  </si>
  <si>
    <t xml:space="preserve">9,52</t>
  </si>
  <si>
    <t xml:space="preserve">10,45</t>
  </si>
  <si>
    <t xml:space="preserve">8,25</t>
  </si>
  <si>
    <t xml:space="preserve">10,01</t>
  </si>
  <si>
    <t xml:space="preserve">8,24</t>
  </si>
  <si>
    <t xml:space="preserve">8,07</t>
  </si>
  <si>
    <t xml:space="preserve">8,05</t>
  </si>
  <si>
    <t xml:space="preserve">8,8</t>
  </si>
  <si>
    <t xml:space="preserve">2,77</t>
  </si>
  <si>
    <t xml:space="preserve">10,09</t>
  </si>
  <si>
    <t xml:space="preserve">8,13</t>
  </si>
  <si>
    <t xml:space="preserve">8,14</t>
  </si>
  <si>
    <t xml:space="preserve">5,25</t>
  </si>
  <si>
    <t xml:space="preserve">4,13</t>
  </si>
  <si>
    <t xml:space="preserve">20,25</t>
  </si>
  <si>
    <t xml:space="preserve">27,16</t>
  </si>
  <si>
    <t xml:space="preserve">10,25</t>
  </si>
  <si>
    <t xml:space="preserve">9,13</t>
  </si>
  <si>
    <t xml:space="preserve">8,2</t>
  </si>
  <si>
    <t xml:space="preserve">10,82</t>
  </si>
  <si>
    <t xml:space="preserve">8,67</t>
  </si>
  <si>
    <t xml:space="preserve">11,39</t>
  </si>
  <si>
    <t xml:space="preserve">4,5</t>
  </si>
  <si>
    <t xml:space="preserve">12,63</t>
  </si>
  <si>
    <t xml:space="preserve">12,64</t>
  </si>
  <si>
    <t xml:space="preserve">4,75</t>
  </si>
  <si>
    <t xml:space="preserve">9,58</t>
  </si>
  <si>
    <t xml:space="preserve">11,43</t>
  </si>
  <si>
    <t xml:space="preserve">13,04</t>
  </si>
  <si>
    <t xml:space="preserve">14,06</t>
  </si>
  <si>
    <t xml:space="preserve">-0,68</t>
  </si>
  <si>
    <t xml:space="preserve">8,69</t>
  </si>
  <si>
    <t xml:space="preserve">11,45</t>
  </si>
  <si>
    <t xml:space="preserve">8,57</t>
  </si>
  <si>
    <t xml:space="preserve">8,47</t>
  </si>
  <si>
    <t xml:space="preserve">9,34</t>
  </si>
  <si>
    <t xml:space="preserve">8,71</t>
  </si>
  <si>
    <t xml:space="preserve">9,5</t>
  </si>
  <si>
    <t xml:space="preserve">7,52</t>
  </si>
  <si>
    <t xml:space="preserve">8,64</t>
  </si>
  <si>
    <t xml:space="preserve">8,4</t>
  </si>
  <si>
    <t xml:space="preserve">8,27</t>
  </si>
  <si>
    <t xml:space="preserve">8,17</t>
  </si>
  <si>
    <t xml:space="preserve">SUM</t>
  </si>
  <si>
    <t xml:space="preserve">
Total OT hours of Oct</t>
  </si>
  <si>
    <t xml:space="preserve">Name</t>
  </si>
  <si>
    <t xml:space="preserve">Project Name</t>
  </si>
  <si>
    <t xml:space="preserve">Late time</t>
  </si>
  <si>
    <t xml:space="preserve">Work hour</t>
  </si>
  <si>
    <t xml:space="preserve">PM Approved</t>
  </si>
  <si>
    <t xml:space="preserve">HRM Approved</t>
  </si>
  <si>
    <t xml:space="preserve">Logwork/ Note</t>
  </si>
  <si>
    <t xml:space="preserve">TRƯƠNG HUYỀN TRANG</t>
  </si>
  <si>
    <t xml:space="preserve">AFX</t>
  </si>
  <si>
    <t xml:space="preserve">#33087</t>
  </si>
  <si>
    <t xml:space="preserve">#33087 #33183</t>
  </si>
  <si>
    <t xml:space="preserve">#33213 #33212 #33226</t>
  </si>
  <si>
    <t xml:space="preserve">#33226 #33213 #33234 #33183</t>
  </si>
  <si>
    <t xml:space="preserve">#33264</t>
  </si>
  <si>
    <t xml:space="preserve">#33330 #33243 #33226</t>
  </si>
  <si>
    <t xml:space="preserve">#33212 #33360 #33087</t>
  </si>
  <si>
    <t xml:space="preserve">#33375 #33087</t>
  </si>
  <si>
    <t xml:space="preserve">#33472</t>
  </si>
  <si>
    <t xml:space="preserve">#31978 #33226 #33525 #32476 #33518</t>
  </si>
  <si>
    <t xml:space="preserve">#33226 #33595 #33525</t>
  </si>
  <si>
    <t xml:space="preserve">#33525 #33226 #33644 #30544 #33700</t>
  </si>
  <si>
    <t xml:space="preserve">AVM</t>
  </si>
  <si>
    <t xml:space="preserve">PSP</t>
  </si>
  <si>
    <t xml:space="preserve">EXO</t>
  </si>
  <si>
    <t xml:space="preserve">CQstation</t>
  </si>
  <si>
    <t xml:space="preserve">Odoo TDT</t>
  </si>
  <si>
    <t xml:space="preserve">OM</t>
  </si>
  <si>
    <t xml:space="preserve">NGUYỄN THỊ NGỌC HUYỀN</t>
  </si>
  <si>
    <t xml:space="preserve">Task #33134</t>
  </si>
  <si>
    <t xml:space="preserve">Check BC sáng T3</t>
  </si>
  <si>
    <t xml:space="preserve">Task #32967</t>
  </si>
  <si>
    <t xml:space="preserve">Test withdraw deposit và trading cho tất cả các tài khoản HD/ FX/CFD để test báo cáo</t>
  </si>
  <si>
    <t xml:space="preserve">DeploymentChecklist v1.4.6</t>
  </si>
  <si>
    <t xml:space="preserve">Test &amp; bắn bugs</t>
  </si>
  <si>
    <t xml:space="preserve">Test migrate bc tháng Phillip</t>
  </si>
  <si>
    <t xml:space="preserve">Test migrate bc quý Phillip</t>
  </si>
  <si>
    <t xml:space="preserve">Test BC tháng, quý trên Phillip PRO
https://redmine.ecomedic.vn/issues/33262</t>
  </si>
  <si>
    <t xml:space="preserve">Deploy v1.4.7</t>
  </si>
  <si>
    <t xml:space="preserve">Check BC sáng T3: https://redmine.ecomedic.vn/issues/33353
Test gen lại BC Phillip PRO: https://redmine.ecomedic.vn/issues/33376</t>
  </si>
  <si>
    <t xml:space="preserve">Test BC Tài gen và đẩy lại lên S3 PRO của Phillip
File bàn giao OM: https://docs.google.com/spreadsheets/d/1-MrPN-B5_-vDUyMhCenlEB9_EAJUF0Kq8TX7uMpJlt4/edit#gid=0</t>
  </si>
  <si>
    <t xml:space="preserve">- Check BC Phillip sáng sau hotfix bug #33350:
https://redmine.ecomedic.vn/issues/33415
- Update all BDs: 
https://redmine.ecomedic.vn/issues/33435
- Test gen lại BC Phillip PRO buổi tối:
https://redmine.ecomedic.vn/issues/33376</t>
  </si>
  <si>
    <t xml:space="preserve">Survey test trouble:
https://redmine.ecomedic.vn/issues/33525</t>
  </si>
  <si>
    <t xml:space="preserve">Test BC sáng:
https://redmine.ecomedic.vn/issues/33540
Survey test trouble:
https://redmine.ecomedic.vn/issues/33525</t>
  </si>
  <si>
    <t xml:space="preserve">Survey test trouble
https://redmine.ecomedic.vn/issues/33525</t>
  </si>
  <si>
    <t xml:space="preserve">https://redmine.ecomedic.vn/issues/33537
https://redmine.ecomedic.vn/issues/33709
https://redmine.ecomedic.vn/issues/33700</t>
  </si>
  <si>
    <t xml:space="preserve">NGUYỄN THỊ HẢO</t>
  </si>
  <si>
    <t xml:space="preserve">Deploy AFX_1.4.7
Deployment checklist0</t>
  </si>
  <si>
    <t xml:space="preserve">Test Newfeature: Plugin allow QuoreaFX connect to Phillip through MT5 Web API
https://redmine.ecomedic.vn/issues/31738</t>
  </si>
  <si>
    <t xml:space="preserve">Check Basic Design and Testcase
https://redmine.ecomedic.vn/issues/33378
https://redmine.ecomedic.vn/issues/33375</t>
  </si>
  <si>
    <t xml:space="preserve">Test trouble
https://redmine.ecomedic.vn/issues/33525</t>
  </si>
  <si>
    <t xml:space="preserve">NGÔ THÁI TRUNG</t>
  </si>
  <si>
    <t xml:space="preserve">Review final desgin with Mr.Tuan Anh</t>
  </si>
  <si>
    <t xml:space="preserve">CHU THỊ MINH CHÂU</t>
  </si>
  <si>
    <t xml:space="preserve">TRỊNH THỊ NGỌC ANH</t>
  </si>
  <si>
    <t xml:space="preserve">NGUYỄN ĐỨC ANH</t>
  </si>
  <si>
    <t xml:space="preserve">Deploy AFX
https://docs.google.com/spreadsheets/d/10VA6d2r-qDxvb9xwEWnHsa-2ouQ4QebT/edit#gid=638318227</t>
  </si>
  <si>
    <t xml:space="preserve">deploy AFX version 1.4.7
https://docs.google.com/spreadsheets/d/10VA6d2r-qDxvb9xwEWnHsa-2ouQ4QebT/edit#gid=524264220
</t>
  </si>
  <si>
    <t xml:space="preserve">Reproduce trouble
Failed to insert order data to order index
https://redmine.ecomedic.vn/issues/33087</t>
  </si>
  <si>
    <t xml:space="preserve">Deploy Afx:
Create recovery action for OM
https://docs.google.com/spreadsheets/d/1g_xn0vWbOCn9l96RvzXXmPSm6tQg6YhO/edit#gid=638318227</t>
  </si>
  <si>
    <t xml:space="preserve">https://redmine.ecomedic.vn/issues/33373
https://redmine.ecomedic.vn/issues/33318</t>
  </si>
  <si>
    <t xml:space="preserve">- https://redmine.ecomedic.vn/issues/33662
- https://redmine.ecomedic.vn/issues/33660
- https://redmine.ecomedic.vn/issues/33677</t>
  </si>
  <si>
    <t xml:space="preserve">NGUYỄN QUANG ANH</t>
  </si>
  <si>
    <t xml:space="preserve">code batch afx
https://redmine.ecomedic.vn/issues/33135
https://redmine.ecomedic.vn/issues/33134
https://redmine.ecomedic.vn/issues/33041
https://redmine.ecomedic.vn/issues/33045
https://redmine.ecomedic.vn/issues/33044</t>
  </si>
  <si>
    <t xml:space="preserve">code batch afx
https://redmine.ecomedic.vn/issues/33143
https://redmine.ecomedic.vn/issues/33141
https://redmine.ecomedic.vn/issues/33144
https://redmine.ecomedic.vn/issues/33142
https://redmine.ecomedic.vn/issues/33135</t>
  </si>
  <si>
    <t xml:space="preserve">code batch afx
https://redmine.ecomedic.vn/issues/33143
https://redmine.ecomedic.vn/issues/32883
https://redmine.ecomedic.vn/issues/32889
https://redmine.ecomedic.vn/issues/33150
https://redmine.ecomedic.vn/issues/33149</t>
  </si>
  <si>
    <t xml:space="preserve">code batch afx
https://redmine.ecomedic.vn/issues/32892
https://redmine.ecomedic.vn/issues/32891
https://redmine.ecomedic.vn/issues/33188</t>
  </si>
  <si>
    <t xml:space="preserve">code afx
https://redmine.ecomedic.vn/issues/33248
https://redmine.ecomedic.vn/issues/33242</t>
  </si>
  <si>
    <t xml:space="preserve">deploy AFX version 1.4.7
https://docs.google.com/spreadsheets/d/10VA6d2r-qDxvb9xwEWnHsa-2ouQ4QebT/edit#gid=524264220</t>
  </si>
  <si>
    <t xml:space="preserve">deploy afx
https://docs.google.com/spreadsheets/d/1g_xn0vWbOCn9l96RvzXXmPSm6tQg6YhO/edit#gid=524264220</t>
  </si>
  <si>
    <t xml:space="preserve">code avm
https://redmine.ecomedic.vn/issues/33202
https://redmine.ecomedic.vn/issues/32979
https://redmine.ecomedic.vn/issues/33247</t>
  </si>
  <si>
    <t xml:space="preserve">code AVM
https://redmine.ecomedic.vn/issues/33466
https://redmine.ecomedic.vn/issues/33457</t>
  </si>
  <si>
    <t xml:space="preserve">deploy avm
https://redmine.ecomedic.vn/issues/33463</t>
  </si>
  <si>
    <t xml:space="preserve">code avm
https://redmine.ecomedic.vn/issues/33650</t>
  </si>
  <si>
    <t xml:space="preserve">code avm
https://redmine.ecomedic.vn/issues/33688</t>
  </si>
  <si>
    <t xml:space="preserve">ĐẶNG ANH TÀI</t>
  </si>
  <si>
    <t xml:space="preserve">https://redmine.ecomedic.vn/issues/33294
https://redmine.ecomedic.vn/issues/33297</t>
  </si>
  <si>
    <t xml:space="preserve">https://redmine.ecomedic.vn/issues/33370
https://redmine.ecomedic.vn/issues/33356
https://redmine.ecomedic.vn/issues/33350
https://redmine.ecomedic.vn/issues/33360</t>
  </si>
  <si>
    <t xml:space="preserve">afx: gen báo cáo sáng 4h-6h
https://redmine.ecomedic.vn/issues/33380
https://redmine.ecomedic.vn/issues/33356</t>
  </si>
  <si>
    <t xml:space="preserve">https://redmine.ecomedic.vn/issues/33431</t>
  </si>
  <si>
    <t xml:space="preserve">https://redmine.ecomedic.vn/issues/33128
https://redmine.ecomedic.vn/issues/33129</t>
  </si>
  <si>
    <t xml:space="preserve">https://redmine.ecomedic.vn/issues/33185</t>
  </si>
  <si>
    <t xml:space="preserve">https://redmine.ecomedic.vn/issues/33200
https://redmine.ecomedic.vn/issues/33199</t>
  </si>
  <si>
    <t xml:space="preserve">encrypt apikey_secret
https://redmine.ecomedic.vn/issues/33210
https://redmine.ecomedic.vn/issues/32979</t>
  </si>
  <si>
    <t xml:space="preserve">https://redmine.ecomedic.vn/issues/33210</t>
  </si>
  <si>
    <t xml:space="preserve">https://redmine.ecomedic.vn/issues/33257</t>
  </si>
  <si>
    <t xml:space="preserve">https://redmine.ecomedic.vn/issues/33296
https://redmine.ecomedic.vn/issues/33295</t>
  </si>
  <si>
    <t xml:space="preserve">https://redmine.ecomedic.vn/issues/33295
https://redmine.ecomedic.vn/issues/33296</t>
  </si>
  <si>
    <t xml:space="preserve">https://redmine.ecomedic.vn/issues/33445</t>
  </si>
  <si>
    <t xml:space="preserve">https://redmine.ecomedic.vn/issues/33467</t>
  </si>
  <si>
    <t xml:space="preserve">https://redmine.ecomedic.vn/issues/33465</t>
  </si>
  <si>
    <t xml:space="preserve">https://redmine.ecomedic.vn/issues/33554
https://redmine.ecomedic.vn/issues/33546
https://redmine.ecomedic.vn/issues/33463
</t>
  </si>
  <si>
    <t xml:space="preserve">https://redmine.ecomedic.vn/issues/33539
https://redmine.ecomedic.vn/issues/33650</t>
  </si>
  <si>
    <t xml:space="preserve">https://redmine.ecomedic.vn/issues/33654
https://redmine.ecomedic.vn/issues/33001</t>
  </si>
  <si>
    <t xml:space="preserve">LÊ MẠNH CƯƠNG</t>
  </si>
  <si>
    <t xml:space="preserve">NGUYỄN CÔNG THÀNH</t>
  </si>
  <si>
    <t xml:space="preserve">ĐOÀN QUANG HÒA</t>
  </si>
  <si>
    <t xml:space="preserve">10h</t>
  </si>
  <si>
    <t xml:space="preserve">17h</t>
  </si>
  <si>
    <t xml:space="preserve">https://redmine.ecomedic.vn/issues/33412</t>
  </si>
  <si>
    <t xml:space="preserve">PHAN SỸ MẠNH TIẾN</t>
  </si>
  <si>
    <t xml:space="preserve">VŨ VĂN NGUYÊN</t>
  </si>
  <si>
    <t xml:space="preserve">https://redmine.ecomedic.vn/issues/33168</t>
  </si>
  <si>
    <t xml:space="preserve">https://redmine.ecomedic.vn/issues/32789
https://redmine.ecomedic.vn/issues/33230
</t>
  </si>
  <si>
    <t xml:space="preserve">https://redmine.ecomedic.vn/issues/32789</t>
  </si>
  <si>
    <t xml:space="preserve">https://redmine.ecomedic.vn/issues/33321</t>
  </si>
  <si>
    <t xml:space="preserve">PHẠM VĂN HẢI</t>
  </si>
  <si>
    <t xml:space="preserve"> https://redmine.ecomedic.vn/issues/32116</t>
  </si>
  <si>
    <t xml:space="preserve">https://redmine.ecomedic.vn/issues/32116 </t>
  </si>
  <si>
    <t xml:space="preserve">https://redmine.ecomedic.vn/issues/33275</t>
  </si>
  <si>
    <t xml:space="preserve"> https://redmine.ecomedic.vn/issues/33275</t>
  </si>
  <si>
    <t xml:space="preserve">https://redmine.ecomedic.vn/issues/33396</t>
  </si>
  <si>
    <t xml:space="preserve">https://redmine.ecomedic.vn/issues/33407</t>
  </si>
  <si>
    <t xml:space="preserve">https://redmine.ecomedic.vn/issues/33399</t>
  </si>
  <si>
    <t xml:space="preserve">NGUYỄN ĐỨC GIÁP</t>
  </si>
  <si>
    <t xml:space="preserve">https://redmine.ecomedic.vn/issues/32204</t>
  </si>
  <si>
    <t xml:space="preserve">https://redmine.ecomedic.vn/issues/32293 |  https://redmine.ecomedic.vn/issues/32204</t>
  </si>
  <si>
    <t xml:space="preserve">https://redmine.ecomedic.vn/issues/33404 | https://redmine.ecomedic.vn/issues/33402</t>
  </si>
  <si>
    <t xml:space="preserve">https://redmine.ecomedic.vn/issues/33409</t>
  </si>
  <si>
    <t xml:space="preserve">TRƯƠNG THỊ TRANG</t>
  </si>
  <si>
    <t xml:space="preserve">https://redmine.ecomedic.vn/issues/32282</t>
  </si>
  <si>
    <t xml:space="preserve">https://redmine.ecomedic.vn/issues/32286</t>
  </si>
  <si>
    <t xml:space="preserve">https://redmine.ecomedic.vn/issues/32290</t>
  </si>
  <si>
    <t xml:space="preserve">https://redmine.ecomedic.vn/issues/33397
https://redmine.ecomedic.vn/issues/32284</t>
  </si>
  <si>
    <t xml:space="preserve">https://redmine.ecomedic.vn/issues/32289</t>
  </si>
  <si>
    <t xml:space="preserve">https://redmine.ecomedic.vn/issues/32289
https://redmine.ecomedic.vn/issues/33403</t>
  </si>
  <si>
    <t xml:space="preserve">HOÀNG NGUYÊN VINH</t>
  </si>
  <si>
    <t xml:space="preserve">4h30-7h</t>
  </si>
  <si>
    <t xml:space="preserve">Open market</t>
  </si>
  <si>
    <t xml:space="preserve">10h-16h</t>
  </si>
  <si>
    <t xml:space="preserve">Maintain and deploy AFX</t>
  </si>
  <si>
    <t xml:space="preserve">TRẦN DUY THÁI</t>
  </si>
  <si>
    <t xml:space="preserve">7h- 16h</t>
  </si>
  <si>
    <t xml:space="preserve">deploy maintain AFX</t>
  </si>
  <si>
    <t xml:space="preserve">7h-16h</t>
  </si>
  <si>
    <t xml:space="preserve">LÙNG VĂN ĐẠT</t>
  </si>
  <si>
    <t xml:space="preserve">Maintain and ddeploy AFX</t>
  </si>
  <si>
    <t xml:space="preserve">NGUYỄN THỊ HÀ THƯƠNG</t>
  </si>
  <si>
    <t xml:space="preserve">BO</t>
  </si>
  <si>
    <t xml:space="preserve">NGUYỄN THỊ NHUNG</t>
  </si>
  <si>
    <t xml:space="preserve">NGUYỄN THỊ HỒNG</t>
  </si>
  <si>
    <t xml:space="preserve"> 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</si>
</sst>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m/d/yyyy"/>
    <numFmt numFmtId="166" formatCode="yyyy\-mm\-dd\ h:mm:ss"/>
    <numFmt numFmtId="167" formatCode="0.0"/>
    <numFmt numFmtId="168" formatCode="0"/>
    <numFmt numFmtId="169" formatCode="General"/>
    <numFmt numFmtId="170" formatCode="mm/dd/yyyy\ h:mm:ss"/>
    <numFmt numFmtId="171" formatCode="0.00"/>
    <numFmt numFmtId="172" formatCode="#,##0.00"/>
    <numFmt numFmtId="173" formatCode="mm/yyyy"/>
    <numFmt numFmtId="174" formatCode="dd/mm/yyyy"/>
    <numFmt numFmtId="175" formatCode="yyyy\-mm\-dd\ hh:mm:ss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&quot;Times New Roman&quot;"/>
      <family val="0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&quot;Times New Roman&quot;"/>
      <family val="0"/>
      <charset val="1"/>
    </font>
    <font>
      <b val="true"/>
      <sz val="10"/>
      <color rgb="FFFF0000"/>
      <name val="&quot;Times New Roman&quot;"/>
      <family val="0"/>
      <charset val="1"/>
    </font>
    <font>
      <sz val="10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000000"/>
      <name val="&quot;Times New Roman&quot;"/>
      <family val="0"/>
      <charset val="1"/>
    </font>
    <font>
      <b val="true"/>
      <sz val="11"/>
      <color rgb="FF000000"/>
      <name val="Arial"/>
      <family val="2"/>
      <charset val="1"/>
    </font>
    <font>
      <b val="true"/>
      <sz val="13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0"/>
      <color rgb="FFFFFFFF"/>
      <name val="Arial"/>
      <family val="2"/>
      <charset val="1"/>
    </font>
    <font>
      <u val="single"/>
      <sz val="10"/>
      <color rgb="FF1155CC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u val="single"/>
      <sz val="10"/>
      <color rgb="FF0000FF"/>
      <name val="Calibri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9FC5E8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EFEFEF"/>
      </patternFill>
    </fill>
    <fill>
      <patternFill patternType="solid">
        <fgColor rgb="FF6FA8DC"/>
        <bgColor rgb="FF46BDC6"/>
      </patternFill>
    </fill>
    <fill>
      <patternFill patternType="solid">
        <fgColor rgb="FFEFEFEF"/>
        <bgColor rgb="FFF3F3F3"/>
      </patternFill>
    </fill>
    <fill>
      <patternFill patternType="solid">
        <fgColor rgb="FFFF0000"/>
        <bgColor rgb="FFEA4335"/>
      </patternFill>
    </fill>
    <fill>
      <patternFill patternType="solid">
        <fgColor rgb="FFFFFFFF"/>
        <bgColor rgb="FFF3F3F3"/>
      </patternFill>
    </fill>
    <fill>
      <patternFill patternType="solid">
        <fgColor rgb="FF46BDC6"/>
        <bgColor rgb="FF6FA8DC"/>
      </patternFill>
    </fill>
    <fill>
      <patternFill patternType="solid">
        <fgColor rgb="FF4285F4"/>
        <bgColor rgb="FF4A86E8"/>
      </patternFill>
    </fill>
    <fill>
      <patternFill patternType="solid">
        <fgColor rgb="FFF3F3F3"/>
        <bgColor rgb="FFEFEFEF"/>
      </patternFill>
    </fill>
    <fill>
      <patternFill patternType="solid">
        <fgColor rgb="FFD9D9D9"/>
        <bgColor rgb="FFCCCCCC"/>
      </patternFill>
    </fill>
    <fill>
      <patternFill patternType="solid">
        <fgColor rgb="FFEA4335"/>
        <bgColor rgb="FF993366"/>
      </patternFill>
    </fill>
    <fill>
      <patternFill patternType="solid">
        <fgColor rgb="FFFF9900"/>
        <bgColor rgb="FFFFCC00"/>
      </patternFill>
    </fill>
    <fill>
      <patternFill patternType="solid">
        <fgColor rgb="FFCCCCCC"/>
        <bgColor rgb="FFD9D9D9"/>
      </patternFill>
    </fill>
    <fill>
      <patternFill patternType="solid">
        <fgColor rgb="FFEA9999"/>
        <bgColor rgb="FFFF8080"/>
      </patternFill>
    </fill>
    <fill>
      <patternFill patternType="solid">
        <fgColor rgb="FF1155CC"/>
        <bgColor rgb="FF333399"/>
      </patternFill>
    </fill>
    <fill>
      <patternFill patternType="solid">
        <fgColor rgb="FF4A86E8"/>
        <bgColor rgb="FF4285F4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9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10" fillId="1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4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0" fillId="1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9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1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9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5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3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13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3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3" fillId="1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4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4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14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14" fillId="1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1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1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1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1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8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6FA8DC"/>
      <rgbColor rgb="FF993366"/>
      <rgbColor rgb="FFF3F3F3"/>
      <rgbColor rgb="FFEFEFEF"/>
      <rgbColor rgb="FF660066"/>
      <rgbColor rgb="FFFF8080"/>
      <rgbColor rgb="FF1155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FC5E8"/>
      <rgbColor rgb="FFEA9999"/>
      <rgbColor rgb="FFCC99FF"/>
      <rgbColor rgb="FFFCE5CD"/>
      <rgbColor rgb="FF4285F4"/>
      <rgbColor rgb="FF46BDC6"/>
      <rgbColor rgb="FF99CC00"/>
      <rgbColor rgb="FFFFCC00"/>
      <rgbColor rgb="FFFF9900"/>
      <rgbColor rgb="FFEA4335"/>
      <rgbColor rgb="FF4A86E8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redmine.ecomedic.vn/issues/33087" TargetMode="External"/><Relationship Id="rId3" Type="http://schemas.openxmlformats.org/officeDocument/2006/relationships/hyperlink" Target="https://redmine.ecomedic.vn/issues/33087" TargetMode="External"/><Relationship Id="rId4" Type="http://schemas.openxmlformats.org/officeDocument/2006/relationships/hyperlink" Target="https://redmine.ecomedic.vn/issues/33213" TargetMode="External"/><Relationship Id="rId5" Type="http://schemas.openxmlformats.org/officeDocument/2006/relationships/hyperlink" Target="https://redmine.ecomedic.vn/issues/33226" TargetMode="External"/><Relationship Id="rId6" Type="http://schemas.openxmlformats.org/officeDocument/2006/relationships/hyperlink" Target="https://redmine.ecomedic.vn/issues/33264" TargetMode="External"/><Relationship Id="rId7" Type="http://schemas.openxmlformats.org/officeDocument/2006/relationships/hyperlink" Target="https://redmine.ecomedic.vn/issues/33264" TargetMode="External"/><Relationship Id="rId8" Type="http://schemas.openxmlformats.org/officeDocument/2006/relationships/hyperlink" Target="https://redmine.ecomedic.vn/issues/33330" TargetMode="External"/><Relationship Id="rId9" Type="http://schemas.openxmlformats.org/officeDocument/2006/relationships/hyperlink" Target="https://redmine.ecomedic.vn/issues/33212" TargetMode="External"/><Relationship Id="rId10" Type="http://schemas.openxmlformats.org/officeDocument/2006/relationships/hyperlink" Target="https://redmine.ecomedic.vn/issues/33375" TargetMode="External"/><Relationship Id="rId11" Type="http://schemas.openxmlformats.org/officeDocument/2006/relationships/hyperlink" Target="https://redmine.ecomedic.vn/issues/33472" TargetMode="External"/><Relationship Id="rId12" Type="http://schemas.openxmlformats.org/officeDocument/2006/relationships/hyperlink" Target="https://redmine.ecomedic.vn/issues/33134" TargetMode="External"/><Relationship Id="rId13" Type="http://schemas.openxmlformats.org/officeDocument/2006/relationships/hyperlink" Target="https://redmine.ecomedic.vn/issues/33160" TargetMode="External"/><Relationship Id="rId14" Type="http://schemas.openxmlformats.org/officeDocument/2006/relationships/hyperlink" Target="https://redmine.ecomedic.vn/issues/32967" TargetMode="External"/><Relationship Id="rId15" Type="http://schemas.openxmlformats.org/officeDocument/2006/relationships/hyperlink" Target="https://redmine.ecomedic.vn/issues/33227" TargetMode="External"/><Relationship Id="rId16" Type="http://schemas.openxmlformats.org/officeDocument/2006/relationships/hyperlink" Target="https://docs.google.com/spreadsheets/d/1LVjxmjdtHQ47QwHaDh2at1clTuCE0ZjX/edit?rtpof=true" TargetMode="External"/><Relationship Id="rId17" Type="http://schemas.openxmlformats.org/officeDocument/2006/relationships/hyperlink" Target="https://redmine.ecomedic.vn/issues/32967" TargetMode="External"/><Relationship Id="rId18" Type="http://schemas.openxmlformats.org/officeDocument/2006/relationships/hyperlink" Target="https://redmine.ecomedic.vn/issues/33262" TargetMode="External"/><Relationship Id="rId19" Type="http://schemas.openxmlformats.org/officeDocument/2006/relationships/hyperlink" Target="https://redmine.ecomedic.vn/issues/33262" TargetMode="External"/><Relationship Id="rId20" Type="http://schemas.openxmlformats.org/officeDocument/2006/relationships/hyperlink" Target="https://redmine.ecomedic.vn/issues/33294" TargetMode="External"/><Relationship Id="rId21" Type="http://schemas.openxmlformats.org/officeDocument/2006/relationships/hyperlink" Target="https://docs.google.com/spreadsheets/d/10VA6d2r-qDxvb9xwEWnHsa-2ouQ4QebT/edit" TargetMode="External"/><Relationship Id="rId22" Type="http://schemas.openxmlformats.org/officeDocument/2006/relationships/hyperlink" Target="https://redmine.ecomedic.vn/issues/33353" TargetMode="External"/><Relationship Id="rId23" Type="http://schemas.openxmlformats.org/officeDocument/2006/relationships/hyperlink" Target="https://redmine.ecomedic.vn/issues/33415" TargetMode="External"/><Relationship Id="rId24" Type="http://schemas.openxmlformats.org/officeDocument/2006/relationships/hyperlink" Target="https://redmine.ecomedic.vn/issues/33525" TargetMode="External"/><Relationship Id="rId25" Type="http://schemas.openxmlformats.org/officeDocument/2006/relationships/hyperlink" Target="https://redmine.ecomedic.vn/issues/33540" TargetMode="External"/><Relationship Id="rId26" Type="http://schemas.openxmlformats.org/officeDocument/2006/relationships/hyperlink" Target="https://redmine.ecomedic.vn/issues/33525" TargetMode="External"/><Relationship Id="rId27" Type="http://schemas.openxmlformats.org/officeDocument/2006/relationships/hyperlink" Target="https://redmine.ecomedic.vn/issues/33537" TargetMode="External"/><Relationship Id="rId28" Type="http://schemas.openxmlformats.org/officeDocument/2006/relationships/hyperlink" Target="https://docs.google.com/spreadsheets/d/10VA6d2r-qDxvb9xwEWnHsa-2ouQ4QebT/edit" TargetMode="External"/><Relationship Id="rId29" Type="http://schemas.openxmlformats.org/officeDocument/2006/relationships/hyperlink" Target="https://redmine.ecomedic.vn/issues/31738" TargetMode="External"/><Relationship Id="rId30" Type="http://schemas.openxmlformats.org/officeDocument/2006/relationships/hyperlink" Target="https://redmine.ecomedic.vn/issues/33378" TargetMode="External"/><Relationship Id="rId31" Type="http://schemas.openxmlformats.org/officeDocument/2006/relationships/hyperlink" Target="https://redmine.ecomedic.vn/issues/33378" TargetMode="External"/><Relationship Id="rId32" Type="http://schemas.openxmlformats.org/officeDocument/2006/relationships/hyperlink" Target="https://redmine.ecomedic.vn/issues/33525" TargetMode="External"/><Relationship Id="rId33" Type="http://schemas.openxmlformats.org/officeDocument/2006/relationships/hyperlink" Target="https://redmine.ecomedic.vn/issues/33525" TargetMode="External"/><Relationship Id="rId34" Type="http://schemas.openxmlformats.org/officeDocument/2006/relationships/hyperlink" Target="https://redmine.ecomedic.vn/issues/33521" TargetMode="External"/><Relationship Id="rId35" Type="http://schemas.openxmlformats.org/officeDocument/2006/relationships/hyperlink" Target="https://redmine.ecomedic.vn/issues/33521" TargetMode="External"/><Relationship Id="rId36" Type="http://schemas.openxmlformats.org/officeDocument/2006/relationships/hyperlink" Target="https://redmine.ecomedic.vn/issues/33521" TargetMode="External"/><Relationship Id="rId37" Type="http://schemas.openxmlformats.org/officeDocument/2006/relationships/hyperlink" Target="https://redmine.ecomedic.vn/issues/33521" TargetMode="External"/><Relationship Id="rId38" Type="http://schemas.openxmlformats.org/officeDocument/2006/relationships/hyperlink" Target="https://docs.google.com/spreadsheets/d/10VA6d2r-qDxvb9xwEWnHsa-2ouQ4QebT/edit" TargetMode="External"/><Relationship Id="rId39" Type="http://schemas.openxmlformats.org/officeDocument/2006/relationships/hyperlink" Target="https://redmine.ecomedic.vn/issues/33087" TargetMode="External"/><Relationship Id="rId40" Type="http://schemas.openxmlformats.org/officeDocument/2006/relationships/hyperlink" Target="https://docs.google.com/spreadsheets/d/1g_xn0vWbOCn9l96RvzXXmPSm6tQg6YhO/edit" TargetMode="External"/><Relationship Id="rId41" Type="http://schemas.openxmlformats.org/officeDocument/2006/relationships/hyperlink" Target="https://redmine.ecomedic.vn/issues/33373" TargetMode="External"/><Relationship Id="rId42" Type="http://schemas.openxmlformats.org/officeDocument/2006/relationships/hyperlink" Target="https://redmine.ecomedic.vn/issues/33662" TargetMode="External"/><Relationship Id="rId43" Type="http://schemas.openxmlformats.org/officeDocument/2006/relationships/hyperlink" Target="https://redmine.ecomedic.vn/issues/33135" TargetMode="External"/><Relationship Id="rId44" Type="http://schemas.openxmlformats.org/officeDocument/2006/relationships/hyperlink" Target="https://redmine.ecomedic.vn/issues/33135" TargetMode="External"/><Relationship Id="rId45" Type="http://schemas.openxmlformats.org/officeDocument/2006/relationships/hyperlink" Target="https://redmine.ecomedic.vn/issues/33149" TargetMode="External"/><Relationship Id="rId46" Type="http://schemas.openxmlformats.org/officeDocument/2006/relationships/hyperlink" Target="https://redmine.ecomedic.vn/issues/33188" TargetMode="External"/><Relationship Id="rId47" Type="http://schemas.openxmlformats.org/officeDocument/2006/relationships/hyperlink" Target="https://redmine.ecomedic.vn/issues/33242" TargetMode="External"/><Relationship Id="rId48" Type="http://schemas.openxmlformats.org/officeDocument/2006/relationships/hyperlink" Target="https://docs.google.com/spreadsheets/d/10VA6d2r-qDxvb9xwEWnHsa-2ouQ4QebT/edit" TargetMode="External"/><Relationship Id="rId49" Type="http://schemas.openxmlformats.org/officeDocument/2006/relationships/hyperlink" Target="https://docs.google.com/spreadsheets/d/1g_xn0vWbOCn9l96RvzXXmPSm6tQg6YhO/edit" TargetMode="External"/><Relationship Id="rId50" Type="http://schemas.openxmlformats.org/officeDocument/2006/relationships/hyperlink" Target="https://redmine.ecomedic.vn/issues/33247" TargetMode="External"/><Relationship Id="rId51" Type="http://schemas.openxmlformats.org/officeDocument/2006/relationships/hyperlink" Target="https://redmine.ecomedic.vn/issues/33650" TargetMode="External"/><Relationship Id="rId52" Type="http://schemas.openxmlformats.org/officeDocument/2006/relationships/hyperlink" Target="https://redmine.ecomedic.vn/issues/33294" TargetMode="External"/><Relationship Id="rId53" Type="http://schemas.openxmlformats.org/officeDocument/2006/relationships/hyperlink" Target="https://redmine.ecomedic.vn/issues/33370" TargetMode="External"/><Relationship Id="rId54" Type="http://schemas.openxmlformats.org/officeDocument/2006/relationships/hyperlink" Target="https://redmine.ecomedic.vn/issues/33380" TargetMode="External"/><Relationship Id="rId55" Type="http://schemas.openxmlformats.org/officeDocument/2006/relationships/hyperlink" Target="https://redmine.ecomedic.vn/issues/33431" TargetMode="External"/><Relationship Id="rId56" Type="http://schemas.openxmlformats.org/officeDocument/2006/relationships/hyperlink" Target="https://redmine.ecomedic.vn/issues/33128" TargetMode="External"/><Relationship Id="rId57" Type="http://schemas.openxmlformats.org/officeDocument/2006/relationships/hyperlink" Target="https://redmine.ecomedic.vn/issues/33185" TargetMode="External"/><Relationship Id="rId58" Type="http://schemas.openxmlformats.org/officeDocument/2006/relationships/hyperlink" Target="https://redmine.ecomedic.vn/issues/33200" TargetMode="External"/><Relationship Id="rId59" Type="http://schemas.openxmlformats.org/officeDocument/2006/relationships/hyperlink" Target="https://git.ecomedic.vn/CKS/avm-api/merge_requests/83" TargetMode="External"/><Relationship Id="rId60" Type="http://schemas.openxmlformats.org/officeDocument/2006/relationships/hyperlink" Target="https://redmine.ecomedic.vn/issues/33210" TargetMode="External"/><Relationship Id="rId61" Type="http://schemas.openxmlformats.org/officeDocument/2006/relationships/hyperlink" Target="https://redmine.ecomedic.vn/issues/33257" TargetMode="External"/><Relationship Id="rId62" Type="http://schemas.openxmlformats.org/officeDocument/2006/relationships/hyperlink" Target="https://redmine.ecomedic.vn/issues/33296" TargetMode="External"/><Relationship Id="rId63" Type="http://schemas.openxmlformats.org/officeDocument/2006/relationships/hyperlink" Target="https://redmine.ecomedic.vn/issues/33295" TargetMode="External"/><Relationship Id="rId64" Type="http://schemas.openxmlformats.org/officeDocument/2006/relationships/hyperlink" Target="https://redmine.ecomedic.vn/issues/33445" TargetMode="External"/><Relationship Id="rId65" Type="http://schemas.openxmlformats.org/officeDocument/2006/relationships/hyperlink" Target="https://redmine.ecomedic.vn/issues/33467" TargetMode="External"/><Relationship Id="rId66" Type="http://schemas.openxmlformats.org/officeDocument/2006/relationships/hyperlink" Target="https://redmine.ecomedic.vn/issues/33465" TargetMode="External"/><Relationship Id="rId67" Type="http://schemas.openxmlformats.org/officeDocument/2006/relationships/hyperlink" Target="https://redmine.ecomedic.vn/issues/33554" TargetMode="External"/><Relationship Id="rId68" Type="http://schemas.openxmlformats.org/officeDocument/2006/relationships/hyperlink" Target="https://redmine.ecomedic.vn/issues/33539" TargetMode="External"/><Relationship Id="rId69" Type="http://schemas.openxmlformats.org/officeDocument/2006/relationships/hyperlink" Target="https://redmine.ecomedic.vn/issues/33654" TargetMode="External"/><Relationship Id="rId70" Type="http://schemas.openxmlformats.org/officeDocument/2006/relationships/hyperlink" Target="https://redmine.ecomedic.vn/issues/33412?issue_count=241&amp;issue_position=2&amp;next_issue_id=32218&amp;prev_issue_id=33411" TargetMode="External"/><Relationship Id="rId71" Type="http://schemas.openxmlformats.org/officeDocument/2006/relationships/hyperlink" Target="https://redmine.ecomedic.vn/issues/33168" TargetMode="External"/><Relationship Id="rId72" Type="http://schemas.openxmlformats.org/officeDocument/2006/relationships/hyperlink" Target="https://redmine.ecomedic.vn/issues/33168" TargetMode="External"/><Relationship Id="rId73" Type="http://schemas.openxmlformats.org/officeDocument/2006/relationships/hyperlink" Target="https://redmine.ecomedic.vn/issues/32789" TargetMode="External"/><Relationship Id="rId74" Type="http://schemas.openxmlformats.org/officeDocument/2006/relationships/hyperlink" Target="https://redmine.ecomedic.vn/issues/32789" TargetMode="External"/><Relationship Id="rId75" Type="http://schemas.openxmlformats.org/officeDocument/2006/relationships/hyperlink" Target="https://redmine.ecomedic.vn/issues/33321" TargetMode="External"/><Relationship Id="rId76" Type="http://schemas.openxmlformats.org/officeDocument/2006/relationships/hyperlink" Target="https://redmine.ecomedic.vn/issues/33321" TargetMode="External"/><Relationship Id="rId77" Type="http://schemas.openxmlformats.org/officeDocument/2006/relationships/hyperlink" Target="https://redmine.ecomedic.vn/issues/32116" TargetMode="External"/><Relationship Id="rId78" Type="http://schemas.openxmlformats.org/officeDocument/2006/relationships/hyperlink" Target="https://redmine.ecomedic.vn/issues/32116" TargetMode="External"/><Relationship Id="rId79" Type="http://schemas.openxmlformats.org/officeDocument/2006/relationships/hyperlink" Target="https://redmine.ecomedic.vn/issues/32116" TargetMode="External"/><Relationship Id="rId80" Type="http://schemas.openxmlformats.org/officeDocument/2006/relationships/hyperlink" Target="https://redmine.ecomedic.vn/issues/33275" TargetMode="External"/><Relationship Id="rId81" Type="http://schemas.openxmlformats.org/officeDocument/2006/relationships/hyperlink" Target="https://redmine.ecomedic.vn/issues/33275" TargetMode="External"/><Relationship Id="rId82" Type="http://schemas.openxmlformats.org/officeDocument/2006/relationships/hyperlink" Target="https://redmine.ecomedic.vn/issues/33275" TargetMode="External"/><Relationship Id="rId83" Type="http://schemas.openxmlformats.org/officeDocument/2006/relationships/hyperlink" Target="https://redmine.ecomedic.vn/issues/33396" TargetMode="External"/><Relationship Id="rId84" Type="http://schemas.openxmlformats.org/officeDocument/2006/relationships/hyperlink" Target="https://redmine.ecomedic.vn/issues/33407" TargetMode="External"/><Relationship Id="rId85" Type="http://schemas.openxmlformats.org/officeDocument/2006/relationships/hyperlink" Target="https://redmine.ecomedic.vn/issues/33399" TargetMode="External"/><Relationship Id="rId86" Type="http://schemas.openxmlformats.org/officeDocument/2006/relationships/hyperlink" Target="https://redmine.ecomedic.vn/issues/32204" TargetMode="External"/><Relationship Id="rId87" Type="http://schemas.openxmlformats.org/officeDocument/2006/relationships/hyperlink" Target="https://redmine.ecomedic.vn/issues/32204" TargetMode="External"/><Relationship Id="rId88" Type="http://schemas.openxmlformats.org/officeDocument/2006/relationships/hyperlink" Target="https://redmine.ecomedic.vn/issues/33402" TargetMode="External"/><Relationship Id="rId89" Type="http://schemas.openxmlformats.org/officeDocument/2006/relationships/hyperlink" Target="https://redmine.ecomedic.vn/issues/33409" TargetMode="External"/><Relationship Id="rId90" Type="http://schemas.openxmlformats.org/officeDocument/2006/relationships/hyperlink" Target="https://redmine.ecomedic.vn/issues/32282" TargetMode="External"/><Relationship Id="rId91" Type="http://schemas.openxmlformats.org/officeDocument/2006/relationships/hyperlink" Target="https://redmine.ecomedic.vn/issues/32286" TargetMode="External"/><Relationship Id="rId92" Type="http://schemas.openxmlformats.org/officeDocument/2006/relationships/hyperlink" Target="https://redmine.ecomedic.vn/issues/32282" TargetMode="External"/><Relationship Id="rId93" Type="http://schemas.openxmlformats.org/officeDocument/2006/relationships/hyperlink" Target="https://redmine.ecomedic.vn/issues/32290" TargetMode="External"/><Relationship Id="rId94" Type="http://schemas.openxmlformats.org/officeDocument/2006/relationships/hyperlink" Target="https://redmine.ecomedic.vn/issues/32284" TargetMode="External"/><Relationship Id="rId95" Type="http://schemas.openxmlformats.org/officeDocument/2006/relationships/hyperlink" Target="https://redmine.ecomedic.vn/issues/32289" TargetMode="External"/><Relationship Id="rId96" Type="http://schemas.openxmlformats.org/officeDocument/2006/relationships/hyperlink" Target="https://redmine.ecomedic.vn/issues/32289" TargetMode="External"/><Relationship Id="rId97" Type="http://schemas.openxmlformats.org/officeDocument/2006/relationships/hyperlink" Target="https://redmine.ecomedic.vn/issues/32289" TargetMode="External"/><Relationship Id="rId98" Type="http://schemas.openxmlformats.org/officeDocument/2006/relationships/hyperlink" Target="https://redmine.ecomedic.vn/issues/33403" TargetMode="External"/><Relationship Id="rId99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U10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4296875" defaultRowHeight="15.75" zeroHeight="false" outlineLevelRow="0" outlineLevelCol="0"/>
  <sheetData>
    <row r="1" customFormat="false" ht="15.75" hidden="false" customHeight="true" outlineLevel="0" collapsed="false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 t="s">
        <v>2</v>
      </c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2" t="s">
        <v>4</v>
      </c>
      <c r="X1" s="2"/>
      <c r="Y1" s="2"/>
      <c r="Z1" s="2"/>
      <c r="AA1" s="2"/>
      <c r="AB1" s="2"/>
      <c r="AC1" s="2"/>
      <c r="AD1" s="3"/>
      <c r="AE1" s="2" t="s">
        <v>5</v>
      </c>
      <c r="AF1" s="2"/>
      <c r="AG1" s="2"/>
      <c r="AH1" s="2"/>
      <c r="AI1" s="2"/>
      <c r="AJ1" s="2"/>
      <c r="AK1" s="2" t="s">
        <v>6</v>
      </c>
      <c r="AL1" s="2"/>
      <c r="AM1" s="2"/>
      <c r="AN1" s="2"/>
      <c r="AO1" s="2"/>
      <c r="AP1" s="2"/>
      <c r="AQ1" s="2"/>
      <c r="AR1" s="2" t="s">
        <v>7</v>
      </c>
      <c r="AS1" s="2"/>
      <c r="AT1" s="2"/>
      <c r="AU1" s="2"/>
      <c r="AV1" s="2"/>
      <c r="AW1" s="2"/>
      <c r="AX1" s="2"/>
      <c r="AY1" s="3"/>
      <c r="AZ1" s="2" t="s">
        <v>8</v>
      </c>
      <c r="BA1" s="2"/>
      <c r="BB1" s="2"/>
      <c r="BC1" s="2"/>
      <c r="BD1" s="2"/>
      <c r="BE1" s="2"/>
      <c r="BF1" s="2" t="s">
        <v>9</v>
      </c>
      <c r="BG1" s="2"/>
      <c r="BH1" s="2"/>
      <c r="BI1" s="2"/>
      <c r="BJ1" s="2"/>
      <c r="BK1" s="2"/>
      <c r="BL1" s="2"/>
      <c r="BM1" s="2" t="s">
        <v>10</v>
      </c>
      <c r="BN1" s="2"/>
      <c r="BO1" s="2"/>
      <c r="BP1" s="2"/>
      <c r="BQ1" s="2"/>
      <c r="BR1" s="2"/>
      <c r="BS1" s="2"/>
      <c r="BT1" s="2" t="s">
        <v>11</v>
      </c>
      <c r="BU1" s="2"/>
      <c r="BV1" s="2"/>
      <c r="BW1" s="2"/>
      <c r="BX1" s="2"/>
      <c r="BY1" s="2"/>
      <c r="BZ1" s="2"/>
      <c r="CA1" s="2" t="s">
        <v>12</v>
      </c>
      <c r="CB1" s="2"/>
      <c r="CC1" s="2"/>
      <c r="CD1" s="2"/>
      <c r="CE1" s="2"/>
      <c r="CF1" s="2"/>
      <c r="CG1" s="2"/>
      <c r="CH1" s="2" t="s">
        <v>13</v>
      </c>
      <c r="CI1" s="2"/>
      <c r="CJ1" s="2"/>
      <c r="CK1" s="2"/>
      <c r="CL1" s="2"/>
      <c r="CM1" s="2"/>
      <c r="CN1" s="2"/>
      <c r="CO1" s="2" t="s">
        <v>14</v>
      </c>
      <c r="CP1" s="2"/>
      <c r="CQ1" s="2"/>
      <c r="CR1" s="2"/>
      <c r="CS1" s="2"/>
      <c r="CT1" s="2"/>
      <c r="CU1" s="2"/>
      <c r="CV1" s="2" t="s">
        <v>15</v>
      </c>
      <c r="CW1" s="2"/>
      <c r="CX1" s="2"/>
      <c r="CY1" s="2"/>
      <c r="CZ1" s="2"/>
      <c r="DA1" s="2"/>
      <c r="DB1" s="2"/>
      <c r="DC1" s="2" t="s">
        <v>16</v>
      </c>
      <c r="DD1" s="2"/>
      <c r="DE1" s="2"/>
      <c r="DF1" s="2"/>
      <c r="DG1" s="2"/>
      <c r="DH1" s="2"/>
      <c r="DI1" s="2"/>
      <c r="DJ1" s="2" t="s">
        <v>17</v>
      </c>
      <c r="DK1" s="2"/>
      <c r="DL1" s="2"/>
      <c r="DM1" s="2"/>
      <c r="DN1" s="2"/>
      <c r="DO1" s="2"/>
      <c r="DP1" s="2"/>
      <c r="DQ1" s="2" t="s">
        <v>18</v>
      </c>
      <c r="DR1" s="2"/>
      <c r="DS1" s="2"/>
      <c r="DT1" s="2"/>
      <c r="DU1" s="2"/>
      <c r="DV1" s="2"/>
      <c r="DW1" s="2"/>
      <c r="DX1" s="2" t="s">
        <v>19</v>
      </c>
      <c r="DY1" s="2"/>
      <c r="DZ1" s="2"/>
      <c r="EA1" s="2"/>
      <c r="EB1" s="2"/>
      <c r="EC1" s="2"/>
      <c r="ED1" s="2"/>
      <c r="EE1" s="2" t="s">
        <v>20</v>
      </c>
      <c r="EF1" s="2"/>
      <c r="EG1" s="2"/>
      <c r="EH1" s="2"/>
      <c r="EI1" s="2"/>
      <c r="EJ1" s="2"/>
      <c r="EK1" s="2"/>
      <c r="EL1" s="2" t="s">
        <v>21</v>
      </c>
      <c r="EM1" s="2"/>
      <c r="EN1" s="2"/>
      <c r="EO1" s="2"/>
      <c r="EP1" s="2"/>
      <c r="EQ1" s="2"/>
      <c r="ER1" s="2"/>
      <c r="ES1" s="2" t="s">
        <v>22</v>
      </c>
      <c r="ET1" s="2"/>
      <c r="EU1" s="2"/>
      <c r="EV1" s="2"/>
      <c r="EW1" s="2"/>
      <c r="EX1" s="2"/>
      <c r="EY1" s="2"/>
      <c r="EZ1" s="2" t="s">
        <v>23</v>
      </c>
      <c r="FA1" s="2"/>
      <c r="FB1" s="2"/>
      <c r="FC1" s="2"/>
      <c r="FD1" s="2"/>
      <c r="FE1" s="2"/>
      <c r="FF1" s="2"/>
      <c r="FG1" s="2" t="s">
        <v>24</v>
      </c>
      <c r="FH1" s="2"/>
      <c r="FI1" s="2"/>
      <c r="FJ1" s="2"/>
      <c r="FK1" s="2"/>
      <c r="FL1" s="2"/>
      <c r="FM1" s="2"/>
      <c r="FN1" s="2" t="s">
        <v>25</v>
      </c>
      <c r="FO1" s="2"/>
      <c r="FP1" s="2"/>
      <c r="FQ1" s="2"/>
      <c r="FR1" s="2"/>
      <c r="FS1" s="2"/>
      <c r="FT1" s="2"/>
      <c r="FU1" s="3" t="s">
        <v>26</v>
      </c>
      <c r="FV1" s="3"/>
      <c r="FW1" s="3"/>
      <c r="FX1" s="3"/>
      <c r="FY1" s="3"/>
      <c r="FZ1" s="3"/>
      <c r="GA1" s="3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</row>
    <row r="2" customFormat="false" ht="15.75" hidden="false" customHeight="false" outlineLevel="0" collapsed="false">
      <c r="A2" s="1"/>
      <c r="B2" s="5" t="s">
        <v>27</v>
      </c>
      <c r="C2" s="6" t="s">
        <v>28</v>
      </c>
      <c r="D2" s="6" t="s">
        <v>29</v>
      </c>
      <c r="E2" s="6" t="s">
        <v>30</v>
      </c>
      <c r="F2" s="6" t="s">
        <v>31</v>
      </c>
      <c r="G2" s="6" t="s">
        <v>32</v>
      </c>
      <c r="H2" s="7" t="s">
        <v>33</v>
      </c>
      <c r="I2" s="5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7" t="s">
        <v>33</v>
      </c>
      <c r="P2" s="5" t="s">
        <v>27</v>
      </c>
      <c r="Q2" s="6" t="s">
        <v>28</v>
      </c>
      <c r="R2" s="6" t="s">
        <v>29</v>
      </c>
      <c r="S2" s="6" t="s">
        <v>30</v>
      </c>
      <c r="T2" s="6" t="s">
        <v>31</v>
      </c>
      <c r="U2" s="6" t="s">
        <v>32</v>
      </c>
      <c r="V2" s="8" t="s">
        <v>33</v>
      </c>
      <c r="W2" s="5" t="s">
        <v>27</v>
      </c>
      <c r="X2" s="6" t="s">
        <v>28</v>
      </c>
      <c r="Y2" s="6" t="s">
        <v>29</v>
      </c>
      <c r="Z2" s="6" t="s">
        <v>30</v>
      </c>
      <c r="AA2" s="6" t="s">
        <v>31</v>
      </c>
      <c r="AB2" s="6" t="s">
        <v>32</v>
      </c>
      <c r="AC2" s="8" t="s">
        <v>33</v>
      </c>
      <c r="AD2" s="5" t="s">
        <v>27</v>
      </c>
      <c r="AE2" s="6" t="s">
        <v>28</v>
      </c>
      <c r="AF2" s="6" t="s">
        <v>29</v>
      </c>
      <c r="AG2" s="6" t="s">
        <v>30</v>
      </c>
      <c r="AH2" s="6" t="s">
        <v>31</v>
      </c>
      <c r="AI2" s="6" t="s">
        <v>32</v>
      </c>
      <c r="AJ2" s="9" t="s">
        <v>33</v>
      </c>
      <c r="AK2" s="5" t="s">
        <v>27</v>
      </c>
      <c r="AL2" s="6" t="s">
        <v>28</v>
      </c>
      <c r="AM2" s="6" t="s">
        <v>29</v>
      </c>
      <c r="AN2" s="6" t="s">
        <v>30</v>
      </c>
      <c r="AO2" s="6" t="s">
        <v>31</v>
      </c>
      <c r="AP2" s="6" t="s">
        <v>32</v>
      </c>
      <c r="AQ2" s="8" t="s">
        <v>33</v>
      </c>
      <c r="AR2" s="5" t="s">
        <v>27</v>
      </c>
      <c r="AS2" s="6" t="s">
        <v>28</v>
      </c>
      <c r="AT2" s="6" t="s">
        <v>29</v>
      </c>
      <c r="AU2" s="6" t="s">
        <v>30</v>
      </c>
      <c r="AV2" s="6" t="s">
        <v>31</v>
      </c>
      <c r="AW2" s="6" t="s">
        <v>32</v>
      </c>
      <c r="AX2" s="7" t="s">
        <v>33</v>
      </c>
      <c r="AY2" s="5" t="s">
        <v>27</v>
      </c>
      <c r="AZ2" s="6" t="s">
        <v>28</v>
      </c>
      <c r="BA2" s="6" t="s">
        <v>29</v>
      </c>
      <c r="BB2" s="6" t="s">
        <v>30</v>
      </c>
      <c r="BC2" s="6" t="s">
        <v>31</v>
      </c>
      <c r="BD2" s="6" t="s">
        <v>32</v>
      </c>
      <c r="BE2" s="8" t="s">
        <v>33</v>
      </c>
      <c r="BF2" s="5" t="s">
        <v>27</v>
      </c>
      <c r="BG2" s="6" t="s">
        <v>28</v>
      </c>
      <c r="BH2" s="6" t="s">
        <v>29</v>
      </c>
      <c r="BI2" s="6" t="s">
        <v>30</v>
      </c>
      <c r="BJ2" s="6" t="s">
        <v>31</v>
      </c>
      <c r="BK2" s="6" t="s">
        <v>32</v>
      </c>
      <c r="BL2" s="8" t="s">
        <v>33</v>
      </c>
      <c r="BM2" s="5" t="s">
        <v>27</v>
      </c>
      <c r="BN2" s="6" t="s">
        <v>28</v>
      </c>
      <c r="BO2" s="6" t="s">
        <v>29</v>
      </c>
      <c r="BP2" s="6" t="s">
        <v>30</v>
      </c>
      <c r="BQ2" s="6" t="s">
        <v>31</v>
      </c>
      <c r="BR2" s="6" t="s">
        <v>32</v>
      </c>
      <c r="BS2" s="8" t="s">
        <v>33</v>
      </c>
      <c r="BT2" s="5" t="s">
        <v>27</v>
      </c>
      <c r="BU2" s="6" t="s">
        <v>28</v>
      </c>
      <c r="BV2" s="6" t="s">
        <v>29</v>
      </c>
      <c r="BW2" s="6" t="s">
        <v>30</v>
      </c>
      <c r="BX2" s="6" t="s">
        <v>31</v>
      </c>
      <c r="BY2" s="6" t="s">
        <v>32</v>
      </c>
      <c r="BZ2" s="7" t="s">
        <v>33</v>
      </c>
      <c r="CA2" s="5" t="s">
        <v>27</v>
      </c>
      <c r="CB2" s="6" t="s">
        <v>28</v>
      </c>
      <c r="CC2" s="6" t="s">
        <v>29</v>
      </c>
      <c r="CD2" s="6" t="s">
        <v>30</v>
      </c>
      <c r="CE2" s="6" t="s">
        <v>31</v>
      </c>
      <c r="CF2" s="6" t="s">
        <v>32</v>
      </c>
      <c r="CG2" s="7" t="s">
        <v>33</v>
      </c>
      <c r="CH2" s="5" t="s">
        <v>27</v>
      </c>
      <c r="CI2" s="6" t="s">
        <v>28</v>
      </c>
      <c r="CJ2" s="6" t="s">
        <v>29</v>
      </c>
      <c r="CK2" s="6" t="s">
        <v>30</v>
      </c>
      <c r="CL2" s="6" t="s">
        <v>31</v>
      </c>
      <c r="CM2" s="6" t="s">
        <v>32</v>
      </c>
      <c r="CN2" s="7" t="s">
        <v>33</v>
      </c>
      <c r="CO2" s="5" t="s">
        <v>27</v>
      </c>
      <c r="CP2" s="6" t="s">
        <v>28</v>
      </c>
      <c r="CQ2" s="6" t="s">
        <v>29</v>
      </c>
      <c r="CR2" s="6" t="s">
        <v>30</v>
      </c>
      <c r="CS2" s="6" t="s">
        <v>31</v>
      </c>
      <c r="CT2" s="6" t="s">
        <v>32</v>
      </c>
      <c r="CU2" s="7" t="s">
        <v>33</v>
      </c>
      <c r="CV2" s="5" t="s">
        <v>27</v>
      </c>
      <c r="CW2" s="6" t="s">
        <v>28</v>
      </c>
      <c r="CX2" s="6" t="s">
        <v>29</v>
      </c>
      <c r="CY2" s="6" t="s">
        <v>30</v>
      </c>
      <c r="CZ2" s="6" t="s">
        <v>31</v>
      </c>
      <c r="DA2" s="6" t="s">
        <v>32</v>
      </c>
      <c r="DB2" s="7" t="s">
        <v>33</v>
      </c>
      <c r="DC2" s="5" t="s">
        <v>27</v>
      </c>
      <c r="DD2" s="6" t="s">
        <v>28</v>
      </c>
      <c r="DE2" s="6" t="s">
        <v>29</v>
      </c>
      <c r="DF2" s="6" t="s">
        <v>30</v>
      </c>
      <c r="DG2" s="6" t="s">
        <v>31</v>
      </c>
      <c r="DH2" s="6" t="s">
        <v>32</v>
      </c>
      <c r="DI2" s="7" t="s">
        <v>33</v>
      </c>
      <c r="DJ2" s="5" t="s">
        <v>27</v>
      </c>
      <c r="DK2" s="6" t="s">
        <v>28</v>
      </c>
      <c r="DL2" s="6" t="s">
        <v>29</v>
      </c>
      <c r="DM2" s="6" t="s">
        <v>30</v>
      </c>
      <c r="DN2" s="6" t="s">
        <v>31</v>
      </c>
      <c r="DO2" s="6" t="s">
        <v>32</v>
      </c>
      <c r="DP2" s="7" t="s">
        <v>33</v>
      </c>
      <c r="DQ2" s="5" t="s">
        <v>27</v>
      </c>
      <c r="DR2" s="6" t="s">
        <v>28</v>
      </c>
      <c r="DS2" s="6" t="s">
        <v>29</v>
      </c>
      <c r="DT2" s="6" t="s">
        <v>30</v>
      </c>
      <c r="DU2" s="6" t="s">
        <v>31</v>
      </c>
      <c r="DV2" s="6" t="s">
        <v>32</v>
      </c>
      <c r="DW2" s="7" t="s">
        <v>33</v>
      </c>
      <c r="DX2" s="5" t="s">
        <v>27</v>
      </c>
      <c r="DY2" s="6" t="s">
        <v>28</v>
      </c>
      <c r="DZ2" s="6" t="s">
        <v>29</v>
      </c>
      <c r="EA2" s="6" t="s">
        <v>30</v>
      </c>
      <c r="EB2" s="6" t="s">
        <v>31</v>
      </c>
      <c r="EC2" s="6" t="s">
        <v>32</v>
      </c>
      <c r="ED2" s="7" t="s">
        <v>33</v>
      </c>
      <c r="EE2" s="5" t="s">
        <v>27</v>
      </c>
      <c r="EF2" s="6" t="s">
        <v>28</v>
      </c>
      <c r="EG2" s="6" t="s">
        <v>29</v>
      </c>
      <c r="EH2" s="6" t="s">
        <v>30</v>
      </c>
      <c r="EI2" s="6" t="s">
        <v>31</v>
      </c>
      <c r="EJ2" s="6" t="s">
        <v>32</v>
      </c>
      <c r="EK2" s="7" t="s">
        <v>33</v>
      </c>
      <c r="EL2" s="5" t="s">
        <v>27</v>
      </c>
      <c r="EM2" s="6" t="s">
        <v>28</v>
      </c>
      <c r="EN2" s="6" t="s">
        <v>29</v>
      </c>
      <c r="EO2" s="6" t="s">
        <v>30</v>
      </c>
      <c r="EP2" s="6" t="s">
        <v>31</v>
      </c>
      <c r="EQ2" s="6" t="s">
        <v>32</v>
      </c>
      <c r="ER2" s="7" t="s">
        <v>33</v>
      </c>
      <c r="ES2" s="5" t="s">
        <v>27</v>
      </c>
      <c r="ET2" s="6" t="s">
        <v>28</v>
      </c>
      <c r="EU2" s="6" t="s">
        <v>29</v>
      </c>
      <c r="EV2" s="6" t="s">
        <v>30</v>
      </c>
      <c r="EW2" s="6" t="s">
        <v>31</v>
      </c>
      <c r="EX2" s="6" t="s">
        <v>32</v>
      </c>
      <c r="EY2" s="7" t="s">
        <v>33</v>
      </c>
      <c r="EZ2" s="5" t="s">
        <v>27</v>
      </c>
      <c r="FA2" s="6" t="s">
        <v>28</v>
      </c>
      <c r="FB2" s="6" t="s">
        <v>29</v>
      </c>
      <c r="FC2" s="6" t="s">
        <v>30</v>
      </c>
      <c r="FD2" s="6" t="s">
        <v>31</v>
      </c>
      <c r="FE2" s="6" t="s">
        <v>32</v>
      </c>
      <c r="FF2" s="7" t="s">
        <v>33</v>
      </c>
      <c r="FG2" s="5" t="s">
        <v>27</v>
      </c>
      <c r="FH2" s="6" t="s">
        <v>28</v>
      </c>
      <c r="FI2" s="6" t="s">
        <v>29</v>
      </c>
      <c r="FJ2" s="6" t="s">
        <v>30</v>
      </c>
      <c r="FK2" s="6" t="s">
        <v>31</v>
      </c>
      <c r="FL2" s="6" t="s">
        <v>32</v>
      </c>
      <c r="FM2" s="10" t="s">
        <v>33</v>
      </c>
      <c r="FN2" s="5" t="s">
        <v>27</v>
      </c>
      <c r="FO2" s="6" t="s">
        <v>28</v>
      </c>
      <c r="FP2" s="6" t="s">
        <v>29</v>
      </c>
      <c r="FQ2" s="6" t="s">
        <v>30</v>
      </c>
      <c r="FR2" s="6" t="s">
        <v>31</v>
      </c>
      <c r="FS2" s="6" t="s">
        <v>32</v>
      </c>
      <c r="FT2" s="7" t="s">
        <v>33</v>
      </c>
      <c r="FU2" s="5" t="s">
        <v>27</v>
      </c>
      <c r="FV2" s="6" t="s">
        <v>28</v>
      </c>
      <c r="FW2" s="6" t="s">
        <v>29</v>
      </c>
      <c r="FX2" s="6" t="s">
        <v>30</v>
      </c>
      <c r="FY2" s="6" t="s">
        <v>31</v>
      </c>
      <c r="FZ2" s="6" t="s">
        <v>32</v>
      </c>
      <c r="GA2" s="7" t="s">
        <v>33</v>
      </c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</row>
    <row r="3" customFormat="false" ht="15.75" hidden="false" customHeight="true" outlineLevel="0" collapsed="false">
      <c r="A3" s="11" t="n">
        <v>44094</v>
      </c>
      <c r="B3" s="12"/>
      <c r="C3" s="12"/>
      <c r="D3" s="13"/>
      <c r="E3" s="12"/>
      <c r="F3" s="12"/>
      <c r="G3" s="12"/>
      <c r="H3" s="12"/>
      <c r="I3" s="12"/>
      <c r="J3" s="13"/>
      <c r="K3" s="13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3"/>
      <c r="AM3" s="13"/>
      <c r="AN3" s="12"/>
      <c r="AO3" s="12"/>
      <c r="AP3" s="12"/>
      <c r="AQ3" s="12"/>
      <c r="AR3" s="12"/>
      <c r="AS3" s="13"/>
      <c r="AT3" s="13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3"/>
      <c r="BH3" s="13"/>
      <c r="BI3" s="12"/>
      <c r="BJ3" s="12"/>
      <c r="BK3" s="12"/>
      <c r="BL3" s="12"/>
      <c r="BM3" s="12"/>
      <c r="BN3" s="13"/>
      <c r="BO3" s="13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3"/>
      <c r="CC3" s="13"/>
      <c r="CD3" s="12"/>
      <c r="CE3" s="12"/>
      <c r="CF3" s="12"/>
      <c r="CG3" s="12"/>
      <c r="CH3" s="12"/>
      <c r="CI3" s="13"/>
      <c r="CJ3" s="13"/>
      <c r="CK3" s="12"/>
      <c r="CL3" s="12"/>
      <c r="CM3" s="12"/>
      <c r="CN3" s="12"/>
      <c r="CO3" s="12"/>
      <c r="CP3" s="13"/>
      <c r="CQ3" s="13"/>
      <c r="CR3" s="12"/>
      <c r="CS3" s="12"/>
      <c r="CT3" s="12"/>
      <c r="CU3" s="12"/>
      <c r="CV3" s="12"/>
      <c r="CW3" s="13"/>
      <c r="CX3" s="13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3"/>
      <c r="DL3" s="13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3"/>
      <c r="DZ3" s="13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3"/>
      <c r="FB3" s="13"/>
      <c r="FC3" s="12"/>
      <c r="FD3" s="12"/>
      <c r="FE3" s="12"/>
      <c r="FF3" s="12"/>
      <c r="FG3" s="12"/>
      <c r="FH3" s="13"/>
      <c r="FI3" s="13"/>
      <c r="FJ3" s="12"/>
      <c r="FK3" s="12"/>
      <c r="FL3" s="12"/>
      <c r="FM3" s="12"/>
      <c r="FN3" s="12"/>
      <c r="FO3" s="13"/>
      <c r="FP3" s="13"/>
      <c r="FQ3" s="12"/>
      <c r="FR3" s="12"/>
      <c r="FS3" s="12"/>
      <c r="FT3" s="12"/>
      <c r="FU3" s="12"/>
      <c r="FV3" s="13"/>
      <c r="FW3" s="13"/>
      <c r="FX3" s="12"/>
      <c r="FY3" s="12"/>
      <c r="FZ3" s="12"/>
      <c r="GA3" s="12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</row>
    <row r="4" customFormat="false" ht="15.75" hidden="false" customHeight="true" outlineLevel="0" collapsed="false">
      <c r="A4" s="11" t="n">
        <v>44093</v>
      </c>
      <c r="B4" s="12"/>
      <c r="C4" s="13"/>
      <c r="D4" s="13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3"/>
      <c r="AM4" s="13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3"/>
      <c r="BH4" s="13"/>
      <c r="BI4" s="12"/>
      <c r="BJ4" s="12"/>
      <c r="BK4" s="12"/>
      <c r="BL4" s="12"/>
      <c r="BM4" s="14" t="n">
        <v>4</v>
      </c>
      <c r="BN4" s="15" t="n">
        <v>44093.4060300926</v>
      </c>
      <c r="BO4" s="15" t="n">
        <v>44093.5095138889</v>
      </c>
      <c r="BP4" s="14" t="n">
        <v>1.25</v>
      </c>
      <c r="BQ4" s="12" t="n">
        <v>2.73</v>
      </c>
      <c r="BR4" s="14" t="n">
        <f aca="false">BQ4-BP4</f>
        <v>1.48</v>
      </c>
      <c r="BS4" s="16" t="n">
        <v>1.48</v>
      </c>
      <c r="BT4" s="14" t="n">
        <v>4</v>
      </c>
      <c r="BU4" s="17"/>
      <c r="BV4" s="17"/>
      <c r="BW4" s="18"/>
      <c r="BX4" s="18"/>
      <c r="BY4" s="12"/>
      <c r="BZ4" s="12"/>
      <c r="CA4" s="12"/>
      <c r="CB4" s="13"/>
      <c r="CC4" s="13"/>
      <c r="CD4" s="12"/>
      <c r="CE4" s="12"/>
      <c r="CF4" s="12"/>
      <c r="CG4" s="12"/>
      <c r="CH4" s="12"/>
      <c r="CI4" s="13"/>
      <c r="CJ4" s="13"/>
      <c r="CK4" s="12"/>
      <c r="CL4" s="12"/>
      <c r="CM4" s="12"/>
      <c r="CN4" s="12"/>
      <c r="CO4" s="12" t="n">
        <v>4</v>
      </c>
      <c r="CP4" s="15" t="n">
        <v>44093.4276388889</v>
      </c>
      <c r="CQ4" s="15" t="n">
        <v>44093.5515509259</v>
      </c>
      <c r="CR4" s="12" t="n">
        <v>2</v>
      </c>
      <c r="CS4" s="12" t="n">
        <v>3.74</v>
      </c>
      <c r="CT4" s="12" t="n">
        <f aca="false">CS4-CR4</f>
        <v>1.74</v>
      </c>
      <c r="CU4" s="14" t="n">
        <v>1.74</v>
      </c>
      <c r="CV4" s="12"/>
      <c r="CW4" s="13"/>
      <c r="CX4" s="13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5" t="n">
        <v>44093.4095023148</v>
      </c>
      <c r="DL4" s="15" t="n">
        <v>44093.5845601852</v>
      </c>
      <c r="DM4" s="12" t="n">
        <v>1.5</v>
      </c>
      <c r="DN4" s="12" t="n">
        <v>4.53</v>
      </c>
      <c r="DO4" s="14" t="n">
        <f aca="false">DN4-DM4</f>
        <v>3.03</v>
      </c>
      <c r="DP4" s="12" t="n">
        <v>3</v>
      </c>
      <c r="DQ4" s="12" t="n">
        <v>3</v>
      </c>
      <c r="DR4" s="19"/>
      <c r="DS4" s="19"/>
      <c r="DT4" s="20"/>
      <c r="DU4" s="20"/>
      <c r="DV4" s="12"/>
      <c r="DW4" s="12"/>
      <c r="DX4" s="12"/>
      <c r="DY4" s="13"/>
      <c r="DZ4" s="13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 t="n">
        <v>2</v>
      </c>
      <c r="ET4" s="15" t="n">
        <v>44093.2802893519</v>
      </c>
      <c r="EU4" s="15" t="n">
        <v>44093.6745023148</v>
      </c>
      <c r="EV4" s="12"/>
      <c r="EW4" s="12"/>
      <c r="EX4" s="12" t="n">
        <v>0</v>
      </c>
      <c r="EY4" s="12"/>
      <c r="EZ4" s="14" t="n">
        <v>2</v>
      </c>
      <c r="FA4" s="15" t="n">
        <v>44093.4163310185</v>
      </c>
      <c r="FB4" s="15" t="n">
        <v>44093.5095601852</v>
      </c>
      <c r="FC4" s="12" t="n">
        <v>1.5</v>
      </c>
      <c r="FD4" s="12" t="n">
        <v>2.73</v>
      </c>
      <c r="FE4" s="12" t="n">
        <f aca="false">FD4-FC4</f>
        <v>1.23</v>
      </c>
      <c r="FF4" s="14" t="n">
        <v>1.23</v>
      </c>
      <c r="FG4" s="12" t="s">
        <v>34</v>
      </c>
      <c r="FH4" s="13"/>
      <c r="FI4" s="13"/>
      <c r="FJ4" s="12"/>
      <c r="FK4" s="12"/>
      <c r="FL4" s="12"/>
      <c r="FM4" s="12"/>
      <c r="FN4" s="12" t="s">
        <v>34</v>
      </c>
      <c r="FO4" s="13"/>
      <c r="FP4" s="13"/>
      <c r="FQ4" s="12"/>
      <c r="FR4" s="12"/>
      <c r="FS4" s="12"/>
      <c r="FT4" s="12"/>
      <c r="FU4" s="12"/>
      <c r="FV4" s="13"/>
      <c r="FW4" s="13"/>
      <c r="FX4" s="12"/>
      <c r="FY4" s="12"/>
      <c r="FZ4" s="12"/>
      <c r="GA4" s="12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</row>
    <row r="5" customFormat="false" ht="15.75" hidden="false" customHeight="true" outlineLevel="0" collapsed="false">
      <c r="A5" s="21" t="n">
        <v>44092</v>
      </c>
      <c r="B5" s="20"/>
      <c r="C5" s="19"/>
      <c r="D5" s="19"/>
      <c r="E5" s="20"/>
      <c r="F5" s="20"/>
      <c r="G5" s="20"/>
      <c r="H5" s="20"/>
      <c r="I5" s="20"/>
      <c r="J5" s="19"/>
      <c r="K5" s="19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19"/>
      <c r="AM5" s="19"/>
      <c r="AN5" s="20"/>
      <c r="AO5" s="20"/>
      <c r="AP5" s="20"/>
      <c r="AQ5" s="20"/>
      <c r="AR5" s="20"/>
      <c r="AS5" s="19"/>
      <c r="AT5" s="19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19"/>
      <c r="BH5" s="19"/>
      <c r="BI5" s="20"/>
      <c r="BJ5" s="20"/>
      <c r="BK5" s="20"/>
      <c r="BL5" s="20"/>
      <c r="BM5" s="20"/>
      <c r="BN5" s="19"/>
      <c r="BO5" s="19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19"/>
      <c r="CC5" s="19"/>
      <c r="CD5" s="20"/>
      <c r="CE5" s="20"/>
      <c r="CF5" s="20"/>
      <c r="CG5" s="20"/>
      <c r="CH5" s="20"/>
      <c r="CI5" s="19"/>
      <c r="CJ5" s="19"/>
      <c r="CK5" s="20"/>
      <c r="CL5" s="20"/>
      <c r="CM5" s="20"/>
      <c r="CN5" s="20"/>
      <c r="CO5" s="20"/>
      <c r="CP5" s="19"/>
      <c r="CQ5" s="19"/>
      <c r="CR5" s="20"/>
      <c r="CS5" s="20"/>
      <c r="CT5" s="20"/>
      <c r="CU5" s="20"/>
      <c r="CV5" s="20"/>
      <c r="CW5" s="19"/>
      <c r="CX5" s="19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19"/>
      <c r="DL5" s="19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19"/>
      <c r="DZ5" s="19"/>
      <c r="EA5" s="20"/>
      <c r="EB5" s="20"/>
      <c r="EC5" s="20"/>
      <c r="ED5" s="20"/>
      <c r="EE5" s="20" t="n">
        <v>2</v>
      </c>
      <c r="EF5" s="22" t="n">
        <v>44092.9572106482</v>
      </c>
      <c r="EG5" s="22" t="n">
        <v>44093.296400463</v>
      </c>
      <c r="EH5" s="20"/>
      <c r="EI5" s="20"/>
      <c r="EJ5" s="23" t="n">
        <v>0</v>
      </c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2" t="n">
        <v>44092.3541898148</v>
      </c>
      <c r="FB5" s="22" t="n">
        <v>44092.7910416667</v>
      </c>
      <c r="FC5" s="20" t="n">
        <v>0.25</v>
      </c>
      <c r="FD5" s="20" t="n">
        <v>9.48</v>
      </c>
      <c r="FE5" s="20" t="n">
        <v>0</v>
      </c>
      <c r="FF5" s="20"/>
      <c r="FG5" s="20"/>
      <c r="FH5" s="22" t="n">
        <v>44092.3683796296</v>
      </c>
      <c r="FI5" s="22" t="n">
        <v>44092.7788541667</v>
      </c>
      <c r="FJ5" s="20" t="n">
        <v>0.5</v>
      </c>
      <c r="FK5" s="20" t="n">
        <v>9.19</v>
      </c>
      <c r="FL5" s="20" t="n">
        <v>0</v>
      </c>
      <c r="FM5" s="20"/>
      <c r="FN5" s="20"/>
      <c r="FO5" s="19"/>
      <c r="FP5" s="19"/>
      <c r="FQ5" s="20"/>
      <c r="FR5" s="20"/>
      <c r="FS5" s="20"/>
      <c r="FT5" s="20"/>
      <c r="FU5" s="20"/>
      <c r="FV5" s="19"/>
      <c r="FW5" s="19"/>
      <c r="FX5" s="20"/>
      <c r="FY5" s="20"/>
      <c r="FZ5" s="20"/>
      <c r="GA5" s="20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</row>
    <row r="6" customFormat="false" ht="15.75" hidden="false" customHeight="true" outlineLevel="0" collapsed="false">
      <c r="A6" s="21" t="n">
        <v>44091</v>
      </c>
      <c r="B6" s="20"/>
      <c r="C6" s="19"/>
      <c r="D6" s="19"/>
      <c r="E6" s="20"/>
      <c r="F6" s="20"/>
      <c r="G6" s="20"/>
      <c r="H6" s="20"/>
      <c r="I6" s="20"/>
      <c r="J6" s="19"/>
      <c r="K6" s="19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19"/>
      <c r="AM6" s="19"/>
      <c r="AN6" s="20"/>
      <c r="AO6" s="20"/>
      <c r="AP6" s="20"/>
      <c r="AQ6" s="20"/>
      <c r="AR6" s="20"/>
      <c r="AS6" s="19"/>
      <c r="AT6" s="19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19"/>
      <c r="BH6" s="19"/>
      <c r="BI6" s="20"/>
      <c r="BJ6" s="20"/>
      <c r="BK6" s="20"/>
      <c r="BL6" s="20"/>
      <c r="BM6" s="20"/>
      <c r="BN6" s="19"/>
      <c r="BO6" s="19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19"/>
      <c r="CC6" s="19"/>
      <c r="CD6" s="20"/>
      <c r="CE6" s="20"/>
      <c r="CF6" s="20"/>
      <c r="CG6" s="20"/>
      <c r="CH6" s="20"/>
      <c r="CI6" s="19"/>
      <c r="CJ6" s="19"/>
      <c r="CK6" s="20"/>
      <c r="CL6" s="20"/>
      <c r="CM6" s="20"/>
      <c r="CN6" s="20"/>
      <c r="CO6" s="20"/>
      <c r="CP6" s="19"/>
      <c r="CQ6" s="19"/>
      <c r="CR6" s="20"/>
      <c r="CS6" s="20"/>
      <c r="CT6" s="20"/>
      <c r="CU6" s="20"/>
      <c r="CV6" s="20"/>
      <c r="CW6" s="19"/>
      <c r="CX6" s="19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19"/>
      <c r="DL6" s="19"/>
      <c r="DM6" s="20"/>
      <c r="DN6" s="20"/>
      <c r="DO6" s="24"/>
      <c r="DP6" s="20"/>
      <c r="DQ6" s="20"/>
      <c r="DR6" s="20"/>
      <c r="DS6" s="20"/>
      <c r="DT6" s="20"/>
      <c r="DU6" s="20"/>
      <c r="DV6" s="20"/>
      <c r="DW6" s="20"/>
      <c r="DX6" s="20"/>
      <c r="DY6" s="19"/>
      <c r="DZ6" s="19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2" t="n">
        <v>44091.3479976852</v>
      </c>
      <c r="FB6" s="22" t="n">
        <v>44091.7993981482</v>
      </c>
      <c r="FC6" s="20" t="n">
        <v>0</v>
      </c>
      <c r="FD6" s="20" t="n">
        <v>9.69</v>
      </c>
      <c r="FE6" s="20" t="n">
        <v>0</v>
      </c>
      <c r="FF6" s="20"/>
      <c r="FG6" s="20"/>
      <c r="FH6" s="22" t="n">
        <v>44091.3593634259</v>
      </c>
      <c r="FI6" s="22" t="n">
        <v>44091.7991319444</v>
      </c>
      <c r="FJ6" s="20" t="n">
        <v>0.25</v>
      </c>
      <c r="FK6" s="20" t="n">
        <v>9.68</v>
      </c>
      <c r="FL6" s="20" t="n">
        <v>0</v>
      </c>
      <c r="FM6" s="20"/>
      <c r="FN6" s="20"/>
      <c r="FO6" s="19"/>
      <c r="FP6" s="19"/>
      <c r="FQ6" s="20"/>
      <c r="FR6" s="20"/>
      <c r="FS6" s="20"/>
      <c r="FT6" s="20"/>
      <c r="FU6" s="20"/>
      <c r="FV6" s="19"/>
      <c r="FW6" s="19"/>
      <c r="FX6" s="20"/>
      <c r="FY6" s="20"/>
      <c r="FZ6" s="20"/>
      <c r="GA6" s="20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</row>
    <row r="7" customFormat="false" ht="15.75" hidden="false" customHeight="true" outlineLevel="0" collapsed="false">
      <c r="A7" s="21" t="n">
        <v>44090</v>
      </c>
      <c r="B7" s="20"/>
      <c r="C7" s="19"/>
      <c r="D7" s="19"/>
      <c r="E7" s="20"/>
      <c r="F7" s="20"/>
      <c r="G7" s="20"/>
      <c r="H7" s="20"/>
      <c r="I7" s="20"/>
      <c r="J7" s="22" t="n">
        <v>44090.3575810185</v>
      </c>
      <c r="K7" s="22" t="n">
        <v>44090.8169907407</v>
      </c>
      <c r="L7" s="20" t="n">
        <v>0</v>
      </c>
      <c r="M7" s="20" t="n">
        <v>10.11</v>
      </c>
      <c r="N7" s="20" t="n">
        <f aca="false">M7-L7-9</f>
        <v>1.11</v>
      </c>
      <c r="O7" s="20" t="n">
        <v>1.11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2" t="n">
        <v>44090.3437847222</v>
      </c>
      <c r="AM7" s="22" t="n">
        <v>44090.8141782407</v>
      </c>
      <c r="AN7" s="23" t="n">
        <v>0</v>
      </c>
      <c r="AO7" s="20" t="s">
        <v>35</v>
      </c>
      <c r="AP7" s="20" t="s">
        <v>36</v>
      </c>
      <c r="AQ7" s="25" t="n">
        <v>1</v>
      </c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2" t="n">
        <v>44090.3676273148</v>
      </c>
      <c r="BH7" s="22" t="n">
        <v>44090.8724652778</v>
      </c>
      <c r="BI7" s="20" t="n">
        <v>0.5</v>
      </c>
      <c r="BJ7" s="20" t="n">
        <v>11.44</v>
      </c>
      <c r="BK7" s="20" t="n">
        <f aca="false">BJ7-BI7-9</f>
        <v>1.94</v>
      </c>
      <c r="BL7" s="25" t="n">
        <v>1.94</v>
      </c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2" t="n">
        <v>44090.3477314815</v>
      </c>
      <c r="FB7" s="22" t="n">
        <v>44090.8159027778</v>
      </c>
      <c r="FC7" s="20" t="n">
        <v>0</v>
      </c>
      <c r="FD7" s="20" t="n">
        <v>10.08</v>
      </c>
      <c r="FE7" s="20" t="n">
        <f aca="false">FD7-FC7-9</f>
        <v>1.08</v>
      </c>
      <c r="FF7" s="23" t="n">
        <v>1.08</v>
      </c>
      <c r="FG7" s="20"/>
      <c r="FH7" s="22" t="n">
        <v>44090.3609027778</v>
      </c>
      <c r="FI7" s="22" t="n">
        <v>44090.8165509259</v>
      </c>
      <c r="FJ7" s="20" t="n">
        <v>0.25</v>
      </c>
      <c r="FK7" s="20" t="n">
        <v>10.1</v>
      </c>
      <c r="FL7" s="26" t="n">
        <f aca="false">FK7-FJ7-9</f>
        <v>0.85</v>
      </c>
      <c r="FM7" s="20" t="n">
        <v>1</v>
      </c>
      <c r="FN7" s="20"/>
      <c r="FO7" s="22" t="n">
        <v>44090.3509837963</v>
      </c>
      <c r="FP7" s="22" t="n">
        <v>44090.9430555556</v>
      </c>
      <c r="FQ7" s="23" t="n">
        <v>0</v>
      </c>
      <c r="FR7" s="23" t="n">
        <v>13.13</v>
      </c>
      <c r="FS7" s="20" t="n">
        <f aca="false">FR7-FQ7-9</f>
        <v>4.13</v>
      </c>
      <c r="FT7" s="20" t="n">
        <v>4.13</v>
      </c>
      <c r="FU7" s="20"/>
      <c r="FV7" s="22" t="n">
        <v>44090.3502662037</v>
      </c>
      <c r="FW7" s="27" t="n">
        <v>44090.3509606481</v>
      </c>
      <c r="FX7" s="20" t="n">
        <v>0</v>
      </c>
      <c r="FY7" s="20" t="n">
        <v>-1.08</v>
      </c>
      <c r="FZ7" s="20" t="n">
        <f aca="false">FY7-FX7-9</f>
        <v>-10.08</v>
      </c>
      <c r="GA7" s="20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</row>
    <row r="8" customFormat="false" ht="15.75" hidden="false" customHeight="true" outlineLevel="0" collapsed="false">
      <c r="A8" s="21" t="n">
        <v>44089</v>
      </c>
      <c r="B8" s="20"/>
      <c r="C8" s="19"/>
      <c r="D8" s="19"/>
      <c r="E8" s="20"/>
      <c r="F8" s="20"/>
      <c r="G8" s="20"/>
      <c r="H8" s="20"/>
      <c r="I8" s="20"/>
      <c r="J8" s="19"/>
      <c r="K8" s="19"/>
      <c r="L8" s="20"/>
      <c r="M8" s="20"/>
      <c r="N8" s="20"/>
      <c r="O8" s="20"/>
      <c r="P8" s="20"/>
      <c r="Q8" s="22" t="n">
        <v>44089.3526967593</v>
      </c>
      <c r="R8" s="22" t="n">
        <v>44089.824525463</v>
      </c>
      <c r="S8" s="23" t="n">
        <v>0</v>
      </c>
      <c r="T8" s="23" t="n">
        <v>10.29</v>
      </c>
      <c r="U8" s="20" t="n">
        <f aca="false">T8-S8-9</f>
        <v>1.29</v>
      </c>
      <c r="V8" s="25" t="n">
        <v>1.29</v>
      </c>
      <c r="W8" s="20"/>
      <c r="X8" s="20"/>
      <c r="Y8" s="20"/>
      <c r="Z8" s="20"/>
      <c r="AA8" s="20"/>
      <c r="AB8" s="20"/>
      <c r="AC8" s="20"/>
      <c r="AD8" s="20"/>
      <c r="AE8" s="22" t="n">
        <v>44089.3518171296</v>
      </c>
      <c r="AF8" s="22" t="n">
        <v>44089.8221643519</v>
      </c>
      <c r="AG8" s="23" t="n">
        <v>0</v>
      </c>
      <c r="AH8" s="23" t="n">
        <v>10.23</v>
      </c>
      <c r="AI8" s="20" t="n">
        <f aca="false">AH8-AG8-9</f>
        <v>1.23</v>
      </c>
      <c r="AJ8" s="20" t="n">
        <v>1.23</v>
      </c>
      <c r="AK8" s="20"/>
      <c r="AL8" s="22" t="n">
        <v>44089.3520138889</v>
      </c>
      <c r="AM8" s="22" t="n">
        <v>44089.8726851852</v>
      </c>
      <c r="AN8" s="23" t="n">
        <v>0</v>
      </c>
      <c r="AO8" s="20" t="s">
        <v>37</v>
      </c>
      <c r="AP8" s="20" t="s">
        <v>38</v>
      </c>
      <c r="AQ8" s="25" t="n">
        <v>2.44</v>
      </c>
      <c r="AR8" s="20"/>
      <c r="AS8" s="19"/>
      <c r="AT8" s="19"/>
      <c r="AU8" s="20"/>
      <c r="AV8" s="20"/>
      <c r="AW8" s="20"/>
      <c r="AX8" s="20"/>
      <c r="AY8" s="20"/>
      <c r="AZ8" s="28" t="n">
        <v>44089.3542361111</v>
      </c>
      <c r="BA8" s="28" t="n">
        <v>44089.8244791667</v>
      </c>
      <c r="BB8" s="29" t="n">
        <v>0</v>
      </c>
      <c r="BC8" s="29" t="n">
        <v>10.29</v>
      </c>
      <c r="BD8" s="20" t="n">
        <f aca="false">BC8-BB8-9</f>
        <v>1.29</v>
      </c>
      <c r="BE8" s="25" t="n">
        <v>1.29</v>
      </c>
      <c r="BF8" s="20"/>
      <c r="BG8" s="22" t="n">
        <v>44089.3570486111</v>
      </c>
      <c r="BH8" s="22" t="n">
        <v>44089.8886921296</v>
      </c>
      <c r="BI8" s="20" t="n">
        <v>0.25</v>
      </c>
      <c r="BJ8" s="20" t="n">
        <v>11.83</v>
      </c>
      <c r="BK8" s="20" t="n">
        <f aca="false">BJ8-BI8-9</f>
        <v>2.58</v>
      </c>
      <c r="BL8" s="25" t="n">
        <v>2.58</v>
      </c>
      <c r="BM8" s="20"/>
      <c r="BN8" s="19"/>
      <c r="BO8" s="19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19"/>
      <c r="CC8" s="19"/>
      <c r="CD8" s="20"/>
      <c r="CE8" s="20"/>
      <c r="CF8" s="20"/>
      <c r="CG8" s="20"/>
      <c r="CH8" s="20"/>
      <c r="CI8" s="19"/>
      <c r="CJ8" s="19"/>
      <c r="CK8" s="20"/>
      <c r="CL8" s="20"/>
      <c r="CM8" s="20"/>
      <c r="CN8" s="20"/>
      <c r="CO8" s="20"/>
      <c r="CP8" s="19"/>
      <c r="CQ8" s="19"/>
      <c r="CR8" s="20"/>
      <c r="CS8" s="20"/>
      <c r="CT8" s="20"/>
      <c r="CU8" s="20"/>
      <c r="CV8" s="20"/>
      <c r="CW8" s="19"/>
      <c r="CX8" s="19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19"/>
      <c r="DL8" s="19"/>
      <c r="DM8" s="20"/>
      <c r="DN8" s="20"/>
      <c r="DO8" s="20"/>
      <c r="DP8" s="20"/>
      <c r="DQ8" s="20"/>
      <c r="DR8" s="19"/>
      <c r="DS8" s="19"/>
      <c r="DT8" s="20"/>
      <c r="DU8" s="20"/>
      <c r="DV8" s="20"/>
      <c r="DW8" s="20"/>
      <c r="DX8" s="20"/>
      <c r="DY8" s="19"/>
      <c r="DZ8" s="19"/>
      <c r="EA8" s="20"/>
      <c r="EB8" s="20"/>
      <c r="EC8" s="20"/>
      <c r="ED8" s="20"/>
      <c r="EE8" s="20"/>
      <c r="EF8" s="19"/>
      <c r="EG8" s="19"/>
      <c r="EH8" s="20"/>
      <c r="EI8" s="20"/>
      <c r="EJ8" s="20"/>
      <c r="EK8" s="20"/>
      <c r="EL8" s="20"/>
      <c r="EM8" s="19"/>
      <c r="EN8" s="19"/>
      <c r="EO8" s="20"/>
      <c r="EP8" s="20"/>
      <c r="EQ8" s="20"/>
      <c r="ER8" s="20"/>
      <c r="ES8" s="20"/>
      <c r="ET8" s="19"/>
      <c r="EU8" s="19"/>
      <c r="EV8" s="20"/>
      <c r="EW8" s="20"/>
      <c r="EX8" s="20"/>
      <c r="EY8" s="20"/>
      <c r="EZ8" s="20"/>
      <c r="FA8" s="22" t="n">
        <v>44089.3559837963</v>
      </c>
      <c r="FB8" s="22" t="n">
        <v>44089.8872337963</v>
      </c>
      <c r="FC8" s="20" t="n">
        <v>0.25</v>
      </c>
      <c r="FD8" s="20" t="n">
        <v>11.79</v>
      </c>
      <c r="FE8" s="20" t="n">
        <f aca="false">FD8-FC8-9</f>
        <v>2.54</v>
      </c>
      <c r="FF8" s="23" t="n">
        <v>2.54</v>
      </c>
      <c r="FG8" s="20"/>
      <c r="FH8" s="22" t="n">
        <v>44089.363912037</v>
      </c>
      <c r="FI8" s="22" t="n">
        <v>44089.8859953704</v>
      </c>
      <c r="FJ8" s="20" t="n">
        <v>0.25</v>
      </c>
      <c r="FK8" s="20" t="n">
        <v>11.76</v>
      </c>
      <c r="FL8" s="20" t="n">
        <f aca="false">FK8-FJ8-9</f>
        <v>2.51</v>
      </c>
      <c r="FM8" s="20" t="n">
        <v>2.51</v>
      </c>
      <c r="FN8" s="20"/>
      <c r="FO8" s="22" t="n">
        <v>44089.3526388889</v>
      </c>
      <c r="FP8" s="22" t="n">
        <v>44089.8873263889</v>
      </c>
      <c r="FQ8" s="23" t="n">
        <v>0</v>
      </c>
      <c r="FR8" s="23" t="n">
        <v>11.8</v>
      </c>
      <c r="FS8" s="20" t="n">
        <f aca="false">FR8-FQ8-9</f>
        <v>2.8</v>
      </c>
      <c r="FT8" s="20" t="n">
        <v>2.8</v>
      </c>
      <c r="FU8" s="20"/>
      <c r="FV8" s="22" t="n">
        <v>44089.3625115741</v>
      </c>
      <c r="FW8" s="22" t="n">
        <v>44089.8880787037</v>
      </c>
      <c r="FX8" s="20" t="n">
        <v>0.25</v>
      </c>
      <c r="FY8" s="20" t="n">
        <v>11.81</v>
      </c>
      <c r="FZ8" s="20" t="n">
        <f aca="false">FY8-FX8-9</f>
        <v>2.56</v>
      </c>
      <c r="GA8" s="20" t="n">
        <v>2.56</v>
      </c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</row>
    <row r="9" customFormat="false" ht="15.75" hidden="false" customHeight="true" outlineLevel="0" collapsed="false">
      <c r="A9" s="21" t="n">
        <v>44088</v>
      </c>
      <c r="B9" s="20"/>
      <c r="C9" s="19"/>
      <c r="D9" s="19"/>
      <c r="E9" s="20"/>
      <c r="F9" s="20"/>
      <c r="G9" s="20"/>
      <c r="H9" s="20"/>
      <c r="I9" s="20"/>
      <c r="J9" s="19"/>
      <c r="K9" s="19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19"/>
      <c r="AM9" s="19"/>
      <c r="AN9" s="20"/>
      <c r="AO9" s="20"/>
      <c r="AP9" s="20"/>
      <c r="AQ9" s="20"/>
      <c r="AR9" s="20"/>
      <c r="AS9" s="19"/>
      <c r="AT9" s="19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19"/>
      <c r="BH9" s="19"/>
      <c r="BI9" s="20"/>
      <c r="BJ9" s="20"/>
      <c r="BK9" s="20"/>
      <c r="BL9" s="20"/>
      <c r="BM9" s="20"/>
      <c r="BN9" s="19"/>
      <c r="BO9" s="19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19"/>
      <c r="CC9" s="19"/>
      <c r="CD9" s="20"/>
      <c r="CE9" s="20"/>
      <c r="CF9" s="20"/>
      <c r="CG9" s="20"/>
      <c r="CH9" s="20"/>
      <c r="CI9" s="19"/>
      <c r="CJ9" s="19"/>
      <c r="CK9" s="20"/>
      <c r="CL9" s="20"/>
      <c r="CM9" s="20"/>
      <c r="CN9" s="20"/>
      <c r="CO9" s="20"/>
      <c r="CP9" s="19"/>
      <c r="CQ9" s="19"/>
      <c r="CR9" s="20"/>
      <c r="CS9" s="20"/>
      <c r="CT9" s="20"/>
      <c r="CU9" s="20"/>
      <c r="CV9" s="20"/>
      <c r="CW9" s="19"/>
      <c r="CX9" s="19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19"/>
      <c r="DL9" s="19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19"/>
      <c r="DZ9" s="19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2" t="n">
        <v>44088.3563310185</v>
      </c>
      <c r="FB9" s="22" t="n">
        <v>44088.8682523148</v>
      </c>
      <c r="FC9" s="20" t="n">
        <v>0.25</v>
      </c>
      <c r="FD9" s="20" t="n">
        <v>11.34</v>
      </c>
      <c r="FE9" s="20" t="n">
        <f aca="false">FD9-FC9-9</f>
        <v>2.09</v>
      </c>
      <c r="FF9" s="23" t="n">
        <v>2.09</v>
      </c>
      <c r="FG9" s="20"/>
      <c r="FH9" s="22" t="n">
        <v>44088.3659722222</v>
      </c>
      <c r="FI9" s="22" t="n">
        <v>44088.8245138889</v>
      </c>
      <c r="FJ9" s="20" t="n">
        <v>0.25</v>
      </c>
      <c r="FK9" s="20" t="n">
        <v>10.29</v>
      </c>
      <c r="FL9" s="20" t="n">
        <f aca="false">FK9-FJ9-9</f>
        <v>1.04</v>
      </c>
      <c r="FM9" s="20" t="n">
        <v>1.04</v>
      </c>
      <c r="FN9" s="20"/>
      <c r="FO9" s="19"/>
      <c r="FP9" s="19"/>
      <c r="FQ9" s="20"/>
      <c r="FR9" s="20"/>
      <c r="FS9" s="20"/>
      <c r="FT9" s="20"/>
      <c r="FU9" s="20"/>
      <c r="FV9" s="22" t="n">
        <v>44088.3581712963</v>
      </c>
      <c r="FW9" s="22" t="n">
        <v>44088.8236574074</v>
      </c>
      <c r="FX9" s="20" t="n">
        <v>0.25</v>
      </c>
      <c r="FY9" s="20" t="n">
        <v>10.27</v>
      </c>
      <c r="FZ9" s="20" t="n">
        <f aca="false">FY9-FX9-9</f>
        <v>1.02</v>
      </c>
      <c r="GA9" s="20" t="n">
        <v>1</v>
      </c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</row>
    <row r="10" customFormat="false" ht="15.75" hidden="false" customHeight="true" outlineLevel="0" collapsed="false">
      <c r="A10" s="11" t="n">
        <v>44087</v>
      </c>
      <c r="B10" s="12"/>
      <c r="C10" s="13"/>
      <c r="D10" s="13"/>
      <c r="E10" s="12"/>
      <c r="F10" s="12"/>
      <c r="G10" s="12"/>
      <c r="H10" s="12"/>
      <c r="I10" s="12"/>
      <c r="J10" s="13"/>
      <c r="K10" s="13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3"/>
      <c r="AM10" s="13"/>
      <c r="AN10" s="12"/>
      <c r="AO10" s="12"/>
      <c r="AP10" s="12"/>
      <c r="AQ10" s="12"/>
      <c r="AR10" s="12"/>
      <c r="AS10" s="13"/>
      <c r="AT10" s="13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3"/>
      <c r="BH10" s="13"/>
      <c r="BI10" s="12"/>
      <c r="BJ10" s="12"/>
      <c r="BK10" s="12"/>
      <c r="BL10" s="12"/>
      <c r="BM10" s="12"/>
      <c r="BN10" s="13"/>
      <c r="BO10" s="13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3"/>
      <c r="CC10" s="13"/>
      <c r="CD10" s="12"/>
      <c r="CE10" s="12"/>
      <c r="CF10" s="12"/>
      <c r="CG10" s="12"/>
      <c r="CH10" s="12"/>
      <c r="CI10" s="13"/>
      <c r="CJ10" s="13"/>
      <c r="CK10" s="12"/>
      <c r="CL10" s="12"/>
      <c r="CM10" s="12"/>
      <c r="CN10" s="12"/>
      <c r="CO10" s="12"/>
      <c r="CP10" s="13"/>
      <c r="CQ10" s="13"/>
      <c r="CR10" s="12"/>
      <c r="CS10" s="12"/>
      <c r="CT10" s="12"/>
      <c r="CU10" s="12"/>
      <c r="CV10" s="12"/>
      <c r="CW10" s="13"/>
      <c r="CX10" s="13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3"/>
      <c r="DL10" s="13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3"/>
      <c r="DZ10" s="13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3"/>
      <c r="FB10" s="13"/>
      <c r="FC10" s="12"/>
      <c r="FD10" s="12"/>
      <c r="FE10" s="12"/>
      <c r="FF10" s="12"/>
      <c r="FG10" s="12"/>
      <c r="FH10" s="13"/>
      <c r="FI10" s="13"/>
      <c r="FJ10" s="12"/>
      <c r="FK10" s="12"/>
      <c r="FL10" s="12"/>
      <c r="FM10" s="12"/>
      <c r="FN10" s="12"/>
      <c r="FO10" s="13"/>
      <c r="FP10" s="13"/>
      <c r="FQ10" s="12"/>
      <c r="FR10" s="12"/>
      <c r="FS10" s="12"/>
      <c r="FT10" s="12"/>
      <c r="FU10" s="12"/>
      <c r="FV10" s="13"/>
      <c r="FW10" s="13"/>
      <c r="FX10" s="12"/>
      <c r="FY10" s="12"/>
      <c r="FZ10" s="12"/>
      <c r="GA10" s="12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</row>
    <row r="11" customFormat="false" ht="15.75" hidden="false" customHeight="true" outlineLevel="0" collapsed="false">
      <c r="A11" s="11" t="n">
        <v>44086</v>
      </c>
      <c r="B11" s="12"/>
      <c r="C11" s="13"/>
      <c r="D11" s="13"/>
      <c r="E11" s="12"/>
      <c r="F11" s="12"/>
      <c r="G11" s="12"/>
      <c r="H11" s="12"/>
      <c r="I11" s="12"/>
      <c r="J11" s="13"/>
      <c r="K11" s="13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 t="n">
        <v>2</v>
      </c>
      <c r="X11" s="15" t="n">
        <v>44086.4335532407</v>
      </c>
      <c r="Y11" s="15" t="n">
        <v>44086.643275463</v>
      </c>
      <c r="Z11" s="12" t="n">
        <v>2</v>
      </c>
      <c r="AA11" s="12" t="n">
        <v>5.94</v>
      </c>
      <c r="AB11" s="12" t="n">
        <f aca="false">AA11-Z11</f>
        <v>3.94</v>
      </c>
      <c r="AC11" s="30" t="n">
        <v>4.94</v>
      </c>
      <c r="AD11" s="12" t="n">
        <v>2</v>
      </c>
      <c r="AE11" s="15" t="n">
        <v>44086.5137268519</v>
      </c>
      <c r="AF11" s="15" t="n">
        <v>44086.6426273148</v>
      </c>
      <c r="AG11" s="12" t="n">
        <v>4</v>
      </c>
      <c r="AH11" s="12" t="n">
        <v>5.92</v>
      </c>
      <c r="AI11" s="12" t="n">
        <f aca="false">AH11-AG11</f>
        <v>1.92</v>
      </c>
      <c r="AJ11" s="12" t="n">
        <v>2.92</v>
      </c>
      <c r="AK11" s="12"/>
      <c r="AL11" s="13"/>
      <c r="AM11" s="13"/>
      <c r="AN11" s="12"/>
      <c r="AO11" s="12"/>
      <c r="AP11" s="12"/>
      <c r="AQ11" s="12"/>
      <c r="AR11" s="12"/>
      <c r="AS11" s="13"/>
      <c r="AT11" s="13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3"/>
      <c r="BH11" s="13"/>
      <c r="BI11" s="12"/>
      <c r="BJ11" s="12"/>
      <c r="BK11" s="12"/>
      <c r="BL11" s="12"/>
      <c r="BM11" s="14" t="n">
        <v>4</v>
      </c>
      <c r="BN11" s="17"/>
      <c r="BO11" s="17"/>
      <c r="BP11" s="18"/>
      <c r="BQ11" s="18"/>
      <c r="BR11" s="12"/>
      <c r="BS11" s="12"/>
      <c r="BT11" s="14" t="n">
        <v>4</v>
      </c>
      <c r="BU11" s="17"/>
      <c r="BV11" s="17"/>
      <c r="BW11" s="18"/>
      <c r="BX11" s="18"/>
      <c r="BY11" s="12"/>
      <c r="BZ11" s="12"/>
      <c r="CA11" s="12"/>
      <c r="CB11" s="13"/>
      <c r="CC11" s="13"/>
      <c r="CD11" s="12"/>
      <c r="CE11" s="12"/>
      <c r="CF11" s="12"/>
      <c r="CG11" s="12"/>
      <c r="CH11" s="12"/>
      <c r="CI11" s="13"/>
      <c r="CJ11" s="13"/>
      <c r="CK11" s="12"/>
      <c r="CL11" s="12"/>
      <c r="CM11" s="12"/>
      <c r="CN11" s="12"/>
      <c r="CO11" s="12" t="n">
        <v>4</v>
      </c>
      <c r="CP11" s="15" t="n">
        <v>44086.4191782408</v>
      </c>
      <c r="CQ11" s="31" t="n">
        <v>44086.5</v>
      </c>
      <c r="CR11" s="12"/>
      <c r="CS11" s="12"/>
      <c r="CT11" s="12" t="n">
        <v>0</v>
      </c>
      <c r="CU11" s="14" t="n">
        <v>2</v>
      </c>
      <c r="CV11" s="12"/>
      <c r="CW11" s="13"/>
      <c r="CX11" s="13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5" t="n">
        <v>44086.3471643519</v>
      </c>
      <c r="DL11" s="15" t="n">
        <v>44086.6020023148</v>
      </c>
      <c r="DM11" s="12" t="n">
        <v>0</v>
      </c>
      <c r="DN11" s="12" t="n">
        <v>4.95</v>
      </c>
      <c r="DO11" s="14" t="n">
        <f aca="false">DN11-DM11</f>
        <v>4.95</v>
      </c>
      <c r="DP11" s="12" t="n">
        <f aca="false">4.95-1</f>
        <v>3.95</v>
      </c>
      <c r="DQ11" s="12" t="n">
        <v>4</v>
      </c>
      <c r="DR11" s="32"/>
      <c r="DS11" s="32"/>
      <c r="DT11" s="33"/>
      <c r="DU11" s="33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5" t="n">
        <v>44086.2826388889</v>
      </c>
      <c r="EN11" s="15" t="n">
        <v>44086.6285416667</v>
      </c>
      <c r="EO11" s="12"/>
      <c r="EP11" s="12"/>
      <c r="EQ11" s="12" t="n">
        <v>0</v>
      </c>
      <c r="ER11" s="12"/>
      <c r="ES11" s="12" t="n">
        <v>2</v>
      </c>
      <c r="ET11" s="15" t="n">
        <v>44086.2972800926</v>
      </c>
      <c r="EU11" s="15" t="n">
        <v>44086.297974537</v>
      </c>
      <c r="EV11" s="12"/>
      <c r="EW11" s="12"/>
      <c r="EX11" s="12" t="n">
        <v>0</v>
      </c>
      <c r="EY11" s="12"/>
      <c r="EZ11" s="12" t="s">
        <v>34</v>
      </c>
      <c r="FA11" s="13"/>
      <c r="FB11" s="13"/>
      <c r="FC11" s="12"/>
      <c r="FD11" s="12"/>
      <c r="FE11" s="12"/>
      <c r="FF11" s="12"/>
      <c r="FG11" s="12" t="s">
        <v>34</v>
      </c>
      <c r="FH11" s="13"/>
      <c r="FI11" s="13"/>
      <c r="FJ11" s="12"/>
      <c r="FK11" s="12"/>
      <c r="FL11" s="12"/>
      <c r="FM11" s="12"/>
      <c r="FN11" s="12" t="s">
        <v>34</v>
      </c>
      <c r="FO11" s="13"/>
      <c r="FP11" s="13"/>
      <c r="FQ11" s="12"/>
      <c r="FR11" s="12"/>
      <c r="FS11" s="12"/>
      <c r="FT11" s="12"/>
      <c r="FU11" s="12"/>
      <c r="FV11" s="13"/>
      <c r="FW11" s="13"/>
      <c r="FX11" s="12"/>
      <c r="FY11" s="12"/>
      <c r="FZ11" s="12"/>
      <c r="GA11" s="12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</row>
    <row r="12" customFormat="false" ht="15.75" hidden="false" customHeight="true" outlineLevel="0" collapsed="false">
      <c r="A12" s="21" t="n">
        <v>44085</v>
      </c>
      <c r="B12" s="20"/>
      <c r="C12" s="19"/>
      <c r="D12" s="19"/>
      <c r="E12" s="20"/>
      <c r="F12" s="20"/>
      <c r="G12" s="20"/>
      <c r="H12" s="20"/>
      <c r="I12" s="20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19"/>
      <c r="AM12" s="19"/>
      <c r="AN12" s="20"/>
      <c r="AO12" s="20"/>
      <c r="AP12" s="20"/>
      <c r="AQ12" s="20"/>
      <c r="AR12" s="20"/>
      <c r="AS12" s="19"/>
      <c r="AT12" s="19"/>
      <c r="AU12" s="20"/>
      <c r="AV12" s="20"/>
      <c r="AW12" s="20"/>
      <c r="AX12" s="20"/>
      <c r="AY12" s="20"/>
      <c r="AZ12" s="19" t="n">
        <v>44084.3878240741</v>
      </c>
      <c r="BA12" s="19" t="n">
        <v>44084.8244791667</v>
      </c>
      <c r="BB12" s="20" t="n">
        <v>0.75</v>
      </c>
      <c r="BC12" s="20" t="n">
        <v>10.29</v>
      </c>
      <c r="BD12" s="34" t="n">
        <f aca="false">BC12-BB12-9</f>
        <v>0.539999999999999</v>
      </c>
      <c r="BE12" s="25" t="n">
        <v>0</v>
      </c>
      <c r="BF12" s="20"/>
      <c r="BG12" s="19"/>
      <c r="BH12" s="19"/>
      <c r="BI12" s="20"/>
      <c r="BJ12" s="20"/>
      <c r="BK12" s="20"/>
      <c r="BL12" s="20"/>
      <c r="BM12" s="20"/>
      <c r="BN12" s="19"/>
      <c r="BO12" s="19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19"/>
      <c r="CC12" s="19"/>
      <c r="CD12" s="20"/>
      <c r="CE12" s="20"/>
      <c r="CF12" s="20"/>
      <c r="CG12" s="20"/>
      <c r="CH12" s="20"/>
      <c r="CI12" s="19"/>
      <c r="CJ12" s="19"/>
      <c r="CK12" s="20"/>
      <c r="CL12" s="20"/>
      <c r="CM12" s="20"/>
      <c r="CN12" s="20"/>
      <c r="CO12" s="20"/>
      <c r="CP12" s="19"/>
      <c r="CQ12" s="19"/>
      <c r="CR12" s="20"/>
      <c r="CS12" s="20"/>
      <c r="CT12" s="20"/>
      <c r="CU12" s="20"/>
      <c r="CV12" s="20"/>
      <c r="CW12" s="19"/>
      <c r="CX12" s="19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19"/>
      <c r="DL12" s="19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19" t="n">
        <v>44085.3543981482</v>
      </c>
      <c r="FB12" s="19" t="n">
        <v>44085.8285763889</v>
      </c>
      <c r="FC12" s="20" t="n">
        <v>0.25</v>
      </c>
      <c r="FD12" s="20" t="n">
        <v>10.39</v>
      </c>
      <c r="FE12" s="20" t="n">
        <f aca="false">FD12-FC12-9</f>
        <v>1.14</v>
      </c>
      <c r="FF12" s="20" t="n">
        <v>1.14</v>
      </c>
      <c r="FG12" s="20"/>
      <c r="FH12" s="19" t="n">
        <v>44085.3642708333</v>
      </c>
      <c r="FI12" s="19" t="n">
        <v>44085.7496990741</v>
      </c>
      <c r="FJ12" s="20" t="n">
        <v>0.25</v>
      </c>
      <c r="FK12" s="20" t="n">
        <v>8.49</v>
      </c>
      <c r="FL12" s="20" t="n">
        <v>0</v>
      </c>
      <c r="FM12" s="20"/>
      <c r="FN12" s="20"/>
      <c r="FO12" s="19" t="n">
        <v>44085.3480439815</v>
      </c>
      <c r="FP12" s="19" t="n">
        <v>44085.8290162037</v>
      </c>
      <c r="FQ12" s="20" t="n">
        <v>0</v>
      </c>
      <c r="FR12" s="20" t="n">
        <v>10.4</v>
      </c>
      <c r="FS12" s="20" t="n">
        <f aca="false">FR12-FQ12-9</f>
        <v>1.4</v>
      </c>
      <c r="FT12" s="20" t="n">
        <v>1.4</v>
      </c>
      <c r="FU12" s="20"/>
      <c r="FV12" s="19"/>
      <c r="FW12" s="19"/>
      <c r="FX12" s="20"/>
      <c r="FY12" s="20"/>
      <c r="FZ12" s="20"/>
      <c r="GA12" s="20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</row>
    <row r="13" customFormat="false" ht="15.75" hidden="false" customHeight="false" outlineLevel="0" collapsed="false">
      <c r="A13" s="21" t="n">
        <v>44084</v>
      </c>
      <c r="B13" s="20"/>
      <c r="C13" s="19"/>
      <c r="D13" s="19"/>
      <c r="E13" s="20"/>
      <c r="F13" s="20"/>
      <c r="G13" s="20"/>
      <c r="H13" s="20"/>
      <c r="I13" s="20" t="n">
        <v>2</v>
      </c>
      <c r="J13" s="28" t="n">
        <v>44084.3696875</v>
      </c>
      <c r="K13" s="28" t="n">
        <v>44084.7646643519</v>
      </c>
      <c r="L13" s="20" t="n">
        <v>0.5</v>
      </c>
      <c r="M13" s="20" t="n">
        <v>8.85</v>
      </c>
      <c r="N13" s="20" t="n">
        <v>0</v>
      </c>
      <c r="O13" s="20"/>
      <c r="P13" s="20" t="n">
        <v>2</v>
      </c>
      <c r="Q13" s="22" t="n">
        <v>44084.3498263889</v>
      </c>
      <c r="R13" s="28" t="n">
        <v>44084.8499768519</v>
      </c>
      <c r="S13" s="20" t="n">
        <v>0</v>
      </c>
      <c r="T13" s="20" t="n">
        <v>10.9</v>
      </c>
      <c r="U13" s="20" t="n">
        <f aca="false">T13-S13-9</f>
        <v>1.9</v>
      </c>
      <c r="V13" s="35" t="n">
        <v>1.9</v>
      </c>
      <c r="W13" s="20" t="n">
        <v>1.5</v>
      </c>
      <c r="X13" s="22" t="n">
        <v>44084.3483449074</v>
      </c>
      <c r="Y13" s="28" t="n">
        <v>44084.8597569445</v>
      </c>
      <c r="Z13" s="20" t="n">
        <v>0</v>
      </c>
      <c r="AA13" s="20" t="n">
        <v>11.13</v>
      </c>
      <c r="AB13" s="20" t="n">
        <f aca="false">AA13-Z13-9</f>
        <v>2.13</v>
      </c>
      <c r="AC13" s="35" t="n">
        <v>2.13</v>
      </c>
      <c r="AD13" s="20"/>
      <c r="AE13" s="22" t="n">
        <v>44084.3534722222</v>
      </c>
      <c r="AF13" s="28" t="n">
        <v>44084.8224768518</v>
      </c>
      <c r="AG13" s="20" t="n">
        <v>0</v>
      </c>
      <c r="AH13" s="20" t="n">
        <v>10.24</v>
      </c>
      <c r="AI13" s="20" t="n">
        <f aca="false">AH13-AG13-9</f>
        <v>1.24</v>
      </c>
      <c r="AJ13" s="36" t="n">
        <v>1.24</v>
      </c>
      <c r="AK13" s="20" t="n">
        <v>2</v>
      </c>
      <c r="AL13" s="19" t="n">
        <v>44084.3188773148</v>
      </c>
      <c r="AM13" s="19" t="n">
        <v>44084.8799652778</v>
      </c>
      <c r="AN13" s="20" t="n">
        <v>0</v>
      </c>
      <c r="AO13" s="20" t="n">
        <v>11.62</v>
      </c>
      <c r="AP13" s="20" t="n">
        <f aca="false">AO13-AN13-9</f>
        <v>2.62</v>
      </c>
      <c r="AQ13" s="35" t="n">
        <v>2.62</v>
      </c>
      <c r="AR13" s="20"/>
      <c r="AS13" s="19"/>
      <c r="AT13" s="19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35"/>
      <c r="BF13" s="20" t="n">
        <v>2</v>
      </c>
      <c r="BG13" s="19" t="n">
        <v>44084.3474189815</v>
      </c>
      <c r="BH13" s="19" t="n">
        <v>44084.8800810185</v>
      </c>
      <c r="BI13" s="20" t="n">
        <v>0</v>
      </c>
      <c r="BJ13" s="20" t="n">
        <v>11.62</v>
      </c>
      <c r="BK13" s="26" t="n">
        <f aca="false">BJ13-BI13-9</f>
        <v>2.62</v>
      </c>
      <c r="BL13" s="35" t="n">
        <v>3</v>
      </c>
      <c r="BM13" s="20"/>
      <c r="BN13" s="19"/>
      <c r="BO13" s="19"/>
      <c r="BP13" s="20"/>
      <c r="BQ13" s="20"/>
      <c r="BR13" s="20"/>
      <c r="BS13" s="35"/>
      <c r="BT13" s="20"/>
      <c r="BU13" s="20"/>
      <c r="BV13" s="20"/>
      <c r="BW13" s="20"/>
      <c r="BX13" s="20"/>
      <c r="BY13" s="20"/>
      <c r="BZ13" s="20"/>
      <c r="CA13" s="20"/>
      <c r="CB13" s="19"/>
      <c r="CC13" s="19"/>
      <c r="CD13" s="20"/>
      <c r="CE13" s="20"/>
      <c r="CF13" s="20"/>
      <c r="CG13" s="20"/>
      <c r="CH13" s="20"/>
      <c r="CI13" s="19"/>
      <c r="CJ13" s="19"/>
      <c r="CK13" s="20"/>
      <c r="CL13" s="20"/>
      <c r="CM13" s="20"/>
      <c r="CN13" s="20"/>
      <c r="CO13" s="20"/>
      <c r="CP13" s="19"/>
      <c r="CQ13" s="19"/>
      <c r="CR13" s="20"/>
      <c r="CS13" s="20"/>
      <c r="CT13" s="20"/>
      <c r="CU13" s="20"/>
      <c r="CV13" s="20"/>
      <c r="CW13" s="19"/>
      <c r="CX13" s="19"/>
      <c r="CY13" s="20"/>
      <c r="CZ13" s="20"/>
      <c r="DA13" s="20"/>
      <c r="DB13" s="20"/>
      <c r="DC13" s="20"/>
      <c r="DD13" s="28"/>
      <c r="DE13" s="28"/>
      <c r="DF13" s="20"/>
      <c r="DG13" s="20"/>
      <c r="DH13" s="20"/>
      <c r="DI13" s="20"/>
      <c r="DJ13" s="20" t="n">
        <v>4</v>
      </c>
      <c r="DK13" s="28" t="n">
        <v>44084.3482986111</v>
      </c>
      <c r="DL13" s="28" t="n">
        <v>44084.7652083333</v>
      </c>
      <c r="DM13" s="20" t="n">
        <v>0</v>
      </c>
      <c r="DN13" s="20" t="n">
        <v>8.87</v>
      </c>
      <c r="DO13" s="23" t="n">
        <v>0</v>
      </c>
      <c r="DP13" s="20"/>
      <c r="DQ13" s="20"/>
      <c r="DR13" s="20"/>
      <c r="DS13" s="20"/>
      <c r="DT13" s="20"/>
      <c r="DU13" s="20"/>
      <c r="DV13" s="20"/>
      <c r="DW13" s="20"/>
      <c r="DX13" s="20"/>
      <c r="DY13" s="19"/>
      <c r="DZ13" s="19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 t="n">
        <v>2</v>
      </c>
      <c r="ET13" s="28" t="n">
        <v>44084.9109490741</v>
      </c>
      <c r="EU13" s="28" t="n">
        <v>44085.9463310185</v>
      </c>
      <c r="EV13" s="20"/>
      <c r="EW13" s="20"/>
      <c r="EX13" s="20" t="n">
        <v>0</v>
      </c>
      <c r="EY13" s="20"/>
      <c r="EZ13" s="20"/>
      <c r="FA13" s="28" t="n">
        <v>44084.3514236111</v>
      </c>
      <c r="FB13" s="28" t="n">
        <v>44084.7959259259</v>
      </c>
      <c r="FC13" s="20" t="n">
        <v>0</v>
      </c>
      <c r="FD13" s="20" t="n">
        <v>9.6</v>
      </c>
      <c r="FE13" s="20" t="n">
        <f aca="false">FD13-FC13-9</f>
        <v>0.6</v>
      </c>
      <c r="FF13" s="20" t="n">
        <v>0</v>
      </c>
      <c r="FG13" s="20"/>
      <c r="FH13" s="28" t="n">
        <v>44084.3682407407</v>
      </c>
      <c r="FI13" s="28" t="n">
        <v>44084.7956481481</v>
      </c>
      <c r="FJ13" s="20" t="n">
        <v>0.5</v>
      </c>
      <c r="FK13" s="20" t="n">
        <v>9.6</v>
      </c>
      <c r="FL13" s="20" t="n">
        <v>0</v>
      </c>
      <c r="FM13" s="20"/>
      <c r="FN13" s="20"/>
      <c r="FO13" s="28" t="n">
        <v>44084.3534027778</v>
      </c>
      <c r="FP13" s="28" t="n">
        <v>44084.7961574074</v>
      </c>
      <c r="FQ13" s="20" t="n">
        <v>0</v>
      </c>
      <c r="FR13" s="20" t="n">
        <v>9.61</v>
      </c>
      <c r="FS13" s="20" t="n">
        <v>0</v>
      </c>
      <c r="FT13" s="20"/>
      <c r="FU13" s="20"/>
      <c r="FV13" s="28"/>
      <c r="FW13" s="28"/>
      <c r="FX13" s="20"/>
      <c r="FY13" s="20"/>
      <c r="FZ13" s="20"/>
      <c r="GA13" s="20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</row>
    <row r="14" customFormat="false" ht="15.75" hidden="false" customHeight="false" outlineLevel="0" collapsed="false">
      <c r="A14" s="21" t="n">
        <v>44083</v>
      </c>
      <c r="B14" s="20"/>
      <c r="C14" s="19"/>
      <c r="D14" s="19"/>
      <c r="E14" s="20"/>
      <c r="F14" s="20"/>
      <c r="G14" s="20"/>
      <c r="H14" s="20"/>
      <c r="I14" s="20"/>
      <c r="J14" s="37"/>
      <c r="K14" s="37"/>
      <c r="L14" s="37"/>
      <c r="M14" s="37"/>
      <c r="N14" s="20"/>
      <c r="O14" s="20"/>
      <c r="P14" s="20"/>
      <c r="Q14" s="20"/>
      <c r="R14" s="20"/>
      <c r="S14" s="20"/>
      <c r="T14" s="20"/>
      <c r="U14" s="20"/>
      <c r="V14" s="35"/>
      <c r="W14" s="20"/>
      <c r="X14" s="20"/>
      <c r="Y14" s="20"/>
      <c r="Z14" s="20"/>
      <c r="AA14" s="20"/>
      <c r="AB14" s="20"/>
      <c r="AC14" s="35"/>
      <c r="AD14" s="20"/>
      <c r="AE14" s="20"/>
      <c r="AF14" s="20"/>
      <c r="AG14" s="20"/>
      <c r="AH14" s="20"/>
      <c r="AI14" s="20"/>
      <c r="AJ14" s="36"/>
      <c r="AK14" s="20"/>
      <c r="AL14" s="20"/>
      <c r="AM14" s="20"/>
      <c r="AN14" s="20"/>
      <c r="AO14" s="20"/>
      <c r="AP14" s="20"/>
      <c r="AQ14" s="35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35"/>
      <c r="BF14" s="20"/>
      <c r="BG14" s="20"/>
      <c r="BH14" s="20"/>
      <c r="BI14" s="20"/>
      <c r="BJ14" s="20"/>
      <c r="BK14" s="26"/>
      <c r="BL14" s="35"/>
      <c r="BM14" s="20"/>
      <c r="BN14" s="19"/>
      <c r="BO14" s="19"/>
      <c r="BP14" s="20"/>
      <c r="BQ14" s="20"/>
      <c r="BR14" s="20"/>
      <c r="BS14" s="35"/>
      <c r="BT14" s="20"/>
      <c r="BU14" s="20"/>
      <c r="BV14" s="20"/>
      <c r="BW14" s="20"/>
      <c r="BX14" s="20"/>
      <c r="BY14" s="20"/>
      <c r="BZ14" s="20"/>
      <c r="CA14" s="20"/>
      <c r="CB14" s="19"/>
      <c r="CC14" s="19"/>
      <c r="CD14" s="20"/>
      <c r="CE14" s="20"/>
      <c r="CF14" s="20"/>
      <c r="CG14" s="20"/>
      <c r="CH14" s="20"/>
      <c r="CI14" s="19"/>
      <c r="CJ14" s="19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8"/>
      <c r="DE14" s="28"/>
      <c r="DF14" s="20"/>
      <c r="DG14" s="20"/>
      <c r="DH14" s="20"/>
      <c r="DI14" s="20"/>
      <c r="DJ14" s="20"/>
      <c r="DK14" s="28"/>
      <c r="DL14" s="28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 t="n">
        <v>1</v>
      </c>
      <c r="ET14" s="28" t="n">
        <v>44083.9469328704</v>
      </c>
      <c r="EU14" s="28" t="n">
        <v>44084.2980787037</v>
      </c>
      <c r="EV14" s="20"/>
      <c r="EW14" s="20"/>
      <c r="EX14" s="20" t="n">
        <v>0</v>
      </c>
      <c r="EY14" s="20"/>
      <c r="EZ14" s="20"/>
      <c r="FA14" s="28" t="n">
        <v>44083.3534027778</v>
      </c>
      <c r="FB14" s="28" t="n">
        <v>44083.7711342593</v>
      </c>
      <c r="FC14" s="20" t="n">
        <v>0</v>
      </c>
      <c r="FD14" s="20" t="n">
        <v>9.01</v>
      </c>
      <c r="FE14" s="20" t="n">
        <v>0</v>
      </c>
      <c r="FF14" s="20"/>
      <c r="FG14" s="20"/>
      <c r="FH14" s="28" t="n">
        <v>44083.3679513889</v>
      </c>
      <c r="FI14" s="28" t="n">
        <v>44083.7707060185</v>
      </c>
      <c r="FJ14" s="20" t="n">
        <v>0.5</v>
      </c>
      <c r="FK14" s="20" t="n">
        <v>9</v>
      </c>
      <c r="FL14" s="20" t="n">
        <v>0</v>
      </c>
      <c r="FM14" s="20"/>
      <c r="FN14" s="20"/>
      <c r="FO14" s="28" t="n">
        <v>44083.3742013889</v>
      </c>
      <c r="FP14" s="28" t="n">
        <v>44083.77125</v>
      </c>
      <c r="FQ14" s="20" t="n">
        <v>0.5</v>
      </c>
      <c r="FR14" s="20" t="n">
        <v>9.01</v>
      </c>
      <c r="FS14" s="20" t="n">
        <v>0</v>
      </c>
      <c r="FT14" s="20"/>
      <c r="FU14" s="20"/>
      <c r="FV14" s="28"/>
      <c r="FW14" s="28"/>
      <c r="FX14" s="20"/>
      <c r="FY14" s="20"/>
      <c r="FZ14" s="20"/>
      <c r="GA14" s="20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</row>
    <row r="15" customFormat="false" ht="15.75" hidden="false" customHeight="false" outlineLevel="0" collapsed="false">
      <c r="A15" s="21" t="n">
        <v>44082</v>
      </c>
      <c r="B15" s="20"/>
      <c r="C15" s="19"/>
      <c r="D15" s="19"/>
      <c r="E15" s="20"/>
      <c r="F15" s="20"/>
      <c r="G15" s="20"/>
      <c r="H15" s="20"/>
      <c r="I15" s="20" t="n">
        <v>1.5</v>
      </c>
      <c r="J15" s="28" t="n">
        <v>44082.359537037</v>
      </c>
      <c r="K15" s="28" t="n">
        <v>44082.8576273148</v>
      </c>
      <c r="L15" s="20" t="n">
        <v>0.25</v>
      </c>
      <c r="M15" s="20" t="n">
        <v>11.08</v>
      </c>
      <c r="N15" s="20" t="n">
        <f aca="false">M15-L15-8-1</f>
        <v>1.83</v>
      </c>
      <c r="O15" s="20" t="n">
        <v>1.83</v>
      </c>
      <c r="P15" s="20" t="n">
        <v>1.5</v>
      </c>
      <c r="Q15" s="28" t="n">
        <v>44082.354537037</v>
      </c>
      <c r="R15" s="28" t="n">
        <v>44082.8416319445</v>
      </c>
      <c r="S15" s="20" t="n">
        <v>0.25</v>
      </c>
      <c r="T15" s="20" t="n">
        <v>10.7</v>
      </c>
      <c r="U15" s="20" t="n">
        <f aca="false">T15-S15-9</f>
        <v>1.45</v>
      </c>
      <c r="V15" s="35" t="n">
        <v>1.45</v>
      </c>
      <c r="W15" s="20" t="n">
        <v>1</v>
      </c>
      <c r="X15" s="28" t="n">
        <v>44082.348912037</v>
      </c>
      <c r="Y15" s="28" t="n">
        <v>44082.8423032407</v>
      </c>
      <c r="Z15" s="20" t="n">
        <v>0</v>
      </c>
      <c r="AA15" s="20" t="n">
        <v>10.72</v>
      </c>
      <c r="AB15" s="20" t="n">
        <f aca="false">AA15-Z15-9</f>
        <v>1.72</v>
      </c>
      <c r="AC15" s="35" t="n">
        <v>1.72</v>
      </c>
      <c r="AD15" s="19"/>
      <c r="AE15" s="28"/>
      <c r="AF15" s="28"/>
      <c r="AG15" s="20"/>
      <c r="AH15" s="20"/>
      <c r="AI15" s="20"/>
      <c r="AJ15" s="36"/>
      <c r="AK15" s="20" t="n">
        <v>1.5</v>
      </c>
      <c r="AL15" s="38" t="n">
        <v>44082.3551967593</v>
      </c>
      <c r="AM15" s="38" t="n">
        <v>44082.669224537</v>
      </c>
      <c r="AN15" s="20" t="n">
        <v>0.25</v>
      </c>
      <c r="AO15" s="20" t="n">
        <v>6.56</v>
      </c>
      <c r="AP15" s="20" t="n">
        <v>0</v>
      </c>
      <c r="AQ15" s="20"/>
      <c r="AR15" s="20"/>
      <c r="AS15" s="20"/>
      <c r="AT15" s="20"/>
      <c r="AU15" s="20"/>
      <c r="AV15" s="20"/>
      <c r="AW15" s="20"/>
      <c r="AX15" s="20"/>
      <c r="AY15" s="19"/>
      <c r="AZ15" s="28"/>
      <c r="BA15" s="28"/>
      <c r="BB15" s="20"/>
      <c r="BC15" s="20"/>
      <c r="BD15" s="20"/>
      <c r="BE15" s="35"/>
      <c r="BF15" s="20" t="n">
        <v>1.5</v>
      </c>
      <c r="BG15" s="19" t="n">
        <v>44082.3523611111</v>
      </c>
      <c r="BH15" s="19" t="n">
        <v>44082.859537037</v>
      </c>
      <c r="BI15" s="20" t="n">
        <v>0</v>
      </c>
      <c r="BJ15" s="20" t="n">
        <v>11.13</v>
      </c>
      <c r="BK15" s="26" t="n">
        <f aca="false">BJ15-BI15-9</f>
        <v>2.13</v>
      </c>
      <c r="BL15" s="20" t="n">
        <v>2</v>
      </c>
      <c r="BM15" s="20"/>
      <c r="BN15" s="19"/>
      <c r="BO15" s="19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19"/>
      <c r="CC15" s="19"/>
      <c r="CD15" s="20"/>
      <c r="CE15" s="20"/>
      <c r="CF15" s="20"/>
      <c r="CG15" s="20"/>
      <c r="CH15" s="20"/>
      <c r="CI15" s="19"/>
      <c r="CJ15" s="19"/>
      <c r="CK15" s="20"/>
      <c r="CL15" s="20"/>
      <c r="CM15" s="20"/>
      <c r="CN15" s="20"/>
      <c r="CO15" s="20"/>
      <c r="CP15" s="19"/>
      <c r="CQ15" s="19"/>
      <c r="CR15" s="20"/>
      <c r="CS15" s="20"/>
      <c r="CT15" s="20"/>
      <c r="CU15" s="20"/>
      <c r="CV15" s="20"/>
      <c r="CW15" s="19"/>
      <c r="CX15" s="19"/>
      <c r="CY15" s="20"/>
      <c r="CZ15" s="20"/>
      <c r="DA15" s="20"/>
      <c r="DB15" s="20"/>
      <c r="DC15" s="20"/>
      <c r="DD15" s="19"/>
      <c r="DE15" s="19"/>
      <c r="DF15" s="20"/>
      <c r="DG15" s="20"/>
      <c r="DH15" s="20"/>
      <c r="DI15" s="20"/>
      <c r="DJ15" s="20"/>
      <c r="DK15" s="19"/>
      <c r="DL15" s="19"/>
      <c r="DM15" s="20"/>
      <c r="DN15" s="20"/>
      <c r="DO15" s="20"/>
      <c r="DP15" s="20"/>
      <c r="DQ15" s="20"/>
      <c r="DR15" s="19"/>
      <c r="DS15" s="19"/>
      <c r="DT15" s="20"/>
      <c r="DU15" s="20"/>
      <c r="DV15" s="20"/>
      <c r="DW15" s="20"/>
      <c r="DX15" s="20"/>
      <c r="DY15" s="19"/>
      <c r="DZ15" s="19"/>
      <c r="EA15" s="20"/>
      <c r="EB15" s="20"/>
      <c r="EC15" s="20"/>
      <c r="ED15" s="20"/>
      <c r="EE15" s="20"/>
      <c r="EF15" s="19"/>
      <c r="EG15" s="19"/>
      <c r="EH15" s="20"/>
      <c r="EI15" s="20"/>
      <c r="EJ15" s="20"/>
      <c r="EK15" s="20"/>
      <c r="EL15" s="20"/>
      <c r="EM15" s="19"/>
      <c r="EN15" s="19"/>
      <c r="EO15" s="20"/>
      <c r="EP15" s="20"/>
      <c r="EQ15" s="20"/>
      <c r="ER15" s="20"/>
      <c r="ES15" s="20" t="n">
        <v>1</v>
      </c>
      <c r="ET15" s="19" t="n">
        <v>44082.9430902778</v>
      </c>
      <c r="EU15" s="19" t="n">
        <v>44083.2971296296</v>
      </c>
      <c r="EV15" s="20"/>
      <c r="EW15" s="20"/>
      <c r="EX15" s="20" t="n">
        <v>0</v>
      </c>
      <c r="EY15" s="20"/>
      <c r="EZ15" s="20"/>
      <c r="FA15" s="19" t="n">
        <v>44082.2157407407</v>
      </c>
      <c r="FB15" s="19" t="n">
        <v>44082.8369907407</v>
      </c>
      <c r="FC15" s="20" t="n">
        <v>20.75</v>
      </c>
      <c r="FD15" s="20" t="n">
        <v>34.59</v>
      </c>
      <c r="FE15" s="20" t="n">
        <f aca="false">FD15-FC15-9</f>
        <v>4.84</v>
      </c>
      <c r="FF15" s="20" t="n">
        <v>4.84</v>
      </c>
      <c r="FG15" s="20"/>
      <c r="FH15" s="19"/>
      <c r="FI15" s="19"/>
      <c r="FJ15" s="20"/>
      <c r="FK15" s="20"/>
      <c r="FL15" s="20"/>
      <c r="FM15" s="20"/>
      <c r="FN15" s="20"/>
      <c r="FO15" s="19" t="n">
        <v>44082.2011226852</v>
      </c>
      <c r="FP15" s="19" t="n">
        <v>44082.7305787037</v>
      </c>
      <c r="FQ15" s="20" t="n">
        <v>20.5</v>
      </c>
      <c r="FR15" s="20" t="n">
        <v>32.03</v>
      </c>
      <c r="FS15" s="20" t="n">
        <f aca="false">FR15-FQ15-9</f>
        <v>2.53</v>
      </c>
      <c r="FT15" s="20" t="n">
        <v>2.53</v>
      </c>
      <c r="FU15" s="20"/>
      <c r="FV15" s="19" t="n">
        <v>44082.3552546296</v>
      </c>
      <c r="FW15" s="19" t="n">
        <v>44082.8369097222</v>
      </c>
      <c r="FX15" s="20" t="n">
        <v>0</v>
      </c>
      <c r="FY15" s="20" t="n">
        <v>10.59</v>
      </c>
      <c r="FZ15" s="20" t="n">
        <f aca="false">FY15-FX15-9</f>
        <v>1.59</v>
      </c>
      <c r="GA15" s="20" t="n">
        <v>1.59</v>
      </c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</row>
    <row r="16" customFormat="false" ht="15.75" hidden="false" customHeight="false" outlineLevel="0" collapsed="false">
      <c r="A16" s="21" t="n">
        <v>44081</v>
      </c>
      <c r="B16" s="20"/>
      <c r="C16" s="19"/>
      <c r="D16" s="19"/>
      <c r="E16" s="20"/>
      <c r="F16" s="20"/>
      <c r="G16" s="20"/>
      <c r="H16" s="20"/>
      <c r="I16" s="20" t="n">
        <v>2.5</v>
      </c>
      <c r="J16" s="19" t="n">
        <v>44081.4000115741</v>
      </c>
      <c r="K16" s="19" t="n">
        <v>44081.8872453704</v>
      </c>
      <c r="L16" s="20" t="n">
        <v>1.25</v>
      </c>
      <c r="M16" s="20" t="n">
        <v>11.79</v>
      </c>
      <c r="N16" s="20" t="n">
        <f aca="false">M16-L16-8-1</f>
        <v>1.54</v>
      </c>
      <c r="O16" s="20" t="n">
        <v>1.54</v>
      </c>
      <c r="P16" s="20" t="n">
        <v>2.5</v>
      </c>
      <c r="Q16" s="28" t="n">
        <v>44081.361412037</v>
      </c>
      <c r="R16" s="28" t="n">
        <v>44081.8516087963</v>
      </c>
      <c r="S16" s="20" t="n">
        <v>0.25</v>
      </c>
      <c r="T16" s="20" t="n">
        <v>10.94</v>
      </c>
      <c r="U16" s="20" t="n">
        <f aca="false">T16-S16-9</f>
        <v>1.69</v>
      </c>
      <c r="V16" s="35" t="n">
        <v>1.69</v>
      </c>
      <c r="W16" s="20" t="n">
        <v>2.5</v>
      </c>
      <c r="X16" s="28" t="n">
        <v>44081.3506712963</v>
      </c>
      <c r="Y16" s="28" t="n">
        <v>44081.8781481481</v>
      </c>
      <c r="Z16" s="20" t="n">
        <v>0</v>
      </c>
      <c r="AA16" s="20" t="n">
        <v>11.58</v>
      </c>
      <c r="AB16" s="20" t="n">
        <f aca="false">AA16-Z16-9</f>
        <v>2.58</v>
      </c>
      <c r="AC16" s="35" t="n">
        <v>2.58</v>
      </c>
      <c r="AD16" s="20"/>
      <c r="AE16" s="20"/>
      <c r="AF16" s="20"/>
      <c r="AG16" s="20"/>
      <c r="AH16" s="20"/>
      <c r="AI16" s="20"/>
      <c r="AJ16" s="36"/>
      <c r="AK16" s="20" t="n">
        <v>2.5</v>
      </c>
      <c r="AL16" s="28" t="n">
        <v>44081.3494097222</v>
      </c>
      <c r="AM16" s="28" t="n">
        <v>44081.8820949074</v>
      </c>
      <c r="AN16" s="20" t="n">
        <v>0</v>
      </c>
      <c r="AO16" s="20" t="n">
        <v>11.67</v>
      </c>
      <c r="AP16" s="20" t="n">
        <f aca="false">AO16-AN16-9</f>
        <v>2.67</v>
      </c>
      <c r="AQ16" s="35" t="n">
        <v>2.67</v>
      </c>
      <c r="AR16" s="20"/>
      <c r="AS16" s="28"/>
      <c r="AT16" s="28"/>
      <c r="AU16" s="20"/>
      <c r="AV16" s="20"/>
      <c r="AW16" s="20"/>
      <c r="AX16" s="20"/>
      <c r="AY16" s="20" t="n">
        <v>2.5</v>
      </c>
      <c r="AZ16" s="28" t="n">
        <v>44081.3499884259</v>
      </c>
      <c r="BA16" s="28" t="n">
        <v>44081.8816319444</v>
      </c>
      <c r="BB16" s="20" t="n">
        <v>0</v>
      </c>
      <c r="BC16" s="20" t="n">
        <v>11.66</v>
      </c>
      <c r="BD16" s="20" t="n">
        <f aca="false">BC16-BB16-9</f>
        <v>2.66</v>
      </c>
      <c r="BE16" s="35" t="n">
        <v>2.66</v>
      </c>
      <c r="BF16" s="20" t="n">
        <v>2.5</v>
      </c>
      <c r="BG16" s="28" t="n">
        <v>44081.3931828704</v>
      </c>
      <c r="BH16" s="28" t="n">
        <v>44081.8873842593</v>
      </c>
      <c r="BI16" s="20" t="n">
        <v>1</v>
      </c>
      <c r="BJ16" s="20" t="n">
        <v>11.8</v>
      </c>
      <c r="BK16" s="26" t="n">
        <f aca="false">BJ16-BI16-9</f>
        <v>1.8</v>
      </c>
      <c r="BL16" s="35" t="n">
        <v>2</v>
      </c>
      <c r="BM16" s="20"/>
      <c r="BN16" s="19"/>
      <c r="BO16" s="19"/>
      <c r="BP16" s="20"/>
      <c r="BQ16" s="20"/>
      <c r="BR16" s="20"/>
      <c r="BS16" s="35"/>
      <c r="BT16" s="20"/>
      <c r="BU16" s="20"/>
      <c r="BV16" s="20"/>
      <c r="BW16" s="20"/>
      <c r="BX16" s="20"/>
      <c r="BY16" s="20"/>
      <c r="BZ16" s="20"/>
      <c r="CA16" s="20"/>
      <c r="CB16" s="19"/>
      <c r="CC16" s="19"/>
      <c r="CD16" s="20"/>
      <c r="CE16" s="20"/>
      <c r="CF16" s="20"/>
      <c r="CG16" s="20"/>
      <c r="CH16" s="20"/>
      <c r="CI16" s="19"/>
      <c r="CJ16" s="19"/>
      <c r="CK16" s="20"/>
      <c r="CL16" s="20"/>
      <c r="CM16" s="20"/>
      <c r="CN16" s="20"/>
      <c r="CO16" s="20"/>
      <c r="CP16" s="28"/>
      <c r="CQ16" s="28"/>
      <c r="CR16" s="20"/>
      <c r="CS16" s="20"/>
      <c r="CT16" s="20"/>
      <c r="CU16" s="20"/>
      <c r="CV16" s="20"/>
      <c r="CW16" s="28"/>
      <c r="CX16" s="28"/>
      <c r="CY16" s="20"/>
      <c r="CZ16" s="20"/>
      <c r="DA16" s="20"/>
      <c r="DB16" s="20"/>
      <c r="DC16" s="20"/>
      <c r="DD16" s="28" t="n">
        <v>44081.2093287037</v>
      </c>
      <c r="DE16" s="28" t="n">
        <v>44081.9658449074</v>
      </c>
      <c r="DF16" s="20"/>
      <c r="DG16" s="20"/>
      <c r="DH16" s="20"/>
      <c r="DI16" s="20"/>
      <c r="DJ16" s="20"/>
      <c r="DK16" s="28"/>
      <c r="DL16" s="28"/>
      <c r="DM16" s="20"/>
      <c r="DN16" s="20"/>
      <c r="DO16" s="20"/>
      <c r="DP16" s="20"/>
      <c r="DQ16" s="20"/>
      <c r="DR16" s="28"/>
      <c r="DS16" s="28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8"/>
      <c r="EN16" s="28"/>
      <c r="EO16" s="20"/>
      <c r="EP16" s="20"/>
      <c r="EQ16" s="20"/>
      <c r="ER16" s="20"/>
      <c r="ES16" s="28"/>
      <c r="ET16" s="28"/>
      <c r="EU16" s="20"/>
      <c r="EV16" s="20"/>
      <c r="EW16" s="20"/>
      <c r="EX16" s="20"/>
      <c r="EY16" s="20"/>
      <c r="EZ16" s="20"/>
      <c r="FA16" s="28" t="n">
        <v>44081.3852430556</v>
      </c>
      <c r="FB16" s="28" t="n">
        <v>44081.8183101852</v>
      </c>
      <c r="FC16" s="20" t="n">
        <v>0.75</v>
      </c>
      <c r="FD16" s="20" t="n">
        <v>10.14</v>
      </c>
      <c r="FE16" s="20" t="n">
        <v>0</v>
      </c>
      <c r="FF16" s="20"/>
      <c r="FG16" s="20"/>
      <c r="FH16" s="28" t="n">
        <v>44081.2009490741</v>
      </c>
      <c r="FI16" s="28" t="n">
        <v>44081.6496643519</v>
      </c>
      <c r="FJ16" s="20"/>
      <c r="FK16" s="20"/>
      <c r="FL16" s="20" t="n">
        <v>2.5</v>
      </c>
      <c r="FM16" s="20" t="n">
        <v>2.5</v>
      </c>
      <c r="FN16" s="20"/>
      <c r="FO16" s="28" t="n">
        <v>44081.4338773148</v>
      </c>
      <c r="FP16" s="28" t="n">
        <v>44081.7317013889</v>
      </c>
      <c r="FQ16" s="20" t="n">
        <v>2</v>
      </c>
      <c r="FR16" s="20" t="n">
        <v>8.06</v>
      </c>
      <c r="FS16" s="20" t="n">
        <v>0</v>
      </c>
      <c r="FT16" s="20"/>
      <c r="FU16" s="20"/>
      <c r="FV16" s="28" t="n">
        <v>44081.3633564815</v>
      </c>
      <c r="FW16" s="28" t="n">
        <v>44081.8179513889</v>
      </c>
      <c r="FX16" s="20" t="n">
        <v>0.25</v>
      </c>
      <c r="FY16" s="20" t="n">
        <v>10.13</v>
      </c>
      <c r="FZ16" s="20" t="n">
        <f aca="false">FY16-FX16-9</f>
        <v>0.880000000000001</v>
      </c>
      <c r="GA16" s="20" t="n">
        <v>0</v>
      </c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</row>
    <row r="17" customFormat="false" ht="15.75" hidden="false" customHeight="true" outlineLevel="0" collapsed="false">
      <c r="A17" s="11" t="n">
        <v>44080</v>
      </c>
      <c r="B17" s="12"/>
      <c r="C17" s="13"/>
      <c r="D17" s="13"/>
      <c r="E17" s="12"/>
      <c r="F17" s="12"/>
      <c r="G17" s="12"/>
      <c r="H17" s="12"/>
      <c r="I17" s="12"/>
      <c r="J17" s="13"/>
      <c r="K17" s="13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3"/>
      <c r="AM17" s="13"/>
      <c r="AN17" s="12"/>
      <c r="AO17" s="12"/>
      <c r="AP17" s="12"/>
      <c r="AQ17" s="12"/>
      <c r="AR17" s="12"/>
      <c r="AS17" s="13"/>
      <c r="AT17" s="13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3"/>
      <c r="BH17" s="13"/>
      <c r="BI17" s="12"/>
      <c r="BJ17" s="12"/>
      <c r="BK17" s="12"/>
      <c r="BL17" s="12"/>
      <c r="BM17" s="12"/>
      <c r="BN17" s="13"/>
      <c r="BO17" s="13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3"/>
      <c r="CC17" s="13"/>
      <c r="CD17" s="12"/>
      <c r="CE17" s="12"/>
      <c r="CF17" s="12"/>
      <c r="CG17" s="12"/>
      <c r="CH17" s="12"/>
      <c r="CI17" s="13"/>
      <c r="CJ17" s="13"/>
      <c r="CK17" s="12"/>
      <c r="CL17" s="12"/>
      <c r="CM17" s="12"/>
      <c r="CN17" s="12"/>
      <c r="CO17" s="12"/>
      <c r="CP17" s="13"/>
      <c r="CQ17" s="13"/>
      <c r="CR17" s="12"/>
      <c r="CS17" s="12"/>
      <c r="CT17" s="12"/>
      <c r="CU17" s="12"/>
      <c r="CV17" s="12"/>
      <c r="CW17" s="13"/>
      <c r="CX17" s="13"/>
      <c r="CY17" s="12"/>
      <c r="CZ17" s="12"/>
      <c r="DA17" s="12"/>
      <c r="DB17" s="12"/>
      <c r="DC17" s="12"/>
      <c r="DD17" s="13"/>
      <c r="DE17" s="13"/>
      <c r="DF17" s="12"/>
      <c r="DG17" s="12"/>
      <c r="DH17" s="12"/>
      <c r="DI17" s="12"/>
      <c r="DJ17" s="12"/>
      <c r="DK17" s="13"/>
      <c r="DL17" s="13"/>
      <c r="DM17" s="12"/>
      <c r="DN17" s="12"/>
      <c r="DO17" s="12"/>
      <c r="DP17" s="12"/>
      <c r="DQ17" s="12"/>
      <c r="DR17" s="13"/>
      <c r="DS17" s="13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3"/>
      <c r="EG17" s="12"/>
      <c r="EH17" s="12"/>
      <c r="EI17" s="12"/>
      <c r="EJ17" s="12"/>
      <c r="EK17" s="12"/>
      <c r="EL17" s="12"/>
      <c r="EM17" s="13"/>
      <c r="EN17" s="12"/>
      <c r="EO17" s="12"/>
      <c r="EP17" s="12"/>
      <c r="EQ17" s="12"/>
      <c r="ER17" s="12"/>
      <c r="ES17" s="13"/>
      <c r="ET17" s="13"/>
      <c r="EU17" s="12"/>
      <c r="EV17" s="12"/>
      <c r="EW17" s="12"/>
      <c r="EX17" s="12"/>
      <c r="EY17" s="12"/>
      <c r="EZ17" s="12"/>
      <c r="FA17" s="13"/>
      <c r="FB17" s="13"/>
      <c r="FC17" s="12"/>
      <c r="FD17" s="12"/>
      <c r="FE17" s="12"/>
      <c r="FF17" s="12"/>
      <c r="FG17" s="12"/>
      <c r="FH17" s="13"/>
      <c r="FI17" s="13"/>
      <c r="FJ17" s="12"/>
      <c r="FK17" s="12"/>
      <c r="FL17" s="12"/>
      <c r="FM17" s="12"/>
      <c r="FN17" s="12"/>
      <c r="FO17" s="13"/>
      <c r="FP17" s="13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</row>
    <row r="18" customFormat="false" ht="15.75" hidden="false" customHeight="true" outlineLevel="0" collapsed="false">
      <c r="A18" s="11" t="n">
        <v>44079</v>
      </c>
      <c r="B18" s="12"/>
      <c r="C18" s="13"/>
      <c r="D18" s="13"/>
      <c r="E18" s="12"/>
      <c r="F18" s="12"/>
      <c r="G18" s="12"/>
      <c r="H18" s="12"/>
      <c r="I18" s="12"/>
      <c r="J18" s="13" t="n">
        <v>44079.4944097222</v>
      </c>
      <c r="K18" s="13" t="n">
        <v>44079.6908101852</v>
      </c>
      <c r="L18" s="12" t="n">
        <v>3.5</v>
      </c>
      <c r="M18" s="12" t="n">
        <v>7.08</v>
      </c>
      <c r="N18" s="12" t="n">
        <f aca="false">M18-L18+1</f>
        <v>4.58</v>
      </c>
      <c r="O18" s="12" t="n">
        <v>4.58</v>
      </c>
      <c r="P18" s="12"/>
      <c r="Q18" s="13" t="n">
        <v>44079.5059375</v>
      </c>
      <c r="R18" s="13" t="n">
        <v>44079.6564583333</v>
      </c>
      <c r="S18" s="12" t="n">
        <v>3.75</v>
      </c>
      <c r="T18" s="12" t="n">
        <v>6.25</v>
      </c>
      <c r="U18" s="12" t="n">
        <f aca="false">T18-S18+1</f>
        <v>3.5</v>
      </c>
      <c r="V18" s="12" t="n">
        <v>3.5</v>
      </c>
      <c r="W18" s="12"/>
      <c r="X18" s="13" t="n">
        <v>44079.499537037</v>
      </c>
      <c r="Y18" s="13" t="n">
        <v>44079.6572916667</v>
      </c>
      <c r="Z18" s="12" t="n">
        <v>3.5</v>
      </c>
      <c r="AA18" s="12" t="n">
        <v>6.28</v>
      </c>
      <c r="AB18" s="12" t="n">
        <f aca="false">AA18-Z18+1</f>
        <v>3.78</v>
      </c>
      <c r="AC18" s="12" t="n">
        <v>3.78</v>
      </c>
      <c r="AD18" s="12"/>
      <c r="AE18" s="12"/>
      <c r="AF18" s="12"/>
      <c r="AG18" s="12"/>
      <c r="AH18" s="12"/>
      <c r="AI18" s="12"/>
      <c r="AJ18" s="12"/>
      <c r="AK18" s="12"/>
      <c r="AL18" s="13" t="n">
        <v>44079.4872222222</v>
      </c>
      <c r="AM18" s="13" t="n">
        <v>44079.6658680556</v>
      </c>
      <c r="AN18" s="12" t="s">
        <v>39</v>
      </c>
      <c r="AO18" s="12" t="s">
        <v>40</v>
      </c>
      <c r="AP18" s="12" t="s">
        <v>41</v>
      </c>
      <c r="AQ18" s="12" t="n">
        <v>4.23</v>
      </c>
      <c r="AR18" s="12"/>
      <c r="AS18" s="13"/>
      <c r="AT18" s="13"/>
      <c r="AU18" s="12"/>
      <c r="AV18" s="12"/>
      <c r="AW18" s="12"/>
      <c r="AX18" s="12"/>
      <c r="AY18" s="12"/>
      <c r="AZ18" s="13" t="n">
        <v>44079.5099768519</v>
      </c>
      <c r="BA18" s="13" t="n">
        <v>44079.6565046296</v>
      </c>
      <c r="BB18" s="12" t="n">
        <v>3.75</v>
      </c>
      <c r="BC18" s="12" t="n">
        <v>6.26</v>
      </c>
      <c r="BD18" s="12" t="n">
        <f aca="false">BC18-BB18+1</f>
        <v>3.51</v>
      </c>
      <c r="BE18" s="12" t="n">
        <v>3.51</v>
      </c>
      <c r="BF18" s="12"/>
      <c r="BG18" s="13" t="n">
        <v>44079.4963310185</v>
      </c>
      <c r="BH18" s="13" t="n">
        <v>44079.6731944444</v>
      </c>
      <c r="BI18" s="12" t="s">
        <v>42</v>
      </c>
      <c r="BJ18" s="12" t="s">
        <v>43</v>
      </c>
      <c r="BK18" s="12" t="s">
        <v>44</v>
      </c>
      <c r="BL18" s="12" t="n">
        <v>4.16</v>
      </c>
      <c r="BM18" s="12"/>
      <c r="BN18" s="13" t="n">
        <v>44079.4101851852</v>
      </c>
      <c r="BO18" s="13" t="n">
        <v>44079.6699652778</v>
      </c>
      <c r="BP18" s="39" t="n">
        <v>1.5</v>
      </c>
      <c r="BQ18" s="39" t="n">
        <v>6.58</v>
      </c>
      <c r="BR18" s="12" t="n">
        <f aca="false">BQ18-BP18</f>
        <v>5.08</v>
      </c>
      <c r="BS18" s="12" t="n">
        <v>5</v>
      </c>
      <c r="BT18" s="12"/>
      <c r="BU18" s="12"/>
      <c r="BV18" s="12"/>
      <c r="BW18" s="12"/>
      <c r="BX18" s="12"/>
      <c r="BY18" s="12"/>
      <c r="BZ18" s="12"/>
      <c r="CA18" s="12"/>
      <c r="CB18" s="13" t="n">
        <v>44079.4376157407</v>
      </c>
      <c r="CC18" s="13" t="n">
        <v>44079.6702083333</v>
      </c>
      <c r="CD18" s="12" t="n">
        <v>2.25</v>
      </c>
      <c r="CE18" s="12" t="n">
        <v>6.58</v>
      </c>
      <c r="CF18" s="12" t="n">
        <f aca="false">CE18-CD18</f>
        <v>4.33</v>
      </c>
      <c r="CG18" s="12" t="n">
        <v>4.33</v>
      </c>
      <c r="CH18" s="12"/>
      <c r="CI18" s="13"/>
      <c r="CJ18" s="13"/>
      <c r="CK18" s="12"/>
      <c r="CL18" s="12"/>
      <c r="CM18" s="12"/>
      <c r="CN18" s="12"/>
      <c r="CO18" s="12"/>
      <c r="CP18" s="13"/>
      <c r="CQ18" s="13"/>
      <c r="CR18" s="12"/>
      <c r="CS18" s="12"/>
      <c r="CT18" s="12"/>
      <c r="CU18" s="12"/>
      <c r="CV18" s="12"/>
      <c r="CW18" s="13" t="n">
        <v>44079.3825925926</v>
      </c>
      <c r="CX18" s="13" t="n">
        <v>44079.6973611111</v>
      </c>
      <c r="CY18" s="12" t="n">
        <v>0.75</v>
      </c>
      <c r="CZ18" s="12" t="n">
        <v>7.24</v>
      </c>
      <c r="DA18" s="12" t="n">
        <f aca="false">CZ18-CY18</f>
        <v>6.49</v>
      </c>
      <c r="DB18" s="12" t="n">
        <v>6</v>
      </c>
      <c r="DC18" s="12"/>
      <c r="DD18" s="13"/>
      <c r="DE18" s="13"/>
      <c r="DF18" s="12"/>
      <c r="DG18" s="12"/>
      <c r="DH18" s="12"/>
      <c r="DI18" s="12"/>
      <c r="DJ18" s="12"/>
      <c r="DK18" s="13" t="n">
        <v>44079.3241435185</v>
      </c>
      <c r="DL18" s="13" t="n">
        <v>44079.7187731481</v>
      </c>
      <c r="DM18" s="12" t="n">
        <v>0</v>
      </c>
      <c r="DN18" s="12" t="n">
        <v>7.75</v>
      </c>
      <c r="DO18" s="14" t="n">
        <f aca="false">DN18-DM18</f>
        <v>7.75</v>
      </c>
      <c r="DP18" s="12" t="n">
        <v>6</v>
      </c>
      <c r="DQ18" s="12"/>
      <c r="DR18" s="13"/>
      <c r="DS18" s="13"/>
      <c r="DT18" s="12"/>
      <c r="DU18" s="12"/>
      <c r="DV18" s="12"/>
      <c r="DW18" s="12"/>
      <c r="DX18" s="12"/>
      <c r="DY18" s="13"/>
      <c r="DZ18" s="13"/>
      <c r="EA18" s="12"/>
      <c r="EB18" s="12"/>
      <c r="EC18" s="12"/>
      <c r="ED18" s="12"/>
      <c r="EE18" s="12"/>
      <c r="EF18" s="13"/>
      <c r="EG18" s="13"/>
      <c r="EH18" s="12"/>
      <c r="EI18" s="12"/>
      <c r="EJ18" s="12"/>
      <c r="EK18" s="12"/>
      <c r="EL18" s="12"/>
      <c r="EM18" s="13" t="n">
        <v>44079.2968634259</v>
      </c>
      <c r="EN18" s="13" t="n">
        <v>44079.6661574074</v>
      </c>
      <c r="EO18" s="12" t="n">
        <v>0</v>
      </c>
      <c r="EP18" s="12" t="n">
        <v>7.75</v>
      </c>
      <c r="EQ18" s="12" t="n">
        <f aca="false">EP18-EO18</f>
        <v>7.75</v>
      </c>
      <c r="ER18" s="12" t="n">
        <v>2</v>
      </c>
      <c r="ES18" s="13"/>
      <c r="ET18" s="13" t="n">
        <v>44079.3981828704</v>
      </c>
      <c r="EU18" s="13" t="n">
        <v>44079.7020833333</v>
      </c>
      <c r="EV18" s="12" t="n">
        <v>0</v>
      </c>
      <c r="EW18" s="12" t="n">
        <v>6.25</v>
      </c>
      <c r="EX18" s="12" t="n">
        <f aca="false">EW18-EV18</f>
        <v>6.25</v>
      </c>
      <c r="EY18" s="12" t="n">
        <v>2</v>
      </c>
      <c r="EZ18" s="12"/>
      <c r="FA18" s="13" t="n">
        <v>44079.4280671296</v>
      </c>
      <c r="FB18" s="13" t="n">
        <v>44079.7122106481</v>
      </c>
      <c r="FC18" s="12" t="n">
        <v>2</v>
      </c>
      <c r="FD18" s="12" t="n">
        <v>7.59</v>
      </c>
      <c r="FE18" s="12" t="n">
        <f aca="false">FD18-FC18</f>
        <v>5.59</v>
      </c>
      <c r="FF18" s="12" t="n">
        <v>5.59</v>
      </c>
      <c r="FG18" s="12"/>
      <c r="FH18" s="13"/>
      <c r="FI18" s="13"/>
      <c r="FJ18" s="12"/>
      <c r="FK18" s="12"/>
      <c r="FL18" s="12"/>
      <c r="FM18" s="12"/>
      <c r="FN18" s="12"/>
      <c r="FO18" s="13"/>
      <c r="FP18" s="13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</row>
    <row r="19" customFormat="false" ht="15.75" hidden="false" customHeight="false" outlineLevel="0" collapsed="false">
      <c r="A19" s="21" t="n">
        <v>44078</v>
      </c>
      <c r="B19" s="20"/>
      <c r="C19" s="19"/>
      <c r="D19" s="19"/>
      <c r="E19" s="20"/>
      <c r="F19" s="20"/>
      <c r="G19" s="20"/>
      <c r="H19" s="20"/>
      <c r="I19" s="20"/>
      <c r="J19" s="28" t="n">
        <v>44078.375474537</v>
      </c>
      <c r="K19" s="28" t="n">
        <v>44078.8328472222</v>
      </c>
      <c r="L19" s="20" t="n">
        <v>0.5</v>
      </c>
      <c r="M19" s="20" t="n">
        <v>10.49</v>
      </c>
      <c r="N19" s="40" t="n">
        <f aca="false">M19-L19-9</f>
        <v>0.99</v>
      </c>
      <c r="O19" s="20" t="n">
        <v>1</v>
      </c>
      <c r="P19" s="20"/>
      <c r="Q19" s="28" t="n">
        <v>44078.3537152778</v>
      </c>
      <c r="R19" s="28" t="n">
        <v>44078.8180671296</v>
      </c>
      <c r="S19" s="20" t="n">
        <v>0</v>
      </c>
      <c r="T19" s="20" t="n">
        <v>10.13</v>
      </c>
      <c r="U19" s="20" t="n">
        <f aca="false">T19-S19-9</f>
        <v>1.13</v>
      </c>
      <c r="V19" s="35" t="n">
        <v>1.13</v>
      </c>
      <c r="W19" s="20"/>
      <c r="X19" s="28" t="n">
        <v>44078.3487731482</v>
      </c>
      <c r="Y19" s="28" t="n">
        <v>44078.818125</v>
      </c>
      <c r="Z19" s="20" t="n">
        <v>0</v>
      </c>
      <c r="AA19" s="20" t="n">
        <v>10.13</v>
      </c>
      <c r="AB19" s="20" t="n">
        <f aca="false">AA19-Z19-9</f>
        <v>1.13</v>
      </c>
      <c r="AC19" s="35" t="n">
        <v>1.13</v>
      </c>
      <c r="AD19" s="20"/>
      <c r="AE19" s="20"/>
      <c r="AF19" s="20"/>
      <c r="AG19" s="20"/>
      <c r="AH19" s="20"/>
      <c r="AI19" s="20"/>
      <c r="AJ19" s="36"/>
      <c r="AK19" s="20"/>
      <c r="AL19" s="28" t="n">
        <v>44078.324849537</v>
      </c>
      <c r="AM19" s="28" t="n">
        <v>44078.8265046296</v>
      </c>
      <c r="AN19" s="20" t="n">
        <v>0</v>
      </c>
      <c r="AO19" s="20" t="s">
        <v>45</v>
      </c>
      <c r="AP19" s="20" t="s">
        <v>46</v>
      </c>
      <c r="AQ19" s="35" t="n">
        <v>1.34</v>
      </c>
      <c r="AR19" s="20"/>
      <c r="AS19" s="28"/>
      <c r="AT19" s="28"/>
      <c r="AU19" s="20"/>
      <c r="AV19" s="20"/>
      <c r="AW19" s="20"/>
      <c r="AX19" s="20"/>
      <c r="AY19" s="20"/>
      <c r="AZ19" s="28" t="n">
        <v>44078.3615162037</v>
      </c>
      <c r="BA19" s="28" t="n">
        <v>44078.813900463</v>
      </c>
      <c r="BB19" s="20" t="n">
        <v>0.25</v>
      </c>
      <c r="BC19" s="20" t="n">
        <v>10.03</v>
      </c>
      <c r="BD19" s="20" t="n">
        <f aca="false">BC19-BB19-9</f>
        <v>0.779999999999999</v>
      </c>
      <c r="BE19" s="35" t="n">
        <v>0</v>
      </c>
      <c r="BF19" s="20"/>
      <c r="BG19" s="28" t="n">
        <v>44078.355462963</v>
      </c>
      <c r="BH19" s="28" t="n">
        <v>44078.8132638889</v>
      </c>
      <c r="BI19" s="20" t="n">
        <v>0</v>
      </c>
      <c r="BJ19" s="20" t="n">
        <v>10.02</v>
      </c>
      <c r="BK19" s="20" t="n">
        <f aca="false">BJ19-BI19-9</f>
        <v>1.02</v>
      </c>
      <c r="BL19" s="35" t="n">
        <v>1</v>
      </c>
      <c r="BM19" s="20"/>
      <c r="BN19" s="19"/>
      <c r="BO19" s="19"/>
      <c r="BP19" s="20"/>
      <c r="BQ19" s="20"/>
      <c r="BR19" s="20"/>
      <c r="BS19" s="35"/>
      <c r="BT19" s="20"/>
      <c r="BU19" s="28" t="n">
        <v>44078.3534027778</v>
      </c>
      <c r="BV19" s="28" t="n">
        <v>44078.8256481482</v>
      </c>
      <c r="BW19" s="20" t="n">
        <v>0</v>
      </c>
      <c r="BX19" s="20" t="n">
        <v>10.32</v>
      </c>
      <c r="BY19" s="20" t="n">
        <f aca="false">BX19-BW19-9</f>
        <v>1.32</v>
      </c>
      <c r="BZ19" s="20" t="n">
        <v>1.32</v>
      </c>
      <c r="CA19" s="20"/>
      <c r="CB19" s="19" t="n">
        <v>44078.3579166667</v>
      </c>
      <c r="CC19" s="19" t="n">
        <v>44078.8189583333</v>
      </c>
      <c r="CD19" s="20" t="n">
        <v>0.25</v>
      </c>
      <c r="CE19" s="20" t="n">
        <v>10.15</v>
      </c>
      <c r="CF19" s="26" t="n">
        <f aca="false">CE19-CD19-9</f>
        <v>0.9</v>
      </c>
      <c r="CG19" s="20" t="n">
        <v>1</v>
      </c>
      <c r="CH19" s="20"/>
      <c r="CI19" s="19"/>
      <c r="CJ19" s="19"/>
      <c r="CK19" s="20"/>
      <c r="CL19" s="20"/>
      <c r="CM19" s="20"/>
      <c r="CN19" s="20"/>
      <c r="CO19" s="20"/>
      <c r="CP19" s="28"/>
      <c r="CQ19" s="28"/>
      <c r="CR19" s="20"/>
      <c r="CS19" s="20"/>
      <c r="CT19" s="20"/>
      <c r="CU19" s="20"/>
      <c r="CV19" s="20"/>
      <c r="CW19" s="28"/>
      <c r="CX19" s="28"/>
      <c r="CY19" s="20"/>
      <c r="CZ19" s="20"/>
      <c r="DA19" s="20"/>
      <c r="DB19" s="20"/>
      <c r="DC19" s="20"/>
      <c r="DD19" s="28"/>
      <c r="DE19" s="28"/>
      <c r="DF19" s="20"/>
      <c r="DG19" s="20"/>
      <c r="DH19" s="20"/>
      <c r="DI19" s="20"/>
      <c r="DJ19" s="20"/>
      <c r="DK19" s="28"/>
      <c r="DL19" s="28"/>
      <c r="DM19" s="20"/>
      <c r="DN19" s="20"/>
      <c r="DO19" s="20"/>
      <c r="DP19" s="20"/>
      <c r="DQ19" s="20"/>
      <c r="DR19" s="28"/>
      <c r="DS19" s="28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8"/>
      <c r="EG19" s="28"/>
      <c r="EH19" s="20"/>
      <c r="EI19" s="20"/>
      <c r="EJ19" s="20"/>
      <c r="EK19" s="20"/>
      <c r="EL19" s="20"/>
      <c r="EM19" s="28"/>
      <c r="EN19" s="28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8" t="n">
        <v>44078.3497337963</v>
      </c>
      <c r="FB19" s="28" t="n">
        <v>44079.0936458333</v>
      </c>
      <c r="FC19" s="20" t="n">
        <v>0</v>
      </c>
      <c r="FD19" s="20" t="n">
        <v>16.75</v>
      </c>
      <c r="FE19" s="20" t="n">
        <f aca="false">FD19-FC19-9</f>
        <v>7.75</v>
      </c>
      <c r="FF19" s="20" t="n">
        <v>7.75</v>
      </c>
      <c r="FG19" s="20"/>
      <c r="FH19" s="28"/>
      <c r="FI19" s="28"/>
      <c r="FJ19" s="20"/>
      <c r="FK19" s="20"/>
      <c r="FL19" s="20"/>
      <c r="FM19" s="20"/>
      <c r="FN19" s="20"/>
      <c r="FO19" s="28" t="n">
        <v>44078.3525694445</v>
      </c>
      <c r="FP19" s="28" t="n">
        <v>44078.7736689815</v>
      </c>
      <c r="FQ19" s="20" t="n">
        <v>0</v>
      </c>
      <c r="FR19" s="20" t="n">
        <v>9.07</v>
      </c>
      <c r="FS19" s="20" t="n">
        <v>0</v>
      </c>
      <c r="FT19" s="20"/>
      <c r="FU19" s="20"/>
      <c r="FV19" s="20"/>
      <c r="FW19" s="20"/>
      <c r="FX19" s="20"/>
      <c r="FY19" s="20"/>
      <c r="FZ19" s="20"/>
      <c r="GA19" s="20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</row>
    <row r="20" customFormat="false" ht="15.75" hidden="false" customHeight="false" outlineLevel="0" collapsed="false">
      <c r="A20" s="21" t="n">
        <v>44077</v>
      </c>
      <c r="B20" s="20"/>
      <c r="C20" s="19"/>
      <c r="D20" s="19"/>
      <c r="E20" s="20"/>
      <c r="F20" s="20"/>
      <c r="G20" s="20"/>
      <c r="H20" s="20"/>
      <c r="I20" s="20"/>
      <c r="J20" s="28"/>
      <c r="K20" s="2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35"/>
      <c r="W20" s="20"/>
      <c r="X20" s="20"/>
      <c r="Y20" s="20"/>
      <c r="Z20" s="20"/>
      <c r="AA20" s="20"/>
      <c r="AB20" s="20"/>
      <c r="AC20" s="35"/>
      <c r="AD20" s="20"/>
      <c r="AE20" s="20"/>
      <c r="AF20" s="20"/>
      <c r="AG20" s="20"/>
      <c r="AH20" s="20"/>
      <c r="AI20" s="20"/>
      <c r="AJ20" s="36"/>
      <c r="AK20" s="20"/>
      <c r="AL20" s="28"/>
      <c r="AM20" s="28"/>
      <c r="AN20" s="20"/>
      <c r="AO20" s="20"/>
      <c r="AP20" s="20"/>
      <c r="AQ20" s="35"/>
      <c r="AR20" s="20"/>
      <c r="AS20" s="28"/>
      <c r="AT20" s="28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35"/>
      <c r="BF20" s="20"/>
      <c r="BG20" s="28"/>
      <c r="BH20" s="28"/>
      <c r="BI20" s="20"/>
      <c r="BJ20" s="20"/>
      <c r="BK20" s="20"/>
      <c r="BL20" s="35"/>
      <c r="BM20" s="20"/>
      <c r="BN20" s="22" t="n">
        <v>44077.3511921296</v>
      </c>
      <c r="BO20" s="19" t="n">
        <v>44077.8812152778</v>
      </c>
      <c r="BP20" s="29" t="n">
        <v>0</v>
      </c>
      <c r="BQ20" s="29" t="n">
        <v>11.65</v>
      </c>
      <c r="BR20" s="20" t="n">
        <f aca="false">BQ20-BP20-9</f>
        <v>2.65</v>
      </c>
      <c r="BS20" s="35" t="n">
        <v>2.65</v>
      </c>
      <c r="BT20" s="20"/>
      <c r="BU20" s="28" t="n">
        <v>44077.3578819444</v>
      </c>
      <c r="BV20" s="28" t="n">
        <v>44077.879837963</v>
      </c>
      <c r="BW20" s="20" t="n">
        <v>0.25</v>
      </c>
      <c r="BX20" s="20" t="n">
        <v>11.62</v>
      </c>
      <c r="BY20" s="20" t="n">
        <f aca="false">BX20-BW20-9</f>
        <v>2.37</v>
      </c>
      <c r="BZ20" s="20" t="n">
        <v>2.37</v>
      </c>
      <c r="CA20" s="20"/>
      <c r="CB20" s="19"/>
      <c r="CC20" s="19"/>
      <c r="CD20" s="20"/>
      <c r="CE20" s="20"/>
      <c r="CF20" s="20"/>
      <c r="CG20" s="20"/>
      <c r="CH20" s="20"/>
      <c r="CI20" s="19"/>
      <c r="CJ20" s="19"/>
      <c r="CK20" s="20"/>
      <c r="CL20" s="20"/>
      <c r="CM20" s="20"/>
      <c r="CN20" s="20"/>
      <c r="CO20" s="20" t="n">
        <v>6</v>
      </c>
      <c r="CP20" s="28" t="n">
        <v>44077.302974537</v>
      </c>
      <c r="CQ20" s="28" t="n">
        <v>44077.7330902778</v>
      </c>
      <c r="CR20" s="20" t="n">
        <v>0</v>
      </c>
      <c r="CS20" s="20" t="n">
        <v>8.09</v>
      </c>
      <c r="CT20" s="20" t="n">
        <v>0</v>
      </c>
      <c r="CU20" s="20"/>
      <c r="CV20" s="20"/>
      <c r="CW20" s="28"/>
      <c r="CX20" s="28"/>
      <c r="CY20" s="20"/>
      <c r="CZ20" s="20"/>
      <c r="DA20" s="20"/>
      <c r="DB20" s="20"/>
      <c r="DC20" s="20"/>
      <c r="DD20" s="28"/>
      <c r="DE20" s="28"/>
      <c r="DF20" s="20"/>
      <c r="DG20" s="20"/>
      <c r="DH20" s="20"/>
      <c r="DI20" s="20"/>
      <c r="DJ20" s="20"/>
      <c r="DK20" s="28"/>
      <c r="DL20" s="28"/>
      <c r="DM20" s="20"/>
      <c r="DN20" s="20"/>
      <c r="DO20" s="20"/>
      <c r="DP20" s="20"/>
      <c r="DQ20" s="20"/>
      <c r="DR20" s="28"/>
      <c r="DS20" s="28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8"/>
      <c r="EG20" s="28"/>
      <c r="EH20" s="20"/>
      <c r="EI20" s="20"/>
      <c r="EJ20" s="20"/>
      <c r="EK20" s="20"/>
      <c r="EL20" s="20"/>
      <c r="EM20" s="28"/>
      <c r="EN20" s="28"/>
      <c r="EO20" s="20"/>
      <c r="EP20" s="20"/>
      <c r="EQ20" s="20"/>
      <c r="ER20" s="20"/>
      <c r="ES20" s="28"/>
      <c r="ET20" s="28"/>
      <c r="EU20" s="20"/>
      <c r="EV20" s="20"/>
      <c r="EW20" s="20"/>
      <c r="EX20" s="20"/>
      <c r="EY20" s="20"/>
      <c r="EZ20" s="20"/>
      <c r="FA20" s="28" t="n">
        <v>44077.376099537</v>
      </c>
      <c r="FB20" s="28" t="n">
        <v>44077.8940393519</v>
      </c>
      <c r="FC20" s="20" t="n">
        <v>0.75</v>
      </c>
      <c r="FD20" s="20" t="n">
        <v>11.96</v>
      </c>
      <c r="FE20" s="20" t="n">
        <f aca="false">FD20-FC20-9</f>
        <v>2.21</v>
      </c>
      <c r="FF20" s="20" t="n">
        <v>2.21</v>
      </c>
      <c r="FG20" s="20" t="n">
        <v>6</v>
      </c>
      <c r="FH20" s="28" t="n">
        <v>44077.3155208333</v>
      </c>
      <c r="FI20" s="22" t="n">
        <v>44077.8467592593</v>
      </c>
      <c r="FJ20" s="29" t="n">
        <v>0</v>
      </c>
      <c r="FK20" s="29" t="n">
        <v>10.82</v>
      </c>
      <c r="FL20" s="20" t="n">
        <f aca="false">FK20-FJ20-8-1</f>
        <v>1.82</v>
      </c>
      <c r="FM20" s="20" t="n">
        <v>1.82</v>
      </c>
      <c r="FN20" s="20"/>
      <c r="FO20" s="28" t="n">
        <v>44077.3556365741</v>
      </c>
      <c r="FP20" s="28" t="n">
        <v>44077.8144675926</v>
      </c>
      <c r="FQ20" s="20" t="n">
        <v>0</v>
      </c>
      <c r="FR20" s="20" t="n">
        <v>10.05</v>
      </c>
      <c r="FS20" s="20" t="n">
        <f aca="false">FR20-FQ20-9</f>
        <v>1.05</v>
      </c>
      <c r="FT20" s="20" t="n">
        <v>1</v>
      </c>
      <c r="FU20" s="20"/>
      <c r="FV20" s="28" t="n">
        <v>44077.3531944445</v>
      </c>
      <c r="FW20" s="28" t="n">
        <v>44077.8247569444</v>
      </c>
      <c r="FX20" s="20" t="n">
        <v>0</v>
      </c>
      <c r="FY20" s="20" t="n">
        <v>10.29</v>
      </c>
      <c r="FZ20" s="20" t="n">
        <f aca="false">FY20-FX20-9</f>
        <v>1.29</v>
      </c>
      <c r="GA20" s="20" t="n">
        <v>1.29</v>
      </c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</row>
    <row r="21" customFormat="false" ht="15.75" hidden="false" customHeight="false" outlineLevel="0" collapsed="false">
      <c r="A21" s="21" t="n">
        <v>44076</v>
      </c>
      <c r="B21" s="20"/>
      <c r="C21" s="19"/>
      <c r="D21" s="19"/>
      <c r="E21" s="20"/>
      <c r="F21" s="20"/>
      <c r="G21" s="20"/>
      <c r="H21" s="20"/>
      <c r="I21" s="20"/>
      <c r="J21" s="28"/>
      <c r="K21" s="2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35"/>
      <c r="W21" s="20"/>
      <c r="X21" s="20"/>
      <c r="Y21" s="20"/>
      <c r="Z21" s="20"/>
      <c r="AA21" s="20"/>
      <c r="AB21" s="20"/>
      <c r="AC21" s="35"/>
      <c r="AD21" s="20"/>
      <c r="AE21" s="20"/>
      <c r="AF21" s="20"/>
      <c r="AG21" s="20"/>
      <c r="AH21" s="20"/>
      <c r="AI21" s="20"/>
      <c r="AJ21" s="36"/>
      <c r="AK21" s="20"/>
      <c r="AL21" s="28"/>
      <c r="AM21" s="28"/>
      <c r="AN21" s="20"/>
      <c r="AO21" s="20"/>
      <c r="AP21" s="20"/>
      <c r="AQ21" s="35"/>
      <c r="AR21" s="20"/>
      <c r="AS21" s="28"/>
      <c r="AT21" s="28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35"/>
      <c r="BF21" s="20"/>
      <c r="BG21" s="28"/>
      <c r="BH21" s="28"/>
      <c r="BI21" s="20"/>
      <c r="BJ21" s="20"/>
      <c r="BK21" s="20"/>
      <c r="BL21" s="35"/>
      <c r="BM21" s="20"/>
      <c r="BN21" s="19"/>
      <c r="BO21" s="19"/>
      <c r="BP21" s="20"/>
      <c r="BQ21" s="20"/>
      <c r="BR21" s="20"/>
      <c r="BS21" s="35"/>
      <c r="BT21" s="20"/>
      <c r="BU21" s="20"/>
      <c r="BV21" s="20"/>
      <c r="BW21" s="20"/>
      <c r="BX21" s="20"/>
      <c r="BY21" s="20"/>
      <c r="BZ21" s="20"/>
      <c r="CA21" s="20"/>
      <c r="CB21" s="19"/>
      <c r="CC21" s="19"/>
      <c r="CD21" s="20"/>
      <c r="CE21" s="20"/>
      <c r="CF21" s="20"/>
      <c r="CG21" s="20"/>
      <c r="CH21" s="20"/>
      <c r="CI21" s="19"/>
      <c r="CJ21" s="19"/>
      <c r="CK21" s="20"/>
      <c r="CL21" s="20"/>
      <c r="CM21" s="20"/>
      <c r="CN21" s="20"/>
      <c r="CO21" s="20"/>
      <c r="CP21" s="28"/>
      <c r="CQ21" s="28"/>
      <c r="CR21" s="20"/>
      <c r="CS21" s="20"/>
      <c r="CT21" s="20"/>
      <c r="CU21" s="20"/>
      <c r="CV21" s="20"/>
      <c r="CW21" s="28"/>
      <c r="CX21" s="28"/>
      <c r="CY21" s="20"/>
      <c r="CZ21" s="20"/>
      <c r="DA21" s="20"/>
      <c r="DB21" s="20"/>
      <c r="DC21" s="20"/>
      <c r="DD21" s="28"/>
      <c r="DE21" s="28"/>
      <c r="DF21" s="20"/>
      <c r="DG21" s="20"/>
      <c r="DH21" s="20"/>
      <c r="DI21" s="20"/>
      <c r="DJ21" s="20"/>
      <c r="DK21" s="28"/>
      <c r="DL21" s="28"/>
      <c r="DM21" s="20"/>
      <c r="DN21" s="20"/>
      <c r="DO21" s="20"/>
      <c r="DP21" s="20"/>
      <c r="DQ21" s="20"/>
      <c r="DR21" s="28"/>
      <c r="DS21" s="28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8"/>
      <c r="EG21" s="28"/>
      <c r="EH21" s="20"/>
      <c r="EI21" s="20"/>
      <c r="EJ21" s="20"/>
      <c r="EK21" s="20"/>
      <c r="EL21" s="20"/>
      <c r="EM21" s="28"/>
      <c r="EN21" s="28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8"/>
      <c r="FB21" s="28"/>
      <c r="FC21" s="20"/>
      <c r="FD21" s="20"/>
      <c r="FE21" s="20"/>
      <c r="FF21" s="20"/>
      <c r="FG21" s="20"/>
      <c r="FH21" s="28"/>
      <c r="FI21" s="19"/>
      <c r="FJ21" s="20"/>
      <c r="FK21" s="20"/>
      <c r="FL21" s="20"/>
      <c r="FM21" s="20"/>
      <c r="FN21" s="20"/>
      <c r="FO21" s="28"/>
      <c r="FP21" s="28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</row>
    <row r="22" customFormat="false" ht="13" hidden="false" customHeight="false" outlineLevel="0" collapsed="false">
      <c r="A22" s="21" t="n">
        <v>44075</v>
      </c>
      <c r="B22" s="20"/>
      <c r="C22" s="19"/>
      <c r="D22" s="19"/>
      <c r="E22" s="20"/>
      <c r="F22" s="20"/>
      <c r="G22" s="20"/>
      <c r="H22" s="20"/>
      <c r="I22" s="20"/>
      <c r="J22" s="28"/>
      <c r="K22" s="2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35"/>
      <c r="W22" s="20"/>
      <c r="X22" s="20"/>
      <c r="Y22" s="20"/>
      <c r="Z22" s="20"/>
      <c r="AA22" s="20"/>
      <c r="AB22" s="20"/>
      <c r="AC22" s="35"/>
      <c r="AD22" s="20"/>
      <c r="AE22" s="20"/>
      <c r="AF22" s="20"/>
      <c r="AG22" s="20"/>
      <c r="AH22" s="20"/>
      <c r="AI22" s="20"/>
      <c r="AJ22" s="36"/>
      <c r="AK22" s="20"/>
      <c r="AL22" s="28"/>
      <c r="AM22" s="28"/>
      <c r="AN22" s="20"/>
      <c r="AO22" s="20"/>
      <c r="AP22" s="20"/>
      <c r="AQ22" s="35"/>
      <c r="AR22" s="20"/>
      <c r="AS22" s="28"/>
      <c r="AT22" s="28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35"/>
      <c r="BF22" s="20"/>
      <c r="BG22" s="28"/>
      <c r="BH22" s="28"/>
      <c r="BI22" s="20"/>
      <c r="BJ22" s="20"/>
      <c r="BK22" s="20"/>
      <c r="BL22" s="35"/>
      <c r="BM22" s="20"/>
      <c r="BN22" s="19"/>
      <c r="BO22" s="19"/>
      <c r="BP22" s="20"/>
      <c r="BQ22" s="20"/>
      <c r="BR22" s="20"/>
      <c r="BS22" s="35"/>
      <c r="BT22" s="20"/>
      <c r="BU22" s="20"/>
      <c r="BV22" s="20"/>
      <c r="BW22" s="20"/>
      <c r="BX22" s="20"/>
      <c r="BY22" s="20"/>
      <c r="BZ22" s="20"/>
      <c r="CA22" s="20"/>
      <c r="CB22" s="19" t="n">
        <v>44075.360625</v>
      </c>
      <c r="CC22" s="19" t="n">
        <v>44075.9187731482</v>
      </c>
      <c r="CD22" s="20" t="n">
        <v>0.25</v>
      </c>
      <c r="CE22" s="20" t="n">
        <v>12.55</v>
      </c>
      <c r="CF22" s="20" t="n">
        <f aca="false">CE22-CD22-9</f>
        <v>3.3</v>
      </c>
      <c r="CG22" s="20" t="n">
        <v>3.3</v>
      </c>
      <c r="CH22" s="20"/>
      <c r="CI22" s="19"/>
      <c r="CJ22" s="19"/>
      <c r="CK22" s="20"/>
      <c r="CL22" s="20"/>
      <c r="CM22" s="20"/>
      <c r="CN22" s="20"/>
      <c r="CO22" s="20"/>
      <c r="CP22" s="28"/>
      <c r="CQ22" s="28"/>
      <c r="CR22" s="20"/>
      <c r="CS22" s="20"/>
      <c r="CT22" s="20"/>
      <c r="CU22" s="20"/>
      <c r="CV22" s="20"/>
      <c r="CW22" s="28"/>
      <c r="CX22" s="28"/>
      <c r="CY22" s="20"/>
      <c r="CZ22" s="20"/>
      <c r="DA22" s="20"/>
      <c r="DB22" s="20"/>
      <c r="DC22" s="20"/>
      <c r="DD22" s="28"/>
      <c r="DE22" s="28"/>
      <c r="DF22" s="20"/>
      <c r="DG22" s="20"/>
      <c r="DH22" s="20"/>
      <c r="DI22" s="20"/>
      <c r="DJ22" s="20"/>
      <c r="DK22" s="28"/>
      <c r="DL22" s="28"/>
      <c r="DM22" s="20"/>
      <c r="DN22" s="20"/>
      <c r="DO22" s="20"/>
      <c r="DP22" s="20"/>
      <c r="DQ22" s="20"/>
      <c r="DR22" s="28"/>
      <c r="DS22" s="28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8"/>
      <c r="EG22" s="28"/>
      <c r="EH22" s="20"/>
      <c r="EI22" s="20"/>
      <c r="EJ22" s="20"/>
      <c r="EK22" s="20"/>
      <c r="EL22" s="20"/>
      <c r="EM22" s="28"/>
      <c r="EN22" s="28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8" t="n">
        <v>44075.2833333333</v>
      </c>
      <c r="FB22" s="28" t="n">
        <v>44075.8941087963</v>
      </c>
      <c r="FC22" s="20" t="n">
        <v>22.5</v>
      </c>
      <c r="FD22" s="20" t="n">
        <v>35.96</v>
      </c>
      <c r="FE22" s="20" t="n">
        <f aca="false">FD22-FC22-9</f>
        <v>4.46</v>
      </c>
      <c r="FF22" s="20" t="n">
        <v>4.46</v>
      </c>
      <c r="FG22" s="20"/>
      <c r="FH22" s="28" t="n">
        <v>44075.3340046296</v>
      </c>
      <c r="FI22" s="28" t="n">
        <v>44075.789212963</v>
      </c>
      <c r="FJ22" s="20" t="n">
        <v>0</v>
      </c>
      <c r="FK22" s="20" t="n">
        <v>9.44</v>
      </c>
      <c r="FL22" s="20" t="n">
        <v>0</v>
      </c>
      <c r="FM22" s="20"/>
      <c r="FN22" s="20"/>
      <c r="FO22" s="28" t="n">
        <v>44075.3065625</v>
      </c>
      <c r="FP22" s="28" t="n">
        <v>44075.7396296296</v>
      </c>
      <c r="FQ22" s="20" t="n">
        <v>0</v>
      </c>
      <c r="FR22" s="20" t="n">
        <v>8.25</v>
      </c>
      <c r="FS22" s="20" t="n">
        <v>0</v>
      </c>
      <c r="FT22" s="20"/>
      <c r="FU22" s="20"/>
      <c r="FV22" s="28"/>
      <c r="FW22" s="28"/>
      <c r="FX22" s="20"/>
      <c r="FY22" s="20"/>
      <c r="FZ22" s="20"/>
      <c r="GA22" s="20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</row>
    <row r="23" customFormat="false" ht="13" hidden="false" customHeight="false" outlineLevel="0" collapsed="false">
      <c r="A23" s="21" t="n">
        <v>44074</v>
      </c>
      <c r="B23" s="20"/>
      <c r="C23" s="19"/>
      <c r="D23" s="19"/>
      <c r="E23" s="20"/>
      <c r="F23" s="20"/>
      <c r="G23" s="20"/>
      <c r="H23" s="20"/>
      <c r="I23" s="20"/>
      <c r="J23" s="28"/>
      <c r="K23" s="2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35"/>
      <c r="W23" s="20"/>
      <c r="X23" s="20"/>
      <c r="Y23" s="20"/>
      <c r="Z23" s="20"/>
      <c r="AA23" s="20"/>
      <c r="AB23" s="20"/>
      <c r="AC23" s="35"/>
      <c r="AD23" s="20"/>
      <c r="AE23" s="20"/>
      <c r="AF23" s="20"/>
      <c r="AG23" s="20"/>
      <c r="AH23" s="20"/>
      <c r="AI23" s="20"/>
      <c r="AJ23" s="36"/>
      <c r="AK23" s="20"/>
      <c r="AL23" s="28"/>
      <c r="AM23" s="28"/>
      <c r="AN23" s="20"/>
      <c r="AO23" s="20"/>
      <c r="AP23" s="20"/>
      <c r="AQ23" s="35"/>
      <c r="AR23" s="20"/>
      <c r="AS23" s="28"/>
      <c r="AT23" s="28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35"/>
      <c r="BF23" s="20"/>
      <c r="BG23" s="28"/>
      <c r="BH23" s="28"/>
      <c r="BI23" s="20"/>
      <c r="BJ23" s="20"/>
      <c r="BK23" s="20"/>
      <c r="BL23" s="35"/>
      <c r="BM23" s="20"/>
      <c r="BN23" s="19"/>
      <c r="BO23" s="19"/>
      <c r="BP23" s="20"/>
      <c r="BQ23" s="20"/>
      <c r="BR23" s="20"/>
      <c r="BS23" s="35"/>
      <c r="BT23" s="20"/>
      <c r="BU23" s="20"/>
      <c r="BV23" s="20"/>
      <c r="BW23" s="20"/>
      <c r="BX23" s="20"/>
      <c r="BY23" s="20"/>
      <c r="BZ23" s="20"/>
      <c r="CA23" s="20"/>
      <c r="CB23" s="19"/>
      <c r="CC23" s="19"/>
      <c r="CD23" s="20"/>
      <c r="CE23" s="20"/>
      <c r="CF23" s="20"/>
      <c r="CG23" s="20"/>
      <c r="CH23" s="20"/>
      <c r="CI23" s="19"/>
      <c r="CJ23" s="19"/>
      <c r="CK23" s="20"/>
      <c r="CL23" s="20"/>
      <c r="CM23" s="20"/>
      <c r="CN23" s="20"/>
      <c r="CO23" s="20"/>
      <c r="CP23" s="28"/>
      <c r="CQ23" s="28"/>
      <c r="CR23" s="20"/>
      <c r="CS23" s="20"/>
      <c r="CT23" s="20"/>
      <c r="CU23" s="20"/>
      <c r="CV23" s="20"/>
      <c r="CW23" s="28"/>
      <c r="CX23" s="28"/>
      <c r="CY23" s="20"/>
      <c r="CZ23" s="20"/>
      <c r="DA23" s="20"/>
      <c r="DB23" s="20"/>
      <c r="DC23" s="20"/>
      <c r="DD23" s="28" t="n">
        <v>44074.3865856482</v>
      </c>
      <c r="DE23" s="28" t="n">
        <v>44074.9664583333</v>
      </c>
      <c r="DF23" s="20" t="n">
        <v>1</v>
      </c>
      <c r="DG23" s="20" t="n">
        <v>13.7</v>
      </c>
      <c r="DH23" s="20" t="n">
        <f aca="false">DG23-DF23-9</f>
        <v>3.7</v>
      </c>
      <c r="DI23" s="20" t="n">
        <v>3.7</v>
      </c>
      <c r="DJ23" s="20"/>
      <c r="DK23" s="28"/>
      <c r="DL23" s="28"/>
      <c r="DM23" s="20"/>
      <c r="DN23" s="20"/>
      <c r="DO23" s="20"/>
      <c r="DP23" s="20"/>
      <c r="DQ23" s="20"/>
      <c r="DR23" s="28"/>
      <c r="DS23" s="28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8"/>
      <c r="EG23" s="28"/>
      <c r="EH23" s="20"/>
      <c r="EI23" s="20"/>
      <c r="EJ23" s="20"/>
      <c r="EK23" s="20"/>
      <c r="EL23" s="20"/>
      <c r="EM23" s="28"/>
      <c r="EN23" s="28"/>
      <c r="EO23" s="20"/>
      <c r="EP23" s="20"/>
      <c r="EQ23" s="20"/>
      <c r="ER23" s="20"/>
      <c r="ES23" s="28"/>
      <c r="ET23" s="28"/>
      <c r="EU23" s="20"/>
      <c r="EV23" s="20"/>
      <c r="EW23" s="20"/>
      <c r="EX23" s="20"/>
      <c r="EY23" s="20"/>
      <c r="EZ23" s="20"/>
      <c r="FA23" s="28" t="n">
        <v>44074.3533449074</v>
      </c>
      <c r="FB23" s="28" t="n">
        <v>44074.7812037037</v>
      </c>
      <c r="FC23" s="20" t="n">
        <v>0</v>
      </c>
      <c r="FD23" s="20" t="n">
        <v>9.25</v>
      </c>
      <c r="FE23" s="20" t="n">
        <v>0</v>
      </c>
      <c r="FF23" s="20"/>
      <c r="FG23" s="20"/>
      <c r="FH23" s="28" t="n">
        <v>44074.3641898148</v>
      </c>
      <c r="FI23" s="28" t="n">
        <v>44074.7820601852</v>
      </c>
      <c r="FJ23" s="20" t="n">
        <v>0.25</v>
      </c>
      <c r="FK23" s="20" t="n">
        <v>9.27</v>
      </c>
      <c r="FL23" s="20" t="n">
        <v>0</v>
      </c>
      <c r="FM23" s="20"/>
      <c r="FN23" s="20"/>
      <c r="FO23" s="28"/>
      <c r="FP23" s="28"/>
      <c r="FQ23" s="20"/>
      <c r="FR23" s="20"/>
      <c r="FS23" s="20"/>
      <c r="FT23" s="20"/>
      <c r="FU23" s="20"/>
      <c r="FV23" s="28"/>
      <c r="FW23" s="28"/>
      <c r="FX23" s="20"/>
      <c r="FY23" s="20"/>
      <c r="FZ23" s="20"/>
      <c r="GA23" s="20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</row>
    <row r="24" customFormat="false" ht="12.5" hidden="false" customHeight="false" outlineLevel="0" collapsed="false">
      <c r="A24" s="41" t="n">
        <v>44073</v>
      </c>
      <c r="B24" s="42"/>
      <c r="C24" s="43"/>
      <c r="D24" s="43"/>
      <c r="E24" s="42"/>
      <c r="F24" s="42"/>
      <c r="G24" s="42"/>
      <c r="H24" s="42"/>
      <c r="I24" s="42"/>
      <c r="J24" s="43"/>
      <c r="K24" s="43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3"/>
      <c r="AM24" s="43"/>
      <c r="AN24" s="42"/>
      <c r="AO24" s="42"/>
      <c r="AP24" s="42"/>
      <c r="AQ24" s="42"/>
      <c r="AR24" s="42"/>
      <c r="AS24" s="43"/>
      <c r="AT24" s="43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3"/>
      <c r="BH24" s="43"/>
      <c r="BI24" s="42"/>
      <c r="BJ24" s="42"/>
      <c r="BK24" s="42"/>
      <c r="BL24" s="42"/>
      <c r="BM24" s="42"/>
      <c r="BN24" s="43"/>
      <c r="BO24" s="43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3"/>
      <c r="CC24" s="43"/>
      <c r="CD24" s="42"/>
      <c r="CE24" s="42"/>
      <c r="CF24" s="42"/>
      <c r="CG24" s="42"/>
      <c r="CH24" s="42"/>
      <c r="CI24" s="43"/>
      <c r="CJ24" s="43"/>
      <c r="CK24" s="42"/>
      <c r="CL24" s="42"/>
      <c r="CM24" s="42"/>
      <c r="CN24" s="42"/>
      <c r="CO24" s="42"/>
      <c r="CP24" s="43"/>
      <c r="CQ24" s="43"/>
      <c r="CR24" s="42"/>
      <c r="CS24" s="42"/>
      <c r="CT24" s="42"/>
      <c r="CU24" s="42"/>
      <c r="CV24" s="42"/>
      <c r="CW24" s="43"/>
      <c r="CX24" s="43"/>
      <c r="CY24" s="42"/>
      <c r="CZ24" s="42"/>
      <c r="DA24" s="42"/>
      <c r="DB24" s="42"/>
      <c r="DC24" s="42"/>
      <c r="DD24" s="43"/>
      <c r="DE24" s="43"/>
      <c r="DF24" s="42"/>
      <c r="DG24" s="42"/>
      <c r="DH24" s="42"/>
      <c r="DI24" s="42"/>
      <c r="DJ24" s="42"/>
      <c r="DK24" s="43"/>
      <c r="DL24" s="43"/>
      <c r="DM24" s="42"/>
      <c r="DN24" s="42"/>
      <c r="DO24" s="42"/>
      <c r="DP24" s="42"/>
      <c r="DQ24" s="42"/>
      <c r="DR24" s="43"/>
      <c r="DS24" s="43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3"/>
      <c r="EG24" s="43"/>
      <c r="EH24" s="42"/>
      <c r="EI24" s="42"/>
      <c r="EJ24" s="42"/>
      <c r="EK24" s="42"/>
      <c r="EL24" s="42"/>
      <c r="EM24" s="43"/>
      <c r="EN24" s="43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3"/>
      <c r="FB24" s="43"/>
      <c r="FC24" s="42"/>
      <c r="FD24" s="42"/>
      <c r="FE24" s="42"/>
      <c r="FF24" s="42"/>
      <c r="FG24" s="42"/>
      <c r="FH24" s="43"/>
      <c r="FI24" s="43"/>
      <c r="FJ24" s="42"/>
      <c r="FK24" s="42"/>
      <c r="FL24" s="42"/>
      <c r="FM24" s="42"/>
      <c r="FN24" s="42"/>
      <c r="FO24" s="43"/>
      <c r="FP24" s="43"/>
      <c r="FQ24" s="42"/>
      <c r="FR24" s="42"/>
      <c r="FS24" s="42"/>
      <c r="FT24" s="42"/>
      <c r="FU24" s="42"/>
      <c r="FV24" s="43"/>
      <c r="FW24" s="43"/>
      <c r="FX24" s="42"/>
      <c r="FY24" s="42"/>
      <c r="FZ24" s="42"/>
      <c r="GA24" s="42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</row>
    <row r="25" customFormat="false" ht="12.5" hidden="false" customHeight="false" outlineLevel="0" collapsed="false">
      <c r="A25" s="41" t="n">
        <v>44072</v>
      </c>
      <c r="B25" s="42"/>
      <c r="C25" s="43"/>
      <c r="D25" s="43"/>
      <c r="E25" s="42"/>
      <c r="F25" s="42"/>
      <c r="G25" s="42"/>
      <c r="H25" s="42"/>
      <c r="I25" s="42" t="n">
        <v>4</v>
      </c>
      <c r="J25" s="43" t="n">
        <v>44072.5400231482</v>
      </c>
      <c r="K25" s="43" t="n">
        <v>44072.7428009259</v>
      </c>
      <c r="L25" s="42" t="n">
        <v>4.5</v>
      </c>
      <c r="M25" s="42" t="n">
        <v>8.33</v>
      </c>
      <c r="N25" s="44" t="n">
        <f aca="false">M25-L25</f>
        <v>3.83</v>
      </c>
      <c r="O25" s="42" t="n">
        <v>4</v>
      </c>
      <c r="P25" s="42" t="n">
        <v>4</v>
      </c>
      <c r="Q25" s="43" t="n">
        <v>44072.5364814815</v>
      </c>
      <c r="R25" s="43" t="n">
        <v>44072.7656597222</v>
      </c>
      <c r="S25" s="42" t="n">
        <v>4.5</v>
      </c>
      <c r="T25" s="42" t="n">
        <v>8.88</v>
      </c>
      <c r="U25" s="42" t="n">
        <f aca="false">T25-S25</f>
        <v>4.38</v>
      </c>
      <c r="V25" s="42" t="n">
        <v>4</v>
      </c>
      <c r="W25" s="42"/>
      <c r="X25" s="43"/>
      <c r="Y25" s="43"/>
      <c r="Z25" s="42"/>
      <c r="AA25" s="42"/>
      <c r="AB25" s="42"/>
      <c r="AC25" s="42"/>
      <c r="AD25" s="42"/>
      <c r="AE25" s="43"/>
      <c r="AF25" s="43"/>
      <c r="AG25" s="42"/>
      <c r="AH25" s="42"/>
      <c r="AI25" s="42"/>
      <c r="AJ25" s="42"/>
      <c r="AK25" s="42" t="n">
        <v>4</v>
      </c>
      <c r="AL25" s="43" t="n">
        <v>44072.4777893519</v>
      </c>
      <c r="AM25" s="43" t="n">
        <v>44072.7248032407</v>
      </c>
      <c r="AN25" s="42" t="n">
        <v>3</v>
      </c>
      <c r="AO25" s="42" t="n">
        <v>7.9</v>
      </c>
      <c r="AP25" s="42" t="n">
        <f aca="false">AO25-AN25</f>
        <v>4.9</v>
      </c>
      <c r="AQ25" s="42" t="n">
        <v>4</v>
      </c>
      <c r="AR25" s="42" t="n">
        <v>4</v>
      </c>
      <c r="AS25" s="45" t="n">
        <v>44072.7241550926</v>
      </c>
      <c r="AT25" s="43" t="n">
        <v>44072.724849537</v>
      </c>
      <c r="AU25" s="42" t="n">
        <v>9</v>
      </c>
      <c r="AV25" s="42" t="n">
        <v>7.9</v>
      </c>
      <c r="AW25" s="42" t="n">
        <f aca="false">AV25-AU25</f>
        <v>-1.1</v>
      </c>
      <c r="AX25" s="42" t="n">
        <v>0</v>
      </c>
      <c r="AY25" s="42" t="n">
        <v>3</v>
      </c>
      <c r="AZ25" s="43" t="n">
        <v>44072.5653472222</v>
      </c>
      <c r="BA25" s="43" t="n">
        <v>44072.7239467593</v>
      </c>
      <c r="BB25" s="42" t="n">
        <v>5.25</v>
      </c>
      <c r="BC25" s="42" t="n">
        <v>7.87</v>
      </c>
      <c r="BD25" s="42" t="n">
        <f aca="false">BC25-BB25</f>
        <v>2.62</v>
      </c>
      <c r="BE25" s="42" t="n">
        <f aca="false">BD25</f>
        <v>2.62</v>
      </c>
      <c r="BF25" s="42" t="n">
        <v>4</v>
      </c>
      <c r="BG25" s="43" t="n">
        <v>44072.5302430556</v>
      </c>
      <c r="BH25" s="43" t="n">
        <v>44072.7462384259</v>
      </c>
      <c r="BI25" s="42" t="n">
        <v>4.25</v>
      </c>
      <c r="BJ25" s="42" t="n">
        <v>8.41</v>
      </c>
      <c r="BK25" s="42" t="n">
        <f aca="false">BJ25-BI25</f>
        <v>4.16</v>
      </c>
      <c r="BL25" s="42" t="n">
        <v>4</v>
      </c>
      <c r="BM25" s="42" t="n">
        <v>4</v>
      </c>
      <c r="BN25" s="43" t="n">
        <v>44072.4164583333</v>
      </c>
      <c r="BO25" s="43" t="n">
        <v>44072.7759490741</v>
      </c>
      <c r="BP25" s="42" t="n">
        <v>1.5</v>
      </c>
      <c r="BQ25" s="42" t="n">
        <v>9.12</v>
      </c>
      <c r="BR25" s="42" t="n">
        <f aca="false">BQ25-BP25</f>
        <v>7.62</v>
      </c>
      <c r="BS25" s="42" t="n">
        <v>7.5</v>
      </c>
      <c r="BT25" s="42"/>
      <c r="BU25" s="42"/>
      <c r="BV25" s="42"/>
      <c r="BW25" s="42"/>
      <c r="BX25" s="42"/>
      <c r="BY25" s="42"/>
      <c r="BZ25" s="42"/>
      <c r="CA25" s="42"/>
      <c r="CB25" s="43" t="n">
        <v>44072.4367939815</v>
      </c>
      <c r="CC25" s="43" t="n">
        <v>44072.776875</v>
      </c>
      <c r="CD25" s="42" t="n">
        <v>2</v>
      </c>
      <c r="CE25" s="42" t="n">
        <v>9.14</v>
      </c>
      <c r="CF25" s="42" t="n">
        <f aca="false">CE25-CD25</f>
        <v>7.14</v>
      </c>
      <c r="CG25" s="42" t="n">
        <v>4</v>
      </c>
      <c r="CH25" s="42" t="n">
        <v>4</v>
      </c>
      <c r="CI25" s="43" t="n">
        <v>44072.4193634259</v>
      </c>
      <c r="CJ25" s="43" t="n">
        <v>44072.7752777778</v>
      </c>
      <c r="CK25" s="42" t="n">
        <v>1.75</v>
      </c>
      <c r="CL25" s="42" t="n">
        <v>9.11</v>
      </c>
      <c r="CM25" s="42" t="n">
        <f aca="false">CL25-CK25</f>
        <v>7.36</v>
      </c>
      <c r="CN25" s="42" t="n">
        <v>3</v>
      </c>
      <c r="CO25" s="42" t="n">
        <v>4</v>
      </c>
      <c r="CP25" s="43" t="n">
        <v>44072.4282523148</v>
      </c>
      <c r="CQ25" s="43" t="n">
        <v>44072.7594675926</v>
      </c>
      <c r="CR25" s="42" t="n">
        <v>2</v>
      </c>
      <c r="CS25" s="42" t="n">
        <v>8.73</v>
      </c>
      <c r="CT25" s="42" t="n">
        <f aca="false">CS25-CR25</f>
        <v>6.73</v>
      </c>
      <c r="CU25" s="42" t="n">
        <v>6.73</v>
      </c>
      <c r="CV25" s="42"/>
      <c r="CW25" s="43"/>
      <c r="CX25" s="43"/>
      <c r="CY25" s="42"/>
      <c r="CZ25" s="42"/>
      <c r="DA25" s="42"/>
      <c r="DB25" s="42"/>
      <c r="DC25" s="42"/>
      <c r="DD25" s="43" t="n">
        <v>44072.3785532407</v>
      </c>
      <c r="DE25" s="43" t="n">
        <v>44072.6147337963</v>
      </c>
      <c r="DF25" s="42" t="n">
        <v>0.75</v>
      </c>
      <c r="DG25" s="42" t="n">
        <v>5.25</v>
      </c>
      <c r="DH25" s="42" t="n">
        <f aca="false">DG25-DF25</f>
        <v>4.5</v>
      </c>
      <c r="DI25" s="42" t="n">
        <v>4.5</v>
      </c>
      <c r="DJ25" s="42" t="n">
        <v>3</v>
      </c>
      <c r="DK25" s="43" t="n">
        <v>44072.3470949074</v>
      </c>
      <c r="DL25" s="43" t="n">
        <v>44072.7755902778</v>
      </c>
      <c r="DM25" s="42" t="n">
        <v>0</v>
      </c>
      <c r="DN25" s="42" t="n">
        <v>9.11</v>
      </c>
      <c r="DO25" s="42" t="n">
        <f aca="false">DN25-DM25</f>
        <v>9.11</v>
      </c>
      <c r="DP25" s="42" t="n">
        <v>8.5</v>
      </c>
      <c r="DQ25" s="42"/>
      <c r="DR25" s="43"/>
      <c r="DS25" s="43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3"/>
      <c r="EG25" s="43"/>
      <c r="EH25" s="42"/>
      <c r="EI25" s="42"/>
      <c r="EJ25" s="42"/>
      <c r="EK25" s="42"/>
      <c r="EL25" s="42"/>
      <c r="EM25" s="43" t="n">
        <v>44072.664537037</v>
      </c>
      <c r="EN25" s="43" t="n">
        <v>44072.7762268519</v>
      </c>
      <c r="EO25" s="42"/>
      <c r="EP25" s="42"/>
      <c r="EQ25" s="42" t="n">
        <v>2.5</v>
      </c>
      <c r="ER25" s="42" t="n">
        <v>2.5</v>
      </c>
      <c r="ES25" s="43"/>
      <c r="ET25" s="43" t="n">
        <v>44072.2882060185</v>
      </c>
      <c r="EU25" s="43" t="n">
        <v>44072.7759143519</v>
      </c>
      <c r="EV25" s="42" t="n">
        <v>0</v>
      </c>
      <c r="EW25" s="42" t="n">
        <v>10.75</v>
      </c>
      <c r="EX25" s="42" t="n">
        <f aca="false">EW25-EV25-8</f>
        <v>2.75</v>
      </c>
      <c r="EY25" s="42" t="n">
        <v>2.75</v>
      </c>
      <c r="EZ25" s="42" t="n">
        <v>4</v>
      </c>
      <c r="FA25" s="43" t="n">
        <v>44072.4125115741</v>
      </c>
      <c r="FB25" s="43" t="n">
        <v>44072.7760069444</v>
      </c>
      <c r="FC25" s="42" t="n">
        <v>1.5</v>
      </c>
      <c r="FD25" s="42" t="n">
        <v>9.12</v>
      </c>
      <c r="FE25" s="42" t="n">
        <f aca="false">FD25-FC25</f>
        <v>7.62</v>
      </c>
      <c r="FF25" s="42" t="n">
        <v>7.62</v>
      </c>
      <c r="FG25" s="42" t="n">
        <v>4</v>
      </c>
      <c r="FH25" s="43" t="n">
        <v>44072.4218055556</v>
      </c>
      <c r="FI25" s="43" t="n">
        <v>44072.7760648148</v>
      </c>
      <c r="FJ25" s="42" t="n">
        <v>1.75</v>
      </c>
      <c r="FK25" s="42" t="n">
        <v>9.13</v>
      </c>
      <c r="FL25" s="42" t="n">
        <f aca="false">FK25-FJ25</f>
        <v>7.38</v>
      </c>
      <c r="FM25" s="42" t="n">
        <v>7.38</v>
      </c>
      <c r="FN25" s="42" t="n">
        <v>4</v>
      </c>
      <c r="FO25" s="43" t="n">
        <v>44072.414525463</v>
      </c>
      <c r="FP25" s="43" t="n">
        <v>44072.7756828704</v>
      </c>
      <c r="FQ25" s="42" t="n">
        <v>1.5</v>
      </c>
      <c r="FR25" s="42" t="n">
        <v>9.12</v>
      </c>
      <c r="FS25" s="42" t="n">
        <f aca="false">FR25-FQ25</f>
        <v>7.62</v>
      </c>
      <c r="FT25" s="42" t="n">
        <v>7.62</v>
      </c>
      <c r="FU25" s="42"/>
      <c r="FV25" s="43"/>
      <c r="FW25" s="43"/>
      <c r="FX25" s="42"/>
      <c r="FY25" s="42"/>
      <c r="FZ25" s="42"/>
      <c r="GA25" s="42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</row>
    <row r="26" customFormat="false" ht="13" hidden="false" customHeight="false" outlineLevel="0" collapsed="false">
      <c r="A26" s="21" t="n">
        <v>44071</v>
      </c>
      <c r="B26" s="20"/>
      <c r="C26" s="19"/>
      <c r="D26" s="19"/>
      <c r="E26" s="20"/>
      <c r="F26" s="20"/>
      <c r="G26" s="20"/>
      <c r="H26" s="20"/>
      <c r="I26" s="20"/>
      <c r="J26" s="28"/>
      <c r="K26" s="2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35"/>
      <c r="W26" s="20"/>
      <c r="X26" s="20"/>
      <c r="Y26" s="20"/>
      <c r="Z26" s="20"/>
      <c r="AA26" s="20"/>
      <c r="AB26" s="20"/>
      <c r="AC26" s="35"/>
      <c r="AD26" s="20"/>
      <c r="AE26" s="20"/>
      <c r="AF26" s="20"/>
      <c r="AG26" s="20"/>
      <c r="AH26" s="20"/>
      <c r="AI26" s="20"/>
      <c r="AJ26" s="36"/>
      <c r="AK26" s="20"/>
      <c r="AL26" s="28"/>
      <c r="AM26" s="28"/>
      <c r="AN26" s="20"/>
      <c r="AO26" s="20"/>
      <c r="AP26" s="20"/>
      <c r="AQ26" s="35"/>
      <c r="AR26" s="20"/>
      <c r="AS26" s="28"/>
      <c r="AT26" s="28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35"/>
      <c r="BF26" s="20"/>
      <c r="BG26" s="28"/>
      <c r="BH26" s="28"/>
      <c r="BI26" s="20"/>
      <c r="BJ26" s="20"/>
      <c r="BK26" s="20"/>
      <c r="BL26" s="35"/>
      <c r="BM26" s="20"/>
      <c r="BN26" s="19"/>
      <c r="BO26" s="19"/>
      <c r="BP26" s="20"/>
      <c r="BQ26" s="20"/>
      <c r="BR26" s="20"/>
      <c r="BS26" s="35"/>
      <c r="BT26" s="20"/>
      <c r="BU26" s="20"/>
      <c r="BV26" s="20"/>
      <c r="BW26" s="20"/>
      <c r="BX26" s="20"/>
      <c r="BY26" s="20"/>
      <c r="BZ26" s="20"/>
      <c r="CA26" s="20"/>
      <c r="CB26" s="19"/>
      <c r="CC26" s="19"/>
      <c r="CD26" s="20"/>
      <c r="CE26" s="20"/>
      <c r="CF26" s="20"/>
      <c r="CG26" s="20"/>
      <c r="CH26" s="20"/>
      <c r="CI26" s="19"/>
      <c r="CJ26" s="19"/>
      <c r="CK26" s="20"/>
      <c r="CL26" s="20"/>
      <c r="CM26" s="20"/>
      <c r="CN26" s="20"/>
      <c r="CO26" s="20"/>
      <c r="CP26" s="28"/>
      <c r="CQ26" s="28"/>
      <c r="CR26" s="20"/>
      <c r="CS26" s="20"/>
      <c r="CT26" s="20"/>
      <c r="CU26" s="20"/>
      <c r="CV26" s="20"/>
      <c r="CW26" s="28"/>
      <c r="CX26" s="28"/>
      <c r="CY26" s="20"/>
      <c r="CZ26" s="20"/>
      <c r="DA26" s="20"/>
      <c r="DB26" s="20"/>
      <c r="DC26" s="20"/>
      <c r="DD26" s="28"/>
      <c r="DE26" s="28"/>
      <c r="DF26" s="20"/>
      <c r="DG26" s="20"/>
      <c r="DH26" s="20"/>
      <c r="DI26" s="20"/>
      <c r="DJ26" s="20"/>
      <c r="DK26" s="28"/>
      <c r="DL26" s="28"/>
      <c r="DM26" s="20"/>
      <c r="DN26" s="20"/>
      <c r="DO26" s="20"/>
      <c r="DP26" s="20"/>
      <c r="DQ26" s="20"/>
      <c r="DR26" s="28"/>
      <c r="DS26" s="28"/>
      <c r="DT26" s="20"/>
      <c r="DU26" s="20"/>
      <c r="DV26" s="20"/>
      <c r="DW26" s="20"/>
      <c r="DX26" s="20"/>
      <c r="DY26" s="28"/>
      <c r="DZ26" s="28"/>
      <c r="EA26" s="20"/>
      <c r="EB26" s="20"/>
      <c r="EC26" s="20"/>
      <c r="ED26" s="20"/>
      <c r="EE26" s="20"/>
      <c r="EF26" s="28"/>
      <c r="EG26" s="28"/>
      <c r="EH26" s="20"/>
      <c r="EI26" s="20"/>
      <c r="EJ26" s="20"/>
      <c r="EK26" s="20"/>
      <c r="EL26" s="20"/>
      <c r="EM26" s="28"/>
      <c r="EN26" s="28"/>
      <c r="EO26" s="20"/>
      <c r="EP26" s="20"/>
      <c r="EQ26" s="20"/>
      <c r="ER26" s="20"/>
      <c r="ES26" s="28"/>
      <c r="ET26" s="28"/>
      <c r="EU26" s="20"/>
      <c r="EV26" s="20"/>
      <c r="EW26" s="20"/>
      <c r="EX26" s="20"/>
      <c r="EY26" s="20"/>
      <c r="EZ26" s="20"/>
      <c r="FA26" s="28" t="n">
        <v>44071.3600810185</v>
      </c>
      <c r="FB26" s="28" t="n">
        <v>44071.8172800926</v>
      </c>
      <c r="FC26" s="20" t="n">
        <v>0.25</v>
      </c>
      <c r="FD26" s="20" t="n">
        <v>10.11</v>
      </c>
      <c r="FE26" s="26" t="n">
        <f aca="false">FD26-FC26-8-1</f>
        <v>0.859999999999999</v>
      </c>
      <c r="FF26" s="20"/>
      <c r="FG26" s="20"/>
      <c r="FH26" s="22"/>
      <c r="FI26" s="22"/>
      <c r="FJ26" s="29"/>
      <c r="FK26" s="29"/>
      <c r="FL26" s="20"/>
      <c r="FM26" s="20"/>
      <c r="FN26" s="20"/>
      <c r="FO26" s="28" t="n">
        <v>44071.3503356481</v>
      </c>
      <c r="FP26" s="28" t="n">
        <v>44071.8178819444</v>
      </c>
      <c r="FQ26" s="20" t="n">
        <v>0</v>
      </c>
      <c r="FR26" s="20" t="n">
        <v>10.13</v>
      </c>
      <c r="FS26" s="20" t="n">
        <f aca="false">FR26-FQ26-9</f>
        <v>1.13</v>
      </c>
      <c r="FT26" s="20" t="n">
        <v>1</v>
      </c>
      <c r="FU26" s="20"/>
      <c r="FV26" s="28" t="n">
        <v>44071.3563888889</v>
      </c>
      <c r="FW26" s="28" t="n">
        <v>44071.817962963</v>
      </c>
      <c r="FX26" s="20" t="n">
        <v>0</v>
      </c>
      <c r="FY26" s="20" t="n">
        <v>10.1</v>
      </c>
      <c r="FZ26" s="20" t="n">
        <f aca="false">FY26-FX26-9</f>
        <v>1.1</v>
      </c>
      <c r="GA26" s="20" t="n">
        <v>1</v>
      </c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</row>
    <row r="27" customFormat="false" ht="13" hidden="false" customHeight="false" outlineLevel="0" collapsed="false">
      <c r="A27" s="21" t="n">
        <v>44070</v>
      </c>
      <c r="B27" s="20"/>
      <c r="C27" s="19" t="n">
        <v>44070.3737268519</v>
      </c>
      <c r="D27" s="19" t="n">
        <v>44070.893599537</v>
      </c>
      <c r="E27" s="20" t="n">
        <v>0.5</v>
      </c>
      <c r="F27" s="20" t="n">
        <v>11.95</v>
      </c>
      <c r="G27" s="20" t="n">
        <f aca="false">F27-E27-8-1</f>
        <v>2.45</v>
      </c>
      <c r="H27" s="20"/>
      <c r="I27" s="20"/>
      <c r="J27" s="28" t="n">
        <v>44070.3756481481</v>
      </c>
      <c r="K27" s="28" t="n">
        <v>44070.8699305556</v>
      </c>
      <c r="L27" s="20" t="n">
        <v>0.75</v>
      </c>
      <c r="M27" s="20" t="n">
        <v>11.38</v>
      </c>
      <c r="N27" s="20" t="n">
        <f aca="false">M27-L27-8-1</f>
        <v>1.63</v>
      </c>
      <c r="O27" s="20" t="n">
        <f aca="false">N27</f>
        <v>1.63</v>
      </c>
      <c r="P27" s="20"/>
      <c r="Q27" s="20"/>
      <c r="R27" s="20"/>
      <c r="S27" s="20"/>
      <c r="T27" s="20"/>
      <c r="U27" s="20"/>
      <c r="V27" s="35"/>
      <c r="W27" s="20"/>
      <c r="X27" s="20"/>
      <c r="Y27" s="20"/>
      <c r="Z27" s="20"/>
      <c r="AA27" s="20"/>
      <c r="AB27" s="20"/>
      <c r="AC27" s="35"/>
      <c r="AD27" s="20"/>
      <c r="AE27" s="20"/>
      <c r="AF27" s="20"/>
      <c r="AG27" s="20"/>
      <c r="AH27" s="20"/>
      <c r="AI27" s="20"/>
      <c r="AJ27" s="36"/>
      <c r="AK27" s="20"/>
      <c r="AL27" s="28" t="n">
        <v>44070.3634143519</v>
      </c>
      <c r="AM27" s="28" t="n">
        <v>44070.8675578704</v>
      </c>
      <c r="AN27" s="20" t="n">
        <v>0.25</v>
      </c>
      <c r="AO27" s="20" t="n">
        <v>11.32</v>
      </c>
      <c r="AP27" s="20" t="n">
        <f aca="false">AO27-AN27-8-1</f>
        <v>2.07</v>
      </c>
      <c r="AQ27" s="35" t="n">
        <f aca="false">AP27</f>
        <v>2.07</v>
      </c>
      <c r="AR27" s="20"/>
      <c r="AS27" s="28"/>
      <c r="AT27" s="28"/>
      <c r="AU27" s="20"/>
      <c r="AV27" s="20"/>
      <c r="AW27" s="20"/>
      <c r="AX27" s="20"/>
      <c r="AY27" s="20"/>
      <c r="AZ27" s="28" t="n">
        <v>44070.5601273148</v>
      </c>
      <c r="BA27" s="28" t="n">
        <v>44070.779212963</v>
      </c>
      <c r="BB27" s="20" t="n">
        <v>5</v>
      </c>
      <c r="BC27" s="20" t="n">
        <v>9.2</v>
      </c>
      <c r="BD27" s="20" t="n">
        <v>0</v>
      </c>
      <c r="BE27" s="35"/>
      <c r="BF27" s="20"/>
      <c r="BG27" s="28" t="n">
        <v>44070.3516666667</v>
      </c>
      <c r="BH27" s="28" t="n">
        <v>44070.865162037</v>
      </c>
      <c r="BI27" s="20" t="n">
        <v>0</v>
      </c>
      <c r="BJ27" s="20" t="n">
        <v>11.26</v>
      </c>
      <c r="BK27" s="20" t="n">
        <f aca="false">BJ27-BI27-8-1</f>
        <v>2.26</v>
      </c>
      <c r="BL27" s="35" t="n">
        <f aca="false">BK27</f>
        <v>2.26</v>
      </c>
      <c r="BM27" s="20"/>
      <c r="BN27" s="22" t="n">
        <v>44070.3573611111</v>
      </c>
      <c r="BO27" s="19" t="n">
        <v>44070.867037037</v>
      </c>
      <c r="BP27" s="29" t="n">
        <v>0.25</v>
      </c>
      <c r="BQ27" s="29" t="n">
        <v>11.31</v>
      </c>
      <c r="BR27" s="20" t="n">
        <f aca="false">BQ27-BP27-8-1</f>
        <v>2.06</v>
      </c>
      <c r="BS27" s="35" t="n">
        <f aca="false">BR27</f>
        <v>2.06</v>
      </c>
      <c r="BT27" s="20"/>
      <c r="BU27" s="28" t="n">
        <v>44070.3530092593</v>
      </c>
      <c r="BV27" s="28" t="n">
        <v>44070.8659606482</v>
      </c>
      <c r="BW27" s="20" t="n">
        <v>0</v>
      </c>
      <c r="BX27" s="20" t="n">
        <v>11.28</v>
      </c>
      <c r="BY27" s="20" t="n">
        <f aca="false">BX27-BW27-8-1</f>
        <v>2.28</v>
      </c>
      <c r="BZ27" s="20" t="n">
        <f aca="false">BY27</f>
        <v>2.28</v>
      </c>
      <c r="CA27" s="20"/>
      <c r="CB27" s="19" t="n">
        <v>44070.3709027778</v>
      </c>
      <c r="CC27" s="19" t="n">
        <v>44070.7767361111</v>
      </c>
      <c r="CD27" s="20" t="n">
        <v>0.5</v>
      </c>
      <c r="CE27" s="20" t="n">
        <v>9.14</v>
      </c>
      <c r="CF27" s="20" t="n">
        <v>0</v>
      </c>
      <c r="CG27" s="20"/>
      <c r="CH27" s="20"/>
      <c r="CI27" s="19"/>
      <c r="CJ27" s="19"/>
      <c r="CK27" s="20"/>
      <c r="CL27" s="20"/>
      <c r="CM27" s="20"/>
      <c r="CN27" s="20"/>
      <c r="CO27" s="20"/>
      <c r="CP27" s="28"/>
      <c r="CQ27" s="28"/>
      <c r="CR27" s="20"/>
      <c r="CS27" s="20"/>
      <c r="CT27" s="20"/>
      <c r="CU27" s="20"/>
      <c r="CV27" s="20"/>
      <c r="CW27" s="28"/>
      <c r="CX27" s="28"/>
      <c r="CY27" s="20"/>
      <c r="CZ27" s="20"/>
      <c r="DA27" s="20"/>
      <c r="DB27" s="20"/>
      <c r="DC27" s="20"/>
      <c r="DD27" s="28"/>
      <c r="DE27" s="28"/>
      <c r="DF27" s="20"/>
      <c r="DG27" s="20"/>
      <c r="DH27" s="20"/>
      <c r="DI27" s="20"/>
      <c r="DJ27" s="20"/>
      <c r="DK27" s="28"/>
      <c r="DL27" s="28"/>
      <c r="DM27" s="20"/>
      <c r="DN27" s="20"/>
      <c r="DO27" s="20"/>
      <c r="DP27" s="20"/>
      <c r="DQ27" s="20"/>
      <c r="DR27" s="28"/>
      <c r="DS27" s="28"/>
      <c r="DT27" s="20"/>
      <c r="DU27" s="20"/>
      <c r="DV27" s="20"/>
      <c r="DW27" s="20"/>
      <c r="DX27" s="20"/>
      <c r="DY27" s="28"/>
      <c r="DZ27" s="28"/>
      <c r="EA27" s="20"/>
      <c r="EB27" s="20"/>
      <c r="EC27" s="20"/>
      <c r="ED27" s="20"/>
      <c r="EE27" s="20"/>
      <c r="EF27" s="28"/>
      <c r="EG27" s="28"/>
      <c r="EH27" s="20"/>
      <c r="EI27" s="20"/>
      <c r="EJ27" s="20"/>
      <c r="EK27" s="20"/>
      <c r="EL27" s="20"/>
      <c r="EM27" s="28"/>
      <c r="EN27" s="28"/>
      <c r="EO27" s="20"/>
      <c r="EP27" s="20"/>
      <c r="EQ27" s="20"/>
      <c r="ER27" s="20"/>
      <c r="ES27" s="28"/>
      <c r="ET27" s="28"/>
      <c r="EU27" s="20"/>
      <c r="EV27" s="20"/>
      <c r="EW27" s="20"/>
      <c r="EX27" s="20"/>
      <c r="EY27" s="20"/>
      <c r="EZ27" s="20"/>
      <c r="FA27" s="28" t="n">
        <v>44070.3531018519</v>
      </c>
      <c r="FB27" s="22" t="n">
        <v>44070.9021527778</v>
      </c>
      <c r="FC27" s="29" t="n">
        <v>0</v>
      </c>
      <c r="FD27" s="29" t="n">
        <v>12.15</v>
      </c>
      <c r="FE27" s="20" t="n">
        <f aca="false">FD27-FC27-8-1</f>
        <v>3.15</v>
      </c>
      <c r="FF27" s="20" t="n">
        <f aca="false">FE27</f>
        <v>3.15</v>
      </c>
      <c r="FG27" s="20"/>
      <c r="FH27" s="46" t="n">
        <v>44070.3636342593</v>
      </c>
      <c r="FI27" s="46" t="n">
        <v>44070.9031481482</v>
      </c>
      <c r="FJ27" s="29" t="n">
        <v>0.25</v>
      </c>
      <c r="FK27" s="29" t="n">
        <v>12.18</v>
      </c>
      <c r="FL27" s="20" t="n">
        <f aca="false">FK27-FJ27-8-1</f>
        <v>2.93</v>
      </c>
      <c r="FM27" s="20" t="n">
        <f aca="false">FL27</f>
        <v>2.93</v>
      </c>
      <c r="FN27" s="20"/>
      <c r="FO27" s="28" t="n">
        <v>44070.3604398148</v>
      </c>
      <c r="FP27" s="28" t="n">
        <v>44070.9026388889</v>
      </c>
      <c r="FQ27" s="20" t="n">
        <v>0.25</v>
      </c>
      <c r="FR27" s="20" t="n">
        <v>12.16</v>
      </c>
      <c r="FS27" s="20" t="n">
        <f aca="false">FR27-FQ27-8-1</f>
        <v>2.91</v>
      </c>
      <c r="FT27" s="20" t="n">
        <f aca="false">FS27</f>
        <v>2.91</v>
      </c>
      <c r="FU27" s="20"/>
      <c r="FV27" s="28" t="n">
        <v>44070.366400463</v>
      </c>
      <c r="FW27" s="28" t="n">
        <v>44070.8368287037</v>
      </c>
      <c r="FX27" s="20" t="n">
        <v>0.5</v>
      </c>
      <c r="FY27" s="20" t="n">
        <v>10.58</v>
      </c>
      <c r="FZ27" s="20" t="n">
        <f aca="false">FY27-FX27-8-1</f>
        <v>1.08</v>
      </c>
      <c r="GA27" s="20" t="n">
        <v>1</v>
      </c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</row>
    <row r="28" customFormat="false" ht="13" hidden="false" customHeight="false" outlineLevel="0" collapsed="false">
      <c r="A28" s="21" t="n">
        <v>44069</v>
      </c>
      <c r="B28" s="20"/>
      <c r="C28" s="19" t="n">
        <v>44069.4597222222</v>
      </c>
      <c r="D28" s="19" t="n">
        <v>44069.8296990741</v>
      </c>
      <c r="E28" s="20" t="n">
        <v>2.75</v>
      </c>
      <c r="F28" s="20" t="n">
        <v>10.41</v>
      </c>
      <c r="G28" s="20" t="n">
        <v>0</v>
      </c>
      <c r="H28" s="20"/>
      <c r="I28" s="20"/>
      <c r="J28" s="28"/>
      <c r="K28" s="2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35"/>
      <c r="W28" s="20"/>
      <c r="X28" s="20"/>
      <c r="Y28" s="20"/>
      <c r="Z28" s="20"/>
      <c r="AA28" s="20"/>
      <c r="AB28" s="20"/>
      <c r="AC28" s="35"/>
      <c r="AD28" s="20"/>
      <c r="AE28" s="20"/>
      <c r="AF28" s="20"/>
      <c r="AG28" s="20"/>
      <c r="AH28" s="20"/>
      <c r="AI28" s="20"/>
      <c r="AJ28" s="36"/>
      <c r="AK28" s="20"/>
      <c r="AL28" s="28" t="n">
        <v>44069.3295717593</v>
      </c>
      <c r="AM28" s="28" t="n">
        <v>44069.8469444444</v>
      </c>
      <c r="AN28" s="20" t="n">
        <v>0</v>
      </c>
      <c r="AO28" s="20" t="n">
        <v>10.83</v>
      </c>
      <c r="AP28" s="20" t="n">
        <f aca="false">AO28-AN28-8-1</f>
        <v>1.83</v>
      </c>
      <c r="AQ28" s="35" t="n">
        <f aca="false">AP28</f>
        <v>1.83</v>
      </c>
      <c r="AR28" s="20"/>
      <c r="AS28" s="28"/>
      <c r="AT28" s="28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35"/>
      <c r="BF28" s="20"/>
      <c r="BG28" s="28"/>
      <c r="BH28" s="28"/>
      <c r="BI28" s="20"/>
      <c r="BJ28" s="20"/>
      <c r="BK28" s="20"/>
      <c r="BL28" s="35"/>
      <c r="BM28" s="20"/>
      <c r="BN28" s="22" t="n">
        <v>44069.3709027778</v>
      </c>
      <c r="BO28" s="19" t="n">
        <v>44069.8504166667</v>
      </c>
      <c r="BP28" s="29" t="n">
        <v>0.5</v>
      </c>
      <c r="BQ28" s="29" t="n">
        <v>10.91</v>
      </c>
      <c r="BR28" s="20" t="n">
        <f aca="false">BQ28-BP28-8-1</f>
        <v>1.41</v>
      </c>
      <c r="BS28" s="35" t="n">
        <f aca="false">BR28</f>
        <v>1.41</v>
      </c>
      <c r="BT28" s="20"/>
      <c r="BU28" s="28" t="n">
        <v>44069.5407291667</v>
      </c>
      <c r="BV28" s="28" t="n">
        <v>44069.7711226852</v>
      </c>
      <c r="BW28" s="20" t="n">
        <v>4.5</v>
      </c>
      <c r="BX28" s="20" t="n">
        <v>9.01</v>
      </c>
      <c r="BY28" s="20" t="n">
        <v>0</v>
      </c>
      <c r="BZ28" s="20"/>
      <c r="CA28" s="20"/>
      <c r="CB28" s="19" t="n">
        <v>44069.3595833333</v>
      </c>
      <c r="CC28" s="19" t="n">
        <v>44069.8358101852</v>
      </c>
      <c r="CD28" s="20" t="n">
        <v>0.25</v>
      </c>
      <c r="CE28" s="20" t="n">
        <v>10.56</v>
      </c>
      <c r="CF28" s="20" t="n">
        <f aca="false">CE28-CD28-9</f>
        <v>1.31</v>
      </c>
      <c r="CG28" s="20" t="n">
        <f aca="false">CF28</f>
        <v>1.31</v>
      </c>
      <c r="CH28" s="20"/>
      <c r="CI28" s="19"/>
      <c r="CJ28" s="19"/>
      <c r="CK28" s="20"/>
      <c r="CL28" s="20"/>
      <c r="CM28" s="20"/>
      <c r="CN28" s="20"/>
      <c r="CO28" s="20"/>
      <c r="CP28" s="28"/>
      <c r="CQ28" s="28"/>
      <c r="CR28" s="20"/>
      <c r="CS28" s="20"/>
      <c r="CT28" s="20"/>
      <c r="CU28" s="20"/>
      <c r="CV28" s="20"/>
      <c r="CW28" s="28"/>
      <c r="CX28" s="28"/>
      <c r="CY28" s="20"/>
      <c r="CZ28" s="20"/>
      <c r="DA28" s="20"/>
      <c r="DB28" s="20"/>
      <c r="DC28" s="20"/>
      <c r="DD28" s="28"/>
      <c r="DE28" s="28"/>
      <c r="DF28" s="20"/>
      <c r="DG28" s="20"/>
      <c r="DH28" s="20"/>
      <c r="DI28" s="20"/>
      <c r="DJ28" s="20"/>
      <c r="DK28" s="28"/>
      <c r="DL28" s="28"/>
      <c r="DM28" s="20"/>
      <c r="DN28" s="20"/>
      <c r="DO28" s="20"/>
      <c r="DP28" s="20"/>
      <c r="DQ28" s="20"/>
      <c r="DR28" s="28"/>
      <c r="DS28" s="28"/>
      <c r="DT28" s="20"/>
      <c r="DU28" s="20"/>
      <c r="DV28" s="20"/>
      <c r="DW28" s="20"/>
      <c r="DX28" s="20"/>
      <c r="DY28" s="28"/>
      <c r="DZ28" s="28"/>
      <c r="EA28" s="20"/>
      <c r="EB28" s="20"/>
      <c r="EC28" s="20"/>
      <c r="ED28" s="20"/>
      <c r="EE28" s="20"/>
      <c r="EF28" s="28"/>
      <c r="EG28" s="28"/>
      <c r="EH28" s="20"/>
      <c r="EI28" s="20"/>
      <c r="EJ28" s="20"/>
      <c r="EK28" s="20"/>
      <c r="EL28" s="20"/>
      <c r="EM28" s="28"/>
      <c r="EN28" s="28"/>
      <c r="EO28" s="20"/>
      <c r="EP28" s="20"/>
      <c r="EQ28" s="20"/>
      <c r="ER28" s="20"/>
      <c r="ES28" s="28"/>
      <c r="ET28" s="28"/>
      <c r="EU28" s="20"/>
      <c r="EV28" s="20"/>
      <c r="EW28" s="20"/>
      <c r="EX28" s="20"/>
      <c r="EY28" s="20"/>
      <c r="EZ28" s="20"/>
      <c r="FA28" s="28"/>
      <c r="FB28" s="22"/>
      <c r="FC28" s="29"/>
      <c r="FD28" s="29"/>
      <c r="FE28" s="20"/>
      <c r="FF28" s="20"/>
      <c r="FG28" s="20"/>
      <c r="FH28" s="46" t="n">
        <v>44069.3753703704</v>
      </c>
      <c r="FI28" s="46" t="n">
        <v>44069.8933217593</v>
      </c>
      <c r="FJ28" s="29" t="n">
        <v>0.75</v>
      </c>
      <c r="FK28" s="29" t="n">
        <v>11.94</v>
      </c>
      <c r="FL28" s="20" t="n">
        <f aca="false">FK28-FJ28-8-1</f>
        <v>2.19</v>
      </c>
      <c r="FM28" s="20" t="n">
        <f aca="false">FL28</f>
        <v>2.19</v>
      </c>
      <c r="FN28" s="20"/>
      <c r="FO28" s="28" t="n">
        <v>44069.3618287037</v>
      </c>
      <c r="FP28" s="28" t="n">
        <v>44069.8922916667</v>
      </c>
      <c r="FQ28" s="20" t="n">
        <v>0.25</v>
      </c>
      <c r="FR28" s="20" t="n">
        <v>11.91</v>
      </c>
      <c r="FS28" s="20" t="n">
        <f aca="false">FR28-FQ28-8-1</f>
        <v>2.66</v>
      </c>
      <c r="FT28" s="20" t="n">
        <f aca="false">FS28</f>
        <v>2.66</v>
      </c>
      <c r="FU28" s="20"/>
      <c r="FV28" s="28" t="n">
        <v>44069.354525463</v>
      </c>
      <c r="FW28" s="28" t="n">
        <v>44069.8266782407</v>
      </c>
      <c r="FX28" s="20" t="n">
        <v>0.25</v>
      </c>
      <c r="FY28" s="20" t="n">
        <v>10.34</v>
      </c>
      <c r="FZ28" s="20" t="n">
        <f aca="false">FY28-FX28-8-1</f>
        <v>1.09</v>
      </c>
      <c r="GA28" s="20" t="n">
        <v>1</v>
      </c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</row>
    <row r="29" customFormat="false" ht="13" hidden="false" customHeight="false" outlineLevel="0" collapsed="false">
      <c r="A29" s="21" t="n">
        <v>44068</v>
      </c>
      <c r="B29" s="20"/>
      <c r="C29" s="19" t="n">
        <v>44068.4263773148</v>
      </c>
      <c r="D29" s="19" t="n">
        <v>44068.8749537037</v>
      </c>
      <c r="E29" s="20" t="n">
        <v>1.75</v>
      </c>
      <c r="F29" s="20" t="n">
        <v>11.5</v>
      </c>
      <c r="G29" s="20" t="n">
        <v>0</v>
      </c>
      <c r="H29" s="20"/>
      <c r="I29" s="20"/>
      <c r="J29" s="28"/>
      <c r="K29" s="2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35"/>
      <c r="W29" s="20"/>
      <c r="X29" s="20"/>
      <c r="Y29" s="20"/>
      <c r="Z29" s="20"/>
      <c r="AA29" s="20"/>
      <c r="AB29" s="20"/>
      <c r="AC29" s="35"/>
      <c r="AD29" s="20"/>
      <c r="AE29" s="20"/>
      <c r="AF29" s="20"/>
      <c r="AG29" s="20"/>
      <c r="AH29" s="20"/>
      <c r="AI29" s="20"/>
      <c r="AJ29" s="36"/>
      <c r="AK29" s="20"/>
      <c r="AL29" s="28"/>
      <c r="AM29" s="28"/>
      <c r="AN29" s="20"/>
      <c r="AO29" s="20"/>
      <c r="AP29" s="20"/>
      <c r="AQ29" s="35"/>
      <c r="AR29" s="20"/>
      <c r="AS29" s="28"/>
      <c r="AT29" s="28"/>
      <c r="AU29" s="20"/>
      <c r="AV29" s="20"/>
      <c r="AW29" s="20"/>
      <c r="AX29" s="20"/>
      <c r="AY29" s="20" t="n">
        <v>1</v>
      </c>
      <c r="AZ29" s="28" t="n">
        <v>44068.3559027778</v>
      </c>
      <c r="BA29" s="28" t="n">
        <v>44068.8209027778</v>
      </c>
      <c r="BB29" s="20" t="n">
        <v>0.25</v>
      </c>
      <c r="BC29" s="20" t="n">
        <v>10.2</v>
      </c>
      <c r="BD29" s="26" t="n">
        <f aca="false">BC29-BB29-8-1</f>
        <v>0.949999999999999</v>
      </c>
      <c r="BE29" s="35" t="n">
        <v>1</v>
      </c>
      <c r="BF29" s="20" t="n">
        <v>1</v>
      </c>
      <c r="BG29" s="28" t="n">
        <v>44068.3536921296</v>
      </c>
      <c r="BH29" s="28" t="n">
        <v>44068.833287037</v>
      </c>
      <c r="BI29" s="20" t="n">
        <v>0</v>
      </c>
      <c r="BJ29" s="20" t="n">
        <v>10.5</v>
      </c>
      <c r="BK29" s="20" t="n">
        <f aca="false">BJ29-BI29-8-1</f>
        <v>1.5</v>
      </c>
      <c r="BL29" s="35" t="n">
        <f aca="false">BK29</f>
        <v>1.5</v>
      </c>
      <c r="BM29" s="20" t="n">
        <v>3.5</v>
      </c>
      <c r="BN29" s="22" t="n">
        <v>44068.3607060185</v>
      </c>
      <c r="BO29" s="19" t="n">
        <v>44068.9349074074</v>
      </c>
      <c r="BP29" s="29" t="n">
        <v>0.25</v>
      </c>
      <c r="BQ29" s="29" t="n">
        <v>12.94</v>
      </c>
      <c r="BR29" s="20" t="n">
        <f aca="false">BQ29-BP29-8-1</f>
        <v>3.69</v>
      </c>
      <c r="BS29" s="35" t="n">
        <f aca="false">BR29</f>
        <v>3.69</v>
      </c>
      <c r="BT29" s="20"/>
      <c r="BU29" s="28" t="n">
        <v>44068.3597453704</v>
      </c>
      <c r="BV29" s="28" t="n">
        <v>44068.859837963</v>
      </c>
      <c r="BW29" s="20" t="n">
        <v>0.25</v>
      </c>
      <c r="BX29" s="20" t="n">
        <v>11.14</v>
      </c>
      <c r="BY29" s="20" t="n">
        <f aca="false">BX29-BW29-8-1</f>
        <v>1.89</v>
      </c>
      <c r="BZ29" s="20" t="n">
        <f aca="false">BY29</f>
        <v>1.89</v>
      </c>
      <c r="CA29" s="20" t="n">
        <v>2.5</v>
      </c>
      <c r="CB29" s="19" t="n">
        <v>44068.2945833333</v>
      </c>
      <c r="CC29" s="47" t="n">
        <v>44068.2952777778</v>
      </c>
      <c r="CD29" s="20" t="n">
        <v>0</v>
      </c>
      <c r="CE29" s="20"/>
      <c r="CF29" s="20"/>
      <c r="CG29" s="20" t="n">
        <v>0</v>
      </c>
      <c r="CH29" s="20"/>
      <c r="CI29" s="19"/>
      <c r="CJ29" s="19"/>
      <c r="CK29" s="20"/>
      <c r="CL29" s="20"/>
      <c r="CM29" s="20"/>
      <c r="CN29" s="20"/>
      <c r="CO29" s="20" t="n">
        <v>3.5</v>
      </c>
      <c r="CP29" s="28" t="n">
        <v>44068.5930439815</v>
      </c>
      <c r="CQ29" s="28" t="n">
        <v>44068.8602430556</v>
      </c>
      <c r="CR29" s="20" t="n">
        <v>5.75</v>
      </c>
      <c r="CS29" s="20" t="n">
        <v>11.15</v>
      </c>
      <c r="CT29" s="20" t="n">
        <v>0</v>
      </c>
      <c r="CU29" s="20"/>
      <c r="CV29" s="20"/>
      <c r="CW29" s="28"/>
      <c r="CX29" s="28"/>
      <c r="CY29" s="20"/>
      <c r="CZ29" s="20"/>
      <c r="DA29" s="20"/>
      <c r="DB29" s="20"/>
      <c r="DC29" s="20"/>
      <c r="DD29" s="28"/>
      <c r="DE29" s="28"/>
      <c r="DF29" s="20"/>
      <c r="DG29" s="20"/>
      <c r="DH29" s="20"/>
      <c r="DI29" s="20"/>
      <c r="DJ29" s="20"/>
      <c r="DK29" s="28"/>
      <c r="DL29" s="28"/>
      <c r="DM29" s="20"/>
      <c r="DN29" s="20"/>
      <c r="DO29" s="20"/>
      <c r="DP29" s="20"/>
      <c r="DQ29" s="20"/>
      <c r="DR29" s="28"/>
      <c r="DS29" s="28"/>
      <c r="DT29" s="20"/>
      <c r="DU29" s="20"/>
      <c r="DV29" s="20"/>
      <c r="DW29" s="20"/>
      <c r="DX29" s="20"/>
      <c r="DY29" s="28"/>
      <c r="DZ29" s="28"/>
      <c r="EA29" s="20"/>
      <c r="EB29" s="20"/>
      <c r="EC29" s="20"/>
      <c r="ED29" s="20"/>
      <c r="EE29" s="20"/>
      <c r="EF29" s="28"/>
      <c r="EG29" s="28"/>
      <c r="EH29" s="20"/>
      <c r="EI29" s="20"/>
      <c r="EJ29" s="20"/>
      <c r="EK29" s="20"/>
      <c r="EL29" s="20"/>
      <c r="EM29" s="28"/>
      <c r="EN29" s="28"/>
      <c r="EO29" s="20"/>
      <c r="EP29" s="20"/>
      <c r="EQ29" s="20"/>
      <c r="ER29" s="20"/>
      <c r="ES29" s="28"/>
      <c r="ET29" s="28"/>
      <c r="EU29" s="20"/>
      <c r="EV29" s="20"/>
      <c r="EW29" s="20"/>
      <c r="EX29" s="20"/>
      <c r="EY29" s="20"/>
      <c r="EZ29" s="20" t="n">
        <v>3.5</v>
      </c>
      <c r="FA29" s="28" t="n">
        <v>44068.3537268519</v>
      </c>
      <c r="FB29" s="22" t="n">
        <v>44069.0200810185</v>
      </c>
      <c r="FC29" s="29" t="n">
        <v>0</v>
      </c>
      <c r="FD29" s="29" t="n">
        <v>14.98</v>
      </c>
      <c r="FE29" s="20" t="n">
        <f aca="false">FD29-FC29-8-1</f>
        <v>5.98</v>
      </c>
      <c r="FF29" s="20" t="n">
        <f aca="false">FE29</f>
        <v>5.98</v>
      </c>
      <c r="FG29" s="20" t="n">
        <v>3.5</v>
      </c>
      <c r="FH29" s="46" t="n">
        <v>44068.358125</v>
      </c>
      <c r="FI29" s="46" t="n">
        <v>44068.8801041667</v>
      </c>
      <c r="FJ29" s="29" t="n">
        <v>0.25</v>
      </c>
      <c r="FK29" s="29" t="n">
        <v>11.62</v>
      </c>
      <c r="FL29" s="20" t="n">
        <f aca="false">FK29-FJ29-8-1</f>
        <v>2.37</v>
      </c>
      <c r="FM29" s="20" t="n">
        <f aca="false">FL29</f>
        <v>2.37</v>
      </c>
      <c r="FN29" s="20"/>
      <c r="FO29" s="28" t="n">
        <v>44068.2856712963</v>
      </c>
      <c r="FP29" s="28" t="n">
        <v>44068.9177430556</v>
      </c>
      <c r="FQ29" s="20" t="n">
        <v>0</v>
      </c>
      <c r="FR29" s="20" t="n">
        <v>12.5</v>
      </c>
      <c r="FS29" s="20" t="n">
        <f aca="false">FR29-FQ29-8-1</f>
        <v>3.5</v>
      </c>
      <c r="FT29" s="20" t="n">
        <f aca="false">FS29</f>
        <v>3.5</v>
      </c>
      <c r="FU29" s="20" t="n">
        <v>3.5</v>
      </c>
      <c r="FV29" s="28" t="n">
        <v>44068.1445138889</v>
      </c>
      <c r="FW29" s="28" t="n">
        <v>44068.8321064815</v>
      </c>
      <c r="FX29" s="20" t="n">
        <v>19</v>
      </c>
      <c r="FY29" s="20" t="n">
        <v>34.47</v>
      </c>
      <c r="FZ29" s="20" t="n">
        <v>6</v>
      </c>
      <c r="GA29" s="20" t="n">
        <v>4</v>
      </c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</row>
    <row r="30" customFormat="false" ht="13" hidden="false" customHeight="false" outlineLevel="0" collapsed="false">
      <c r="A30" s="21" t="n">
        <v>44067</v>
      </c>
      <c r="B30" s="20"/>
      <c r="C30" s="19" t="n">
        <v>44067.3517361111</v>
      </c>
      <c r="D30" s="19" t="n">
        <v>44067.7965393519</v>
      </c>
      <c r="E30" s="20" t="n">
        <v>0</v>
      </c>
      <c r="F30" s="20" t="n">
        <v>9.62</v>
      </c>
      <c r="G30" s="20" t="n">
        <v>0</v>
      </c>
      <c r="H30" s="20"/>
      <c r="I30" s="20"/>
      <c r="J30" s="28"/>
      <c r="K30" s="2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35"/>
      <c r="W30" s="20"/>
      <c r="X30" s="20"/>
      <c r="Y30" s="20"/>
      <c r="Z30" s="20"/>
      <c r="AA30" s="20"/>
      <c r="AB30" s="20"/>
      <c r="AC30" s="35"/>
      <c r="AD30" s="20"/>
      <c r="AE30" s="20"/>
      <c r="AF30" s="20"/>
      <c r="AG30" s="20"/>
      <c r="AH30" s="20"/>
      <c r="AI30" s="20"/>
      <c r="AJ30" s="36"/>
      <c r="AK30" s="20" t="n">
        <v>1.5</v>
      </c>
      <c r="AL30" s="28" t="n">
        <v>44067.1896296296</v>
      </c>
      <c r="AM30" s="28" t="n">
        <v>44067.5129861111</v>
      </c>
      <c r="AN30" s="20"/>
      <c r="AO30" s="20"/>
      <c r="AP30" s="20" t="n">
        <v>0</v>
      </c>
      <c r="AQ30" s="35"/>
      <c r="AR30" s="20"/>
      <c r="AS30" s="28"/>
      <c r="AT30" s="28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35"/>
      <c r="BF30" s="20"/>
      <c r="BG30" s="28"/>
      <c r="BH30" s="28"/>
      <c r="BI30" s="20"/>
      <c r="BJ30" s="20"/>
      <c r="BK30" s="20"/>
      <c r="BL30" s="35"/>
      <c r="BM30" s="20" t="n">
        <v>1.5</v>
      </c>
      <c r="BN30" s="22" t="n">
        <v>44067.2015046296</v>
      </c>
      <c r="BO30" s="19" t="n">
        <v>44067.5249884259</v>
      </c>
      <c r="BP30" s="29" t="n">
        <v>20.5</v>
      </c>
      <c r="BQ30" s="29" t="n">
        <v>27.1</v>
      </c>
      <c r="BR30" s="20" t="n">
        <f aca="false">BQ30-BP30-8-1</f>
        <v>-2.4</v>
      </c>
      <c r="BS30" s="35" t="n">
        <v>0</v>
      </c>
      <c r="BT30" s="20"/>
      <c r="BU30" s="28" t="n">
        <v>44067.3613773148</v>
      </c>
      <c r="BV30" s="28" t="n">
        <v>44067.769525463</v>
      </c>
      <c r="BW30" s="20" t="n">
        <v>0.25</v>
      </c>
      <c r="BX30" s="20" t="n">
        <v>8.97</v>
      </c>
      <c r="BY30" s="20" t="n">
        <v>0</v>
      </c>
      <c r="BZ30" s="20"/>
      <c r="CA30" s="20"/>
      <c r="CB30" s="19" t="n">
        <v>44067.3758564815</v>
      </c>
      <c r="CC30" s="19" t="n">
        <v>44067.8146064815</v>
      </c>
      <c r="CD30" s="20" t="n">
        <v>0.75</v>
      </c>
      <c r="CE30" s="20" t="n">
        <v>10.05</v>
      </c>
      <c r="CF30" s="20" t="n">
        <v>0</v>
      </c>
      <c r="CG30" s="20"/>
      <c r="CH30" s="20"/>
      <c r="CI30" s="19"/>
      <c r="CJ30" s="19"/>
      <c r="CK30" s="20"/>
      <c r="CL30" s="20"/>
      <c r="CM30" s="20"/>
      <c r="CN30" s="20"/>
      <c r="CO30" s="20" t="n">
        <v>1.5</v>
      </c>
      <c r="CP30" s="28" t="n">
        <v>44067.1965393519</v>
      </c>
      <c r="CQ30" s="28" t="n">
        <v>44067.5246064815</v>
      </c>
      <c r="CR30" s="20" t="n">
        <v>20.25</v>
      </c>
      <c r="CS30" s="20" t="n">
        <v>27.09</v>
      </c>
      <c r="CT30" s="20" t="n">
        <v>0</v>
      </c>
      <c r="CU30" s="20"/>
      <c r="CV30" s="20"/>
      <c r="CW30" s="28"/>
      <c r="CX30" s="28"/>
      <c r="CY30" s="20"/>
      <c r="CZ30" s="20"/>
      <c r="DA30" s="20"/>
      <c r="DB30" s="20"/>
      <c r="DC30" s="20"/>
      <c r="DD30" s="28"/>
      <c r="DE30" s="28"/>
      <c r="DF30" s="20"/>
      <c r="DG30" s="20"/>
      <c r="DH30" s="20"/>
      <c r="DI30" s="20"/>
      <c r="DJ30" s="20" t="n">
        <v>1.5</v>
      </c>
      <c r="DK30" s="28" t="n">
        <v>44067.1890972222</v>
      </c>
      <c r="DL30" s="28" t="n">
        <v>44067.6384027778</v>
      </c>
      <c r="DM30" s="20" t="n">
        <v>0</v>
      </c>
      <c r="DN30" s="20" t="n">
        <v>10.32</v>
      </c>
      <c r="DO30" s="20" t="n">
        <f aca="false">DN30-8</f>
        <v>2.32</v>
      </c>
      <c r="DP30" s="20" t="n">
        <f aca="false">DO30</f>
        <v>2.32</v>
      </c>
      <c r="DQ30" s="20"/>
      <c r="DR30" s="28"/>
      <c r="DS30" s="28"/>
      <c r="DT30" s="20"/>
      <c r="DU30" s="20"/>
      <c r="DV30" s="20"/>
      <c r="DW30" s="20"/>
      <c r="DX30" s="20" t="n">
        <v>1.5</v>
      </c>
      <c r="DY30" s="48" t="n">
        <v>44067.3467013889</v>
      </c>
      <c r="DZ30" s="48" t="n">
        <v>44067.8219097222</v>
      </c>
      <c r="EA30" s="34" t="n">
        <v>0</v>
      </c>
      <c r="EB30" s="34" t="n">
        <v>10.23</v>
      </c>
      <c r="EC30" s="20" t="n">
        <f aca="false">EB30-EA30-8-1</f>
        <v>1.23</v>
      </c>
      <c r="ED30" s="20"/>
      <c r="EE30" s="20"/>
      <c r="EF30" s="28"/>
      <c r="EG30" s="28"/>
      <c r="EH30" s="20"/>
      <c r="EI30" s="20"/>
      <c r="EJ30" s="20"/>
      <c r="EK30" s="20"/>
      <c r="EL30" s="20"/>
      <c r="EM30" s="28"/>
      <c r="EN30" s="28"/>
      <c r="EO30" s="20"/>
      <c r="EP30" s="20"/>
      <c r="EQ30" s="20"/>
      <c r="ER30" s="20"/>
      <c r="ES30" s="28"/>
      <c r="ET30" s="28"/>
      <c r="EU30" s="20"/>
      <c r="EV30" s="20"/>
      <c r="EW30" s="20"/>
      <c r="EX30" s="20"/>
      <c r="EY30" s="20"/>
      <c r="EZ30" s="20" t="n">
        <v>1.5</v>
      </c>
      <c r="FA30" s="28" t="n">
        <v>44067.3530787037</v>
      </c>
      <c r="FB30" s="22" t="n">
        <v>44067.8229976852</v>
      </c>
      <c r="FC30" s="29" t="n">
        <v>0</v>
      </c>
      <c r="FD30" s="29" t="n">
        <v>10.25</v>
      </c>
      <c r="FE30" s="20" t="n">
        <f aca="false">FD30-FC30-8-1</f>
        <v>1.25</v>
      </c>
      <c r="FF30" s="20" t="n">
        <f aca="false">FE30</f>
        <v>1.25</v>
      </c>
      <c r="FG30" s="20"/>
      <c r="FH30" s="49"/>
      <c r="FI30" s="46"/>
      <c r="FJ30" s="29"/>
      <c r="FK30" s="29"/>
      <c r="FL30" s="20"/>
      <c r="FM30" s="20"/>
      <c r="FN30" s="20"/>
      <c r="FO30" s="28" t="n">
        <v>44067.3603935185</v>
      </c>
      <c r="FP30" s="28" t="n">
        <v>44067.8221990741</v>
      </c>
      <c r="FQ30" s="20" t="n">
        <v>0.25</v>
      </c>
      <c r="FR30" s="20" t="n">
        <v>10.23</v>
      </c>
      <c r="FS30" s="40" t="n">
        <f aca="false">FR30-FQ30-8-1</f>
        <v>0.98</v>
      </c>
      <c r="FT30" s="20" t="n">
        <v>1</v>
      </c>
      <c r="FU30" s="20" t="n">
        <v>2.5</v>
      </c>
      <c r="FV30" s="28" t="n">
        <v>44067.3518518519</v>
      </c>
      <c r="FW30" s="28" t="n">
        <v>44067.8227199074</v>
      </c>
      <c r="FX30" s="20" t="n">
        <v>0</v>
      </c>
      <c r="FY30" s="20" t="n">
        <v>10.25</v>
      </c>
      <c r="FZ30" s="20" t="n">
        <f aca="false">FY30-FX30-8-1</f>
        <v>1.25</v>
      </c>
      <c r="GA30" s="20" t="n">
        <v>1</v>
      </c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</row>
    <row r="31" customFormat="false" ht="12.5" hidden="false" customHeight="false" outlineLevel="0" collapsed="false">
      <c r="A31" s="11" t="n">
        <v>44066</v>
      </c>
      <c r="B31" s="12"/>
      <c r="C31" s="13"/>
      <c r="D31" s="13"/>
      <c r="E31" s="12"/>
      <c r="F31" s="12"/>
      <c r="G31" s="12"/>
      <c r="H31" s="12"/>
      <c r="I31" s="12"/>
      <c r="J31" s="13"/>
      <c r="K31" s="13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3"/>
      <c r="AM31" s="13"/>
      <c r="AN31" s="12"/>
      <c r="AO31" s="12"/>
      <c r="AP31" s="12"/>
      <c r="AQ31" s="12"/>
      <c r="AR31" s="12"/>
      <c r="AS31" s="13"/>
      <c r="AT31" s="13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3"/>
      <c r="BH31" s="13"/>
      <c r="BI31" s="12"/>
      <c r="BJ31" s="12"/>
      <c r="BK31" s="12"/>
      <c r="BL31" s="12"/>
      <c r="BM31" s="12"/>
      <c r="BN31" s="13"/>
      <c r="BO31" s="13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3"/>
      <c r="CC31" s="13"/>
      <c r="CD31" s="12"/>
      <c r="CE31" s="12"/>
      <c r="CF31" s="12"/>
      <c r="CG31" s="12"/>
      <c r="CH31" s="12"/>
      <c r="CI31" s="13"/>
      <c r="CJ31" s="13"/>
      <c r="CK31" s="12"/>
      <c r="CL31" s="12"/>
      <c r="CM31" s="12"/>
      <c r="CN31" s="12"/>
      <c r="CO31" s="12"/>
      <c r="CP31" s="13"/>
      <c r="CQ31" s="13"/>
      <c r="CR31" s="12"/>
      <c r="CS31" s="12"/>
      <c r="CT31" s="12"/>
      <c r="CU31" s="12"/>
      <c r="CV31" s="12"/>
      <c r="CW31" s="13"/>
      <c r="CX31" s="13"/>
      <c r="CY31" s="12"/>
      <c r="CZ31" s="12"/>
      <c r="DA31" s="12"/>
      <c r="DB31" s="12"/>
      <c r="DC31" s="12"/>
      <c r="DD31" s="13"/>
      <c r="DE31" s="13"/>
      <c r="DF31" s="12"/>
      <c r="DG31" s="12"/>
      <c r="DH31" s="12"/>
      <c r="DI31" s="12"/>
      <c r="DJ31" s="12"/>
      <c r="DK31" s="13"/>
      <c r="DL31" s="13"/>
      <c r="DM31" s="12"/>
      <c r="DN31" s="12"/>
      <c r="DO31" s="12"/>
      <c r="DP31" s="12"/>
      <c r="DQ31" s="12"/>
      <c r="DR31" s="13"/>
      <c r="DS31" s="13"/>
      <c r="DT31" s="12"/>
      <c r="DU31" s="12"/>
      <c r="DV31" s="12"/>
      <c r="DW31" s="12"/>
      <c r="DX31" s="12"/>
      <c r="DY31" s="13"/>
      <c r="DZ31" s="13"/>
      <c r="EA31" s="12"/>
      <c r="EB31" s="12"/>
      <c r="EC31" s="12"/>
      <c r="ED31" s="12"/>
      <c r="EE31" s="12"/>
      <c r="EF31" s="13"/>
      <c r="EG31" s="13"/>
      <c r="EH31" s="12"/>
      <c r="EI31" s="12"/>
      <c r="EJ31" s="12"/>
      <c r="EK31" s="12"/>
      <c r="EL31" s="12"/>
      <c r="EM31" s="13"/>
      <c r="EN31" s="13"/>
      <c r="EO31" s="12"/>
      <c r="EP31" s="12"/>
      <c r="EQ31" s="12"/>
      <c r="ER31" s="12"/>
      <c r="ES31" s="13"/>
      <c r="ET31" s="13"/>
      <c r="EU31" s="12"/>
      <c r="EV31" s="12"/>
      <c r="EW31" s="12"/>
      <c r="EX31" s="12"/>
      <c r="EY31" s="12"/>
      <c r="EZ31" s="12"/>
      <c r="FA31" s="13"/>
      <c r="FB31" s="13"/>
      <c r="FC31" s="12"/>
      <c r="FD31" s="12"/>
      <c r="FE31" s="12"/>
      <c r="FF31" s="12"/>
      <c r="FG31" s="12"/>
      <c r="FH31" s="50"/>
      <c r="FI31" s="50"/>
      <c r="FJ31" s="12"/>
      <c r="FK31" s="12"/>
      <c r="FL31" s="12"/>
      <c r="FM31" s="12"/>
      <c r="FN31" s="12"/>
      <c r="FO31" s="13"/>
      <c r="FP31" s="13"/>
      <c r="FQ31" s="12"/>
      <c r="FR31" s="12"/>
      <c r="FS31" s="12"/>
      <c r="FT31" s="12"/>
      <c r="FU31" s="12"/>
      <c r="FV31" s="13"/>
      <c r="FW31" s="13"/>
      <c r="FX31" s="12"/>
      <c r="FY31" s="12"/>
      <c r="FZ31" s="12"/>
      <c r="GA31" s="12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</row>
    <row r="32" customFormat="false" ht="12.5" hidden="false" customHeight="false" outlineLevel="0" collapsed="false">
      <c r="A32" s="11" t="n">
        <v>44065</v>
      </c>
      <c r="B32" s="12"/>
      <c r="C32" s="13" t="n">
        <v>44065.4013194444</v>
      </c>
      <c r="D32" s="13" t="n">
        <v>44065.724837963</v>
      </c>
      <c r="E32" s="12" t="n">
        <v>1.25</v>
      </c>
      <c r="F32" s="12" t="n">
        <v>7.9</v>
      </c>
      <c r="G32" s="12" t="n">
        <v>6.65</v>
      </c>
      <c r="H32" s="12"/>
      <c r="I32" s="12"/>
      <c r="J32" s="13"/>
      <c r="K32" s="13"/>
      <c r="L32" s="12"/>
      <c r="M32" s="12"/>
      <c r="N32" s="12"/>
      <c r="O32" s="12"/>
      <c r="P32" s="12"/>
      <c r="Q32" s="13" t="n">
        <v>44065.4058217593</v>
      </c>
      <c r="R32" s="13" t="n">
        <v>44065.7397569444</v>
      </c>
      <c r="S32" s="12"/>
      <c r="T32" s="12"/>
      <c r="U32" s="12" t="n">
        <v>8</v>
      </c>
      <c r="V32" s="12" t="n">
        <v>7</v>
      </c>
      <c r="W32" s="12"/>
      <c r="X32" s="13"/>
      <c r="Y32" s="13"/>
      <c r="Z32" s="12"/>
      <c r="AA32" s="12"/>
      <c r="AB32" s="12"/>
      <c r="AC32" s="12"/>
      <c r="AD32" s="12"/>
      <c r="AE32" s="13"/>
      <c r="AF32" s="13"/>
      <c r="AG32" s="12"/>
      <c r="AH32" s="12"/>
      <c r="AI32" s="12"/>
      <c r="AJ32" s="12"/>
      <c r="AK32" s="12"/>
      <c r="AL32" s="13"/>
      <c r="AM32" s="13"/>
      <c r="AN32" s="12"/>
      <c r="AO32" s="12"/>
      <c r="AP32" s="12"/>
      <c r="AQ32" s="12"/>
      <c r="AR32" s="12" t="n">
        <f aca="false">17.5-12</f>
        <v>5.5</v>
      </c>
      <c r="AS32" s="13" t="n">
        <v>44065.5055902778</v>
      </c>
      <c r="AT32" s="13" t="n">
        <v>44065.7400115741</v>
      </c>
      <c r="AU32" s="12" t="n">
        <v>3.75</v>
      </c>
      <c r="AV32" s="12" t="n">
        <v>8.26</v>
      </c>
      <c r="AW32" s="12" t="n">
        <f aca="false">AV32-AU32</f>
        <v>4.51</v>
      </c>
      <c r="AX32" s="12" t="n">
        <v>4</v>
      </c>
      <c r="AY32" s="12" t="n">
        <f aca="false">16-12.5</f>
        <v>3.5</v>
      </c>
      <c r="AZ32" s="13" t="n">
        <v>44065.5208912037</v>
      </c>
      <c r="BA32" s="13" t="n">
        <v>44065.6809143519</v>
      </c>
      <c r="BB32" s="12"/>
      <c r="BC32" s="51"/>
      <c r="BD32" s="12" t="n">
        <v>3.83</v>
      </c>
      <c r="BE32" s="12" t="n">
        <f aca="false">BD32</f>
        <v>3.83</v>
      </c>
      <c r="BF32" s="12"/>
      <c r="BG32" s="13"/>
      <c r="BH32" s="13"/>
      <c r="BI32" s="12"/>
      <c r="BJ32" s="12"/>
      <c r="BK32" s="12"/>
      <c r="BL32" s="12"/>
      <c r="BM32" s="12" t="n">
        <v>4</v>
      </c>
      <c r="BN32" s="13" t="n">
        <v>44065.4189814815</v>
      </c>
      <c r="BO32" s="13" t="n">
        <v>44065.7249652778</v>
      </c>
      <c r="BP32" s="39" t="n">
        <v>1.75</v>
      </c>
      <c r="BQ32" s="52" t="n">
        <f aca="false">7.9-83/60</f>
        <v>6.51666666666667</v>
      </c>
      <c r="BR32" s="51" t="n">
        <f aca="false">BQ32-BP32</f>
        <v>4.76666666666667</v>
      </c>
      <c r="BS32" s="51" t="n">
        <f aca="false">BR32</f>
        <v>4.76666666666667</v>
      </c>
      <c r="BT32" s="12"/>
      <c r="BU32" s="12"/>
      <c r="BV32" s="12"/>
      <c r="BW32" s="12"/>
      <c r="BX32" s="12"/>
      <c r="BY32" s="12"/>
      <c r="BZ32" s="12"/>
      <c r="CA32" s="12" t="n">
        <v>4</v>
      </c>
      <c r="CB32" s="13" t="n">
        <v>44065.4059953704</v>
      </c>
      <c r="CC32" s="13" t="n">
        <v>44065.723587963</v>
      </c>
      <c r="CD32" s="12" t="n">
        <v>1.25</v>
      </c>
      <c r="CE32" s="12" t="n">
        <f aca="false">7.87-81/60</f>
        <v>6.52</v>
      </c>
      <c r="CF32" s="12" t="n">
        <f aca="false">CE32-CD32</f>
        <v>5.27</v>
      </c>
      <c r="CG32" s="12" t="n">
        <v>5</v>
      </c>
      <c r="CH32" s="12" t="n">
        <v>4</v>
      </c>
      <c r="CI32" s="13" t="n">
        <v>44065.4751851852</v>
      </c>
      <c r="CJ32" s="31" t="n">
        <v>44065.4758796296</v>
      </c>
      <c r="CK32" s="12"/>
      <c r="CL32" s="12"/>
      <c r="CM32" s="12"/>
      <c r="CN32" s="12" t="n">
        <v>1.5</v>
      </c>
      <c r="CO32" s="12" t="n">
        <v>4</v>
      </c>
      <c r="CP32" s="13" t="n">
        <v>44065.428599537</v>
      </c>
      <c r="CQ32" s="13" t="n">
        <v>44065.7297453704</v>
      </c>
      <c r="CR32" s="12" t="n">
        <v>2</v>
      </c>
      <c r="CS32" s="12" t="n">
        <f aca="false">8.01-90/60</f>
        <v>6.51</v>
      </c>
      <c r="CT32" s="12" t="n">
        <f aca="false">CS32-CR32</f>
        <v>4.51</v>
      </c>
      <c r="CU32" s="12" t="n">
        <f aca="false">CT32</f>
        <v>4.51</v>
      </c>
      <c r="CV32" s="12"/>
      <c r="CW32" s="13" t="n">
        <v>44065.3966087963</v>
      </c>
      <c r="CX32" s="13" t="n">
        <v>44065.503275463</v>
      </c>
      <c r="CY32" s="12" t="n">
        <v>1</v>
      </c>
      <c r="CZ32" s="12" t="n">
        <v>3.5</v>
      </c>
      <c r="DA32" s="12" t="n">
        <f aca="false">CZ32-CY32</f>
        <v>2.5</v>
      </c>
      <c r="DB32" s="12" t="n">
        <v>2</v>
      </c>
      <c r="DC32" s="12" t="n">
        <v>4</v>
      </c>
      <c r="DD32" s="13" t="n">
        <v>44065.4083912037</v>
      </c>
      <c r="DE32" s="13" t="n">
        <v>44065.7232638889</v>
      </c>
      <c r="DF32" s="12" t="n">
        <v>1.5</v>
      </c>
      <c r="DG32" s="12" t="n">
        <f aca="false">7.86-81/60</f>
        <v>6.51</v>
      </c>
      <c r="DH32" s="12" t="n">
        <f aca="false">DG32-DF32</f>
        <v>5.01</v>
      </c>
      <c r="DI32" s="12" t="n">
        <v>5</v>
      </c>
      <c r="DJ32" s="12" t="n">
        <v>4</v>
      </c>
      <c r="DK32" s="13" t="n">
        <v>44065.3753935185</v>
      </c>
      <c r="DL32" s="13" t="n">
        <v>44065.715462963</v>
      </c>
      <c r="DM32" s="12" t="n">
        <v>0.75</v>
      </c>
      <c r="DN32" s="51" t="n">
        <f aca="false">7.67-70/60</f>
        <v>6.50333333333333</v>
      </c>
      <c r="DO32" s="51" t="n">
        <f aca="false">DN32-DM32</f>
        <v>5.75333333333333</v>
      </c>
      <c r="DP32" s="51" t="n">
        <f aca="false">DO32</f>
        <v>5.75333333333333</v>
      </c>
      <c r="DQ32" s="12"/>
      <c r="DR32" s="12"/>
      <c r="DS32" s="12"/>
      <c r="DT32" s="12"/>
      <c r="DU32" s="12"/>
      <c r="DV32" s="12"/>
      <c r="DW32" s="12"/>
      <c r="DX32" s="12" t="n">
        <v>4</v>
      </c>
      <c r="DY32" s="45"/>
      <c r="DZ32" s="45"/>
      <c r="EA32" s="18"/>
      <c r="EB32" s="18"/>
      <c r="EC32" s="12"/>
      <c r="ED32" s="12"/>
      <c r="EE32" s="12"/>
      <c r="EF32" s="13" t="n">
        <v>44065.6147453704</v>
      </c>
      <c r="EG32" s="13" t="n">
        <v>44065.7291666667</v>
      </c>
      <c r="EH32" s="12" t="n">
        <v>6.5</v>
      </c>
      <c r="EI32" s="12" t="n">
        <v>8</v>
      </c>
      <c r="EJ32" s="12" t="n">
        <f aca="false">EI32-EH32</f>
        <v>1.5</v>
      </c>
      <c r="EK32" s="12" t="n">
        <v>1</v>
      </c>
      <c r="EL32" s="12"/>
      <c r="EM32" s="13" t="n">
        <v>44065.2901273148</v>
      </c>
      <c r="EN32" s="13" t="n">
        <v>44065.7165625</v>
      </c>
      <c r="EO32" s="12" t="n">
        <v>22.5</v>
      </c>
      <c r="EP32" s="12" t="n">
        <v>31.7</v>
      </c>
      <c r="EQ32" s="51" t="n">
        <f aca="false">71/60</f>
        <v>1.18333333333333</v>
      </c>
      <c r="ER32" s="12" t="n">
        <v>1</v>
      </c>
      <c r="ES32" s="12"/>
      <c r="ET32" s="13" t="n">
        <v>44065.2987384259</v>
      </c>
      <c r="EU32" s="13" t="n">
        <v>44065.2994328704</v>
      </c>
      <c r="EV32" s="12"/>
      <c r="EW32" s="12"/>
      <c r="EX32" s="12" t="n">
        <v>0</v>
      </c>
      <c r="EY32" s="12"/>
      <c r="EZ32" s="12" t="n">
        <v>4</v>
      </c>
      <c r="FA32" s="13" t="n">
        <v>44065.4163773148</v>
      </c>
      <c r="FB32" s="13" t="n">
        <v>44065.7233333333</v>
      </c>
      <c r="FC32" s="12" t="n">
        <v>1.5</v>
      </c>
      <c r="FD32" s="51" t="n">
        <f aca="false">7.86-80/60</f>
        <v>6.52666666666667</v>
      </c>
      <c r="FE32" s="51" t="n">
        <f aca="false">FD32-FC32</f>
        <v>5.02666666666667</v>
      </c>
      <c r="FF32" s="12" t="n">
        <v>5</v>
      </c>
      <c r="FG32" s="12" t="n">
        <v>4</v>
      </c>
      <c r="FH32" s="13" t="n">
        <v>44065.4291782407</v>
      </c>
      <c r="FI32" s="13" t="n">
        <v>44065.7225115741</v>
      </c>
      <c r="FJ32" s="12" t="n">
        <v>2</v>
      </c>
      <c r="FK32" s="51" t="n">
        <f aca="false">7.84-80/60</f>
        <v>6.50666666666667</v>
      </c>
      <c r="FL32" s="51" t="n">
        <f aca="false">FK32-FJ32</f>
        <v>4.50666666666667</v>
      </c>
      <c r="FM32" s="51" t="n">
        <f aca="false">FL32</f>
        <v>4.50666666666667</v>
      </c>
      <c r="FN32" s="12" t="n">
        <v>4</v>
      </c>
      <c r="FO32" s="13" t="n">
        <v>44065.4412037037</v>
      </c>
      <c r="FP32" s="13" t="n">
        <v>44065.7247685185</v>
      </c>
      <c r="FQ32" s="12" t="n">
        <v>2.25</v>
      </c>
      <c r="FR32" s="12" t="n">
        <v>7.89</v>
      </c>
      <c r="FS32" s="12" t="n">
        <f aca="false">FR32-FQ32</f>
        <v>5.64</v>
      </c>
      <c r="FT32" s="12" t="n">
        <v>5</v>
      </c>
      <c r="FU32" s="12" t="n">
        <v>4</v>
      </c>
      <c r="FV32" s="13" t="n">
        <v>44065.4163310185</v>
      </c>
      <c r="FW32" s="13" t="n">
        <v>44065.7233101852</v>
      </c>
      <c r="FX32" s="12" t="n">
        <v>1.5</v>
      </c>
      <c r="FY32" s="12" t="n">
        <f aca="false">7.86-81/60</f>
        <v>6.51</v>
      </c>
      <c r="FZ32" s="12" t="n">
        <f aca="false">FY32-FX32</f>
        <v>5.01</v>
      </c>
      <c r="GA32" s="12" t="n">
        <v>5</v>
      </c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</row>
    <row r="33" customFormat="false" ht="13" hidden="false" customHeight="false" outlineLevel="0" collapsed="false">
      <c r="A33" s="21" t="n">
        <v>44064</v>
      </c>
      <c r="B33" s="20"/>
      <c r="C33" s="19" t="n">
        <v>44064.3545601852</v>
      </c>
      <c r="D33" s="19" t="n">
        <v>44064.823599537</v>
      </c>
      <c r="E33" s="20" t="n">
        <v>0.25</v>
      </c>
      <c r="F33" s="20" t="n">
        <v>10.27</v>
      </c>
      <c r="G33" s="20" t="n">
        <f aca="false">F33-E33-8-1</f>
        <v>1.02</v>
      </c>
      <c r="H33" s="20"/>
      <c r="I33" s="20" t="n">
        <v>2</v>
      </c>
      <c r="J33" s="28" t="n">
        <v>44064.3628009259</v>
      </c>
      <c r="K33" s="28" t="n">
        <v>44064.8396064815</v>
      </c>
      <c r="L33" s="20" t="n">
        <v>0.25</v>
      </c>
      <c r="M33" s="20" t="n">
        <v>10.65</v>
      </c>
      <c r="N33" s="20" t="n">
        <f aca="false">M33-L33-8-1</f>
        <v>1.4</v>
      </c>
      <c r="O33" s="20" t="n">
        <f aca="false">N33</f>
        <v>1.4</v>
      </c>
      <c r="P33" s="20" t="n">
        <v>2</v>
      </c>
      <c r="Q33" s="20"/>
      <c r="R33" s="20"/>
      <c r="S33" s="20"/>
      <c r="T33" s="20"/>
      <c r="U33" s="20"/>
      <c r="V33" s="35"/>
      <c r="W33" s="20"/>
      <c r="X33" s="20"/>
      <c r="Y33" s="20"/>
      <c r="Z33" s="20"/>
      <c r="AA33" s="20"/>
      <c r="AB33" s="20"/>
      <c r="AC33" s="35"/>
      <c r="AD33" s="20"/>
      <c r="AE33" s="20"/>
      <c r="AF33" s="20"/>
      <c r="AG33" s="20"/>
      <c r="AH33" s="20"/>
      <c r="AI33" s="20"/>
      <c r="AJ33" s="36"/>
      <c r="AK33" s="20"/>
      <c r="AL33" s="28"/>
      <c r="AM33" s="28"/>
      <c r="AN33" s="20"/>
      <c r="AO33" s="20"/>
      <c r="AP33" s="20"/>
      <c r="AQ33" s="35"/>
      <c r="AR33" s="20" t="n">
        <v>3.5</v>
      </c>
      <c r="AS33" s="28" t="n">
        <v>44064.3797685185</v>
      </c>
      <c r="AT33" s="28" t="n">
        <v>44064.8728125</v>
      </c>
      <c r="AU33" s="20" t="n">
        <v>0.75</v>
      </c>
      <c r="AV33" s="20" t="n">
        <v>11.45</v>
      </c>
      <c r="AW33" s="20" t="n">
        <f aca="false">AV33-AU33-8-1</f>
        <v>1.7</v>
      </c>
      <c r="AX33" s="20" t="n">
        <f aca="false">AW33</f>
        <v>1.7</v>
      </c>
      <c r="AY33" s="20" t="n">
        <v>3.5</v>
      </c>
      <c r="AZ33" s="28" t="n">
        <v>44064.350775463</v>
      </c>
      <c r="BA33" s="28" t="n">
        <v>44064.7328587963</v>
      </c>
      <c r="BB33" s="20" t="n">
        <v>0</v>
      </c>
      <c r="BC33" s="20" t="n">
        <v>8.09</v>
      </c>
      <c r="BD33" s="20" t="n">
        <v>0</v>
      </c>
      <c r="BE33" s="35"/>
      <c r="BF33" s="20"/>
      <c r="BG33" s="28"/>
      <c r="BH33" s="28"/>
      <c r="BI33" s="20"/>
      <c r="BJ33" s="20"/>
      <c r="BK33" s="20"/>
      <c r="BL33" s="35"/>
      <c r="BM33" s="20"/>
      <c r="BN33" s="19"/>
      <c r="BO33" s="19"/>
      <c r="BP33" s="20"/>
      <c r="BQ33" s="20"/>
      <c r="BR33" s="20"/>
      <c r="BS33" s="35"/>
      <c r="BT33" s="20"/>
      <c r="BU33" s="28" t="n">
        <v>44064.3565046296</v>
      </c>
      <c r="BV33" s="28" t="n">
        <v>44064.8321875</v>
      </c>
      <c r="BW33" s="20" t="n">
        <v>0.25</v>
      </c>
      <c r="BX33" s="20" t="n">
        <v>10.47</v>
      </c>
      <c r="BY33" s="20" t="n">
        <f aca="false">BX33-BW33-8-1</f>
        <v>1.22</v>
      </c>
      <c r="BZ33" s="20" t="n">
        <f aca="false">BY33</f>
        <v>1.22</v>
      </c>
      <c r="CA33" s="20"/>
      <c r="CB33" s="19"/>
      <c r="CC33" s="19"/>
      <c r="CD33" s="20"/>
      <c r="CE33" s="20"/>
      <c r="CF33" s="20"/>
      <c r="CG33" s="20"/>
      <c r="CH33" s="20"/>
      <c r="CI33" s="19"/>
      <c r="CJ33" s="19"/>
      <c r="CK33" s="20"/>
      <c r="CL33" s="20"/>
      <c r="CM33" s="20"/>
      <c r="CN33" s="20"/>
      <c r="CO33" s="20"/>
      <c r="CP33" s="28"/>
      <c r="CQ33" s="28"/>
      <c r="CR33" s="20"/>
      <c r="CS33" s="20"/>
      <c r="CT33" s="20"/>
      <c r="CU33" s="20"/>
      <c r="CV33" s="20"/>
      <c r="CW33" s="28" t="n">
        <v>44064.3564351852</v>
      </c>
      <c r="CX33" s="28" t="n">
        <v>44064.851400463</v>
      </c>
      <c r="CY33" s="20" t="n">
        <v>0.25</v>
      </c>
      <c r="CZ33" s="20" t="n">
        <v>10.93</v>
      </c>
      <c r="DA33" s="20" t="n">
        <f aca="false">CZ33-CY33-8-1</f>
        <v>1.68</v>
      </c>
      <c r="DB33" s="20" t="n">
        <f aca="false">DA33</f>
        <v>1.68</v>
      </c>
      <c r="DC33" s="20"/>
      <c r="DD33" s="28"/>
      <c r="DE33" s="28"/>
      <c r="DF33" s="20"/>
      <c r="DG33" s="20"/>
      <c r="DH33" s="20"/>
      <c r="DI33" s="20"/>
      <c r="DJ33" s="20"/>
      <c r="DK33" s="28"/>
      <c r="DL33" s="28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 t="n">
        <v>3</v>
      </c>
      <c r="DY33" s="28" t="n">
        <v>44064.7047800926</v>
      </c>
      <c r="DZ33" s="53" t="n">
        <v>44064.705474537</v>
      </c>
      <c r="EA33" s="20" t="n">
        <v>8.5</v>
      </c>
      <c r="EB33" s="20" t="n">
        <v>7.43</v>
      </c>
      <c r="EC33" s="20" t="n">
        <v>0</v>
      </c>
      <c r="ED33" s="20"/>
      <c r="EE33" s="20"/>
      <c r="EF33" s="20"/>
      <c r="EG33" s="20"/>
      <c r="EH33" s="20"/>
      <c r="EI33" s="20"/>
      <c r="EJ33" s="20"/>
      <c r="EK33" s="20"/>
      <c r="EL33" s="20"/>
      <c r="EM33" s="28"/>
      <c r="EN33" s="28"/>
      <c r="EO33" s="20"/>
      <c r="EP33" s="20"/>
      <c r="EQ33" s="20"/>
      <c r="ER33" s="20"/>
      <c r="ES33" s="28"/>
      <c r="ET33" s="28"/>
      <c r="EU33" s="20"/>
      <c r="EV33" s="20"/>
      <c r="EW33" s="20"/>
      <c r="EX33" s="20"/>
      <c r="EY33" s="20"/>
      <c r="EZ33" s="20" t="n">
        <v>3</v>
      </c>
      <c r="FA33" s="28" t="n">
        <v>44064.3546875</v>
      </c>
      <c r="FB33" s="28" t="n">
        <v>44064.8662731481</v>
      </c>
      <c r="FC33" s="20" t="n">
        <v>0.25</v>
      </c>
      <c r="FD33" s="20" t="n">
        <v>11.29</v>
      </c>
      <c r="FE33" s="20" t="n">
        <f aca="false">FD33-FC33-8-1</f>
        <v>2.04</v>
      </c>
      <c r="FF33" s="20" t="n">
        <f aca="false">FE33</f>
        <v>2.04</v>
      </c>
      <c r="FG33" s="20" t="n">
        <v>3</v>
      </c>
      <c r="FH33" s="28" t="n">
        <v>44064.3545949074</v>
      </c>
      <c r="FI33" s="28" t="n">
        <v>44064.8661921296</v>
      </c>
      <c r="FJ33" s="20" t="n">
        <v>0.25</v>
      </c>
      <c r="FK33" s="20" t="n">
        <v>11.29</v>
      </c>
      <c r="FL33" s="20" t="n">
        <f aca="false">FK33-8-FJ33-1</f>
        <v>2.04</v>
      </c>
      <c r="FM33" s="20" t="n">
        <f aca="false">FL33</f>
        <v>2.04</v>
      </c>
      <c r="FN33" s="20"/>
      <c r="FO33" s="28"/>
      <c r="FP33" s="28"/>
      <c r="FQ33" s="20"/>
      <c r="FR33" s="20"/>
      <c r="FS33" s="20"/>
      <c r="FT33" s="20"/>
      <c r="FU33" s="20" t="n">
        <v>3</v>
      </c>
      <c r="FV33" s="28" t="n">
        <v>44064.3591550926</v>
      </c>
      <c r="FW33" s="28" t="n">
        <v>44064.8664930556</v>
      </c>
      <c r="FX33" s="20" t="n">
        <v>0.25</v>
      </c>
      <c r="FY33" s="20" t="n">
        <v>11.3</v>
      </c>
      <c r="FZ33" s="20" t="n">
        <f aca="false">FY33-FX33-8-1</f>
        <v>2.05</v>
      </c>
      <c r="GA33" s="20" t="n">
        <v>2</v>
      </c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</row>
    <row r="34" customFormat="false" ht="13" hidden="false" customHeight="false" outlineLevel="0" collapsed="false">
      <c r="A34" s="35" t="s">
        <v>47</v>
      </c>
      <c r="B34" s="20"/>
      <c r="C34" s="20"/>
      <c r="D34" s="20"/>
      <c r="E34" s="20"/>
      <c r="F34" s="20"/>
      <c r="G34" s="20"/>
      <c r="H34" s="20" t="n">
        <f aca="false">SUM(H3:H33)</f>
        <v>0</v>
      </c>
      <c r="I34" s="20"/>
      <c r="J34" s="20"/>
      <c r="K34" s="20"/>
      <c r="L34" s="20"/>
      <c r="M34" s="20"/>
      <c r="N34" s="20"/>
      <c r="O34" s="20" t="n">
        <f aca="false">SUM(O3:O33)</f>
        <v>17.09</v>
      </c>
      <c r="P34" s="20"/>
      <c r="Q34" s="20"/>
      <c r="R34" s="20"/>
      <c r="S34" s="20"/>
      <c r="T34" s="20"/>
      <c r="U34" s="20"/>
      <c r="V34" s="20" t="n">
        <f aca="false">SUM(V3:V33)</f>
        <v>21.96</v>
      </c>
      <c r="W34" s="20"/>
      <c r="X34" s="20"/>
      <c r="Y34" s="20"/>
      <c r="Z34" s="20"/>
      <c r="AA34" s="20"/>
      <c r="AB34" s="20"/>
      <c r="AC34" s="20" t="n">
        <f aca="false">SUM(AC3:AC33)</f>
        <v>16.28</v>
      </c>
      <c r="AD34" s="20"/>
      <c r="AE34" s="20"/>
      <c r="AF34" s="20"/>
      <c r="AG34" s="20"/>
      <c r="AH34" s="20"/>
      <c r="AI34" s="20"/>
      <c r="AJ34" s="54" t="n">
        <f aca="false">SUM(AJ3:AJ33)</f>
        <v>5.39</v>
      </c>
      <c r="AK34" s="20"/>
      <c r="AL34" s="20"/>
      <c r="AM34" s="20"/>
      <c r="AN34" s="20"/>
      <c r="AO34" s="20"/>
      <c r="AP34" s="20"/>
      <c r="AQ34" s="20" t="n">
        <f aca="false">SUM(AQ3:AQ33)</f>
        <v>22.2</v>
      </c>
      <c r="AR34" s="20"/>
      <c r="AS34" s="20"/>
      <c r="AT34" s="20"/>
      <c r="AU34" s="20"/>
      <c r="AV34" s="20"/>
      <c r="AW34" s="20"/>
      <c r="AX34" s="20" t="n">
        <f aca="false">SUM(AX3:AX33)</f>
        <v>5.7</v>
      </c>
      <c r="AY34" s="20"/>
      <c r="AZ34" s="20"/>
      <c r="BA34" s="20"/>
      <c r="BB34" s="20"/>
      <c r="BC34" s="20"/>
      <c r="BD34" s="20"/>
      <c r="BE34" s="20" t="n">
        <f aca="false">SUM(BE3:BE33)</f>
        <v>14.91</v>
      </c>
      <c r="BF34" s="20"/>
      <c r="BG34" s="20"/>
      <c r="BH34" s="20"/>
      <c r="BI34" s="20"/>
      <c r="BJ34" s="20"/>
      <c r="BK34" s="20"/>
      <c r="BL34" s="20" t="n">
        <f aca="false">SUM(BL3:BL33)</f>
        <v>24.44</v>
      </c>
      <c r="BM34" s="20"/>
      <c r="BN34" s="20"/>
      <c r="BO34" s="20"/>
      <c r="BP34" s="20"/>
      <c r="BQ34" s="20"/>
      <c r="BR34" s="20"/>
      <c r="BS34" s="55" t="n">
        <f aca="false">SUM(BS3:BS33)</f>
        <v>28.5566666666667</v>
      </c>
      <c r="BT34" s="20"/>
      <c r="BU34" s="20"/>
      <c r="BV34" s="20"/>
      <c r="BW34" s="20"/>
      <c r="BX34" s="20"/>
      <c r="BY34" s="20"/>
      <c r="BZ34" s="20" t="n">
        <f aca="false">SUM(BZ3:BZ33)</f>
        <v>9.08</v>
      </c>
      <c r="CA34" s="20"/>
      <c r="CB34" s="20"/>
      <c r="CC34" s="20"/>
      <c r="CD34" s="20"/>
      <c r="CE34" s="20"/>
      <c r="CF34" s="20"/>
      <c r="CG34" s="20" t="n">
        <f aca="false">SUM(CG3:CG33)</f>
        <v>18.94</v>
      </c>
      <c r="CH34" s="20"/>
      <c r="CI34" s="20"/>
      <c r="CJ34" s="20"/>
      <c r="CK34" s="20"/>
      <c r="CL34" s="20"/>
      <c r="CM34" s="20"/>
      <c r="CN34" s="20" t="n">
        <f aca="false">SUM(CN3:CN33)</f>
        <v>4.5</v>
      </c>
      <c r="CO34" s="20"/>
      <c r="CP34" s="20"/>
      <c r="CQ34" s="20"/>
      <c r="CR34" s="20"/>
      <c r="CS34" s="20"/>
      <c r="CT34" s="20"/>
      <c r="CU34" s="20" t="n">
        <f aca="false">SUM(CU3:CU33)</f>
        <v>14.98</v>
      </c>
      <c r="CV34" s="35"/>
      <c r="CW34" s="20"/>
      <c r="CX34" s="20"/>
      <c r="CY34" s="20"/>
      <c r="CZ34" s="20"/>
      <c r="DA34" s="20"/>
      <c r="DB34" s="20" t="n">
        <f aca="false">SUM(DB3:DB33)</f>
        <v>9.68</v>
      </c>
      <c r="DC34" s="20"/>
      <c r="DD34" s="20"/>
      <c r="DE34" s="20"/>
      <c r="DF34" s="20"/>
      <c r="DG34" s="20"/>
      <c r="DH34" s="20"/>
      <c r="DI34" s="20" t="n">
        <f aca="false">SUM(DI3:DI33)</f>
        <v>13.2</v>
      </c>
      <c r="DJ34" s="20"/>
      <c r="DK34" s="20"/>
      <c r="DL34" s="20"/>
      <c r="DM34" s="20"/>
      <c r="DN34" s="20"/>
      <c r="DO34" s="20"/>
      <c r="DP34" s="55" t="n">
        <f aca="false">SUM(DP3:DP33)</f>
        <v>29.5233333333333</v>
      </c>
      <c r="DQ34" s="20"/>
      <c r="DR34" s="20"/>
      <c r="DS34" s="20"/>
      <c r="DT34" s="20"/>
      <c r="DU34" s="20"/>
      <c r="DV34" s="20"/>
      <c r="DW34" s="20" t="n">
        <f aca="false">SUM(DW3:DW33)</f>
        <v>0</v>
      </c>
      <c r="DX34" s="20"/>
      <c r="DY34" s="20"/>
      <c r="DZ34" s="20"/>
      <c r="EA34" s="20"/>
      <c r="EB34" s="20"/>
      <c r="EC34" s="20"/>
      <c r="ED34" s="20" t="n">
        <f aca="false">SUM(ED3:ED33)</f>
        <v>0</v>
      </c>
      <c r="EE34" s="20"/>
      <c r="EF34" s="20"/>
      <c r="EG34" s="20"/>
      <c r="EH34" s="20"/>
      <c r="EI34" s="20"/>
      <c r="EJ34" s="20"/>
      <c r="EK34" s="20" t="n">
        <f aca="false">SUM(EK3:EK33)</f>
        <v>1</v>
      </c>
      <c r="EL34" s="20"/>
      <c r="EM34" s="20"/>
      <c r="EN34" s="20"/>
      <c r="EO34" s="20"/>
      <c r="EP34" s="20"/>
      <c r="EQ34" s="20"/>
      <c r="ER34" s="20" t="n">
        <f aca="false">SUM(ER3:ER33)</f>
        <v>5.5</v>
      </c>
      <c r="ES34" s="20"/>
      <c r="ET34" s="20"/>
      <c r="EU34" s="20"/>
      <c r="EV34" s="20"/>
      <c r="EW34" s="20"/>
      <c r="EX34" s="20"/>
      <c r="EY34" s="20" t="n">
        <f aca="false">SUM(EY3:EY33)</f>
        <v>4.75</v>
      </c>
      <c r="EZ34" s="20"/>
      <c r="FA34" s="20"/>
      <c r="FB34" s="20"/>
      <c r="FC34" s="20"/>
      <c r="FD34" s="20"/>
      <c r="FE34" s="20"/>
      <c r="FF34" s="20" t="n">
        <f aca="false">SUM(FF3:FF33)</f>
        <v>57.97</v>
      </c>
      <c r="FG34" s="20"/>
      <c r="FH34" s="20"/>
      <c r="FI34" s="20"/>
      <c r="FJ34" s="20"/>
      <c r="FK34" s="20"/>
      <c r="FL34" s="20"/>
      <c r="FM34" s="55" t="n">
        <f aca="false">SUM(FM3:FM33)</f>
        <v>30.2866666666667</v>
      </c>
      <c r="FN34" s="20"/>
      <c r="FO34" s="20"/>
      <c r="FP34" s="20"/>
      <c r="FQ34" s="20"/>
      <c r="FR34" s="20"/>
      <c r="FS34" s="20"/>
      <c r="FT34" s="20" t="n">
        <f aca="false">SUM(FT3:FT33)</f>
        <v>35.55</v>
      </c>
      <c r="FU34" s="20"/>
      <c r="FV34" s="20"/>
      <c r="FW34" s="20"/>
      <c r="FX34" s="20"/>
      <c r="FY34" s="20"/>
      <c r="FZ34" s="20"/>
      <c r="GA34" s="20" t="n">
        <f aca="false">SUM(GA3:GA33)</f>
        <v>21.44</v>
      </c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</row>
    <row r="35" customFormat="false" ht="13" hidden="false" customHeight="false" outlineLevel="0" collapsed="false">
      <c r="A35" s="56" t="s">
        <v>48</v>
      </c>
      <c r="B35" s="57" t="n">
        <f aca="false">SUM(B34:GA34)</f>
        <v>412.926666666667</v>
      </c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</row>
    <row r="36" customFormat="false" ht="12.5" hidden="false" customHeight="false" outlineLevel="0" collapsed="false">
      <c r="A36" s="59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</row>
    <row r="37" customFormat="false" ht="12.5" hidden="false" customHeight="false" outlineLevel="0" collapsed="false">
      <c r="A37" s="59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</row>
    <row r="38" customFormat="false" ht="12.5" hidden="false" customHeight="false" outlineLevel="0" collapsed="false">
      <c r="A38" s="59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</row>
    <row r="39" customFormat="false" ht="12.5" hidden="false" customHeight="false" outlineLevel="0" collapsed="false">
      <c r="A39" s="59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</row>
    <row r="40" customFormat="false" ht="12.5" hidden="false" customHeight="false" outlineLevel="0" collapsed="false">
      <c r="A40" s="59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</row>
    <row r="41" customFormat="false" ht="12.5" hidden="false" customHeight="false" outlineLevel="0" collapsed="false">
      <c r="A41" s="59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</row>
    <row r="42" customFormat="false" ht="12.5" hidden="false" customHeight="false" outlineLevel="0" collapsed="false">
      <c r="A42" s="59"/>
      <c r="B42" s="4"/>
      <c r="C42" s="4"/>
      <c r="D42" s="4"/>
      <c r="E42" s="4"/>
      <c r="F42" s="4"/>
      <c r="G42" s="4"/>
      <c r="H42" s="4"/>
      <c r="I42" s="59"/>
      <c r="J42" s="4"/>
      <c r="K42" s="4"/>
      <c r="L42" s="4"/>
      <c r="M42" s="4"/>
      <c r="N42" s="4"/>
      <c r="O42" s="59"/>
      <c r="P42" s="4"/>
      <c r="Q42" s="4"/>
      <c r="R42" s="4"/>
      <c r="S42" s="4"/>
      <c r="T42" s="4"/>
      <c r="U42" s="4"/>
      <c r="V42" s="4"/>
      <c r="W42" s="4"/>
      <c r="X42" s="4"/>
      <c r="Y42" s="4"/>
      <c r="Z42" s="59"/>
      <c r="AA42" s="59"/>
      <c r="AB42" s="4"/>
      <c r="AC42" s="4"/>
      <c r="AD42" s="4"/>
      <c r="AE42" s="4"/>
      <c r="AF42" s="4"/>
      <c r="AG42" s="4"/>
      <c r="AH42" s="4"/>
      <c r="AI42" s="59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59"/>
      <c r="BQ42" s="59"/>
      <c r="BR42" s="59"/>
      <c r="BS42" s="4"/>
      <c r="BT42" s="59"/>
      <c r="BU42" s="59"/>
      <c r="BV42" s="59"/>
      <c r="BW42" s="59"/>
      <c r="BX42" s="59"/>
      <c r="BY42" s="59"/>
      <c r="BZ42" s="59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59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59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59"/>
      <c r="ER42" s="4"/>
      <c r="ES42" s="59"/>
      <c r="ET42" s="4"/>
      <c r="EU42" s="4"/>
      <c r="EV42" s="4"/>
      <c r="EW42" s="4"/>
      <c r="EX42" s="59"/>
      <c r="EY42" s="4"/>
      <c r="EZ42" s="4"/>
      <c r="FA42" s="4"/>
      <c r="FB42" s="4"/>
      <c r="FC42" s="4"/>
      <c r="FD42" s="4"/>
      <c r="FE42" s="4"/>
      <c r="FF42" s="4"/>
      <c r="FG42" s="59"/>
      <c r="FH42" s="4"/>
      <c r="FI42" s="4"/>
      <c r="FJ42" s="4"/>
      <c r="FK42" s="4"/>
      <c r="FL42" s="4"/>
      <c r="FM42" s="59"/>
      <c r="FN42" s="4"/>
      <c r="FO42" s="4"/>
      <c r="FP42" s="4"/>
      <c r="FQ42" s="4"/>
      <c r="FR42" s="4"/>
      <c r="FS42" s="59"/>
      <c r="FT42" s="59"/>
      <c r="FU42" s="4"/>
      <c r="FV42" s="4"/>
      <c r="FW42" s="4"/>
      <c r="FX42" s="4"/>
      <c r="FY42" s="4"/>
      <c r="FZ42" s="59"/>
      <c r="GA42" s="59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</row>
    <row r="43" customFormat="false" ht="12.5" hidden="false" customHeight="false" outlineLevel="0" collapsed="false">
      <c r="A43" s="59"/>
      <c r="B43" s="4"/>
      <c r="C43" s="4"/>
      <c r="D43" s="4"/>
      <c r="E43" s="4"/>
      <c r="F43" s="4"/>
      <c r="G43" s="4"/>
      <c r="H43" s="4"/>
      <c r="I43" s="59"/>
      <c r="J43" s="4"/>
      <c r="K43" s="4"/>
      <c r="L43" s="4"/>
      <c r="M43" s="4"/>
      <c r="N43" s="4"/>
      <c r="O43" s="59"/>
      <c r="P43" s="4"/>
      <c r="Q43" s="4"/>
      <c r="R43" s="4"/>
      <c r="S43" s="4"/>
      <c r="T43" s="4"/>
      <c r="U43" s="4"/>
      <c r="V43" s="4"/>
      <c r="W43" s="4"/>
      <c r="X43" s="4"/>
      <c r="Y43" s="4"/>
      <c r="Z43" s="59"/>
      <c r="AA43" s="59"/>
      <c r="AB43" s="4"/>
      <c r="AC43" s="4"/>
      <c r="AD43" s="4"/>
      <c r="AE43" s="4"/>
      <c r="AF43" s="4"/>
      <c r="AG43" s="4"/>
      <c r="AH43" s="4"/>
      <c r="AI43" s="59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59"/>
      <c r="BQ43" s="59"/>
      <c r="BR43" s="59"/>
      <c r="BS43" s="4"/>
      <c r="BT43" s="59"/>
      <c r="BU43" s="59"/>
      <c r="BV43" s="59"/>
      <c r="BW43" s="59"/>
      <c r="BX43" s="59"/>
      <c r="BY43" s="59"/>
      <c r="BZ43" s="59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59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59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59"/>
      <c r="ER43" s="4"/>
      <c r="ES43" s="59"/>
      <c r="ET43" s="4"/>
      <c r="EU43" s="4"/>
      <c r="EV43" s="4"/>
      <c r="EW43" s="4"/>
      <c r="EX43" s="59"/>
      <c r="EY43" s="4"/>
      <c r="EZ43" s="4"/>
      <c r="FA43" s="4"/>
      <c r="FB43" s="4"/>
      <c r="FC43" s="4"/>
      <c r="FD43" s="4"/>
      <c r="FE43" s="4"/>
      <c r="FF43" s="4"/>
      <c r="FG43" s="59"/>
      <c r="FH43" s="4"/>
      <c r="FI43" s="4"/>
      <c r="FJ43" s="4"/>
      <c r="FK43" s="4"/>
      <c r="FL43" s="4"/>
      <c r="FM43" s="59"/>
      <c r="FN43" s="4"/>
      <c r="FO43" s="4"/>
      <c r="FP43" s="4"/>
      <c r="FQ43" s="4"/>
      <c r="FR43" s="4"/>
      <c r="FS43" s="59"/>
      <c r="FT43" s="59"/>
      <c r="FU43" s="4"/>
      <c r="FV43" s="4"/>
      <c r="FW43" s="4"/>
      <c r="FX43" s="4"/>
      <c r="FY43" s="4"/>
      <c r="FZ43" s="59"/>
      <c r="GA43" s="59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</row>
    <row r="44" customFormat="false" ht="12.5" hidden="false" customHeight="false" outlineLevel="0" collapsed="false">
      <c r="A44" s="59"/>
      <c r="B44" s="4"/>
      <c r="C44" s="4"/>
      <c r="D44" s="4"/>
      <c r="E44" s="4"/>
      <c r="F44" s="4"/>
      <c r="G44" s="4"/>
      <c r="H44" s="4"/>
      <c r="I44" s="59"/>
      <c r="J44" s="4"/>
      <c r="K44" s="4"/>
      <c r="L44" s="4"/>
      <c r="M44" s="4"/>
      <c r="N44" s="4"/>
      <c r="O44" s="59"/>
      <c r="P44" s="4"/>
      <c r="Q44" s="4"/>
      <c r="R44" s="4"/>
      <c r="S44" s="4"/>
      <c r="T44" s="4"/>
      <c r="U44" s="4"/>
      <c r="V44" s="4"/>
      <c r="W44" s="4"/>
      <c r="X44" s="4"/>
      <c r="Y44" s="4"/>
      <c r="Z44" s="59"/>
      <c r="AA44" s="59"/>
      <c r="AB44" s="4"/>
      <c r="AC44" s="4"/>
      <c r="AD44" s="4"/>
      <c r="AE44" s="4"/>
      <c r="AF44" s="4"/>
      <c r="AG44" s="4"/>
      <c r="AH44" s="4"/>
      <c r="AI44" s="59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59"/>
      <c r="BQ44" s="59"/>
      <c r="BR44" s="59"/>
      <c r="BS44" s="4"/>
      <c r="BT44" s="59"/>
      <c r="BU44" s="59"/>
      <c r="BV44" s="59"/>
      <c r="BW44" s="59"/>
      <c r="BX44" s="59"/>
      <c r="BY44" s="59"/>
      <c r="BZ44" s="59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59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59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59"/>
      <c r="ER44" s="4"/>
      <c r="ES44" s="59"/>
      <c r="ET44" s="4"/>
      <c r="EU44" s="4"/>
      <c r="EV44" s="4"/>
      <c r="EW44" s="4"/>
      <c r="EX44" s="59"/>
      <c r="EY44" s="4"/>
      <c r="EZ44" s="4"/>
      <c r="FA44" s="4"/>
      <c r="FB44" s="4"/>
      <c r="FC44" s="4"/>
      <c r="FD44" s="4"/>
      <c r="FE44" s="4"/>
      <c r="FF44" s="4"/>
      <c r="FG44" s="59"/>
      <c r="FH44" s="4"/>
      <c r="FI44" s="4"/>
      <c r="FJ44" s="4"/>
      <c r="FK44" s="4"/>
      <c r="FL44" s="4"/>
      <c r="FM44" s="59"/>
      <c r="FN44" s="4"/>
      <c r="FO44" s="4"/>
      <c r="FP44" s="4"/>
      <c r="FQ44" s="4"/>
      <c r="FR44" s="4"/>
      <c r="FS44" s="59"/>
      <c r="FT44" s="59"/>
      <c r="FU44" s="4"/>
      <c r="FV44" s="4"/>
      <c r="FW44" s="4"/>
      <c r="FX44" s="4"/>
      <c r="FY44" s="4"/>
      <c r="FZ44" s="59"/>
      <c r="GA44" s="59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</row>
    <row r="45" customFormat="false" ht="12.5" hidden="false" customHeight="false" outlineLevel="0" collapsed="false">
      <c r="A45" s="59"/>
      <c r="B45" s="4"/>
      <c r="C45" s="4"/>
      <c r="D45" s="4"/>
      <c r="E45" s="4"/>
      <c r="F45" s="4"/>
      <c r="G45" s="4"/>
      <c r="H45" s="4"/>
      <c r="I45" s="59"/>
      <c r="J45" s="4"/>
      <c r="K45" s="4"/>
      <c r="L45" s="4"/>
      <c r="M45" s="4"/>
      <c r="N45" s="4"/>
      <c r="O45" s="59"/>
      <c r="P45" s="4"/>
      <c r="Q45" s="4"/>
      <c r="R45" s="4"/>
      <c r="S45" s="4"/>
      <c r="T45" s="4"/>
      <c r="U45" s="4"/>
      <c r="V45" s="4"/>
      <c r="W45" s="4"/>
      <c r="X45" s="4"/>
      <c r="Y45" s="4"/>
      <c r="Z45" s="59"/>
      <c r="AA45" s="59"/>
      <c r="AB45" s="4"/>
      <c r="AC45" s="4"/>
      <c r="AD45" s="4"/>
      <c r="AE45" s="4"/>
      <c r="AF45" s="4"/>
      <c r="AG45" s="4"/>
      <c r="AH45" s="4"/>
      <c r="AI45" s="59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59"/>
      <c r="BQ45" s="59"/>
      <c r="BR45" s="59"/>
      <c r="BS45" s="4"/>
      <c r="BT45" s="59"/>
      <c r="BU45" s="59"/>
      <c r="BV45" s="59"/>
      <c r="BW45" s="59"/>
      <c r="BX45" s="59"/>
      <c r="BY45" s="59"/>
      <c r="BZ45" s="59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59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59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59"/>
      <c r="ER45" s="4"/>
      <c r="ES45" s="59"/>
      <c r="ET45" s="4"/>
      <c r="EU45" s="4"/>
      <c r="EV45" s="4"/>
      <c r="EW45" s="4"/>
      <c r="EX45" s="59"/>
      <c r="EY45" s="4"/>
      <c r="EZ45" s="4"/>
      <c r="FA45" s="4"/>
      <c r="FB45" s="4"/>
      <c r="FC45" s="4"/>
      <c r="FD45" s="4"/>
      <c r="FE45" s="4"/>
      <c r="FF45" s="4"/>
      <c r="FG45" s="59"/>
      <c r="FH45" s="4"/>
      <c r="FI45" s="4"/>
      <c r="FJ45" s="4"/>
      <c r="FK45" s="4"/>
      <c r="FL45" s="4"/>
      <c r="FM45" s="59"/>
      <c r="FN45" s="4"/>
      <c r="FO45" s="4"/>
      <c r="FP45" s="4"/>
      <c r="FQ45" s="4"/>
      <c r="FR45" s="4"/>
      <c r="FS45" s="59"/>
      <c r="FT45" s="59"/>
      <c r="FU45" s="4"/>
      <c r="FV45" s="4"/>
      <c r="FW45" s="4"/>
      <c r="FX45" s="4"/>
      <c r="FY45" s="4"/>
      <c r="FZ45" s="59"/>
      <c r="GA45" s="59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</row>
    <row r="46" customFormat="false" ht="12.5" hidden="false" customHeight="false" outlineLevel="0" collapsed="false">
      <c r="A46" s="59"/>
      <c r="B46" s="4"/>
      <c r="C46" s="4"/>
      <c r="D46" s="4"/>
      <c r="E46" s="4"/>
      <c r="F46" s="4"/>
      <c r="G46" s="4"/>
      <c r="H46" s="4"/>
      <c r="I46" s="59"/>
      <c r="J46" s="4"/>
      <c r="K46" s="4"/>
      <c r="L46" s="4"/>
      <c r="M46" s="4"/>
      <c r="N46" s="4"/>
      <c r="O46" s="59"/>
      <c r="P46" s="4"/>
      <c r="Q46" s="4"/>
      <c r="R46" s="4"/>
      <c r="S46" s="4"/>
      <c r="T46" s="4"/>
      <c r="U46" s="4"/>
      <c r="V46" s="4"/>
      <c r="W46" s="4"/>
      <c r="X46" s="4"/>
      <c r="Y46" s="4"/>
      <c r="Z46" s="59"/>
      <c r="AA46" s="59"/>
      <c r="AB46" s="4"/>
      <c r="AC46" s="4"/>
      <c r="AD46" s="4"/>
      <c r="AE46" s="4"/>
      <c r="AF46" s="4"/>
      <c r="AG46" s="4"/>
      <c r="AH46" s="4"/>
      <c r="AI46" s="59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59"/>
      <c r="BQ46" s="59"/>
      <c r="BR46" s="59"/>
      <c r="BS46" s="4"/>
      <c r="BT46" s="59"/>
      <c r="BU46" s="59"/>
      <c r="BV46" s="59"/>
      <c r="BW46" s="59"/>
      <c r="BX46" s="59"/>
      <c r="BY46" s="59"/>
      <c r="BZ46" s="59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59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59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59"/>
      <c r="ER46" s="4"/>
      <c r="ES46" s="59"/>
      <c r="ET46" s="4"/>
      <c r="EU46" s="4"/>
      <c r="EV46" s="4"/>
      <c r="EW46" s="4"/>
      <c r="EX46" s="59"/>
      <c r="EY46" s="4"/>
      <c r="EZ46" s="4"/>
      <c r="FA46" s="4"/>
      <c r="FB46" s="4"/>
      <c r="FC46" s="4"/>
      <c r="FD46" s="4"/>
      <c r="FE46" s="4"/>
      <c r="FF46" s="4"/>
      <c r="FG46" s="59"/>
      <c r="FH46" s="4"/>
      <c r="FI46" s="4"/>
      <c r="FJ46" s="4"/>
      <c r="FK46" s="4"/>
      <c r="FL46" s="4"/>
      <c r="FM46" s="59"/>
      <c r="FN46" s="4"/>
      <c r="FO46" s="4"/>
      <c r="FP46" s="4"/>
      <c r="FQ46" s="4"/>
      <c r="FR46" s="4"/>
      <c r="FS46" s="59"/>
      <c r="FT46" s="59"/>
      <c r="FU46" s="4"/>
      <c r="FV46" s="4"/>
      <c r="FW46" s="4"/>
      <c r="FX46" s="4"/>
      <c r="FY46" s="4"/>
      <c r="FZ46" s="59"/>
      <c r="GA46" s="59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</row>
    <row r="47" customFormat="false" ht="12.5" hidden="false" customHeight="false" outlineLevel="0" collapsed="false">
      <c r="A47" s="59"/>
      <c r="B47" s="4"/>
      <c r="C47" s="4"/>
      <c r="D47" s="4"/>
      <c r="E47" s="4"/>
      <c r="F47" s="4"/>
      <c r="G47" s="4"/>
      <c r="H47" s="4"/>
      <c r="I47" s="59"/>
      <c r="J47" s="4"/>
      <c r="K47" s="4"/>
      <c r="L47" s="4"/>
      <c r="M47" s="4"/>
      <c r="N47" s="4"/>
      <c r="O47" s="59"/>
      <c r="P47" s="4"/>
      <c r="Q47" s="4"/>
      <c r="R47" s="4"/>
      <c r="S47" s="4"/>
      <c r="T47" s="4"/>
      <c r="U47" s="4"/>
      <c r="V47" s="4"/>
      <c r="W47" s="4"/>
      <c r="X47" s="4"/>
      <c r="Y47" s="4"/>
      <c r="Z47" s="59"/>
      <c r="AA47" s="59"/>
      <c r="AB47" s="4"/>
      <c r="AC47" s="4"/>
      <c r="AD47" s="4"/>
      <c r="AE47" s="4"/>
      <c r="AF47" s="4"/>
      <c r="AG47" s="4"/>
      <c r="AH47" s="4"/>
      <c r="AI47" s="59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59"/>
      <c r="BQ47" s="59"/>
      <c r="BR47" s="59"/>
      <c r="BS47" s="4"/>
      <c r="BT47" s="59"/>
      <c r="BU47" s="59"/>
      <c r="BV47" s="59"/>
      <c r="BW47" s="59"/>
      <c r="BX47" s="59"/>
      <c r="BY47" s="59"/>
      <c r="BZ47" s="59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59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59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59"/>
      <c r="ER47" s="4"/>
      <c r="ES47" s="59"/>
      <c r="ET47" s="4"/>
      <c r="EU47" s="4"/>
      <c r="EV47" s="4"/>
      <c r="EW47" s="4"/>
      <c r="EX47" s="59"/>
      <c r="EY47" s="4"/>
      <c r="EZ47" s="4"/>
      <c r="FA47" s="4"/>
      <c r="FB47" s="4"/>
      <c r="FC47" s="4"/>
      <c r="FD47" s="4"/>
      <c r="FE47" s="4"/>
      <c r="FF47" s="4"/>
      <c r="FG47" s="59"/>
      <c r="FH47" s="4"/>
      <c r="FI47" s="4"/>
      <c r="FJ47" s="4"/>
      <c r="FK47" s="4"/>
      <c r="FL47" s="4"/>
      <c r="FM47" s="59"/>
      <c r="FN47" s="4"/>
      <c r="FO47" s="4"/>
      <c r="FP47" s="4"/>
      <c r="FQ47" s="4"/>
      <c r="FR47" s="4"/>
      <c r="FS47" s="59"/>
      <c r="FT47" s="59"/>
      <c r="FU47" s="4"/>
      <c r="FV47" s="4"/>
      <c r="FW47" s="4"/>
      <c r="FX47" s="4"/>
      <c r="FY47" s="4"/>
      <c r="FZ47" s="59"/>
      <c r="GA47" s="59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</row>
    <row r="48" customFormat="false" ht="12.5" hidden="false" customHeight="false" outlineLevel="0" collapsed="false">
      <c r="A48" s="59"/>
      <c r="B48" s="4"/>
      <c r="C48" s="4"/>
      <c r="D48" s="4"/>
      <c r="E48" s="4"/>
      <c r="F48" s="4"/>
      <c r="G48" s="4"/>
      <c r="H48" s="4"/>
      <c r="I48" s="59"/>
      <c r="J48" s="4"/>
      <c r="K48" s="4"/>
      <c r="L48" s="4"/>
      <c r="M48" s="4"/>
      <c r="N48" s="4"/>
      <c r="O48" s="59"/>
      <c r="P48" s="4"/>
      <c r="Q48" s="4"/>
      <c r="R48" s="4"/>
      <c r="S48" s="4"/>
      <c r="T48" s="4"/>
      <c r="U48" s="4"/>
      <c r="V48" s="4"/>
      <c r="W48" s="4"/>
      <c r="X48" s="4"/>
      <c r="Y48" s="4"/>
      <c r="Z48" s="59"/>
      <c r="AA48" s="59"/>
      <c r="AB48" s="4"/>
      <c r="AC48" s="4"/>
      <c r="AD48" s="4"/>
      <c r="AE48" s="4"/>
      <c r="AF48" s="4"/>
      <c r="AG48" s="4"/>
      <c r="AH48" s="4"/>
      <c r="AI48" s="59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59"/>
      <c r="BQ48" s="59"/>
      <c r="BR48" s="59"/>
      <c r="BS48" s="4"/>
      <c r="BT48" s="59"/>
      <c r="BU48" s="59"/>
      <c r="BV48" s="59"/>
      <c r="BW48" s="59"/>
      <c r="BX48" s="59"/>
      <c r="BY48" s="59"/>
      <c r="BZ48" s="59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59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59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59"/>
      <c r="ER48" s="4"/>
      <c r="ES48" s="59"/>
      <c r="ET48" s="4"/>
      <c r="EU48" s="4"/>
      <c r="EV48" s="4"/>
      <c r="EW48" s="4"/>
      <c r="EX48" s="59"/>
      <c r="EY48" s="4"/>
      <c r="EZ48" s="4"/>
      <c r="FA48" s="4"/>
      <c r="FB48" s="4"/>
      <c r="FC48" s="4"/>
      <c r="FD48" s="4"/>
      <c r="FE48" s="4"/>
      <c r="FF48" s="4"/>
      <c r="FG48" s="59"/>
      <c r="FH48" s="4"/>
      <c r="FI48" s="4"/>
      <c r="FJ48" s="4"/>
      <c r="FK48" s="4"/>
      <c r="FL48" s="4"/>
      <c r="FM48" s="59"/>
      <c r="FN48" s="4"/>
      <c r="FO48" s="4"/>
      <c r="FP48" s="4"/>
      <c r="FQ48" s="4"/>
      <c r="FR48" s="4"/>
      <c r="FS48" s="59"/>
      <c r="FT48" s="59"/>
      <c r="FU48" s="4"/>
      <c r="FV48" s="4"/>
      <c r="FW48" s="4"/>
      <c r="FX48" s="4"/>
      <c r="FY48" s="4"/>
      <c r="FZ48" s="59"/>
      <c r="GA48" s="59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</row>
    <row r="49" customFormat="false" ht="12.5" hidden="false" customHeight="false" outlineLevel="0" collapsed="false">
      <c r="A49" s="59"/>
      <c r="B49" s="4"/>
      <c r="C49" s="4"/>
      <c r="D49" s="4"/>
      <c r="E49" s="4"/>
      <c r="F49" s="4"/>
      <c r="G49" s="4"/>
      <c r="H49" s="4"/>
      <c r="I49" s="59"/>
      <c r="J49" s="4"/>
      <c r="K49" s="4"/>
      <c r="L49" s="4"/>
      <c r="M49" s="4"/>
      <c r="N49" s="4"/>
      <c r="O49" s="59"/>
      <c r="P49" s="4"/>
      <c r="Q49" s="4"/>
      <c r="R49" s="4"/>
      <c r="S49" s="4"/>
      <c r="T49" s="4"/>
      <c r="U49" s="4"/>
      <c r="V49" s="4"/>
      <c r="W49" s="4"/>
      <c r="X49" s="4"/>
      <c r="Y49" s="4"/>
      <c r="Z49" s="59"/>
      <c r="AA49" s="59"/>
      <c r="AB49" s="4"/>
      <c r="AC49" s="4"/>
      <c r="AD49" s="4"/>
      <c r="AE49" s="4"/>
      <c r="AF49" s="4"/>
      <c r="AG49" s="4"/>
      <c r="AH49" s="4"/>
      <c r="AI49" s="59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59"/>
      <c r="BQ49" s="59"/>
      <c r="BR49" s="59"/>
      <c r="BS49" s="4"/>
      <c r="BT49" s="59"/>
      <c r="BU49" s="59"/>
      <c r="BV49" s="59"/>
      <c r="BW49" s="59"/>
      <c r="BX49" s="59"/>
      <c r="BY49" s="59"/>
      <c r="BZ49" s="59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59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59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59"/>
      <c r="ER49" s="4"/>
      <c r="ES49" s="59"/>
      <c r="ET49" s="4"/>
      <c r="EU49" s="4"/>
      <c r="EV49" s="4"/>
      <c r="EW49" s="4"/>
      <c r="EX49" s="59"/>
      <c r="EY49" s="4"/>
      <c r="EZ49" s="4"/>
      <c r="FA49" s="4"/>
      <c r="FB49" s="4"/>
      <c r="FC49" s="4"/>
      <c r="FD49" s="4"/>
      <c r="FE49" s="4"/>
      <c r="FF49" s="4"/>
      <c r="FG49" s="59"/>
      <c r="FH49" s="4"/>
      <c r="FI49" s="4"/>
      <c r="FJ49" s="4"/>
      <c r="FK49" s="4"/>
      <c r="FL49" s="4"/>
      <c r="FM49" s="59"/>
      <c r="FN49" s="4"/>
      <c r="FO49" s="4"/>
      <c r="FP49" s="4"/>
      <c r="FQ49" s="4"/>
      <c r="FR49" s="4"/>
      <c r="FS49" s="59"/>
      <c r="FT49" s="59"/>
      <c r="FU49" s="4"/>
      <c r="FV49" s="4"/>
      <c r="FW49" s="4"/>
      <c r="FX49" s="4"/>
      <c r="FY49" s="4"/>
      <c r="FZ49" s="59"/>
      <c r="GA49" s="59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</row>
    <row r="50" customFormat="false" ht="12.5" hidden="false" customHeight="false" outlineLevel="0" collapsed="false">
      <c r="A50" s="59"/>
      <c r="B50" s="4"/>
      <c r="C50" s="4"/>
      <c r="D50" s="4"/>
      <c r="E50" s="4"/>
      <c r="F50" s="4"/>
      <c r="G50" s="4"/>
      <c r="H50" s="4"/>
      <c r="I50" s="59"/>
      <c r="J50" s="4"/>
      <c r="K50" s="4"/>
      <c r="L50" s="4"/>
      <c r="M50" s="4"/>
      <c r="N50" s="4"/>
      <c r="O50" s="59"/>
      <c r="P50" s="4"/>
      <c r="Q50" s="4"/>
      <c r="R50" s="4"/>
      <c r="S50" s="4"/>
      <c r="T50" s="4"/>
      <c r="U50" s="4"/>
      <c r="V50" s="4"/>
      <c r="W50" s="4"/>
      <c r="X50" s="4"/>
      <c r="Y50" s="4"/>
      <c r="Z50" s="59"/>
      <c r="AA50" s="59"/>
      <c r="AB50" s="4"/>
      <c r="AC50" s="4"/>
      <c r="AD50" s="4"/>
      <c r="AE50" s="4"/>
      <c r="AF50" s="4"/>
      <c r="AG50" s="4"/>
      <c r="AH50" s="4"/>
      <c r="AI50" s="59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59"/>
      <c r="BQ50" s="59"/>
      <c r="BR50" s="59"/>
      <c r="BS50" s="4"/>
      <c r="BT50" s="59"/>
      <c r="BU50" s="59"/>
      <c r="BV50" s="59"/>
      <c r="BW50" s="59"/>
      <c r="BX50" s="59"/>
      <c r="BY50" s="59"/>
      <c r="BZ50" s="59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59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59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59"/>
      <c r="ER50" s="4"/>
      <c r="ES50" s="59"/>
      <c r="ET50" s="4"/>
      <c r="EU50" s="4"/>
      <c r="EV50" s="4"/>
      <c r="EW50" s="4"/>
      <c r="EX50" s="59"/>
      <c r="EY50" s="4"/>
      <c r="EZ50" s="4"/>
      <c r="FA50" s="4"/>
      <c r="FB50" s="4"/>
      <c r="FC50" s="4"/>
      <c r="FD50" s="4"/>
      <c r="FE50" s="4"/>
      <c r="FF50" s="4"/>
      <c r="FG50" s="59"/>
      <c r="FH50" s="4"/>
      <c r="FI50" s="4"/>
      <c r="FJ50" s="4"/>
      <c r="FK50" s="4"/>
      <c r="FL50" s="4"/>
      <c r="FM50" s="59"/>
      <c r="FN50" s="4"/>
      <c r="FO50" s="4"/>
      <c r="FP50" s="4"/>
      <c r="FQ50" s="4"/>
      <c r="FR50" s="4"/>
      <c r="FS50" s="59"/>
      <c r="FT50" s="59"/>
      <c r="FU50" s="4"/>
      <c r="FV50" s="4"/>
      <c r="FW50" s="4"/>
      <c r="FX50" s="4"/>
      <c r="FY50" s="4"/>
      <c r="FZ50" s="59"/>
      <c r="GA50" s="59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</row>
    <row r="51" customFormat="false" ht="12.5" hidden="false" customHeight="false" outlineLevel="0" collapsed="false">
      <c r="A51" s="59"/>
      <c r="B51" s="4"/>
      <c r="C51" s="4"/>
      <c r="D51" s="4"/>
      <c r="E51" s="4"/>
      <c r="F51" s="4"/>
      <c r="G51" s="4"/>
      <c r="H51" s="4"/>
      <c r="I51" s="59"/>
      <c r="J51" s="4"/>
      <c r="K51" s="4"/>
      <c r="L51" s="4"/>
      <c r="M51" s="4"/>
      <c r="N51" s="4"/>
      <c r="O51" s="59"/>
      <c r="P51" s="4"/>
      <c r="Q51" s="4"/>
      <c r="R51" s="4"/>
      <c r="S51" s="4"/>
      <c r="T51" s="4"/>
      <c r="U51" s="4"/>
      <c r="V51" s="4"/>
      <c r="W51" s="4"/>
      <c r="X51" s="4"/>
      <c r="Y51" s="4"/>
      <c r="Z51" s="59"/>
      <c r="AA51" s="59"/>
      <c r="AB51" s="4"/>
      <c r="AC51" s="4"/>
      <c r="AD51" s="4"/>
      <c r="AE51" s="4"/>
      <c r="AF51" s="4"/>
      <c r="AG51" s="4"/>
      <c r="AH51" s="4"/>
      <c r="AI51" s="59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59"/>
      <c r="BQ51" s="59"/>
      <c r="BR51" s="59"/>
      <c r="BS51" s="4"/>
      <c r="BT51" s="59"/>
      <c r="BU51" s="59"/>
      <c r="BV51" s="59"/>
      <c r="BW51" s="59"/>
      <c r="BX51" s="59"/>
      <c r="BY51" s="59"/>
      <c r="BZ51" s="59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59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59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59"/>
      <c r="ER51" s="4"/>
      <c r="ES51" s="59"/>
      <c r="ET51" s="4"/>
      <c r="EU51" s="4"/>
      <c r="EV51" s="4"/>
      <c r="EW51" s="4"/>
      <c r="EX51" s="59"/>
      <c r="EY51" s="4"/>
      <c r="EZ51" s="4"/>
      <c r="FA51" s="4"/>
      <c r="FB51" s="4"/>
      <c r="FC51" s="4"/>
      <c r="FD51" s="4"/>
      <c r="FE51" s="4"/>
      <c r="FF51" s="4"/>
      <c r="FG51" s="59"/>
      <c r="FH51" s="4"/>
      <c r="FI51" s="4"/>
      <c r="FJ51" s="4"/>
      <c r="FK51" s="4"/>
      <c r="FL51" s="4"/>
      <c r="FM51" s="59"/>
      <c r="FN51" s="4"/>
      <c r="FO51" s="4"/>
      <c r="FP51" s="4"/>
      <c r="FQ51" s="4"/>
      <c r="FR51" s="4"/>
      <c r="FS51" s="59"/>
      <c r="FT51" s="59"/>
      <c r="FU51" s="4"/>
      <c r="FV51" s="4"/>
      <c r="FW51" s="4"/>
      <c r="FX51" s="4"/>
      <c r="FY51" s="4"/>
      <c r="FZ51" s="59"/>
      <c r="GA51" s="59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</row>
    <row r="52" customFormat="false" ht="12.5" hidden="false" customHeight="false" outlineLevel="0" collapsed="false">
      <c r="A52" s="59"/>
      <c r="B52" s="4"/>
      <c r="C52" s="4"/>
      <c r="D52" s="4"/>
      <c r="E52" s="4"/>
      <c r="F52" s="4"/>
      <c r="G52" s="4"/>
      <c r="H52" s="4"/>
      <c r="I52" s="59"/>
      <c r="J52" s="4"/>
      <c r="K52" s="4"/>
      <c r="L52" s="4"/>
      <c r="M52" s="4"/>
      <c r="N52" s="4"/>
      <c r="O52" s="59"/>
      <c r="P52" s="4"/>
      <c r="Q52" s="4"/>
      <c r="R52" s="4"/>
      <c r="S52" s="4"/>
      <c r="T52" s="4"/>
      <c r="U52" s="4"/>
      <c r="V52" s="4"/>
      <c r="W52" s="4"/>
      <c r="X52" s="4"/>
      <c r="Y52" s="4"/>
      <c r="Z52" s="59"/>
      <c r="AA52" s="59"/>
      <c r="AB52" s="4"/>
      <c r="AC52" s="4"/>
      <c r="AD52" s="4"/>
      <c r="AE52" s="4"/>
      <c r="AF52" s="4"/>
      <c r="AG52" s="4"/>
      <c r="AH52" s="4"/>
      <c r="AI52" s="59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59"/>
      <c r="BQ52" s="59"/>
      <c r="BR52" s="59"/>
      <c r="BS52" s="4"/>
      <c r="BT52" s="59"/>
      <c r="BU52" s="59"/>
      <c r="BV52" s="59"/>
      <c r="BW52" s="59"/>
      <c r="BX52" s="59"/>
      <c r="BY52" s="59"/>
      <c r="BZ52" s="59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59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59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59"/>
      <c r="ER52" s="4"/>
      <c r="ES52" s="59"/>
      <c r="ET52" s="4"/>
      <c r="EU52" s="4"/>
      <c r="EV52" s="4"/>
      <c r="EW52" s="4"/>
      <c r="EX52" s="59"/>
      <c r="EY52" s="4"/>
      <c r="EZ52" s="4"/>
      <c r="FA52" s="4"/>
      <c r="FB52" s="4"/>
      <c r="FC52" s="4"/>
      <c r="FD52" s="4"/>
      <c r="FE52" s="4"/>
      <c r="FF52" s="4"/>
      <c r="FG52" s="59"/>
      <c r="FH52" s="4"/>
      <c r="FI52" s="4"/>
      <c r="FJ52" s="4"/>
      <c r="FK52" s="4"/>
      <c r="FL52" s="4"/>
      <c r="FM52" s="59"/>
      <c r="FN52" s="4"/>
      <c r="FO52" s="4"/>
      <c r="FP52" s="4"/>
      <c r="FQ52" s="4"/>
      <c r="FR52" s="4"/>
      <c r="FS52" s="59"/>
      <c r="FT52" s="59"/>
      <c r="FU52" s="4"/>
      <c r="FV52" s="4"/>
      <c r="FW52" s="4"/>
      <c r="FX52" s="4"/>
      <c r="FY52" s="4"/>
      <c r="FZ52" s="59"/>
      <c r="GA52" s="59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</row>
    <row r="53" customFormat="false" ht="12.5" hidden="false" customHeight="false" outlineLevel="0" collapsed="false">
      <c r="A53" s="59"/>
      <c r="B53" s="4"/>
      <c r="C53" s="4"/>
      <c r="D53" s="4"/>
      <c r="E53" s="4"/>
      <c r="F53" s="4"/>
      <c r="G53" s="4"/>
      <c r="H53" s="4"/>
      <c r="I53" s="59"/>
      <c r="J53" s="4"/>
      <c r="K53" s="4"/>
      <c r="L53" s="4"/>
      <c r="M53" s="4"/>
      <c r="N53" s="4"/>
      <c r="O53" s="59"/>
      <c r="P53" s="4"/>
      <c r="Q53" s="4"/>
      <c r="R53" s="4"/>
      <c r="S53" s="4"/>
      <c r="T53" s="4"/>
      <c r="U53" s="4"/>
      <c r="V53" s="4"/>
      <c r="W53" s="4"/>
      <c r="X53" s="4"/>
      <c r="Y53" s="4"/>
      <c r="Z53" s="59"/>
      <c r="AA53" s="59"/>
      <c r="AB53" s="4"/>
      <c r="AC53" s="4"/>
      <c r="AD53" s="4"/>
      <c r="AE53" s="4"/>
      <c r="AF53" s="4"/>
      <c r="AG53" s="4"/>
      <c r="AH53" s="4"/>
      <c r="AI53" s="59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59"/>
      <c r="BQ53" s="59"/>
      <c r="BR53" s="59"/>
      <c r="BS53" s="4"/>
      <c r="BT53" s="59"/>
      <c r="BU53" s="59"/>
      <c r="BV53" s="59"/>
      <c r="BW53" s="59"/>
      <c r="BX53" s="59"/>
      <c r="BY53" s="59"/>
      <c r="BZ53" s="59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59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59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59"/>
      <c r="ER53" s="4"/>
      <c r="ES53" s="59"/>
      <c r="ET53" s="4"/>
      <c r="EU53" s="4"/>
      <c r="EV53" s="4"/>
      <c r="EW53" s="4"/>
      <c r="EX53" s="59"/>
      <c r="EY53" s="4"/>
      <c r="EZ53" s="4"/>
      <c r="FA53" s="4"/>
      <c r="FB53" s="4"/>
      <c r="FC53" s="4"/>
      <c r="FD53" s="4"/>
      <c r="FE53" s="4"/>
      <c r="FF53" s="4"/>
      <c r="FG53" s="59"/>
      <c r="FH53" s="4"/>
      <c r="FI53" s="4"/>
      <c r="FJ53" s="4"/>
      <c r="FK53" s="4"/>
      <c r="FL53" s="4"/>
      <c r="FM53" s="59"/>
      <c r="FN53" s="4"/>
      <c r="FO53" s="4"/>
      <c r="FP53" s="4"/>
      <c r="FQ53" s="4"/>
      <c r="FR53" s="4"/>
      <c r="FS53" s="59"/>
      <c r="FT53" s="59"/>
      <c r="FU53" s="4"/>
      <c r="FV53" s="4"/>
      <c r="FW53" s="4"/>
      <c r="FX53" s="4"/>
      <c r="FY53" s="4"/>
      <c r="FZ53" s="59"/>
      <c r="GA53" s="59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</row>
    <row r="54" customFormat="false" ht="12.5" hidden="false" customHeight="false" outlineLevel="0" collapsed="false">
      <c r="A54" s="59"/>
      <c r="B54" s="4"/>
      <c r="C54" s="4"/>
      <c r="D54" s="4"/>
      <c r="E54" s="4"/>
      <c r="F54" s="4"/>
      <c r="G54" s="4"/>
      <c r="H54" s="4"/>
      <c r="I54" s="59"/>
      <c r="J54" s="4"/>
      <c r="K54" s="4"/>
      <c r="L54" s="4"/>
      <c r="M54" s="4"/>
      <c r="N54" s="4"/>
      <c r="O54" s="59"/>
      <c r="P54" s="4"/>
      <c r="Q54" s="4"/>
      <c r="R54" s="4"/>
      <c r="S54" s="4"/>
      <c r="T54" s="4"/>
      <c r="U54" s="4"/>
      <c r="V54" s="4"/>
      <c r="W54" s="4"/>
      <c r="X54" s="4"/>
      <c r="Y54" s="4"/>
      <c r="Z54" s="59"/>
      <c r="AA54" s="59"/>
      <c r="AB54" s="4"/>
      <c r="AC54" s="4"/>
      <c r="AD54" s="4"/>
      <c r="AE54" s="4"/>
      <c r="AF54" s="4"/>
      <c r="AG54" s="4"/>
      <c r="AH54" s="4"/>
      <c r="AI54" s="59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59"/>
      <c r="BQ54" s="59"/>
      <c r="BR54" s="59"/>
      <c r="BS54" s="4"/>
      <c r="BT54" s="59"/>
      <c r="BU54" s="59"/>
      <c r="BV54" s="59"/>
      <c r="BW54" s="59"/>
      <c r="BX54" s="59"/>
      <c r="BY54" s="59"/>
      <c r="BZ54" s="59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59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59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59"/>
      <c r="ER54" s="4"/>
      <c r="ES54" s="59"/>
      <c r="ET54" s="4"/>
      <c r="EU54" s="4"/>
      <c r="EV54" s="4"/>
      <c r="EW54" s="4"/>
      <c r="EX54" s="59"/>
      <c r="EY54" s="4"/>
      <c r="EZ54" s="4"/>
      <c r="FA54" s="4"/>
      <c r="FB54" s="4"/>
      <c r="FC54" s="4"/>
      <c r="FD54" s="4"/>
      <c r="FE54" s="4"/>
      <c r="FF54" s="4"/>
      <c r="FG54" s="59"/>
      <c r="FH54" s="4"/>
      <c r="FI54" s="4"/>
      <c r="FJ54" s="4"/>
      <c r="FK54" s="4"/>
      <c r="FL54" s="4"/>
      <c r="FM54" s="59"/>
      <c r="FN54" s="4"/>
      <c r="FO54" s="4"/>
      <c r="FP54" s="4"/>
      <c r="FQ54" s="4"/>
      <c r="FR54" s="4"/>
      <c r="FS54" s="59"/>
      <c r="FT54" s="59"/>
      <c r="FU54" s="4"/>
      <c r="FV54" s="4"/>
      <c r="FW54" s="4"/>
      <c r="FX54" s="4"/>
      <c r="FY54" s="4"/>
      <c r="FZ54" s="59"/>
      <c r="GA54" s="59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</row>
    <row r="55" customFormat="false" ht="12.5" hidden="false" customHeight="false" outlineLevel="0" collapsed="false">
      <c r="A55" s="59"/>
      <c r="B55" s="4"/>
      <c r="C55" s="4"/>
      <c r="D55" s="4"/>
      <c r="E55" s="4"/>
      <c r="F55" s="4"/>
      <c r="G55" s="4"/>
      <c r="H55" s="4"/>
      <c r="I55" s="59"/>
      <c r="J55" s="4"/>
      <c r="K55" s="4"/>
      <c r="L55" s="4"/>
      <c r="M55" s="4"/>
      <c r="N55" s="4"/>
      <c r="O55" s="59"/>
      <c r="P55" s="4"/>
      <c r="Q55" s="4"/>
      <c r="R55" s="4"/>
      <c r="S55" s="4"/>
      <c r="T55" s="4"/>
      <c r="U55" s="4"/>
      <c r="V55" s="4"/>
      <c r="W55" s="4"/>
      <c r="X55" s="4"/>
      <c r="Y55" s="4"/>
      <c r="Z55" s="59"/>
      <c r="AA55" s="59"/>
      <c r="AB55" s="4"/>
      <c r="AC55" s="4"/>
      <c r="AD55" s="4"/>
      <c r="AE55" s="4"/>
      <c r="AF55" s="4"/>
      <c r="AG55" s="4"/>
      <c r="AH55" s="4"/>
      <c r="AI55" s="59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59"/>
      <c r="BQ55" s="59"/>
      <c r="BR55" s="59"/>
      <c r="BS55" s="4"/>
      <c r="BT55" s="59"/>
      <c r="BU55" s="59"/>
      <c r="BV55" s="59"/>
      <c r="BW55" s="59"/>
      <c r="BX55" s="59"/>
      <c r="BY55" s="59"/>
      <c r="BZ55" s="59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59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59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59"/>
      <c r="ER55" s="4"/>
      <c r="ES55" s="59"/>
      <c r="ET55" s="4"/>
      <c r="EU55" s="4"/>
      <c r="EV55" s="4"/>
      <c r="EW55" s="4"/>
      <c r="EX55" s="59"/>
      <c r="EY55" s="4"/>
      <c r="EZ55" s="4"/>
      <c r="FA55" s="4"/>
      <c r="FB55" s="4"/>
      <c r="FC55" s="4"/>
      <c r="FD55" s="4"/>
      <c r="FE55" s="4"/>
      <c r="FF55" s="4"/>
      <c r="FG55" s="59"/>
      <c r="FH55" s="4"/>
      <c r="FI55" s="4"/>
      <c r="FJ55" s="4"/>
      <c r="FK55" s="4"/>
      <c r="FL55" s="4"/>
      <c r="FM55" s="59"/>
      <c r="FN55" s="4"/>
      <c r="FO55" s="4"/>
      <c r="FP55" s="4"/>
      <c r="FQ55" s="4"/>
      <c r="FR55" s="4"/>
      <c r="FS55" s="59"/>
      <c r="FT55" s="59"/>
      <c r="FU55" s="4"/>
      <c r="FV55" s="4"/>
      <c r="FW55" s="4"/>
      <c r="FX55" s="4"/>
      <c r="FY55" s="4"/>
      <c r="FZ55" s="59"/>
      <c r="GA55" s="59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</row>
    <row r="56" customFormat="false" ht="12.5" hidden="false" customHeight="false" outlineLevel="0" collapsed="false">
      <c r="A56" s="59"/>
      <c r="B56" s="4"/>
      <c r="C56" s="4"/>
      <c r="D56" s="4"/>
      <c r="E56" s="4"/>
      <c r="F56" s="4"/>
      <c r="G56" s="4"/>
      <c r="H56" s="4"/>
      <c r="I56" s="59"/>
      <c r="J56" s="4"/>
      <c r="K56" s="4"/>
      <c r="L56" s="4"/>
      <c r="M56" s="4"/>
      <c r="N56" s="4"/>
      <c r="O56" s="59"/>
      <c r="P56" s="4"/>
      <c r="Q56" s="4"/>
      <c r="R56" s="4"/>
      <c r="S56" s="4"/>
      <c r="T56" s="4"/>
      <c r="U56" s="4"/>
      <c r="V56" s="4"/>
      <c r="W56" s="4"/>
      <c r="X56" s="4"/>
      <c r="Y56" s="4"/>
      <c r="Z56" s="59"/>
      <c r="AA56" s="59"/>
      <c r="AB56" s="4"/>
      <c r="AC56" s="4"/>
      <c r="AD56" s="4"/>
      <c r="AE56" s="4"/>
      <c r="AF56" s="4"/>
      <c r="AG56" s="4"/>
      <c r="AH56" s="4"/>
      <c r="AI56" s="59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59"/>
      <c r="BQ56" s="59"/>
      <c r="BR56" s="59"/>
      <c r="BS56" s="4"/>
      <c r="BT56" s="59"/>
      <c r="BU56" s="59"/>
      <c r="BV56" s="59"/>
      <c r="BW56" s="59"/>
      <c r="BX56" s="59"/>
      <c r="BY56" s="59"/>
      <c r="BZ56" s="59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59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59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59"/>
      <c r="ER56" s="4"/>
      <c r="ES56" s="59"/>
      <c r="ET56" s="4"/>
      <c r="EU56" s="4"/>
      <c r="EV56" s="4"/>
      <c r="EW56" s="4"/>
      <c r="EX56" s="59"/>
      <c r="EY56" s="4"/>
      <c r="EZ56" s="4"/>
      <c r="FA56" s="4"/>
      <c r="FB56" s="4"/>
      <c r="FC56" s="4"/>
      <c r="FD56" s="4"/>
      <c r="FE56" s="4"/>
      <c r="FF56" s="4"/>
      <c r="FG56" s="59"/>
      <c r="FH56" s="4"/>
      <c r="FI56" s="4"/>
      <c r="FJ56" s="4"/>
      <c r="FK56" s="4"/>
      <c r="FL56" s="4"/>
      <c r="FM56" s="59"/>
      <c r="FN56" s="4"/>
      <c r="FO56" s="4"/>
      <c r="FP56" s="4"/>
      <c r="FQ56" s="4"/>
      <c r="FR56" s="4"/>
      <c r="FS56" s="59"/>
      <c r="FT56" s="59"/>
      <c r="FU56" s="4"/>
      <c r="FV56" s="4"/>
      <c r="FW56" s="4"/>
      <c r="FX56" s="4"/>
      <c r="FY56" s="4"/>
      <c r="FZ56" s="59"/>
      <c r="GA56" s="59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</row>
    <row r="57" customFormat="false" ht="12.5" hidden="false" customHeight="false" outlineLevel="0" collapsed="false">
      <c r="A57" s="59"/>
      <c r="B57" s="4"/>
      <c r="C57" s="4"/>
      <c r="D57" s="4"/>
      <c r="E57" s="4"/>
      <c r="F57" s="4"/>
      <c r="G57" s="4"/>
      <c r="H57" s="4"/>
      <c r="I57" s="59"/>
      <c r="J57" s="4"/>
      <c r="K57" s="4"/>
      <c r="L57" s="4"/>
      <c r="M57" s="4"/>
      <c r="N57" s="4"/>
      <c r="O57" s="59"/>
      <c r="P57" s="4"/>
      <c r="Q57" s="4"/>
      <c r="R57" s="4"/>
      <c r="S57" s="4"/>
      <c r="T57" s="4"/>
      <c r="U57" s="4"/>
      <c r="V57" s="4"/>
      <c r="W57" s="4"/>
      <c r="X57" s="4"/>
      <c r="Y57" s="4"/>
      <c r="Z57" s="59"/>
      <c r="AA57" s="59"/>
      <c r="AB57" s="4"/>
      <c r="AC57" s="4"/>
      <c r="AD57" s="4"/>
      <c r="AE57" s="4"/>
      <c r="AF57" s="4"/>
      <c r="AG57" s="4"/>
      <c r="AH57" s="4"/>
      <c r="AI57" s="59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59"/>
      <c r="BQ57" s="59"/>
      <c r="BR57" s="59"/>
      <c r="BS57" s="4"/>
      <c r="BT57" s="59"/>
      <c r="BU57" s="59"/>
      <c r="BV57" s="59"/>
      <c r="BW57" s="59"/>
      <c r="BX57" s="59"/>
      <c r="BY57" s="59"/>
      <c r="BZ57" s="59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59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59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59"/>
      <c r="ER57" s="4"/>
      <c r="ES57" s="59"/>
      <c r="ET57" s="4"/>
      <c r="EU57" s="4"/>
      <c r="EV57" s="4"/>
      <c r="EW57" s="4"/>
      <c r="EX57" s="59"/>
      <c r="EY57" s="4"/>
      <c r="EZ57" s="4"/>
      <c r="FA57" s="4"/>
      <c r="FB57" s="4"/>
      <c r="FC57" s="4"/>
      <c r="FD57" s="4"/>
      <c r="FE57" s="4"/>
      <c r="FF57" s="4"/>
      <c r="FG57" s="59"/>
      <c r="FH57" s="4"/>
      <c r="FI57" s="4"/>
      <c r="FJ57" s="4"/>
      <c r="FK57" s="4"/>
      <c r="FL57" s="4"/>
      <c r="FM57" s="59"/>
      <c r="FN57" s="4"/>
      <c r="FO57" s="4"/>
      <c r="FP57" s="4"/>
      <c r="FQ57" s="4"/>
      <c r="FR57" s="4"/>
      <c r="FS57" s="59"/>
      <c r="FT57" s="59"/>
      <c r="FU57" s="4"/>
      <c r="FV57" s="4"/>
      <c r="FW57" s="4"/>
      <c r="FX57" s="4"/>
      <c r="FY57" s="4"/>
      <c r="FZ57" s="59"/>
      <c r="GA57" s="59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</row>
    <row r="58" customFormat="false" ht="12.5" hidden="false" customHeight="false" outlineLevel="0" collapsed="false">
      <c r="A58" s="59"/>
      <c r="B58" s="4"/>
      <c r="C58" s="4"/>
      <c r="D58" s="4"/>
      <c r="E58" s="4"/>
      <c r="F58" s="4"/>
      <c r="G58" s="4"/>
      <c r="H58" s="4"/>
      <c r="I58" s="59"/>
      <c r="J58" s="4"/>
      <c r="K58" s="4"/>
      <c r="L58" s="4"/>
      <c r="M58" s="4"/>
      <c r="N58" s="4"/>
      <c r="O58" s="59"/>
      <c r="P58" s="4"/>
      <c r="Q58" s="4"/>
      <c r="R58" s="4"/>
      <c r="S58" s="4"/>
      <c r="T58" s="4"/>
      <c r="U58" s="4"/>
      <c r="V58" s="4"/>
      <c r="W58" s="4"/>
      <c r="X58" s="4"/>
      <c r="Y58" s="4"/>
      <c r="Z58" s="59"/>
      <c r="AA58" s="59"/>
      <c r="AB58" s="4"/>
      <c r="AC58" s="4"/>
      <c r="AD58" s="4"/>
      <c r="AE58" s="4"/>
      <c r="AF58" s="4"/>
      <c r="AG58" s="4"/>
      <c r="AH58" s="4"/>
      <c r="AI58" s="59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59"/>
      <c r="BQ58" s="59"/>
      <c r="BR58" s="59"/>
      <c r="BS58" s="4"/>
      <c r="BT58" s="59"/>
      <c r="BU58" s="59"/>
      <c r="BV58" s="59"/>
      <c r="BW58" s="59"/>
      <c r="BX58" s="59"/>
      <c r="BY58" s="59"/>
      <c r="BZ58" s="59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59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59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59"/>
      <c r="ER58" s="4"/>
      <c r="ES58" s="59"/>
      <c r="ET58" s="4"/>
      <c r="EU58" s="4"/>
      <c r="EV58" s="4"/>
      <c r="EW58" s="4"/>
      <c r="EX58" s="59"/>
      <c r="EY58" s="4"/>
      <c r="EZ58" s="4"/>
      <c r="FA58" s="4"/>
      <c r="FB58" s="4"/>
      <c r="FC58" s="4"/>
      <c r="FD58" s="4"/>
      <c r="FE58" s="4"/>
      <c r="FF58" s="4"/>
      <c r="FG58" s="59"/>
      <c r="FH58" s="4"/>
      <c r="FI58" s="4"/>
      <c r="FJ58" s="4"/>
      <c r="FK58" s="4"/>
      <c r="FL58" s="4"/>
      <c r="FM58" s="59"/>
      <c r="FN58" s="4"/>
      <c r="FO58" s="4"/>
      <c r="FP58" s="4"/>
      <c r="FQ58" s="4"/>
      <c r="FR58" s="4"/>
      <c r="FS58" s="59"/>
      <c r="FT58" s="59"/>
      <c r="FU58" s="4"/>
      <c r="FV58" s="4"/>
      <c r="FW58" s="4"/>
      <c r="FX58" s="4"/>
      <c r="FY58" s="4"/>
      <c r="FZ58" s="59"/>
      <c r="GA58" s="59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</row>
    <row r="59" customFormat="false" ht="12.5" hidden="false" customHeight="false" outlineLevel="0" collapsed="false">
      <c r="A59" s="59"/>
      <c r="B59" s="4"/>
      <c r="C59" s="4"/>
      <c r="D59" s="4"/>
      <c r="E59" s="4"/>
      <c r="F59" s="4"/>
      <c r="G59" s="4"/>
      <c r="H59" s="4"/>
      <c r="I59" s="59"/>
      <c r="J59" s="4"/>
      <c r="K59" s="4"/>
      <c r="L59" s="4"/>
      <c r="M59" s="4"/>
      <c r="N59" s="4"/>
      <c r="O59" s="59"/>
      <c r="P59" s="4"/>
      <c r="Q59" s="4"/>
      <c r="R59" s="4"/>
      <c r="S59" s="4"/>
      <c r="T59" s="4"/>
      <c r="U59" s="4"/>
      <c r="V59" s="4"/>
      <c r="W59" s="4"/>
      <c r="X59" s="4"/>
      <c r="Y59" s="4"/>
      <c r="Z59" s="59"/>
      <c r="AA59" s="59"/>
      <c r="AB59" s="4"/>
      <c r="AC59" s="4"/>
      <c r="AD59" s="4"/>
      <c r="AE59" s="4"/>
      <c r="AF59" s="4"/>
      <c r="AG59" s="4"/>
      <c r="AH59" s="4"/>
      <c r="AI59" s="59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59"/>
      <c r="BQ59" s="59"/>
      <c r="BR59" s="59"/>
      <c r="BS59" s="4"/>
      <c r="BT59" s="59"/>
      <c r="BU59" s="59"/>
      <c r="BV59" s="59"/>
      <c r="BW59" s="59"/>
      <c r="BX59" s="59"/>
      <c r="BY59" s="59"/>
      <c r="BZ59" s="59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59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59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59"/>
      <c r="ER59" s="4"/>
      <c r="ES59" s="59"/>
      <c r="ET59" s="4"/>
      <c r="EU59" s="4"/>
      <c r="EV59" s="4"/>
      <c r="EW59" s="4"/>
      <c r="EX59" s="59"/>
      <c r="EY59" s="4"/>
      <c r="EZ59" s="4"/>
      <c r="FA59" s="4"/>
      <c r="FB59" s="4"/>
      <c r="FC59" s="4"/>
      <c r="FD59" s="4"/>
      <c r="FE59" s="4"/>
      <c r="FF59" s="4"/>
      <c r="FG59" s="59"/>
      <c r="FH59" s="4"/>
      <c r="FI59" s="4"/>
      <c r="FJ59" s="4"/>
      <c r="FK59" s="4"/>
      <c r="FL59" s="4"/>
      <c r="FM59" s="59"/>
      <c r="FN59" s="4"/>
      <c r="FO59" s="4"/>
      <c r="FP59" s="4"/>
      <c r="FQ59" s="4"/>
      <c r="FR59" s="4"/>
      <c r="FS59" s="59"/>
      <c r="FT59" s="59"/>
      <c r="FU59" s="4"/>
      <c r="FV59" s="4"/>
      <c r="FW59" s="4"/>
      <c r="FX59" s="4"/>
      <c r="FY59" s="4"/>
      <c r="FZ59" s="59"/>
      <c r="GA59" s="59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</row>
    <row r="60" customFormat="false" ht="12.5" hidden="false" customHeight="false" outlineLevel="0" collapsed="false">
      <c r="A60" s="59"/>
      <c r="B60" s="4"/>
      <c r="C60" s="4"/>
      <c r="D60" s="4"/>
      <c r="E60" s="4"/>
      <c r="F60" s="4"/>
      <c r="G60" s="4"/>
      <c r="H60" s="4"/>
      <c r="I60" s="59"/>
      <c r="J60" s="4"/>
      <c r="K60" s="4"/>
      <c r="L60" s="4"/>
      <c r="M60" s="4"/>
      <c r="N60" s="4"/>
      <c r="O60" s="59"/>
      <c r="P60" s="4"/>
      <c r="Q60" s="4"/>
      <c r="R60" s="4"/>
      <c r="S60" s="4"/>
      <c r="T60" s="4"/>
      <c r="U60" s="4"/>
      <c r="V60" s="4"/>
      <c r="W60" s="4"/>
      <c r="X60" s="4"/>
      <c r="Y60" s="4"/>
      <c r="Z60" s="59"/>
      <c r="AA60" s="59"/>
      <c r="AB60" s="4"/>
      <c r="AC60" s="4"/>
      <c r="AD60" s="4"/>
      <c r="AE60" s="4"/>
      <c r="AF60" s="4"/>
      <c r="AG60" s="4"/>
      <c r="AH60" s="4"/>
      <c r="AI60" s="59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59"/>
      <c r="BQ60" s="59"/>
      <c r="BR60" s="59"/>
      <c r="BS60" s="4"/>
      <c r="BT60" s="59"/>
      <c r="BU60" s="59"/>
      <c r="BV60" s="59"/>
      <c r="BW60" s="59"/>
      <c r="BX60" s="59"/>
      <c r="BY60" s="59"/>
      <c r="BZ60" s="59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59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59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59"/>
      <c r="ER60" s="4"/>
      <c r="ES60" s="59"/>
      <c r="ET60" s="4"/>
      <c r="EU60" s="4"/>
      <c r="EV60" s="4"/>
      <c r="EW60" s="4"/>
      <c r="EX60" s="59"/>
      <c r="EY60" s="4"/>
      <c r="EZ60" s="4"/>
      <c r="FA60" s="4"/>
      <c r="FB60" s="4"/>
      <c r="FC60" s="4"/>
      <c r="FD60" s="4"/>
      <c r="FE60" s="4"/>
      <c r="FF60" s="4"/>
      <c r="FG60" s="59"/>
      <c r="FH60" s="4"/>
      <c r="FI60" s="4"/>
      <c r="FJ60" s="4"/>
      <c r="FK60" s="4"/>
      <c r="FL60" s="4"/>
      <c r="FM60" s="59"/>
      <c r="FN60" s="4"/>
      <c r="FO60" s="4"/>
      <c r="FP60" s="4"/>
      <c r="FQ60" s="4"/>
      <c r="FR60" s="4"/>
      <c r="FS60" s="59"/>
      <c r="FT60" s="59"/>
      <c r="FU60" s="4"/>
      <c r="FV60" s="4"/>
      <c r="FW60" s="4"/>
      <c r="FX60" s="4"/>
      <c r="FY60" s="4"/>
      <c r="FZ60" s="59"/>
      <c r="GA60" s="59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</row>
    <row r="61" customFormat="false" ht="12.5" hidden="false" customHeight="false" outlineLevel="0" collapsed="false">
      <c r="A61" s="59"/>
      <c r="B61" s="4"/>
      <c r="C61" s="4"/>
      <c r="D61" s="4"/>
      <c r="E61" s="4"/>
      <c r="F61" s="4"/>
      <c r="G61" s="4"/>
      <c r="H61" s="4"/>
      <c r="I61" s="59"/>
      <c r="J61" s="4"/>
      <c r="K61" s="4"/>
      <c r="L61" s="4"/>
      <c r="M61" s="4"/>
      <c r="N61" s="4"/>
      <c r="O61" s="59"/>
      <c r="P61" s="4"/>
      <c r="Q61" s="4"/>
      <c r="R61" s="4"/>
      <c r="S61" s="4"/>
      <c r="T61" s="4"/>
      <c r="U61" s="4"/>
      <c r="V61" s="4"/>
      <c r="W61" s="4"/>
      <c r="X61" s="4"/>
      <c r="Y61" s="4"/>
      <c r="Z61" s="59"/>
      <c r="AA61" s="59"/>
      <c r="AB61" s="4"/>
      <c r="AC61" s="4"/>
      <c r="AD61" s="4"/>
      <c r="AE61" s="4"/>
      <c r="AF61" s="4"/>
      <c r="AG61" s="4"/>
      <c r="AH61" s="4"/>
      <c r="AI61" s="59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59"/>
      <c r="BQ61" s="59"/>
      <c r="BR61" s="59"/>
      <c r="BS61" s="4"/>
      <c r="BT61" s="59"/>
      <c r="BU61" s="59"/>
      <c r="BV61" s="59"/>
      <c r="BW61" s="59"/>
      <c r="BX61" s="59"/>
      <c r="BY61" s="59"/>
      <c r="BZ61" s="59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59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59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59"/>
      <c r="ER61" s="4"/>
      <c r="ES61" s="59"/>
      <c r="ET61" s="4"/>
      <c r="EU61" s="4"/>
      <c r="EV61" s="4"/>
      <c r="EW61" s="4"/>
      <c r="EX61" s="59"/>
      <c r="EY61" s="4"/>
      <c r="EZ61" s="4"/>
      <c r="FA61" s="4"/>
      <c r="FB61" s="4"/>
      <c r="FC61" s="4"/>
      <c r="FD61" s="4"/>
      <c r="FE61" s="4"/>
      <c r="FF61" s="4"/>
      <c r="FG61" s="59"/>
      <c r="FH61" s="4"/>
      <c r="FI61" s="4"/>
      <c r="FJ61" s="4"/>
      <c r="FK61" s="4"/>
      <c r="FL61" s="4"/>
      <c r="FM61" s="59"/>
      <c r="FN61" s="4"/>
      <c r="FO61" s="4"/>
      <c r="FP61" s="4"/>
      <c r="FQ61" s="4"/>
      <c r="FR61" s="4"/>
      <c r="FS61" s="59"/>
      <c r="FT61" s="59"/>
      <c r="FU61" s="4"/>
      <c r="FV61" s="4"/>
      <c r="FW61" s="4"/>
      <c r="FX61" s="4"/>
      <c r="FY61" s="4"/>
      <c r="FZ61" s="59"/>
      <c r="GA61" s="59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</row>
    <row r="62" customFormat="false" ht="12.5" hidden="false" customHeight="false" outlineLevel="0" collapsed="false">
      <c r="A62" s="59"/>
      <c r="B62" s="4"/>
      <c r="C62" s="4"/>
      <c r="D62" s="4"/>
      <c r="E62" s="4"/>
      <c r="F62" s="4"/>
      <c r="G62" s="4"/>
      <c r="H62" s="4"/>
      <c r="I62" s="59"/>
      <c r="J62" s="4"/>
      <c r="K62" s="4"/>
      <c r="L62" s="4"/>
      <c r="M62" s="4"/>
      <c r="N62" s="4"/>
      <c r="O62" s="59"/>
      <c r="P62" s="4"/>
      <c r="Q62" s="4"/>
      <c r="R62" s="4"/>
      <c r="S62" s="4"/>
      <c r="T62" s="4"/>
      <c r="U62" s="4"/>
      <c r="V62" s="4"/>
      <c r="W62" s="4"/>
      <c r="X62" s="4"/>
      <c r="Y62" s="4"/>
      <c r="Z62" s="59"/>
      <c r="AA62" s="59"/>
      <c r="AB62" s="4"/>
      <c r="AC62" s="4"/>
      <c r="AD62" s="4"/>
      <c r="AE62" s="4"/>
      <c r="AF62" s="4"/>
      <c r="AG62" s="4"/>
      <c r="AH62" s="4"/>
      <c r="AI62" s="59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59"/>
      <c r="BQ62" s="59"/>
      <c r="BR62" s="59"/>
      <c r="BS62" s="4"/>
      <c r="BT62" s="59"/>
      <c r="BU62" s="59"/>
      <c r="BV62" s="59"/>
      <c r="BW62" s="59"/>
      <c r="BX62" s="59"/>
      <c r="BY62" s="59"/>
      <c r="BZ62" s="59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59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59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59"/>
      <c r="ER62" s="4"/>
      <c r="ES62" s="59"/>
      <c r="ET62" s="4"/>
      <c r="EU62" s="4"/>
      <c r="EV62" s="4"/>
      <c r="EW62" s="4"/>
      <c r="EX62" s="59"/>
      <c r="EY62" s="4"/>
      <c r="EZ62" s="4"/>
      <c r="FA62" s="4"/>
      <c r="FB62" s="4"/>
      <c r="FC62" s="4"/>
      <c r="FD62" s="4"/>
      <c r="FE62" s="4"/>
      <c r="FF62" s="4"/>
      <c r="FG62" s="59"/>
      <c r="FH62" s="4"/>
      <c r="FI62" s="4"/>
      <c r="FJ62" s="4"/>
      <c r="FK62" s="4"/>
      <c r="FL62" s="4"/>
      <c r="FM62" s="59"/>
      <c r="FN62" s="4"/>
      <c r="FO62" s="4"/>
      <c r="FP62" s="4"/>
      <c r="FQ62" s="4"/>
      <c r="FR62" s="4"/>
      <c r="FS62" s="59"/>
      <c r="FT62" s="59"/>
      <c r="FU62" s="4"/>
      <c r="FV62" s="4"/>
      <c r="FW62" s="4"/>
      <c r="FX62" s="4"/>
      <c r="FY62" s="4"/>
      <c r="FZ62" s="59"/>
      <c r="GA62" s="59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</row>
    <row r="63" customFormat="false" ht="12.5" hidden="false" customHeight="false" outlineLevel="0" collapsed="false">
      <c r="A63" s="59"/>
      <c r="B63" s="4"/>
      <c r="C63" s="4"/>
      <c r="D63" s="4"/>
      <c r="E63" s="4"/>
      <c r="F63" s="4"/>
      <c r="G63" s="4"/>
      <c r="H63" s="4"/>
      <c r="I63" s="59"/>
      <c r="J63" s="4"/>
      <c r="K63" s="4"/>
      <c r="L63" s="4"/>
      <c r="M63" s="4"/>
      <c r="N63" s="4"/>
      <c r="O63" s="59"/>
      <c r="P63" s="4"/>
      <c r="Q63" s="4"/>
      <c r="R63" s="4"/>
      <c r="S63" s="4"/>
      <c r="T63" s="4"/>
      <c r="U63" s="4"/>
      <c r="V63" s="4"/>
      <c r="W63" s="4"/>
      <c r="X63" s="4"/>
      <c r="Y63" s="4"/>
      <c r="Z63" s="59"/>
      <c r="AA63" s="59"/>
      <c r="AB63" s="4"/>
      <c r="AC63" s="4"/>
      <c r="AD63" s="4"/>
      <c r="AE63" s="4"/>
      <c r="AF63" s="4"/>
      <c r="AG63" s="4"/>
      <c r="AH63" s="4"/>
      <c r="AI63" s="59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59"/>
      <c r="BQ63" s="59"/>
      <c r="BR63" s="59"/>
      <c r="BS63" s="4"/>
      <c r="BT63" s="59"/>
      <c r="BU63" s="59"/>
      <c r="BV63" s="59"/>
      <c r="BW63" s="59"/>
      <c r="BX63" s="59"/>
      <c r="BY63" s="59"/>
      <c r="BZ63" s="59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59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59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59"/>
      <c r="ER63" s="4"/>
      <c r="ES63" s="59"/>
      <c r="ET63" s="4"/>
      <c r="EU63" s="4"/>
      <c r="EV63" s="4"/>
      <c r="EW63" s="4"/>
      <c r="EX63" s="59"/>
      <c r="EY63" s="4"/>
      <c r="EZ63" s="4"/>
      <c r="FA63" s="4"/>
      <c r="FB63" s="4"/>
      <c r="FC63" s="4"/>
      <c r="FD63" s="4"/>
      <c r="FE63" s="4"/>
      <c r="FF63" s="4"/>
      <c r="FG63" s="59"/>
      <c r="FH63" s="4"/>
      <c r="FI63" s="4"/>
      <c r="FJ63" s="4"/>
      <c r="FK63" s="4"/>
      <c r="FL63" s="4"/>
      <c r="FM63" s="59"/>
      <c r="FN63" s="4"/>
      <c r="FO63" s="4"/>
      <c r="FP63" s="4"/>
      <c r="FQ63" s="4"/>
      <c r="FR63" s="4"/>
      <c r="FS63" s="59"/>
      <c r="FT63" s="59"/>
      <c r="FU63" s="4"/>
      <c r="FV63" s="4"/>
      <c r="FW63" s="4"/>
      <c r="FX63" s="4"/>
      <c r="FY63" s="4"/>
      <c r="FZ63" s="59"/>
      <c r="GA63" s="59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</row>
    <row r="64" customFormat="false" ht="12.5" hidden="false" customHeight="false" outlineLevel="0" collapsed="false">
      <c r="A64" s="59"/>
      <c r="B64" s="4"/>
      <c r="C64" s="4"/>
      <c r="D64" s="4"/>
      <c r="E64" s="4"/>
      <c r="F64" s="4"/>
      <c r="G64" s="4"/>
      <c r="H64" s="4"/>
      <c r="I64" s="59"/>
      <c r="J64" s="4"/>
      <c r="K64" s="4"/>
      <c r="L64" s="4"/>
      <c r="M64" s="4"/>
      <c r="N64" s="4"/>
      <c r="O64" s="59"/>
      <c r="P64" s="4"/>
      <c r="Q64" s="4"/>
      <c r="R64" s="4"/>
      <c r="S64" s="4"/>
      <c r="T64" s="4"/>
      <c r="U64" s="4"/>
      <c r="V64" s="4"/>
      <c r="W64" s="4"/>
      <c r="X64" s="4"/>
      <c r="Y64" s="4"/>
      <c r="Z64" s="59"/>
      <c r="AA64" s="59"/>
      <c r="AB64" s="4"/>
      <c r="AC64" s="4"/>
      <c r="AD64" s="4"/>
      <c r="AE64" s="4"/>
      <c r="AF64" s="4"/>
      <c r="AG64" s="4"/>
      <c r="AH64" s="4"/>
      <c r="AI64" s="59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59"/>
      <c r="BQ64" s="59"/>
      <c r="BR64" s="59"/>
      <c r="BS64" s="4"/>
      <c r="BT64" s="59"/>
      <c r="BU64" s="59"/>
      <c r="BV64" s="59"/>
      <c r="BW64" s="59"/>
      <c r="BX64" s="59"/>
      <c r="BY64" s="59"/>
      <c r="BZ64" s="59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59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59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59"/>
      <c r="ER64" s="4"/>
      <c r="ES64" s="59"/>
      <c r="ET64" s="4"/>
      <c r="EU64" s="4"/>
      <c r="EV64" s="4"/>
      <c r="EW64" s="4"/>
      <c r="EX64" s="59"/>
      <c r="EY64" s="4"/>
      <c r="EZ64" s="4"/>
      <c r="FA64" s="4"/>
      <c r="FB64" s="4"/>
      <c r="FC64" s="4"/>
      <c r="FD64" s="4"/>
      <c r="FE64" s="4"/>
      <c r="FF64" s="4"/>
      <c r="FG64" s="59"/>
      <c r="FH64" s="4"/>
      <c r="FI64" s="4"/>
      <c r="FJ64" s="4"/>
      <c r="FK64" s="4"/>
      <c r="FL64" s="4"/>
      <c r="FM64" s="59"/>
      <c r="FN64" s="4"/>
      <c r="FO64" s="4"/>
      <c r="FP64" s="4"/>
      <c r="FQ64" s="4"/>
      <c r="FR64" s="4"/>
      <c r="FS64" s="59"/>
      <c r="FT64" s="59"/>
      <c r="FU64" s="4"/>
      <c r="FV64" s="4"/>
      <c r="FW64" s="4"/>
      <c r="FX64" s="4"/>
      <c r="FY64" s="4"/>
      <c r="FZ64" s="59"/>
      <c r="GA64" s="59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</row>
    <row r="65" customFormat="false" ht="12.5" hidden="false" customHeight="false" outlineLevel="0" collapsed="false">
      <c r="A65" s="59"/>
      <c r="B65" s="4"/>
      <c r="C65" s="4"/>
      <c r="D65" s="4"/>
      <c r="E65" s="4"/>
      <c r="F65" s="4"/>
      <c r="G65" s="4"/>
      <c r="H65" s="4"/>
      <c r="I65" s="59"/>
      <c r="J65" s="4"/>
      <c r="K65" s="4"/>
      <c r="L65" s="4"/>
      <c r="M65" s="4"/>
      <c r="N65" s="4"/>
      <c r="O65" s="59"/>
      <c r="P65" s="4"/>
      <c r="Q65" s="4"/>
      <c r="R65" s="4"/>
      <c r="S65" s="4"/>
      <c r="T65" s="4"/>
      <c r="U65" s="4"/>
      <c r="V65" s="4"/>
      <c r="W65" s="4"/>
      <c r="X65" s="4"/>
      <c r="Y65" s="4"/>
      <c r="Z65" s="59"/>
      <c r="AA65" s="59"/>
      <c r="AB65" s="4"/>
      <c r="AC65" s="4"/>
      <c r="AD65" s="4"/>
      <c r="AE65" s="4"/>
      <c r="AF65" s="4"/>
      <c r="AG65" s="4"/>
      <c r="AH65" s="4"/>
      <c r="AI65" s="59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59"/>
      <c r="BQ65" s="59"/>
      <c r="BR65" s="59"/>
      <c r="BS65" s="4"/>
      <c r="BT65" s="59"/>
      <c r="BU65" s="59"/>
      <c r="BV65" s="59"/>
      <c r="BW65" s="59"/>
      <c r="BX65" s="59"/>
      <c r="BY65" s="59"/>
      <c r="BZ65" s="59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59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59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59"/>
      <c r="ER65" s="4"/>
      <c r="ES65" s="59"/>
      <c r="ET65" s="4"/>
      <c r="EU65" s="4"/>
      <c r="EV65" s="4"/>
      <c r="EW65" s="4"/>
      <c r="EX65" s="59"/>
      <c r="EY65" s="4"/>
      <c r="EZ65" s="4"/>
      <c r="FA65" s="4"/>
      <c r="FB65" s="4"/>
      <c r="FC65" s="4"/>
      <c r="FD65" s="4"/>
      <c r="FE65" s="4"/>
      <c r="FF65" s="4"/>
      <c r="FG65" s="59"/>
      <c r="FH65" s="4"/>
      <c r="FI65" s="4"/>
      <c r="FJ65" s="4"/>
      <c r="FK65" s="4"/>
      <c r="FL65" s="4"/>
      <c r="FM65" s="59"/>
      <c r="FN65" s="4"/>
      <c r="FO65" s="4"/>
      <c r="FP65" s="4"/>
      <c r="FQ65" s="4"/>
      <c r="FR65" s="4"/>
      <c r="FS65" s="59"/>
      <c r="FT65" s="59"/>
      <c r="FU65" s="4"/>
      <c r="FV65" s="4"/>
      <c r="FW65" s="4"/>
      <c r="FX65" s="4"/>
      <c r="FY65" s="4"/>
      <c r="FZ65" s="59"/>
      <c r="GA65" s="59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</row>
    <row r="66" customFormat="false" ht="12.5" hidden="false" customHeight="false" outlineLevel="0" collapsed="false">
      <c r="A66" s="59"/>
      <c r="B66" s="4"/>
      <c r="C66" s="4"/>
      <c r="D66" s="4"/>
      <c r="E66" s="4"/>
      <c r="F66" s="4"/>
      <c r="G66" s="4"/>
      <c r="H66" s="4"/>
      <c r="I66" s="59"/>
      <c r="J66" s="4"/>
      <c r="K66" s="4"/>
      <c r="L66" s="4"/>
      <c r="M66" s="4"/>
      <c r="N66" s="4"/>
      <c r="O66" s="59"/>
      <c r="P66" s="4"/>
      <c r="Q66" s="4"/>
      <c r="R66" s="4"/>
      <c r="S66" s="4"/>
      <c r="T66" s="4"/>
      <c r="U66" s="4"/>
      <c r="V66" s="4"/>
      <c r="W66" s="4"/>
      <c r="X66" s="4"/>
      <c r="Y66" s="4"/>
      <c r="Z66" s="59"/>
      <c r="AA66" s="59"/>
      <c r="AB66" s="4"/>
      <c r="AC66" s="4"/>
      <c r="AD66" s="4"/>
      <c r="AE66" s="4"/>
      <c r="AF66" s="4"/>
      <c r="AG66" s="4"/>
      <c r="AH66" s="4"/>
      <c r="AI66" s="59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59"/>
      <c r="BQ66" s="59"/>
      <c r="BR66" s="59"/>
      <c r="BS66" s="4"/>
      <c r="BT66" s="59"/>
      <c r="BU66" s="59"/>
      <c r="BV66" s="59"/>
      <c r="BW66" s="59"/>
      <c r="BX66" s="59"/>
      <c r="BY66" s="59"/>
      <c r="BZ66" s="59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59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59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59"/>
      <c r="ER66" s="4"/>
      <c r="ES66" s="59"/>
      <c r="ET66" s="4"/>
      <c r="EU66" s="4"/>
      <c r="EV66" s="4"/>
      <c r="EW66" s="4"/>
      <c r="EX66" s="59"/>
      <c r="EY66" s="4"/>
      <c r="EZ66" s="4"/>
      <c r="FA66" s="4"/>
      <c r="FB66" s="4"/>
      <c r="FC66" s="4"/>
      <c r="FD66" s="4"/>
      <c r="FE66" s="4"/>
      <c r="FF66" s="4"/>
      <c r="FG66" s="59"/>
      <c r="FH66" s="4"/>
      <c r="FI66" s="4"/>
      <c r="FJ66" s="4"/>
      <c r="FK66" s="4"/>
      <c r="FL66" s="4"/>
      <c r="FM66" s="59"/>
      <c r="FN66" s="4"/>
      <c r="FO66" s="4"/>
      <c r="FP66" s="4"/>
      <c r="FQ66" s="4"/>
      <c r="FR66" s="4"/>
      <c r="FS66" s="59"/>
      <c r="FT66" s="59"/>
      <c r="FU66" s="4"/>
      <c r="FV66" s="4"/>
      <c r="FW66" s="4"/>
      <c r="FX66" s="4"/>
      <c r="FY66" s="4"/>
      <c r="FZ66" s="59"/>
      <c r="GA66" s="59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</row>
    <row r="67" customFormat="false" ht="12.5" hidden="false" customHeight="false" outlineLevel="0" collapsed="false">
      <c r="A67" s="59"/>
      <c r="B67" s="4"/>
      <c r="C67" s="4"/>
      <c r="D67" s="4"/>
      <c r="E67" s="4"/>
      <c r="F67" s="4"/>
      <c r="G67" s="4"/>
      <c r="H67" s="4"/>
      <c r="I67" s="59"/>
      <c r="J67" s="4"/>
      <c r="K67" s="4"/>
      <c r="L67" s="4"/>
      <c r="M67" s="4"/>
      <c r="N67" s="4"/>
      <c r="O67" s="59"/>
      <c r="P67" s="4"/>
      <c r="Q67" s="4"/>
      <c r="R67" s="4"/>
      <c r="S67" s="4"/>
      <c r="T67" s="4"/>
      <c r="U67" s="4"/>
      <c r="V67" s="4"/>
      <c r="W67" s="4"/>
      <c r="X67" s="4"/>
      <c r="Y67" s="4"/>
      <c r="Z67" s="59"/>
      <c r="AA67" s="59"/>
      <c r="AB67" s="4"/>
      <c r="AC67" s="4"/>
      <c r="AD67" s="4"/>
      <c r="AE67" s="4"/>
      <c r="AF67" s="4"/>
      <c r="AG67" s="4"/>
      <c r="AH67" s="4"/>
      <c r="AI67" s="59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59"/>
      <c r="BQ67" s="59"/>
      <c r="BR67" s="59"/>
      <c r="BS67" s="4"/>
      <c r="BT67" s="59"/>
      <c r="BU67" s="59"/>
      <c r="BV67" s="59"/>
      <c r="BW67" s="59"/>
      <c r="BX67" s="59"/>
      <c r="BY67" s="59"/>
      <c r="BZ67" s="59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59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59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59"/>
      <c r="ER67" s="4"/>
      <c r="ES67" s="59"/>
      <c r="ET67" s="4"/>
      <c r="EU67" s="4"/>
      <c r="EV67" s="4"/>
      <c r="EW67" s="4"/>
      <c r="EX67" s="59"/>
      <c r="EY67" s="4"/>
      <c r="EZ67" s="4"/>
      <c r="FA67" s="4"/>
      <c r="FB67" s="4"/>
      <c r="FC67" s="4"/>
      <c r="FD67" s="4"/>
      <c r="FE67" s="4"/>
      <c r="FF67" s="4"/>
      <c r="FG67" s="59"/>
      <c r="FH67" s="4"/>
      <c r="FI67" s="4"/>
      <c r="FJ67" s="4"/>
      <c r="FK67" s="4"/>
      <c r="FL67" s="4"/>
      <c r="FM67" s="59"/>
      <c r="FN67" s="4"/>
      <c r="FO67" s="4"/>
      <c r="FP67" s="4"/>
      <c r="FQ67" s="4"/>
      <c r="FR67" s="4"/>
      <c r="FS67" s="59"/>
      <c r="FT67" s="59"/>
      <c r="FU67" s="4"/>
      <c r="FV67" s="4"/>
      <c r="FW67" s="4"/>
      <c r="FX67" s="4"/>
      <c r="FY67" s="4"/>
      <c r="FZ67" s="59"/>
      <c r="GA67" s="59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</row>
    <row r="68" customFormat="false" ht="12.5" hidden="false" customHeight="false" outlineLevel="0" collapsed="false">
      <c r="A68" s="59"/>
      <c r="B68" s="4"/>
      <c r="C68" s="4"/>
      <c r="D68" s="4"/>
      <c r="E68" s="4"/>
      <c r="F68" s="4"/>
      <c r="G68" s="4"/>
      <c r="H68" s="4"/>
      <c r="I68" s="59"/>
      <c r="J68" s="4"/>
      <c r="K68" s="4"/>
      <c r="L68" s="4"/>
      <c r="M68" s="4"/>
      <c r="N68" s="4"/>
      <c r="O68" s="59"/>
      <c r="P68" s="4"/>
      <c r="Q68" s="4"/>
      <c r="R68" s="4"/>
      <c r="S68" s="4"/>
      <c r="T68" s="4"/>
      <c r="U68" s="4"/>
      <c r="V68" s="4"/>
      <c r="W68" s="4"/>
      <c r="X68" s="4"/>
      <c r="Y68" s="4"/>
      <c r="Z68" s="59"/>
      <c r="AA68" s="59"/>
      <c r="AB68" s="4"/>
      <c r="AC68" s="4"/>
      <c r="AD68" s="4"/>
      <c r="AE68" s="4"/>
      <c r="AF68" s="4"/>
      <c r="AG68" s="4"/>
      <c r="AH68" s="4"/>
      <c r="AI68" s="59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59"/>
      <c r="BQ68" s="59"/>
      <c r="BR68" s="59"/>
      <c r="BS68" s="4"/>
      <c r="BT68" s="59"/>
      <c r="BU68" s="59"/>
      <c r="BV68" s="59"/>
      <c r="BW68" s="59"/>
      <c r="BX68" s="59"/>
      <c r="BY68" s="59"/>
      <c r="BZ68" s="59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59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59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59"/>
      <c r="ER68" s="4"/>
      <c r="ES68" s="59"/>
      <c r="ET68" s="4"/>
      <c r="EU68" s="4"/>
      <c r="EV68" s="4"/>
      <c r="EW68" s="4"/>
      <c r="EX68" s="59"/>
      <c r="EY68" s="4"/>
      <c r="EZ68" s="4"/>
      <c r="FA68" s="4"/>
      <c r="FB68" s="4"/>
      <c r="FC68" s="4"/>
      <c r="FD68" s="4"/>
      <c r="FE68" s="4"/>
      <c r="FF68" s="4"/>
      <c r="FG68" s="59"/>
      <c r="FH68" s="4"/>
      <c r="FI68" s="4"/>
      <c r="FJ68" s="4"/>
      <c r="FK68" s="4"/>
      <c r="FL68" s="4"/>
      <c r="FM68" s="59"/>
      <c r="FN68" s="4"/>
      <c r="FO68" s="4"/>
      <c r="FP68" s="4"/>
      <c r="FQ68" s="4"/>
      <c r="FR68" s="4"/>
      <c r="FS68" s="59"/>
      <c r="FT68" s="59"/>
      <c r="FU68" s="4"/>
      <c r="FV68" s="4"/>
      <c r="FW68" s="4"/>
      <c r="FX68" s="4"/>
      <c r="FY68" s="4"/>
      <c r="FZ68" s="59"/>
      <c r="GA68" s="59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</row>
    <row r="69" customFormat="false" ht="12.5" hidden="false" customHeight="false" outlineLevel="0" collapsed="false">
      <c r="A69" s="59"/>
      <c r="B69" s="4"/>
      <c r="C69" s="4"/>
      <c r="D69" s="4"/>
      <c r="E69" s="4"/>
      <c r="F69" s="4"/>
      <c r="G69" s="4"/>
      <c r="H69" s="4"/>
      <c r="I69" s="59"/>
      <c r="J69" s="4"/>
      <c r="K69" s="4"/>
      <c r="L69" s="4"/>
      <c r="M69" s="4"/>
      <c r="N69" s="4"/>
      <c r="O69" s="59"/>
      <c r="P69" s="4"/>
      <c r="Q69" s="4"/>
      <c r="R69" s="4"/>
      <c r="S69" s="4"/>
      <c r="T69" s="4"/>
      <c r="U69" s="4"/>
      <c r="V69" s="4"/>
      <c r="W69" s="4"/>
      <c r="X69" s="4"/>
      <c r="Y69" s="4"/>
      <c r="Z69" s="59"/>
      <c r="AA69" s="59"/>
      <c r="AB69" s="4"/>
      <c r="AC69" s="4"/>
      <c r="AD69" s="4"/>
      <c r="AE69" s="4"/>
      <c r="AF69" s="4"/>
      <c r="AG69" s="4"/>
      <c r="AH69" s="4"/>
      <c r="AI69" s="59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59"/>
      <c r="BQ69" s="59"/>
      <c r="BR69" s="59"/>
      <c r="BS69" s="4"/>
      <c r="BT69" s="59"/>
      <c r="BU69" s="59"/>
      <c r="BV69" s="59"/>
      <c r="BW69" s="59"/>
      <c r="BX69" s="59"/>
      <c r="BY69" s="59"/>
      <c r="BZ69" s="59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59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59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59"/>
      <c r="ER69" s="4"/>
      <c r="ES69" s="59"/>
      <c r="ET69" s="4"/>
      <c r="EU69" s="4"/>
      <c r="EV69" s="4"/>
      <c r="EW69" s="4"/>
      <c r="EX69" s="59"/>
      <c r="EY69" s="4"/>
      <c r="EZ69" s="4"/>
      <c r="FA69" s="4"/>
      <c r="FB69" s="4"/>
      <c r="FC69" s="4"/>
      <c r="FD69" s="4"/>
      <c r="FE69" s="4"/>
      <c r="FF69" s="4"/>
      <c r="FG69" s="59"/>
      <c r="FH69" s="4"/>
      <c r="FI69" s="4"/>
      <c r="FJ69" s="4"/>
      <c r="FK69" s="4"/>
      <c r="FL69" s="4"/>
      <c r="FM69" s="59"/>
      <c r="FN69" s="4"/>
      <c r="FO69" s="4"/>
      <c r="FP69" s="4"/>
      <c r="FQ69" s="4"/>
      <c r="FR69" s="4"/>
      <c r="FS69" s="59"/>
      <c r="FT69" s="59"/>
      <c r="FU69" s="4"/>
      <c r="FV69" s="4"/>
      <c r="FW69" s="4"/>
      <c r="FX69" s="4"/>
      <c r="FY69" s="4"/>
      <c r="FZ69" s="59"/>
      <c r="GA69" s="59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</row>
    <row r="70" customFormat="false" ht="12.5" hidden="false" customHeight="false" outlineLevel="0" collapsed="false">
      <c r="A70" s="59"/>
      <c r="B70" s="4"/>
      <c r="C70" s="4"/>
      <c r="D70" s="4"/>
      <c r="E70" s="4"/>
      <c r="F70" s="4"/>
      <c r="G70" s="4"/>
      <c r="H70" s="4"/>
      <c r="I70" s="59"/>
      <c r="J70" s="4"/>
      <c r="K70" s="4"/>
      <c r="L70" s="4"/>
      <c r="M70" s="4"/>
      <c r="N70" s="4"/>
      <c r="O70" s="59"/>
      <c r="P70" s="4"/>
      <c r="Q70" s="4"/>
      <c r="R70" s="4"/>
      <c r="S70" s="4"/>
      <c r="T70" s="4"/>
      <c r="U70" s="4"/>
      <c r="V70" s="4"/>
      <c r="W70" s="4"/>
      <c r="X70" s="4"/>
      <c r="Y70" s="4"/>
      <c r="Z70" s="59"/>
      <c r="AA70" s="59"/>
      <c r="AB70" s="4"/>
      <c r="AC70" s="4"/>
      <c r="AD70" s="4"/>
      <c r="AE70" s="4"/>
      <c r="AF70" s="4"/>
      <c r="AG70" s="4"/>
      <c r="AH70" s="4"/>
      <c r="AI70" s="59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59"/>
      <c r="BQ70" s="59"/>
      <c r="BR70" s="59"/>
      <c r="BS70" s="4"/>
      <c r="BT70" s="59"/>
      <c r="BU70" s="59"/>
      <c r="BV70" s="59"/>
      <c r="BW70" s="59"/>
      <c r="BX70" s="59"/>
      <c r="BY70" s="59"/>
      <c r="BZ70" s="59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59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59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59"/>
      <c r="ER70" s="4"/>
      <c r="ES70" s="59"/>
      <c r="ET70" s="4"/>
      <c r="EU70" s="4"/>
      <c r="EV70" s="4"/>
      <c r="EW70" s="4"/>
      <c r="EX70" s="59"/>
      <c r="EY70" s="4"/>
      <c r="EZ70" s="4"/>
      <c r="FA70" s="4"/>
      <c r="FB70" s="4"/>
      <c r="FC70" s="4"/>
      <c r="FD70" s="4"/>
      <c r="FE70" s="4"/>
      <c r="FF70" s="4"/>
      <c r="FG70" s="59"/>
      <c r="FH70" s="4"/>
      <c r="FI70" s="4"/>
      <c r="FJ70" s="4"/>
      <c r="FK70" s="4"/>
      <c r="FL70" s="4"/>
      <c r="FM70" s="59"/>
      <c r="FN70" s="4"/>
      <c r="FO70" s="4"/>
      <c r="FP70" s="4"/>
      <c r="FQ70" s="4"/>
      <c r="FR70" s="4"/>
      <c r="FS70" s="59"/>
      <c r="FT70" s="59"/>
      <c r="FU70" s="4"/>
      <c r="FV70" s="4"/>
      <c r="FW70" s="4"/>
      <c r="FX70" s="4"/>
      <c r="FY70" s="4"/>
      <c r="FZ70" s="59"/>
      <c r="GA70" s="59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</row>
    <row r="71" customFormat="false" ht="12.5" hidden="false" customHeight="false" outlineLevel="0" collapsed="false">
      <c r="A71" s="59"/>
      <c r="B71" s="4"/>
      <c r="C71" s="4"/>
      <c r="D71" s="4"/>
      <c r="E71" s="4"/>
      <c r="F71" s="4"/>
      <c r="G71" s="4"/>
      <c r="H71" s="4"/>
      <c r="I71" s="59"/>
      <c r="J71" s="4"/>
      <c r="K71" s="4"/>
      <c r="L71" s="4"/>
      <c r="M71" s="4"/>
      <c r="N71" s="4"/>
      <c r="O71" s="59"/>
      <c r="P71" s="4"/>
      <c r="Q71" s="4"/>
      <c r="R71" s="4"/>
      <c r="S71" s="4"/>
      <c r="T71" s="4"/>
      <c r="U71" s="4"/>
      <c r="V71" s="4"/>
      <c r="W71" s="4"/>
      <c r="X71" s="4"/>
      <c r="Y71" s="4"/>
      <c r="Z71" s="59"/>
      <c r="AA71" s="59"/>
      <c r="AB71" s="4"/>
      <c r="AC71" s="4"/>
      <c r="AD71" s="4"/>
      <c r="AE71" s="4"/>
      <c r="AF71" s="4"/>
      <c r="AG71" s="4"/>
      <c r="AH71" s="4"/>
      <c r="AI71" s="59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59"/>
      <c r="BQ71" s="59"/>
      <c r="BR71" s="59"/>
      <c r="BS71" s="4"/>
      <c r="BT71" s="59"/>
      <c r="BU71" s="59"/>
      <c r="BV71" s="59"/>
      <c r="BW71" s="59"/>
      <c r="BX71" s="59"/>
      <c r="BY71" s="59"/>
      <c r="BZ71" s="59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59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59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59"/>
      <c r="ER71" s="4"/>
      <c r="ES71" s="59"/>
      <c r="ET71" s="4"/>
      <c r="EU71" s="4"/>
      <c r="EV71" s="4"/>
      <c r="EW71" s="4"/>
      <c r="EX71" s="59"/>
      <c r="EY71" s="4"/>
      <c r="EZ71" s="4"/>
      <c r="FA71" s="4"/>
      <c r="FB71" s="4"/>
      <c r="FC71" s="4"/>
      <c r="FD71" s="4"/>
      <c r="FE71" s="4"/>
      <c r="FF71" s="4"/>
      <c r="FG71" s="59"/>
      <c r="FH71" s="4"/>
      <c r="FI71" s="4"/>
      <c r="FJ71" s="4"/>
      <c r="FK71" s="4"/>
      <c r="FL71" s="4"/>
      <c r="FM71" s="59"/>
      <c r="FN71" s="4"/>
      <c r="FO71" s="4"/>
      <c r="FP71" s="4"/>
      <c r="FQ71" s="4"/>
      <c r="FR71" s="4"/>
      <c r="FS71" s="59"/>
      <c r="FT71" s="59"/>
      <c r="FU71" s="4"/>
      <c r="FV71" s="4"/>
      <c r="FW71" s="4"/>
      <c r="FX71" s="4"/>
      <c r="FY71" s="4"/>
      <c r="FZ71" s="59"/>
      <c r="GA71" s="59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</row>
    <row r="72" customFormat="false" ht="12.5" hidden="false" customHeight="false" outlineLevel="0" collapsed="false">
      <c r="A72" s="59"/>
      <c r="B72" s="4"/>
      <c r="C72" s="4"/>
      <c r="D72" s="4"/>
      <c r="E72" s="4"/>
      <c r="F72" s="4"/>
      <c r="G72" s="4"/>
      <c r="H72" s="4"/>
      <c r="I72" s="59"/>
      <c r="J72" s="4"/>
      <c r="K72" s="4"/>
      <c r="L72" s="4"/>
      <c r="M72" s="4"/>
      <c r="N72" s="4"/>
      <c r="O72" s="59"/>
      <c r="P72" s="4"/>
      <c r="Q72" s="4"/>
      <c r="R72" s="4"/>
      <c r="S72" s="4"/>
      <c r="T72" s="4"/>
      <c r="U72" s="4"/>
      <c r="V72" s="4"/>
      <c r="W72" s="4"/>
      <c r="X72" s="4"/>
      <c r="Y72" s="4"/>
      <c r="Z72" s="59"/>
      <c r="AA72" s="59"/>
      <c r="AB72" s="4"/>
      <c r="AC72" s="4"/>
      <c r="AD72" s="4"/>
      <c r="AE72" s="4"/>
      <c r="AF72" s="4"/>
      <c r="AG72" s="4"/>
      <c r="AH72" s="4"/>
      <c r="AI72" s="59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59"/>
      <c r="BQ72" s="59"/>
      <c r="BR72" s="59"/>
      <c r="BS72" s="4"/>
      <c r="BT72" s="59"/>
      <c r="BU72" s="59"/>
      <c r="BV72" s="59"/>
      <c r="BW72" s="59"/>
      <c r="BX72" s="59"/>
      <c r="BY72" s="59"/>
      <c r="BZ72" s="59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59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59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59"/>
      <c r="ER72" s="4"/>
      <c r="ES72" s="59"/>
      <c r="ET72" s="4"/>
      <c r="EU72" s="4"/>
      <c r="EV72" s="4"/>
      <c r="EW72" s="4"/>
      <c r="EX72" s="59"/>
      <c r="EY72" s="4"/>
      <c r="EZ72" s="4"/>
      <c r="FA72" s="4"/>
      <c r="FB72" s="4"/>
      <c r="FC72" s="4"/>
      <c r="FD72" s="4"/>
      <c r="FE72" s="4"/>
      <c r="FF72" s="4"/>
      <c r="FG72" s="59"/>
      <c r="FH72" s="4"/>
      <c r="FI72" s="4"/>
      <c r="FJ72" s="4"/>
      <c r="FK72" s="4"/>
      <c r="FL72" s="4"/>
      <c r="FM72" s="59"/>
      <c r="FN72" s="4"/>
      <c r="FO72" s="4"/>
      <c r="FP72" s="4"/>
      <c r="FQ72" s="4"/>
      <c r="FR72" s="4"/>
      <c r="FS72" s="59"/>
      <c r="FT72" s="59"/>
      <c r="FU72" s="4"/>
      <c r="FV72" s="4"/>
      <c r="FW72" s="4"/>
      <c r="FX72" s="4"/>
      <c r="FY72" s="4"/>
      <c r="FZ72" s="59"/>
      <c r="GA72" s="59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</row>
    <row r="73" customFormat="false" ht="12.5" hidden="false" customHeight="false" outlineLevel="0" collapsed="false">
      <c r="A73" s="59"/>
      <c r="B73" s="4"/>
      <c r="C73" s="4"/>
      <c r="D73" s="4"/>
      <c r="E73" s="4"/>
      <c r="F73" s="4"/>
      <c r="G73" s="4"/>
      <c r="H73" s="4"/>
      <c r="I73" s="59"/>
      <c r="J73" s="4"/>
      <c r="K73" s="4"/>
      <c r="L73" s="4"/>
      <c r="M73" s="4"/>
      <c r="N73" s="4"/>
      <c r="O73" s="59"/>
      <c r="P73" s="4"/>
      <c r="Q73" s="4"/>
      <c r="R73" s="4"/>
      <c r="S73" s="4"/>
      <c r="T73" s="4"/>
      <c r="U73" s="4"/>
      <c r="V73" s="4"/>
      <c r="W73" s="4"/>
      <c r="X73" s="4"/>
      <c r="Y73" s="4"/>
      <c r="Z73" s="59"/>
      <c r="AA73" s="59"/>
      <c r="AB73" s="4"/>
      <c r="AC73" s="4"/>
      <c r="AD73" s="4"/>
      <c r="AE73" s="4"/>
      <c r="AF73" s="4"/>
      <c r="AG73" s="4"/>
      <c r="AH73" s="4"/>
      <c r="AI73" s="59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59"/>
      <c r="BQ73" s="59"/>
      <c r="BR73" s="59"/>
      <c r="BS73" s="4"/>
      <c r="BT73" s="59"/>
      <c r="BU73" s="59"/>
      <c r="BV73" s="59"/>
      <c r="BW73" s="59"/>
      <c r="BX73" s="59"/>
      <c r="BY73" s="59"/>
      <c r="BZ73" s="59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59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59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59"/>
      <c r="ER73" s="4"/>
      <c r="ES73" s="59"/>
      <c r="ET73" s="4"/>
      <c r="EU73" s="4"/>
      <c r="EV73" s="4"/>
      <c r="EW73" s="4"/>
      <c r="EX73" s="59"/>
      <c r="EY73" s="4"/>
      <c r="EZ73" s="4"/>
      <c r="FA73" s="4"/>
      <c r="FB73" s="4"/>
      <c r="FC73" s="4"/>
      <c r="FD73" s="4"/>
      <c r="FE73" s="4"/>
      <c r="FF73" s="4"/>
      <c r="FG73" s="59"/>
      <c r="FH73" s="4"/>
      <c r="FI73" s="4"/>
      <c r="FJ73" s="4"/>
      <c r="FK73" s="4"/>
      <c r="FL73" s="4"/>
      <c r="FM73" s="59"/>
      <c r="FN73" s="4"/>
      <c r="FO73" s="4"/>
      <c r="FP73" s="4"/>
      <c r="FQ73" s="4"/>
      <c r="FR73" s="4"/>
      <c r="FS73" s="59"/>
      <c r="FT73" s="59"/>
      <c r="FU73" s="4"/>
      <c r="FV73" s="4"/>
      <c r="FW73" s="4"/>
      <c r="FX73" s="4"/>
      <c r="FY73" s="4"/>
      <c r="FZ73" s="59"/>
      <c r="GA73" s="59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</row>
    <row r="74" customFormat="false" ht="12.5" hidden="false" customHeight="false" outlineLevel="0" collapsed="false">
      <c r="A74" s="59"/>
      <c r="B74" s="4"/>
      <c r="C74" s="4"/>
      <c r="D74" s="4"/>
      <c r="E74" s="4"/>
      <c r="F74" s="4"/>
      <c r="G74" s="4"/>
      <c r="H74" s="4"/>
      <c r="I74" s="59"/>
      <c r="J74" s="4"/>
      <c r="K74" s="4"/>
      <c r="L74" s="4"/>
      <c r="M74" s="4"/>
      <c r="N74" s="4"/>
      <c r="O74" s="59"/>
      <c r="P74" s="4"/>
      <c r="Q74" s="4"/>
      <c r="R74" s="4"/>
      <c r="S74" s="4"/>
      <c r="T74" s="4"/>
      <c r="U74" s="4"/>
      <c r="V74" s="4"/>
      <c r="W74" s="4"/>
      <c r="X74" s="4"/>
      <c r="Y74" s="4"/>
      <c r="Z74" s="59"/>
      <c r="AA74" s="59"/>
      <c r="AB74" s="4"/>
      <c r="AC74" s="4"/>
      <c r="AD74" s="4"/>
      <c r="AE74" s="4"/>
      <c r="AF74" s="4"/>
      <c r="AG74" s="4"/>
      <c r="AH74" s="4"/>
      <c r="AI74" s="59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59"/>
      <c r="BQ74" s="59"/>
      <c r="BR74" s="59"/>
      <c r="BS74" s="4"/>
      <c r="BT74" s="59"/>
      <c r="BU74" s="59"/>
      <c r="BV74" s="59"/>
      <c r="BW74" s="59"/>
      <c r="BX74" s="59"/>
      <c r="BY74" s="59"/>
      <c r="BZ74" s="59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59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59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59"/>
      <c r="ER74" s="4"/>
      <c r="ES74" s="59"/>
      <c r="ET74" s="4"/>
      <c r="EU74" s="4"/>
      <c r="EV74" s="4"/>
      <c r="EW74" s="4"/>
      <c r="EX74" s="59"/>
      <c r="EY74" s="4"/>
      <c r="EZ74" s="4"/>
      <c r="FA74" s="4"/>
      <c r="FB74" s="4"/>
      <c r="FC74" s="4"/>
      <c r="FD74" s="4"/>
      <c r="FE74" s="4"/>
      <c r="FF74" s="4"/>
      <c r="FG74" s="59"/>
      <c r="FH74" s="4"/>
      <c r="FI74" s="4"/>
      <c r="FJ74" s="4"/>
      <c r="FK74" s="4"/>
      <c r="FL74" s="4"/>
      <c r="FM74" s="59"/>
      <c r="FN74" s="4"/>
      <c r="FO74" s="4"/>
      <c r="FP74" s="4"/>
      <c r="FQ74" s="4"/>
      <c r="FR74" s="4"/>
      <c r="FS74" s="59"/>
      <c r="FT74" s="59"/>
      <c r="FU74" s="4"/>
      <c r="FV74" s="4"/>
      <c r="FW74" s="4"/>
      <c r="FX74" s="4"/>
      <c r="FY74" s="4"/>
      <c r="FZ74" s="59"/>
      <c r="GA74" s="59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</row>
    <row r="75" customFormat="false" ht="12.5" hidden="false" customHeight="false" outlineLevel="0" collapsed="false">
      <c r="A75" s="59"/>
      <c r="B75" s="4"/>
      <c r="C75" s="4"/>
      <c r="D75" s="4"/>
      <c r="E75" s="4"/>
      <c r="F75" s="4"/>
      <c r="G75" s="4"/>
      <c r="H75" s="4"/>
      <c r="I75" s="59"/>
      <c r="J75" s="4"/>
      <c r="K75" s="4"/>
      <c r="L75" s="4"/>
      <c r="M75" s="4"/>
      <c r="N75" s="4"/>
      <c r="O75" s="59"/>
      <c r="P75" s="4"/>
      <c r="Q75" s="4"/>
      <c r="R75" s="4"/>
      <c r="S75" s="4"/>
      <c r="T75" s="4"/>
      <c r="U75" s="4"/>
      <c r="V75" s="4"/>
      <c r="W75" s="4"/>
      <c r="X75" s="4"/>
      <c r="Y75" s="4"/>
      <c r="Z75" s="59"/>
      <c r="AA75" s="59"/>
      <c r="AB75" s="4"/>
      <c r="AC75" s="4"/>
      <c r="AD75" s="4"/>
      <c r="AE75" s="4"/>
      <c r="AF75" s="4"/>
      <c r="AG75" s="4"/>
      <c r="AH75" s="4"/>
      <c r="AI75" s="59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59"/>
      <c r="BQ75" s="59"/>
      <c r="BR75" s="59"/>
      <c r="BS75" s="4"/>
      <c r="BT75" s="59"/>
      <c r="BU75" s="59"/>
      <c r="BV75" s="59"/>
      <c r="BW75" s="59"/>
      <c r="BX75" s="59"/>
      <c r="BY75" s="59"/>
      <c r="BZ75" s="59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59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59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59"/>
      <c r="ER75" s="4"/>
      <c r="ES75" s="59"/>
      <c r="ET75" s="4"/>
      <c r="EU75" s="4"/>
      <c r="EV75" s="4"/>
      <c r="EW75" s="4"/>
      <c r="EX75" s="59"/>
      <c r="EY75" s="4"/>
      <c r="EZ75" s="4"/>
      <c r="FA75" s="4"/>
      <c r="FB75" s="4"/>
      <c r="FC75" s="4"/>
      <c r="FD75" s="4"/>
      <c r="FE75" s="4"/>
      <c r="FF75" s="4"/>
      <c r="FG75" s="59"/>
      <c r="FH75" s="4"/>
      <c r="FI75" s="4"/>
      <c r="FJ75" s="4"/>
      <c r="FK75" s="4"/>
      <c r="FL75" s="4"/>
      <c r="FM75" s="59"/>
      <c r="FN75" s="4"/>
      <c r="FO75" s="4"/>
      <c r="FP75" s="4"/>
      <c r="FQ75" s="4"/>
      <c r="FR75" s="4"/>
      <c r="FS75" s="59"/>
      <c r="FT75" s="59"/>
      <c r="FU75" s="4"/>
      <c r="FV75" s="4"/>
      <c r="FW75" s="4"/>
      <c r="FX75" s="4"/>
      <c r="FY75" s="4"/>
      <c r="FZ75" s="59"/>
      <c r="GA75" s="59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</row>
    <row r="76" customFormat="false" ht="12.5" hidden="false" customHeight="false" outlineLevel="0" collapsed="false">
      <c r="A76" s="59"/>
      <c r="B76" s="4"/>
      <c r="C76" s="4"/>
      <c r="D76" s="4"/>
      <c r="E76" s="4"/>
      <c r="F76" s="4"/>
      <c r="G76" s="4"/>
      <c r="H76" s="4"/>
      <c r="I76" s="59"/>
      <c r="J76" s="4"/>
      <c r="K76" s="4"/>
      <c r="L76" s="4"/>
      <c r="M76" s="4"/>
      <c r="N76" s="4"/>
      <c r="O76" s="59"/>
      <c r="P76" s="4"/>
      <c r="Q76" s="4"/>
      <c r="R76" s="4"/>
      <c r="S76" s="4"/>
      <c r="T76" s="4"/>
      <c r="U76" s="4"/>
      <c r="V76" s="4"/>
      <c r="W76" s="4"/>
      <c r="X76" s="4"/>
      <c r="Y76" s="4"/>
      <c r="Z76" s="59"/>
      <c r="AA76" s="59"/>
      <c r="AB76" s="4"/>
      <c r="AC76" s="4"/>
      <c r="AD76" s="4"/>
      <c r="AE76" s="4"/>
      <c r="AF76" s="4"/>
      <c r="AG76" s="4"/>
      <c r="AH76" s="4"/>
      <c r="AI76" s="59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59"/>
      <c r="BQ76" s="59"/>
      <c r="BR76" s="59"/>
      <c r="BS76" s="4"/>
      <c r="BT76" s="59"/>
      <c r="BU76" s="59"/>
      <c r="BV76" s="59"/>
      <c r="BW76" s="59"/>
      <c r="BX76" s="59"/>
      <c r="BY76" s="59"/>
      <c r="BZ76" s="59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59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59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59"/>
      <c r="ER76" s="4"/>
      <c r="ES76" s="59"/>
      <c r="ET76" s="4"/>
      <c r="EU76" s="4"/>
      <c r="EV76" s="4"/>
      <c r="EW76" s="4"/>
      <c r="EX76" s="59"/>
      <c r="EY76" s="4"/>
      <c r="EZ76" s="4"/>
      <c r="FA76" s="4"/>
      <c r="FB76" s="4"/>
      <c r="FC76" s="4"/>
      <c r="FD76" s="4"/>
      <c r="FE76" s="4"/>
      <c r="FF76" s="4"/>
      <c r="FG76" s="59"/>
      <c r="FH76" s="4"/>
      <c r="FI76" s="4"/>
      <c r="FJ76" s="4"/>
      <c r="FK76" s="4"/>
      <c r="FL76" s="4"/>
      <c r="FM76" s="59"/>
      <c r="FN76" s="4"/>
      <c r="FO76" s="4"/>
      <c r="FP76" s="4"/>
      <c r="FQ76" s="4"/>
      <c r="FR76" s="4"/>
      <c r="FS76" s="59"/>
      <c r="FT76" s="59"/>
      <c r="FU76" s="4"/>
      <c r="FV76" s="4"/>
      <c r="FW76" s="4"/>
      <c r="FX76" s="4"/>
      <c r="FY76" s="4"/>
      <c r="FZ76" s="59"/>
      <c r="GA76" s="59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</row>
    <row r="77" customFormat="false" ht="12.5" hidden="false" customHeight="false" outlineLevel="0" collapsed="false">
      <c r="A77" s="59"/>
      <c r="B77" s="4"/>
      <c r="C77" s="4"/>
      <c r="D77" s="4"/>
      <c r="E77" s="4"/>
      <c r="F77" s="4"/>
      <c r="G77" s="4"/>
      <c r="H77" s="4"/>
      <c r="I77" s="59"/>
      <c r="J77" s="4"/>
      <c r="K77" s="4"/>
      <c r="L77" s="4"/>
      <c r="M77" s="4"/>
      <c r="N77" s="4"/>
      <c r="O77" s="59"/>
      <c r="P77" s="4"/>
      <c r="Q77" s="4"/>
      <c r="R77" s="4"/>
      <c r="S77" s="4"/>
      <c r="T77" s="4"/>
      <c r="U77" s="4"/>
      <c r="V77" s="4"/>
      <c r="W77" s="4"/>
      <c r="X77" s="4"/>
      <c r="Y77" s="4"/>
      <c r="Z77" s="59"/>
      <c r="AA77" s="59"/>
      <c r="AB77" s="4"/>
      <c r="AC77" s="4"/>
      <c r="AD77" s="4"/>
      <c r="AE77" s="4"/>
      <c r="AF77" s="4"/>
      <c r="AG77" s="4"/>
      <c r="AH77" s="4"/>
      <c r="AI77" s="59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59"/>
      <c r="BQ77" s="59"/>
      <c r="BR77" s="59"/>
      <c r="BS77" s="4"/>
      <c r="BT77" s="59"/>
      <c r="BU77" s="59"/>
      <c r="BV77" s="59"/>
      <c r="BW77" s="59"/>
      <c r="BX77" s="59"/>
      <c r="BY77" s="59"/>
      <c r="BZ77" s="59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59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59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59"/>
      <c r="ER77" s="4"/>
      <c r="ES77" s="59"/>
      <c r="ET77" s="4"/>
      <c r="EU77" s="4"/>
      <c r="EV77" s="4"/>
      <c r="EW77" s="4"/>
      <c r="EX77" s="59"/>
      <c r="EY77" s="4"/>
      <c r="EZ77" s="4"/>
      <c r="FA77" s="4"/>
      <c r="FB77" s="4"/>
      <c r="FC77" s="4"/>
      <c r="FD77" s="4"/>
      <c r="FE77" s="4"/>
      <c r="FF77" s="4"/>
      <c r="FG77" s="59"/>
      <c r="FH77" s="4"/>
      <c r="FI77" s="4"/>
      <c r="FJ77" s="4"/>
      <c r="FK77" s="4"/>
      <c r="FL77" s="4"/>
      <c r="FM77" s="59"/>
      <c r="FN77" s="4"/>
      <c r="FO77" s="4"/>
      <c r="FP77" s="4"/>
      <c r="FQ77" s="4"/>
      <c r="FR77" s="4"/>
      <c r="FS77" s="59"/>
      <c r="FT77" s="59"/>
      <c r="FU77" s="4"/>
      <c r="FV77" s="4"/>
      <c r="FW77" s="4"/>
      <c r="FX77" s="4"/>
      <c r="FY77" s="4"/>
      <c r="FZ77" s="59"/>
      <c r="GA77" s="59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</row>
    <row r="78" customFormat="false" ht="12.5" hidden="false" customHeight="false" outlineLevel="0" collapsed="false">
      <c r="A78" s="59"/>
      <c r="B78" s="4"/>
      <c r="C78" s="4"/>
      <c r="D78" s="4"/>
      <c r="E78" s="4"/>
      <c r="F78" s="4"/>
      <c r="G78" s="4"/>
      <c r="H78" s="4"/>
      <c r="I78" s="59"/>
      <c r="J78" s="4"/>
      <c r="K78" s="4"/>
      <c r="L78" s="4"/>
      <c r="M78" s="4"/>
      <c r="N78" s="4"/>
      <c r="O78" s="59"/>
      <c r="P78" s="4"/>
      <c r="Q78" s="4"/>
      <c r="R78" s="4"/>
      <c r="S78" s="4"/>
      <c r="T78" s="4"/>
      <c r="U78" s="4"/>
      <c r="V78" s="4"/>
      <c r="W78" s="4"/>
      <c r="X78" s="4"/>
      <c r="Y78" s="4"/>
      <c r="Z78" s="59"/>
      <c r="AA78" s="59"/>
      <c r="AB78" s="4"/>
      <c r="AC78" s="4"/>
      <c r="AD78" s="4"/>
      <c r="AE78" s="4"/>
      <c r="AF78" s="4"/>
      <c r="AG78" s="4"/>
      <c r="AH78" s="4"/>
      <c r="AI78" s="59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59"/>
      <c r="BQ78" s="59"/>
      <c r="BR78" s="59"/>
      <c r="BS78" s="4"/>
      <c r="BT78" s="59"/>
      <c r="BU78" s="59"/>
      <c r="BV78" s="59"/>
      <c r="BW78" s="59"/>
      <c r="BX78" s="59"/>
      <c r="BY78" s="59"/>
      <c r="BZ78" s="59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59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59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59"/>
      <c r="ER78" s="4"/>
      <c r="ES78" s="59"/>
      <c r="ET78" s="4"/>
      <c r="EU78" s="4"/>
      <c r="EV78" s="4"/>
      <c r="EW78" s="4"/>
      <c r="EX78" s="59"/>
      <c r="EY78" s="4"/>
      <c r="EZ78" s="4"/>
      <c r="FA78" s="4"/>
      <c r="FB78" s="4"/>
      <c r="FC78" s="4"/>
      <c r="FD78" s="4"/>
      <c r="FE78" s="4"/>
      <c r="FF78" s="4"/>
      <c r="FG78" s="59"/>
      <c r="FH78" s="4"/>
      <c r="FI78" s="4"/>
      <c r="FJ78" s="4"/>
      <c r="FK78" s="4"/>
      <c r="FL78" s="4"/>
      <c r="FM78" s="59"/>
      <c r="FN78" s="4"/>
      <c r="FO78" s="4"/>
      <c r="FP78" s="4"/>
      <c r="FQ78" s="4"/>
      <c r="FR78" s="4"/>
      <c r="FS78" s="59"/>
      <c r="FT78" s="59"/>
      <c r="FU78" s="4"/>
      <c r="FV78" s="4"/>
      <c r="FW78" s="4"/>
      <c r="FX78" s="4"/>
      <c r="FY78" s="4"/>
      <c r="FZ78" s="59"/>
      <c r="GA78" s="59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</row>
    <row r="79" customFormat="false" ht="12.5" hidden="false" customHeight="false" outlineLevel="0" collapsed="false">
      <c r="A79" s="59"/>
      <c r="B79" s="4"/>
      <c r="C79" s="4"/>
      <c r="D79" s="4"/>
      <c r="E79" s="4"/>
      <c r="F79" s="4"/>
      <c r="G79" s="4"/>
      <c r="H79" s="4"/>
      <c r="I79" s="59"/>
      <c r="J79" s="4"/>
      <c r="K79" s="4"/>
      <c r="L79" s="4"/>
      <c r="M79" s="4"/>
      <c r="N79" s="4"/>
      <c r="O79" s="59"/>
      <c r="P79" s="4"/>
      <c r="Q79" s="4"/>
      <c r="R79" s="4"/>
      <c r="S79" s="4"/>
      <c r="T79" s="4"/>
      <c r="U79" s="4"/>
      <c r="V79" s="4"/>
      <c r="W79" s="4"/>
      <c r="X79" s="4"/>
      <c r="Y79" s="4"/>
      <c r="Z79" s="59"/>
      <c r="AA79" s="59"/>
      <c r="AB79" s="4"/>
      <c r="AC79" s="4"/>
      <c r="AD79" s="4"/>
      <c r="AE79" s="4"/>
      <c r="AF79" s="4"/>
      <c r="AG79" s="4"/>
      <c r="AH79" s="4"/>
      <c r="AI79" s="59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59"/>
      <c r="BQ79" s="59"/>
      <c r="BR79" s="59"/>
      <c r="BS79" s="4"/>
      <c r="BT79" s="59"/>
      <c r="BU79" s="59"/>
      <c r="BV79" s="59"/>
      <c r="BW79" s="59"/>
      <c r="BX79" s="59"/>
      <c r="BY79" s="59"/>
      <c r="BZ79" s="59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59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59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59"/>
      <c r="ER79" s="4"/>
      <c r="ES79" s="59"/>
      <c r="ET79" s="4"/>
      <c r="EU79" s="4"/>
      <c r="EV79" s="4"/>
      <c r="EW79" s="4"/>
      <c r="EX79" s="59"/>
      <c r="EY79" s="4"/>
      <c r="EZ79" s="4"/>
      <c r="FA79" s="4"/>
      <c r="FB79" s="4"/>
      <c r="FC79" s="4"/>
      <c r="FD79" s="4"/>
      <c r="FE79" s="4"/>
      <c r="FF79" s="4"/>
      <c r="FG79" s="59"/>
      <c r="FH79" s="4"/>
      <c r="FI79" s="4"/>
      <c r="FJ79" s="4"/>
      <c r="FK79" s="4"/>
      <c r="FL79" s="4"/>
      <c r="FM79" s="59"/>
      <c r="FN79" s="4"/>
      <c r="FO79" s="4"/>
      <c r="FP79" s="4"/>
      <c r="FQ79" s="4"/>
      <c r="FR79" s="4"/>
      <c r="FS79" s="59"/>
      <c r="FT79" s="59"/>
      <c r="FU79" s="4"/>
      <c r="FV79" s="4"/>
      <c r="FW79" s="4"/>
      <c r="FX79" s="4"/>
      <c r="FY79" s="4"/>
      <c r="FZ79" s="59"/>
      <c r="GA79" s="59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</row>
    <row r="80" customFormat="false" ht="12.5" hidden="false" customHeight="false" outlineLevel="0" collapsed="false">
      <c r="A80" s="59"/>
      <c r="B80" s="4"/>
      <c r="C80" s="4"/>
      <c r="D80" s="4"/>
      <c r="E80" s="4"/>
      <c r="F80" s="4"/>
      <c r="G80" s="4"/>
      <c r="H80" s="4"/>
      <c r="I80" s="59"/>
      <c r="J80" s="4"/>
      <c r="K80" s="4"/>
      <c r="L80" s="4"/>
      <c r="M80" s="4"/>
      <c r="N80" s="4"/>
      <c r="O80" s="59"/>
      <c r="P80" s="4"/>
      <c r="Q80" s="4"/>
      <c r="R80" s="4"/>
      <c r="S80" s="4"/>
      <c r="T80" s="4"/>
      <c r="U80" s="4"/>
      <c r="V80" s="4"/>
      <c r="W80" s="4"/>
      <c r="X80" s="4"/>
      <c r="Y80" s="4"/>
      <c r="Z80" s="59"/>
      <c r="AA80" s="59"/>
      <c r="AB80" s="4"/>
      <c r="AC80" s="4"/>
      <c r="AD80" s="4"/>
      <c r="AE80" s="4"/>
      <c r="AF80" s="4"/>
      <c r="AG80" s="4"/>
      <c r="AH80" s="4"/>
      <c r="AI80" s="59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59"/>
      <c r="BQ80" s="59"/>
      <c r="BR80" s="59"/>
      <c r="BS80" s="4"/>
      <c r="BT80" s="59"/>
      <c r="BU80" s="59"/>
      <c r="BV80" s="59"/>
      <c r="BW80" s="59"/>
      <c r="BX80" s="59"/>
      <c r="BY80" s="59"/>
      <c r="BZ80" s="59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59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59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59"/>
      <c r="ER80" s="4"/>
      <c r="ES80" s="59"/>
      <c r="ET80" s="4"/>
      <c r="EU80" s="4"/>
      <c r="EV80" s="4"/>
      <c r="EW80" s="4"/>
      <c r="EX80" s="59"/>
      <c r="EY80" s="4"/>
      <c r="EZ80" s="4"/>
      <c r="FA80" s="4"/>
      <c r="FB80" s="4"/>
      <c r="FC80" s="4"/>
      <c r="FD80" s="4"/>
      <c r="FE80" s="4"/>
      <c r="FF80" s="4"/>
      <c r="FG80" s="59"/>
      <c r="FH80" s="4"/>
      <c r="FI80" s="4"/>
      <c r="FJ80" s="4"/>
      <c r="FK80" s="4"/>
      <c r="FL80" s="4"/>
      <c r="FM80" s="59"/>
      <c r="FN80" s="4"/>
      <c r="FO80" s="4"/>
      <c r="FP80" s="4"/>
      <c r="FQ80" s="4"/>
      <c r="FR80" s="4"/>
      <c r="FS80" s="59"/>
      <c r="FT80" s="59"/>
      <c r="FU80" s="4"/>
      <c r="FV80" s="4"/>
      <c r="FW80" s="4"/>
      <c r="FX80" s="4"/>
      <c r="FY80" s="4"/>
      <c r="FZ80" s="59"/>
      <c r="GA80" s="59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</row>
    <row r="81" customFormat="false" ht="12.5" hidden="false" customHeight="false" outlineLevel="0" collapsed="false">
      <c r="A81" s="59"/>
      <c r="B81" s="4"/>
      <c r="C81" s="4"/>
      <c r="D81" s="4"/>
      <c r="E81" s="4"/>
      <c r="F81" s="4"/>
      <c r="G81" s="4"/>
      <c r="H81" s="4"/>
      <c r="I81" s="59"/>
      <c r="J81" s="4"/>
      <c r="K81" s="4"/>
      <c r="L81" s="4"/>
      <c r="M81" s="4"/>
      <c r="N81" s="4"/>
      <c r="O81" s="59"/>
      <c r="P81" s="4"/>
      <c r="Q81" s="4"/>
      <c r="R81" s="4"/>
      <c r="S81" s="4"/>
      <c r="T81" s="4"/>
      <c r="U81" s="4"/>
      <c r="V81" s="4"/>
      <c r="W81" s="4"/>
      <c r="X81" s="4"/>
      <c r="Y81" s="4"/>
      <c r="Z81" s="59"/>
      <c r="AA81" s="59"/>
      <c r="AB81" s="4"/>
      <c r="AC81" s="4"/>
      <c r="AD81" s="4"/>
      <c r="AE81" s="4"/>
      <c r="AF81" s="4"/>
      <c r="AG81" s="4"/>
      <c r="AH81" s="4"/>
      <c r="AI81" s="59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59"/>
      <c r="BQ81" s="59"/>
      <c r="BR81" s="59"/>
      <c r="BS81" s="4"/>
      <c r="BT81" s="59"/>
      <c r="BU81" s="59"/>
      <c r="BV81" s="59"/>
      <c r="BW81" s="59"/>
      <c r="BX81" s="59"/>
      <c r="BY81" s="59"/>
      <c r="BZ81" s="59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59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59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59"/>
      <c r="ER81" s="4"/>
      <c r="ES81" s="59"/>
      <c r="ET81" s="4"/>
      <c r="EU81" s="4"/>
      <c r="EV81" s="4"/>
      <c r="EW81" s="4"/>
      <c r="EX81" s="59"/>
      <c r="EY81" s="4"/>
      <c r="EZ81" s="4"/>
      <c r="FA81" s="4"/>
      <c r="FB81" s="4"/>
      <c r="FC81" s="4"/>
      <c r="FD81" s="4"/>
      <c r="FE81" s="4"/>
      <c r="FF81" s="4"/>
      <c r="FG81" s="59"/>
      <c r="FH81" s="4"/>
      <c r="FI81" s="4"/>
      <c r="FJ81" s="4"/>
      <c r="FK81" s="4"/>
      <c r="FL81" s="4"/>
      <c r="FM81" s="59"/>
      <c r="FN81" s="4"/>
      <c r="FO81" s="4"/>
      <c r="FP81" s="4"/>
      <c r="FQ81" s="4"/>
      <c r="FR81" s="4"/>
      <c r="FS81" s="59"/>
      <c r="FT81" s="59"/>
      <c r="FU81" s="4"/>
      <c r="FV81" s="4"/>
      <c r="FW81" s="4"/>
      <c r="FX81" s="4"/>
      <c r="FY81" s="4"/>
      <c r="FZ81" s="59"/>
      <c r="GA81" s="59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</row>
    <row r="82" customFormat="false" ht="12.5" hidden="false" customHeight="false" outlineLevel="0" collapsed="false">
      <c r="A82" s="59"/>
      <c r="B82" s="4"/>
      <c r="C82" s="4"/>
      <c r="D82" s="4"/>
      <c r="E82" s="4"/>
      <c r="F82" s="4"/>
      <c r="G82" s="4"/>
      <c r="H82" s="4"/>
      <c r="I82" s="59"/>
      <c r="J82" s="4"/>
      <c r="K82" s="4"/>
      <c r="L82" s="4"/>
      <c r="M82" s="4"/>
      <c r="N82" s="4"/>
      <c r="O82" s="59"/>
      <c r="P82" s="4"/>
      <c r="Q82" s="4"/>
      <c r="R82" s="4"/>
      <c r="S82" s="4"/>
      <c r="T82" s="4"/>
      <c r="U82" s="4"/>
      <c r="V82" s="4"/>
      <c r="W82" s="4"/>
      <c r="X82" s="4"/>
      <c r="Y82" s="4"/>
      <c r="Z82" s="59"/>
      <c r="AA82" s="59"/>
      <c r="AB82" s="4"/>
      <c r="AC82" s="4"/>
      <c r="AD82" s="4"/>
      <c r="AE82" s="4"/>
      <c r="AF82" s="4"/>
      <c r="AG82" s="4"/>
      <c r="AH82" s="4"/>
      <c r="AI82" s="59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59"/>
      <c r="BQ82" s="59"/>
      <c r="BR82" s="59"/>
      <c r="BS82" s="4"/>
      <c r="BT82" s="59"/>
      <c r="BU82" s="59"/>
      <c r="BV82" s="59"/>
      <c r="BW82" s="59"/>
      <c r="BX82" s="59"/>
      <c r="BY82" s="59"/>
      <c r="BZ82" s="59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59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59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59"/>
      <c r="ER82" s="4"/>
      <c r="ES82" s="59"/>
      <c r="ET82" s="4"/>
      <c r="EU82" s="4"/>
      <c r="EV82" s="4"/>
      <c r="EW82" s="4"/>
      <c r="EX82" s="59"/>
      <c r="EY82" s="4"/>
      <c r="EZ82" s="4"/>
      <c r="FA82" s="4"/>
      <c r="FB82" s="4"/>
      <c r="FC82" s="4"/>
      <c r="FD82" s="4"/>
      <c r="FE82" s="4"/>
      <c r="FF82" s="4"/>
      <c r="FG82" s="59"/>
      <c r="FH82" s="4"/>
      <c r="FI82" s="4"/>
      <c r="FJ82" s="4"/>
      <c r="FK82" s="4"/>
      <c r="FL82" s="4"/>
      <c r="FM82" s="59"/>
      <c r="FN82" s="4"/>
      <c r="FO82" s="4"/>
      <c r="FP82" s="4"/>
      <c r="FQ82" s="4"/>
      <c r="FR82" s="4"/>
      <c r="FS82" s="59"/>
      <c r="FT82" s="59"/>
      <c r="FU82" s="4"/>
      <c r="FV82" s="4"/>
      <c r="FW82" s="4"/>
      <c r="FX82" s="4"/>
      <c r="FY82" s="4"/>
      <c r="FZ82" s="59"/>
      <c r="GA82" s="59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</row>
    <row r="83" customFormat="false" ht="12.5" hidden="false" customHeight="false" outlineLevel="0" collapsed="false">
      <c r="A83" s="59"/>
      <c r="B83" s="4"/>
      <c r="C83" s="4"/>
      <c r="D83" s="4"/>
      <c r="E83" s="4"/>
      <c r="F83" s="4"/>
      <c r="G83" s="4"/>
      <c r="H83" s="4"/>
      <c r="I83" s="59"/>
      <c r="J83" s="4"/>
      <c r="K83" s="4"/>
      <c r="L83" s="4"/>
      <c r="M83" s="4"/>
      <c r="N83" s="4"/>
      <c r="O83" s="59"/>
      <c r="P83" s="4"/>
      <c r="Q83" s="4"/>
      <c r="R83" s="4"/>
      <c r="S83" s="4"/>
      <c r="T83" s="4"/>
      <c r="U83" s="4"/>
      <c r="V83" s="4"/>
      <c r="W83" s="4"/>
      <c r="X83" s="4"/>
      <c r="Y83" s="4"/>
      <c r="Z83" s="59"/>
      <c r="AA83" s="59"/>
      <c r="AB83" s="4"/>
      <c r="AC83" s="4"/>
      <c r="AD83" s="4"/>
      <c r="AE83" s="4"/>
      <c r="AF83" s="4"/>
      <c r="AG83" s="4"/>
      <c r="AH83" s="4"/>
      <c r="AI83" s="59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59"/>
      <c r="BQ83" s="59"/>
      <c r="BR83" s="59"/>
      <c r="BS83" s="4"/>
      <c r="BT83" s="59"/>
      <c r="BU83" s="59"/>
      <c r="BV83" s="59"/>
      <c r="BW83" s="59"/>
      <c r="BX83" s="59"/>
      <c r="BY83" s="59"/>
      <c r="BZ83" s="59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59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59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59"/>
      <c r="ER83" s="4"/>
      <c r="ES83" s="59"/>
      <c r="ET83" s="4"/>
      <c r="EU83" s="4"/>
      <c r="EV83" s="4"/>
      <c r="EW83" s="4"/>
      <c r="EX83" s="59"/>
      <c r="EY83" s="4"/>
      <c r="EZ83" s="4"/>
      <c r="FA83" s="4"/>
      <c r="FB83" s="4"/>
      <c r="FC83" s="4"/>
      <c r="FD83" s="4"/>
      <c r="FE83" s="4"/>
      <c r="FF83" s="4"/>
      <c r="FG83" s="59"/>
      <c r="FH83" s="4"/>
      <c r="FI83" s="4"/>
      <c r="FJ83" s="4"/>
      <c r="FK83" s="4"/>
      <c r="FL83" s="4"/>
      <c r="FM83" s="59"/>
      <c r="FN83" s="4"/>
      <c r="FO83" s="4"/>
      <c r="FP83" s="4"/>
      <c r="FQ83" s="4"/>
      <c r="FR83" s="4"/>
      <c r="FS83" s="59"/>
      <c r="FT83" s="59"/>
      <c r="FU83" s="4"/>
      <c r="FV83" s="4"/>
      <c r="FW83" s="4"/>
      <c r="FX83" s="4"/>
      <c r="FY83" s="4"/>
      <c r="FZ83" s="59"/>
      <c r="GA83" s="59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</row>
    <row r="84" customFormat="false" ht="12.5" hidden="false" customHeight="false" outlineLevel="0" collapsed="false">
      <c r="A84" s="59"/>
      <c r="B84" s="4"/>
      <c r="C84" s="4"/>
      <c r="D84" s="4"/>
      <c r="E84" s="4"/>
      <c r="F84" s="4"/>
      <c r="G84" s="4"/>
      <c r="H84" s="4"/>
      <c r="I84" s="59"/>
      <c r="J84" s="4"/>
      <c r="K84" s="4"/>
      <c r="L84" s="4"/>
      <c r="M84" s="4"/>
      <c r="N84" s="4"/>
      <c r="O84" s="59"/>
      <c r="P84" s="4"/>
      <c r="Q84" s="4"/>
      <c r="R84" s="4"/>
      <c r="S84" s="4"/>
      <c r="T84" s="4"/>
      <c r="U84" s="4"/>
      <c r="V84" s="4"/>
      <c r="W84" s="4"/>
      <c r="X84" s="4"/>
      <c r="Y84" s="4"/>
      <c r="Z84" s="59"/>
      <c r="AA84" s="59"/>
      <c r="AB84" s="4"/>
      <c r="AC84" s="4"/>
      <c r="AD84" s="4"/>
      <c r="AE84" s="4"/>
      <c r="AF84" s="4"/>
      <c r="AG84" s="4"/>
      <c r="AH84" s="4"/>
      <c r="AI84" s="59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59"/>
      <c r="BQ84" s="59"/>
      <c r="BR84" s="59"/>
      <c r="BS84" s="4"/>
      <c r="BT84" s="59"/>
      <c r="BU84" s="59"/>
      <c r="BV84" s="59"/>
      <c r="BW84" s="59"/>
      <c r="BX84" s="59"/>
      <c r="BY84" s="59"/>
      <c r="BZ84" s="59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59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59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59"/>
      <c r="ER84" s="4"/>
      <c r="ES84" s="59"/>
      <c r="ET84" s="4"/>
      <c r="EU84" s="4"/>
      <c r="EV84" s="4"/>
      <c r="EW84" s="4"/>
      <c r="EX84" s="59"/>
      <c r="EY84" s="4"/>
      <c r="EZ84" s="4"/>
      <c r="FA84" s="4"/>
      <c r="FB84" s="4"/>
      <c r="FC84" s="4"/>
      <c r="FD84" s="4"/>
      <c r="FE84" s="4"/>
      <c r="FF84" s="4"/>
      <c r="FG84" s="59"/>
      <c r="FH84" s="4"/>
      <c r="FI84" s="4"/>
      <c r="FJ84" s="4"/>
      <c r="FK84" s="4"/>
      <c r="FL84" s="4"/>
      <c r="FM84" s="59"/>
      <c r="FN84" s="4"/>
      <c r="FO84" s="4"/>
      <c r="FP84" s="4"/>
      <c r="FQ84" s="4"/>
      <c r="FR84" s="4"/>
      <c r="FS84" s="59"/>
      <c r="FT84" s="59"/>
      <c r="FU84" s="4"/>
      <c r="FV84" s="4"/>
      <c r="FW84" s="4"/>
      <c r="FX84" s="4"/>
      <c r="FY84" s="4"/>
      <c r="FZ84" s="59"/>
      <c r="GA84" s="59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</row>
    <row r="85" customFormat="false" ht="12.5" hidden="false" customHeight="false" outlineLevel="0" collapsed="false">
      <c r="A85" s="59"/>
      <c r="B85" s="4"/>
      <c r="C85" s="4"/>
      <c r="D85" s="4"/>
      <c r="E85" s="4"/>
      <c r="F85" s="4"/>
      <c r="G85" s="4"/>
      <c r="H85" s="4"/>
      <c r="I85" s="59"/>
      <c r="J85" s="4"/>
      <c r="K85" s="4"/>
      <c r="L85" s="4"/>
      <c r="M85" s="4"/>
      <c r="N85" s="4"/>
      <c r="O85" s="59"/>
      <c r="P85" s="4"/>
      <c r="Q85" s="4"/>
      <c r="R85" s="4"/>
      <c r="S85" s="4"/>
      <c r="T85" s="4"/>
      <c r="U85" s="4"/>
      <c r="V85" s="4"/>
      <c r="W85" s="4"/>
      <c r="X85" s="4"/>
      <c r="Y85" s="4"/>
      <c r="Z85" s="59"/>
      <c r="AA85" s="59"/>
      <c r="AB85" s="4"/>
      <c r="AC85" s="4"/>
      <c r="AD85" s="4"/>
      <c r="AE85" s="4"/>
      <c r="AF85" s="4"/>
      <c r="AG85" s="4"/>
      <c r="AH85" s="4"/>
      <c r="AI85" s="59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59"/>
      <c r="BQ85" s="59"/>
      <c r="BR85" s="59"/>
      <c r="BS85" s="4"/>
      <c r="BT85" s="59"/>
      <c r="BU85" s="59"/>
      <c r="BV85" s="59"/>
      <c r="BW85" s="59"/>
      <c r="BX85" s="59"/>
      <c r="BY85" s="59"/>
      <c r="BZ85" s="59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59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59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59"/>
      <c r="ER85" s="4"/>
      <c r="ES85" s="59"/>
      <c r="ET85" s="4"/>
      <c r="EU85" s="4"/>
      <c r="EV85" s="4"/>
      <c r="EW85" s="4"/>
      <c r="EX85" s="59"/>
      <c r="EY85" s="4"/>
      <c r="EZ85" s="4"/>
      <c r="FA85" s="4"/>
      <c r="FB85" s="4"/>
      <c r="FC85" s="4"/>
      <c r="FD85" s="4"/>
      <c r="FE85" s="4"/>
      <c r="FF85" s="4"/>
      <c r="FG85" s="59"/>
      <c r="FH85" s="4"/>
      <c r="FI85" s="4"/>
      <c r="FJ85" s="4"/>
      <c r="FK85" s="4"/>
      <c r="FL85" s="4"/>
      <c r="FM85" s="59"/>
      <c r="FN85" s="4"/>
      <c r="FO85" s="4"/>
      <c r="FP85" s="4"/>
      <c r="FQ85" s="4"/>
      <c r="FR85" s="4"/>
      <c r="FS85" s="59"/>
      <c r="FT85" s="59"/>
      <c r="FU85" s="4"/>
      <c r="FV85" s="4"/>
      <c r="FW85" s="4"/>
      <c r="FX85" s="4"/>
      <c r="FY85" s="4"/>
      <c r="FZ85" s="59"/>
      <c r="GA85" s="59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</row>
    <row r="86" customFormat="false" ht="12.5" hidden="false" customHeight="false" outlineLevel="0" collapsed="false">
      <c r="A86" s="59"/>
      <c r="B86" s="4"/>
      <c r="C86" s="4"/>
      <c r="D86" s="4"/>
      <c r="E86" s="4"/>
      <c r="F86" s="4"/>
      <c r="G86" s="4"/>
      <c r="H86" s="4"/>
      <c r="I86" s="59"/>
      <c r="J86" s="4"/>
      <c r="K86" s="4"/>
      <c r="L86" s="4"/>
      <c r="M86" s="4"/>
      <c r="N86" s="4"/>
      <c r="O86" s="59"/>
      <c r="P86" s="4"/>
      <c r="Q86" s="4"/>
      <c r="R86" s="4"/>
      <c r="S86" s="4"/>
      <c r="T86" s="4"/>
      <c r="U86" s="4"/>
      <c r="V86" s="4"/>
      <c r="W86" s="4"/>
      <c r="X86" s="4"/>
      <c r="Y86" s="4"/>
      <c r="Z86" s="59"/>
      <c r="AA86" s="59"/>
      <c r="AB86" s="4"/>
      <c r="AC86" s="4"/>
      <c r="AD86" s="4"/>
      <c r="AE86" s="4"/>
      <c r="AF86" s="4"/>
      <c r="AG86" s="4"/>
      <c r="AH86" s="4"/>
      <c r="AI86" s="59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59"/>
      <c r="BQ86" s="59"/>
      <c r="BR86" s="59"/>
      <c r="BS86" s="4"/>
      <c r="BT86" s="59"/>
      <c r="BU86" s="59"/>
      <c r="BV86" s="59"/>
      <c r="BW86" s="59"/>
      <c r="BX86" s="59"/>
      <c r="BY86" s="59"/>
      <c r="BZ86" s="59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59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59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59"/>
      <c r="ER86" s="4"/>
      <c r="ES86" s="59"/>
      <c r="ET86" s="4"/>
      <c r="EU86" s="4"/>
      <c r="EV86" s="4"/>
      <c r="EW86" s="4"/>
      <c r="EX86" s="59"/>
      <c r="EY86" s="4"/>
      <c r="EZ86" s="4"/>
      <c r="FA86" s="4"/>
      <c r="FB86" s="4"/>
      <c r="FC86" s="4"/>
      <c r="FD86" s="4"/>
      <c r="FE86" s="4"/>
      <c r="FF86" s="4"/>
      <c r="FG86" s="59"/>
      <c r="FH86" s="4"/>
      <c r="FI86" s="4"/>
      <c r="FJ86" s="4"/>
      <c r="FK86" s="4"/>
      <c r="FL86" s="4"/>
      <c r="FM86" s="59"/>
      <c r="FN86" s="4"/>
      <c r="FO86" s="4"/>
      <c r="FP86" s="4"/>
      <c r="FQ86" s="4"/>
      <c r="FR86" s="4"/>
      <c r="FS86" s="59"/>
      <c r="FT86" s="59"/>
      <c r="FU86" s="4"/>
      <c r="FV86" s="4"/>
      <c r="FW86" s="4"/>
      <c r="FX86" s="4"/>
      <c r="FY86" s="4"/>
      <c r="FZ86" s="59"/>
      <c r="GA86" s="59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</row>
    <row r="87" customFormat="false" ht="12.5" hidden="false" customHeight="false" outlineLevel="0" collapsed="false">
      <c r="A87" s="59"/>
      <c r="B87" s="4"/>
      <c r="C87" s="4"/>
      <c r="D87" s="4"/>
      <c r="E87" s="4"/>
      <c r="F87" s="4"/>
      <c r="G87" s="4"/>
      <c r="H87" s="4"/>
      <c r="I87" s="59"/>
      <c r="J87" s="4"/>
      <c r="K87" s="4"/>
      <c r="L87" s="4"/>
      <c r="M87" s="4"/>
      <c r="N87" s="4"/>
      <c r="O87" s="59"/>
      <c r="P87" s="4"/>
      <c r="Q87" s="4"/>
      <c r="R87" s="4"/>
      <c r="S87" s="4"/>
      <c r="T87" s="4"/>
      <c r="U87" s="4"/>
      <c r="V87" s="4"/>
      <c r="W87" s="4"/>
      <c r="X87" s="4"/>
      <c r="Y87" s="4"/>
      <c r="Z87" s="59"/>
      <c r="AA87" s="59"/>
      <c r="AB87" s="4"/>
      <c r="AC87" s="4"/>
      <c r="AD87" s="4"/>
      <c r="AE87" s="4"/>
      <c r="AF87" s="4"/>
      <c r="AG87" s="4"/>
      <c r="AH87" s="4"/>
      <c r="AI87" s="59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59"/>
      <c r="BQ87" s="59"/>
      <c r="BR87" s="59"/>
      <c r="BS87" s="4"/>
      <c r="BT87" s="59"/>
      <c r="BU87" s="59"/>
      <c r="BV87" s="59"/>
      <c r="BW87" s="59"/>
      <c r="BX87" s="59"/>
      <c r="BY87" s="59"/>
      <c r="BZ87" s="59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59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59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59"/>
      <c r="ER87" s="4"/>
      <c r="ES87" s="59"/>
      <c r="ET87" s="4"/>
      <c r="EU87" s="4"/>
      <c r="EV87" s="4"/>
      <c r="EW87" s="4"/>
      <c r="EX87" s="59"/>
      <c r="EY87" s="4"/>
      <c r="EZ87" s="4"/>
      <c r="FA87" s="4"/>
      <c r="FB87" s="4"/>
      <c r="FC87" s="4"/>
      <c r="FD87" s="4"/>
      <c r="FE87" s="4"/>
      <c r="FF87" s="4"/>
      <c r="FG87" s="59"/>
      <c r="FH87" s="4"/>
      <c r="FI87" s="4"/>
      <c r="FJ87" s="4"/>
      <c r="FK87" s="4"/>
      <c r="FL87" s="4"/>
      <c r="FM87" s="59"/>
      <c r="FN87" s="4"/>
      <c r="FO87" s="4"/>
      <c r="FP87" s="4"/>
      <c r="FQ87" s="4"/>
      <c r="FR87" s="4"/>
      <c r="FS87" s="59"/>
      <c r="FT87" s="59"/>
      <c r="FU87" s="4"/>
      <c r="FV87" s="4"/>
      <c r="FW87" s="4"/>
      <c r="FX87" s="4"/>
      <c r="FY87" s="4"/>
      <c r="FZ87" s="59"/>
      <c r="GA87" s="59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</row>
    <row r="88" customFormat="false" ht="12.5" hidden="false" customHeight="false" outlineLevel="0" collapsed="false">
      <c r="A88" s="59"/>
      <c r="B88" s="4"/>
      <c r="C88" s="4"/>
      <c r="D88" s="4"/>
      <c r="E88" s="4"/>
      <c r="F88" s="4"/>
      <c r="G88" s="4"/>
      <c r="H88" s="4"/>
      <c r="I88" s="59"/>
      <c r="J88" s="4"/>
      <c r="K88" s="4"/>
      <c r="L88" s="4"/>
      <c r="M88" s="4"/>
      <c r="N88" s="4"/>
      <c r="O88" s="59"/>
      <c r="P88" s="4"/>
      <c r="Q88" s="4"/>
      <c r="R88" s="4"/>
      <c r="S88" s="4"/>
      <c r="T88" s="4"/>
      <c r="U88" s="4"/>
      <c r="V88" s="4"/>
      <c r="W88" s="4"/>
      <c r="X88" s="4"/>
      <c r="Y88" s="4"/>
      <c r="Z88" s="59"/>
      <c r="AA88" s="59"/>
      <c r="AB88" s="4"/>
      <c r="AC88" s="4"/>
      <c r="AD88" s="4"/>
      <c r="AE88" s="4"/>
      <c r="AF88" s="4"/>
      <c r="AG88" s="4"/>
      <c r="AH88" s="4"/>
      <c r="AI88" s="59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59"/>
      <c r="BQ88" s="59"/>
      <c r="BR88" s="59"/>
      <c r="BS88" s="4"/>
      <c r="BT88" s="59"/>
      <c r="BU88" s="59"/>
      <c r="BV88" s="59"/>
      <c r="BW88" s="59"/>
      <c r="BX88" s="59"/>
      <c r="BY88" s="59"/>
      <c r="BZ88" s="59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59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59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59"/>
      <c r="ER88" s="4"/>
      <c r="ES88" s="59"/>
      <c r="ET88" s="4"/>
      <c r="EU88" s="4"/>
      <c r="EV88" s="4"/>
      <c r="EW88" s="4"/>
      <c r="EX88" s="59"/>
      <c r="EY88" s="4"/>
      <c r="EZ88" s="4"/>
      <c r="FA88" s="4"/>
      <c r="FB88" s="4"/>
      <c r="FC88" s="4"/>
      <c r="FD88" s="4"/>
      <c r="FE88" s="4"/>
      <c r="FF88" s="4"/>
      <c r="FG88" s="59"/>
      <c r="FH88" s="4"/>
      <c r="FI88" s="4"/>
      <c r="FJ88" s="4"/>
      <c r="FK88" s="4"/>
      <c r="FL88" s="4"/>
      <c r="FM88" s="59"/>
      <c r="FN88" s="4"/>
      <c r="FO88" s="4"/>
      <c r="FP88" s="4"/>
      <c r="FQ88" s="4"/>
      <c r="FR88" s="4"/>
      <c r="FS88" s="59"/>
      <c r="FT88" s="59"/>
      <c r="FU88" s="4"/>
      <c r="FV88" s="4"/>
      <c r="FW88" s="4"/>
      <c r="FX88" s="4"/>
      <c r="FY88" s="4"/>
      <c r="FZ88" s="59"/>
      <c r="GA88" s="59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</row>
    <row r="89" customFormat="false" ht="12.5" hidden="false" customHeight="false" outlineLevel="0" collapsed="false">
      <c r="A89" s="59"/>
      <c r="B89" s="4"/>
      <c r="C89" s="4"/>
      <c r="D89" s="4"/>
      <c r="E89" s="4"/>
      <c r="F89" s="4"/>
      <c r="G89" s="4"/>
      <c r="H89" s="4"/>
      <c r="I89" s="59"/>
      <c r="J89" s="4"/>
      <c r="K89" s="4"/>
      <c r="L89" s="4"/>
      <c r="M89" s="4"/>
      <c r="N89" s="4"/>
      <c r="O89" s="59"/>
      <c r="P89" s="4"/>
      <c r="Q89" s="4"/>
      <c r="R89" s="4"/>
      <c r="S89" s="4"/>
      <c r="T89" s="4"/>
      <c r="U89" s="4"/>
      <c r="V89" s="4"/>
      <c r="W89" s="4"/>
      <c r="X89" s="4"/>
      <c r="Y89" s="4"/>
      <c r="Z89" s="59"/>
      <c r="AA89" s="59"/>
      <c r="AB89" s="4"/>
      <c r="AC89" s="4"/>
      <c r="AD89" s="4"/>
      <c r="AE89" s="4"/>
      <c r="AF89" s="4"/>
      <c r="AG89" s="4"/>
      <c r="AH89" s="4"/>
      <c r="AI89" s="59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59"/>
      <c r="BQ89" s="59"/>
      <c r="BR89" s="59"/>
      <c r="BS89" s="4"/>
      <c r="BT89" s="59"/>
      <c r="BU89" s="59"/>
      <c r="BV89" s="59"/>
      <c r="BW89" s="59"/>
      <c r="BX89" s="59"/>
      <c r="BY89" s="59"/>
      <c r="BZ89" s="59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59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59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59"/>
      <c r="ER89" s="4"/>
      <c r="ES89" s="59"/>
      <c r="ET89" s="4"/>
      <c r="EU89" s="4"/>
      <c r="EV89" s="4"/>
      <c r="EW89" s="4"/>
      <c r="EX89" s="59"/>
      <c r="EY89" s="4"/>
      <c r="EZ89" s="4"/>
      <c r="FA89" s="4"/>
      <c r="FB89" s="4"/>
      <c r="FC89" s="4"/>
      <c r="FD89" s="4"/>
      <c r="FE89" s="4"/>
      <c r="FF89" s="4"/>
      <c r="FG89" s="59"/>
      <c r="FH89" s="4"/>
      <c r="FI89" s="4"/>
      <c r="FJ89" s="4"/>
      <c r="FK89" s="4"/>
      <c r="FL89" s="4"/>
      <c r="FM89" s="59"/>
      <c r="FN89" s="4"/>
      <c r="FO89" s="4"/>
      <c r="FP89" s="4"/>
      <c r="FQ89" s="4"/>
      <c r="FR89" s="4"/>
      <c r="FS89" s="59"/>
      <c r="FT89" s="59"/>
      <c r="FU89" s="4"/>
      <c r="FV89" s="4"/>
      <c r="FW89" s="4"/>
      <c r="FX89" s="4"/>
      <c r="FY89" s="4"/>
      <c r="FZ89" s="59"/>
      <c r="GA89" s="59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</row>
    <row r="90" customFormat="false" ht="12.5" hidden="false" customHeight="false" outlineLevel="0" collapsed="false">
      <c r="A90" s="59"/>
      <c r="B90" s="4"/>
      <c r="C90" s="4"/>
      <c r="D90" s="4"/>
      <c r="E90" s="4"/>
      <c r="F90" s="4"/>
      <c r="G90" s="4"/>
      <c r="H90" s="4"/>
      <c r="I90" s="59"/>
      <c r="J90" s="4"/>
      <c r="K90" s="4"/>
      <c r="L90" s="4"/>
      <c r="M90" s="4"/>
      <c r="N90" s="4"/>
      <c r="O90" s="59"/>
      <c r="P90" s="4"/>
      <c r="Q90" s="4"/>
      <c r="R90" s="4"/>
      <c r="S90" s="4"/>
      <c r="T90" s="4"/>
      <c r="U90" s="4"/>
      <c r="V90" s="4"/>
      <c r="W90" s="4"/>
      <c r="X90" s="4"/>
      <c r="Y90" s="4"/>
      <c r="Z90" s="59"/>
      <c r="AA90" s="59"/>
      <c r="AB90" s="4"/>
      <c r="AC90" s="4"/>
      <c r="AD90" s="4"/>
      <c r="AE90" s="4"/>
      <c r="AF90" s="4"/>
      <c r="AG90" s="4"/>
      <c r="AH90" s="4"/>
      <c r="AI90" s="59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59"/>
      <c r="BQ90" s="59"/>
      <c r="BR90" s="59"/>
      <c r="BS90" s="4"/>
      <c r="BT90" s="59"/>
      <c r="BU90" s="59"/>
      <c r="BV90" s="59"/>
      <c r="BW90" s="59"/>
      <c r="BX90" s="59"/>
      <c r="BY90" s="59"/>
      <c r="BZ90" s="59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59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59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59"/>
      <c r="ER90" s="4"/>
      <c r="ES90" s="59"/>
      <c r="ET90" s="4"/>
      <c r="EU90" s="4"/>
      <c r="EV90" s="4"/>
      <c r="EW90" s="4"/>
      <c r="EX90" s="59"/>
      <c r="EY90" s="4"/>
      <c r="EZ90" s="4"/>
      <c r="FA90" s="4"/>
      <c r="FB90" s="4"/>
      <c r="FC90" s="4"/>
      <c r="FD90" s="4"/>
      <c r="FE90" s="4"/>
      <c r="FF90" s="4"/>
      <c r="FG90" s="59"/>
      <c r="FH90" s="4"/>
      <c r="FI90" s="4"/>
      <c r="FJ90" s="4"/>
      <c r="FK90" s="4"/>
      <c r="FL90" s="4"/>
      <c r="FM90" s="59"/>
      <c r="FN90" s="4"/>
      <c r="FO90" s="4"/>
      <c r="FP90" s="4"/>
      <c r="FQ90" s="4"/>
      <c r="FR90" s="4"/>
      <c r="FS90" s="59"/>
      <c r="FT90" s="59"/>
      <c r="FU90" s="4"/>
      <c r="FV90" s="4"/>
      <c r="FW90" s="4"/>
      <c r="FX90" s="4"/>
      <c r="FY90" s="4"/>
      <c r="FZ90" s="59"/>
      <c r="GA90" s="59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</row>
    <row r="91" customFormat="false" ht="12.5" hidden="false" customHeight="false" outlineLevel="0" collapsed="false">
      <c r="A91" s="59"/>
      <c r="B91" s="4"/>
      <c r="C91" s="4"/>
      <c r="D91" s="4"/>
      <c r="E91" s="4"/>
      <c r="F91" s="4"/>
      <c r="G91" s="4"/>
      <c r="H91" s="4"/>
      <c r="I91" s="59"/>
      <c r="J91" s="4"/>
      <c r="K91" s="4"/>
      <c r="L91" s="4"/>
      <c r="M91" s="4"/>
      <c r="N91" s="4"/>
      <c r="O91" s="59"/>
      <c r="P91" s="4"/>
      <c r="Q91" s="4"/>
      <c r="R91" s="4"/>
      <c r="S91" s="4"/>
      <c r="T91" s="4"/>
      <c r="U91" s="4"/>
      <c r="V91" s="4"/>
      <c r="W91" s="4"/>
      <c r="X91" s="4"/>
      <c r="Y91" s="4"/>
      <c r="Z91" s="59"/>
      <c r="AA91" s="59"/>
      <c r="AB91" s="4"/>
      <c r="AC91" s="4"/>
      <c r="AD91" s="4"/>
      <c r="AE91" s="4"/>
      <c r="AF91" s="4"/>
      <c r="AG91" s="4"/>
      <c r="AH91" s="4"/>
      <c r="AI91" s="59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59"/>
      <c r="BQ91" s="59"/>
      <c r="BR91" s="59"/>
      <c r="BS91" s="4"/>
      <c r="BT91" s="59"/>
      <c r="BU91" s="59"/>
      <c r="BV91" s="59"/>
      <c r="BW91" s="59"/>
      <c r="BX91" s="59"/>
      <c r="BY91" s="59"/>
      <c r="BZ91" s="59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59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59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59"/>
      <c r="ER91" s="4"/>
      <c r="ES91" s="59"/>
      <c r="ET91" s="4"/>
      <c r="EU91" s="4"/>
      <c r="EV91" s="4"/>
      <c r="EW91" s="4"/>
      <c r="EX91" s="59"/>
      <c r="EY91" s="4"/>
      <c r="EZ91" s="4"/>
      <c r="FA91" s="4"/>
      <c r="FB91" s="4"/>
      <c r="FC91" s="4"/>
      <c r="FD91" s="4"/>
      <c r="FE91" s="4"/>
      <c r="FF91" s="4"/>
      <c r="FG91" s="59"/>
      <c r="FH91" s="4"/>
      <c r="FI91" s="4"/>
      <c r="FJ91" s="4"/>
      <c r="FK91" s="4"/>
      <c r="FL91" s="4"/>
      <c r="FM91" s="59"/>
      <c r="FN91" s="4"/>
      <c r="FO91" s="4"/>
      <c r="FP91" s="4"/>
      <c r="FQ91" s="4"/>
      <c r="FR91" s="4"/>
      <c r="FS91" s="59"/>
      <c r="FT91" s="59"/>
      <c r="FU91" s="4"/>
      <c r="FV91" s="4"/>
      <c r="FW91" s="4"/>
      <c r="FX91" s="4"/>
      <c r="FY91" s="4"/>
      <c r="FZ91" s="59"/>
      <c r="GA91" s="59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</row>
    <row r="92" customFormat="false" ht="12.5" hidden="false" customHeight="false" outlineLevel="0" collapsed="false">
      <c r="A92" s="59"/>
      <c r="B92" s="4"/>
      <c r="C92" s="4"/>
      <c r="D92" s="4"/>
      <c r="E92" s="4"/>
      <c r="F92" s="4"/>
      <c r="G92" s="4"/>
      <c r="H92" s="4"/>
      <c r="I92" s="59"/>
      <c r="J92" s="4"/>
      <c r="K92" s="4"/>
      <c r="L92" s="4"/>
      <c r="M92" s="4"/>
      <c r="N92" s="4"/>
      <c r="O92" s="59"/>
      <c r="P92" s="4"/>
      <c r="Q92" s="4"/>
      <c r="R92" s="4"/>
      <c r="S92" s="4"/>
      <c r="T92" s="4"/>
      <c r="U92" s="4"/>
      <c r="V92" s="4"/>
      <c r="W92" s="4"/>
      <c r="X92" s="4"/>
      <c r="Y92" s="4"/>
      <c r="Z92" s="59"/>
      <c r="AA92" s="59"/>
      <c r="AB92" s="4"/>
      <c r="AC92" s="4"/>
      <c r="AD92" s="4"/>
      <c r="AE92" s="4"/>
      <c r="AF92" s="4"/>
      <c r="AG92" s="4"/>
      <c r="AH92" s="4"/>
      <c r="AI92" s="59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59"/>
      <c r="BQ92" s="59"/>
      <c r="BR92" s="59"/>
      <c r="BS92" s="4"/>
      <c r="BT92" s="59"/>
      <c r="BU92" s="59"/>
      <c r="BV92" s="59"/>
      <c r="BW92" s="59"/>
      <c r="BX92" s="59"/>
      <c r="BY92" s="59"/>
      <c r="BZ92" s="59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59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59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59"/>
      <c r="ER92" s="4"/>
      <c r="ES92" s="59"/>
      <c r="ET92" s="4"/>
      <c r="EU92" s="4"/>
      <c r="EV92" s="4"/>
      <c r="EW92" s="4"/>
      <c r="EX92" s="59"/>
      <c r="EY92" s="4"/>
      <c r="EZ92" s="4"/>
      <c r="FA92" s="4"/>
      <c r="FB92" s="4"/>
      <c r="FC92" s="4"/>
      <c r="FD92" s="4"/>
      <c r="FE92" s="4"/>
      <c r="FF92" s="4"/>
      <c r="FG92" s="59"/>
      <c r="FH92" s="4"/>
      <c r="FI92" s="4"/>
      <c r="FJ92" s="4"/>
      <c r="FK92" s="4"/>
      <c r="FL92" s="4"/>
      <c r="FM92" s="59"/>
      <c r="FN92" s="4"/>
      <c r="FO92" s="4"/>
      <c r="FP92" s="4"/>
      <c r="FQ92" s="4"/>
      <c r="FR92" s="4"/>
      <c r="FS92" s="59"/>
      <c r="FT92" s="59"/>
      <c r="FU92" s="4"/>
      <c r="FV92" s="4"/>
      <c r="FW92" s="4"/>
      <c r="FX92" s="4"/>
      <c r="FY92" s="4"/>
      <c r="FZ92" s="59"/>
      <c r="GA92" s="59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</row>
    <row r="93" customFormat="false" ht="12.5" hidden="false" customHeight="false" outlineLevel="0" collapsed="false">
      <c r="A93" s="59"/>
      <c r="B93" s="4"/>
      <c r="C93" s="4"/>
      <c r="D93" s="4"/>
      <c r="E93" s="4"/>
      <c r="F93" s="4"/>
      <c r="G93" s="4"/>
      <c r="H93" s="4"/>
      <c r="I93" s="59"/>
      <c r="J93" s="4"/>
      <c r="K93" s="4"/>
      <c r="L93" s="4"/>
      <c r="M93" s="4"/>
      <c r="N93" s="4"/>
      <c r="O93" s="59"/>
      <c r="P93" s="4"/>
      <c r="Q93" s="4"/>
      <c r="R93" s="4"/>
      <c r="S93" s="4"/>
      <c r="T93" s="4"/>
      <c r="U93" s="4"/>
      <c r="V93" s="4"/>
      <c r="W93" s="4"/>
      <c r="X93" s="4"/>
      <c r="Y93" s="4"/>
      <c r="Z93" s="59"/>
      <c r="AA93" s="59"/>
      <c r="AB93" s="4"/>
      <c r="AC93" s="4"/>
      <c r="AD93" s="4"/>
      <c r="AE93" s="4"/>
      <c r="AF93" s="4"/>
      <c r="AG93" s="4"/>
      <c r="AH93" s="4"/>
      <c r="AI93" s="59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59"/>
      <c r="BQ93" s="59"/>
      <c r="BR93" s="59"/>
      <c r="BS93" s="4"/>
      <c r="BT93" s="59"/>
      <c r="BU93" s="59"/>
      <c r="BV93" s="59"/>
      <c r="BW93" s="59"/>
      <c r="BX93" s="59"/>
      <c r="BY93" s="59"/>
      <c r="BZ93" s="59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59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59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59"/>
      <c r="ER93" s="4"/>
      <c r="ES93" s="59"/>
      <c r="ET93" s="4"/>
      <c r="EU93" s="4"/>
      <c r="EV93" s="4"/>
      <c r="EW93" s="4"/>
      <c r="EX93" s="59"/>
      <c r="EY93" s="4"/>
      <c r="EZ93" s="4"/>
      <c r="FA93" s="4"/>
      <c r="FB93" s="4"/>
      <c r="FC93" s="4"/>
      <c r="FD93" s="4"/>
      <c r="FE93" s="4"/>
      <c r="FF93" s="4"/>
      <c r="FG93" s="59"/>
      <c r="FH93" s="4"/>
      <c r="FI93" s="4"/>
      <c r="FJ93" s="4"/>
      <c r="FK93" s="4"/>
      <c r="FL93" s="4"/>
      <c r="FM93" s="59"/>
      <c r="FN93" s="4"/>
      <c r="FO93" s="4"/>
      <c r="FP93" s="4"/>
      <c r="FQ93" s="4"/>
      <c r="FR93" s="4"/>
      <c r="FS93" s="59"/>
      <c r="FT93" s="59"/>
      <c r="FU93" s="4"/>
      <c r="FV93" s="4"/>
      <c r="FW93" s="4"/>
      <c r="FX93" s="4"/>
      <c r="FY93" s="4"/>
      <c r="FZ93" s="59"/>
      <c r="GA93" s="59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</row>
    <row r="94" customFormat="false" ht="12.5" hidden="false" customHeight="false" outlineLevel="0" collapsed="false">
      <c r="A94" s="59"/>
      <c r="B94" s="4"/>
      <c r="C94" s="4"/>
      <c r="D94" s="4"/>
      <c r="E94" s="4"/>
      <c r="F94" s="4"/>
      <c r="G94" s="4"/>
      <c r="H94" s="4"/>
      <c r="I94" s="59"/>
      <c r="J94" s="4"/>
      <c r="K94" s="4"/>
      <c r="L94" s="4"/>
      <c r="M94" s="4"/>
      <c r="N94" s="4"/>
      <c r="O94" s="59"/>
      <c r="P94" s="4"/>
      <c r="Q94" s="4"/>
      <c r="R94" s="4"/>
      <c r="S94" s="4"/>
      <c r="T94" s="4"/>
      <c r="U94" s="4"/>
      <c r="V94" s="4"/>
      <c r="W94" s="4"/>
      <c r="X94" s="4"/>
      <c r="Y94" s="4"/>
      <c r="Z94" s="59"/>
      <c r="AA94" s="59"/>
      <c r="AB94" s="4"/>
      <c r="AC94" s="4"/>
      <c r="AD94" s="4"/>
      <c r="AE94" s="4"/>
      <c r="AF94" s="4"/>
      <c r="AG94" s="4"/>
      <c r="AH94" s="4"/>
      <c r="AI94" s="59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59"/>
      <c r="BQ94" s="59"/>
      <c r="BR94" s="59"/>
      <c r="BS94" s="4"/>
      <c r="BT94" s="59"/>
      <c r="BU94" s="59"/>
      <c r="BV94" s="59"/>
      <c r="BW94" s="59"/>
      <c r="BX94" s="59"/>
      <c r="BY94" s="59"/>
      <c r="BZ94" s="59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59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59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59"/>
      <c r="ER94" s="4"/>
      <c r="ES94" s="59"/>
      <c r="ET94" s="4"/>
      <c r="EU94" s="4"/>
      <c r="EV94" s="4"/>
      <c r="EW94" s="4"/>
      <c r="EX94" s="59"/>
      <c r="EY94" s="4"/>
      <c r="EZ94" s="4"/>
      <c r="FA94" s="4"/>
      <c r="FB94" s="4"/>
      <c r="FC94" s="4"/>
      <c r="FD94" s="4"/>
      <c r="FE94" s="4"/>
      <c r="FF94" s="4"/>
      <c r="FG94" s="59"/>
      <c r="FH94" s="4"/>
      <c r="FI94" s="4"/>
      <c r="FJ94" s="4"/>
      <c r="FK94" s="4"/>
      <c r="FL94" s="4"/>
      <c r="FM94" s="59"/>
      <c r="FN94" s="4"/>
      <c r="FO94" s="4"/>
      <c r="FP94" s="4"/>
      <c r="FQ94" s="4"/>
      <c r="FR94" s="4"/>
      <c r="FS94" s="59"/>
      <c r="FT94" s="59"/>
      <c r="FU94" s="4"/>
      <c r="FV94" s="4"/>
      <c r="FW94" s="4"/>
      <c r="FX94" s="4"/>
      <c r="FY94" s="4"/>
      <c r="FZ94" s="59"/>
      <c r="GA94" s="59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</row>
    <row r="95" customFormat="false" ht="12.5" hidden="false" customHeight="false" outlineLevel="0" collapsed="false">
      <c r="A95" s="59"/>
      <c r="B95" s="4"/>
      <c r="C95" s="4"/>
      <c r="D95" s="4"/>
      <c r="E95" s="4"/>
      <c r="F95" s="4"/>
      <c r="G95" s="4"/>
      <c r="H95" s="4"/>
      <c r="I95" s="59"/>
      <c r="J95" s="4"/>
      <c r="K95" s="4"/>
      <c r="L95" s="4"/>
      <c r="M95" s="4"/>
      <c r="N95" s="4"/>
      <c r="O95" s="59"/>
      <c r="P95" s="4"/>
      <c r="Q95" s="4"/>
      <c r="R95" s="4"/>
      <c r="S95" s="4"/>
      <c r="T95" s="4"/>
      <c r="U95" s="4"/>
      <c r="V95" s="4"/>
      <c r="W95" s="4"/>
      <c r="X95" s="4"/>
      <c r="Y95" s="4"/>
      <c r="Z95" s="59"/>
      <c r="AA95" s="59"/>
      <c r="AB95" s="4"/>
      <c r="AC95" s="4"/>
      <c r="AD95" s="4"/>
      <c r="AE95" s="4"/>
      <c r="AF95" s="4"/>
      <c r="AG95" s="4"/>
      <c r="AH95" s="4"/>
      <c r="AI95" s="59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59"/>
      <c r="BQ95" s="59"/>
      <c r="BR95" s="59"/>
      <c r="BS95" s="4"/>
      <c r="BT95" s="59"/>
      <c r="BU95" s="59"/>
      <c r="BV95" s="59"/>
      <c r="BW95" s="59"/>
      <c r="BX95" s="59"/>
      <c r="BY95" s="59"/>
      <c r="BZ95" s="59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59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59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59"/>
      <c r="ER95" s="4"/>
      <c r="ES95" s="59"/>
      <c r="ET95" s="4"/>
      <c r="EU95" s="4"/>
      <c r="EV95" s="4"/>
      <c r="EW95" s="4"/>
      <c r="EX95" s="59"/>
      <c r="EY95" s="4"/>
      <c r="EZ95" s="4"/>
      <c r="FA95" s="4"/>
      <c r="FB95" s="4"/>
      <c r="FC95" s="4"/>
      <c r="FD95" s="4"/>
      <c r="FE95" s="4"/>
      <c r="FF95" s="4"/>
      <c r="FG95" s="59"/>
      <c r="FH95" s="4"/>
      <c r="FI95" s="4"/>
      <c r="FJ95" s="4"/>
      <c r="FK95" s="4"/>
      <c r="FL95" s="4"/>
      <c r="FM95" s="59"/>
      <c r="FN95" s="4"/>
      <c r="FO95" s="4"/>
      <c r="FP95" s="4"/>
      <c r="FQ95" s="4"/>
      <c r="FR95" s="4"/>
      <c r="FS95" s="59"/>
      <c r="FT95" s="59"/>
      <c r="FU95" s="4"/>
      <c r="FV95" s="4"/>
      <c r="FW95" s="4"/>
      <c r="FX95" s="4"/>
      <c r="FY95" s="4"/>
      <c r="FZ95" s="59"/>
      <c r="GA95" s="59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</row>
    <row r="96" customFormat="false" ht="12.5" hidden="false" customHeight="false" outlineLevel="0" collapsed="false">
      <c r="A96" s="59"/>
      <c r="B96" s="4"/>
      <c r="C96" s="4"/>
      <c r="D96" s="4"/>
      <c r="E96" s="4"/>
      <c r="F96" s="4"/>
      <c r="G96" s="4"/>
      <c r="H96" s="4"/>
      <c r="I96" s="59"/>
      <c r="J96" s="4"/>
      <c r="K96" s="4"/>
      <c r="L96" s="4"/>
      <c r="M96" s="4"/>
      <c r="N96" s="4"/>
      <c r="O96" s="59"/>
      <c r="P96" s="4"/>
      <c r="Q96" s="4"/>
      <c r="R96" s="4"/>
      <c r="S96" s="4"/>
      <c r="T96" s="4"/>
      <c r="U96" s="4"/>
      <c r="V96" s="4"/>
      <c r="W96" s="4"/>
      <c r="X96" s="4"/>
      <c r="Y96" s="4"/>
      <c r="Z96" s="59"/>
      <c r="AA96" s="59"/>
      <c r="AB96" s="4"/>
      <c r="AC96" s="4"/>
      <c r="AD96" s="4"/>
      <c r="AE96" s="4"/>
      <c r="AF96" s="4"/>
      <c r="AG96" s="4"/>
      <c r="AH96" s="4"/>
      <c r="AI96" s="59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59"/>
      <c r="BQ96" s="59"/>
      <c r="BR96" s="59"/>
      <c r="BS96" s="4"/>
      <c r="BT96" s="59"/>
      <c r="BU96" s="59"/>
      <c r="BV96" s="59"/>
      <c r="BW96" s="59"/>
      <c r="BX96" s="59"/>
      <c r="BY96" s="59"/>
      <c r="BZ96" s="59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59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59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59"/>
      <c r="ER96" s="4"/>
      <c r="ES96" s="59"/>
      <c r="ET96" s="4"/>
      <c r="EU96" s="4"/>
      <c r="EV96" s="4"/>
      <c r="EW96" s="4"/>
      <c r="EX96" s="59"/>
      <c r="EY96" s="4"/>
      <c r="EZ96" s="4"/>
      <c r="FA96" s="4"/>
      <c r="FB96" s="4"/>
      <c r="FC96" s="4"/>
      <c r="FD96" s="4"/>
      <c r="FE96" s="4"/>
      <c r="FF96" s="4"/>
      <c r="FG96" s="59"/>
      <c r="FH96" s="4"/>
      <c r="FI96" s="4"/>
      <c r="FJ96" s="4"/>
      <c r="FK96" s="4"/>
      <c r="FL96" s="4"/>
      <c r="FM96" s="59"/>
      <c r="FN96" s="4"/>
      <c r="FO96" s="4"/>
      <c r="FP96" s="4"/>
      <c r="FQ96" s="4"/>
      <c r="FR96" s="4"/>
      <c r="FS96" s="59"/>
      <c r="FT96" s="59"/>
      <c r="FU96" s="4"/>
      <c r="FV96" s="4"/>
      <c r="FW96" s="4"/>
      <c r="FX96" s="4"/>
      <c r="FY96" s="4"/>
      <c r="FZ96" s="59"/>
      <c r="GA96" s="59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</row>
    <row r="97" customFormat="false" ht="12.5" hidden="false" customHeight="false" outlineLevel="0" collapsed="false">
      <c r="A97" s="59"/>
      <c r="B97" s="4"/>
      <c r="C97" s="4"/>
      <c r="D97" s="4"/>
      <c r="E97" s="4"/>
      <c r="F97" s="4"/>
      <c r="G97" s="4"/>
      <c r="H97" s="4"/>
      <c r="I97" s="59"/>
      <c r="J97" s="4"/>
      <c r="K97" s="4"/>
      <c r="L97" s="4"/>
      <c r="M97" s="4"/>
      <c r="N97" s="4"/>
      <c r="O97" s="59"/>
      <c r="P97" s="4"/>
      <c r="Q97" s="4"/>
      <c r="R97" s="4"/>
      <c r="S97" s="4"/>
      <c r="T97" s="4"/>
      <c r="U97" s="4"/>
      <c r="V97" s="4"/>
      <c r="W97" s="4"/>
      <c r="X97" s="4"/>
      <c r="Y97" s="4"/>
      <c r="Z97" s="59"/>
      <c r="AA97" s="59"/>
      <c r="AB97" s="4"/>
      <c r="AC97" s="4"/>
      <c r="AD97" s="4"/>
      <c r="AE97" s="4"/>
      <c r="AF97" s="4"/>
      <c r="AG97" s="4"/>
      <c r="AH97" s="4"/>
      <c r="AI97" s="59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59"/>
      <c r="BQ97" s="59"/>
      <c r="BR97" s="59"/>
      <c r="BS97" s="4"/>
      <c r="BT97" s="59"/>
      <c r="BU97" s="59"/>
      <c r="BV97" s="59"/>
      <c r="BW97" s="59"/>
      <c r="BX97" s="59"/>
      <c r="BY97" s="59"/>
      <c r="BZ97" s="59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59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59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59"/>
      <c r="ER97" s="4"/>
      <c r="ES97" s="59"/>
      <c r="ET97" s="4"/>
      <c r="EU97" s="4"/>
      <c r="EV97" s="4"/>
      <c r="EW97" s="4"/>
      <c r="EX97" s="59"/>
      <c r="EY97" s="4"/>
      <c r="EZ97" s="4"/>
      <c r="FA97" s="4"/>
      <c r="FB97" s="4"/>
      <c r="FC97" s="4"/>
      <c r="FD97" s="4"/>
      <c r="FE97" s="4"/>
      <c r="FF97" s="4"/>
      <c r="FG97" s="59"/>
      <c r="FH97" s="4"/>
      <c r="FI97" s="4"/>
      <c r="FJ97" s="4"/>
      <c r="FK97" s="4"/>
      <c r="FL97" s="4"/>
      <c r="FM97" s="59"/>
      <c r="FN97" s="4"/>
      <c r="FO97" s="4"/>
      <c r="FP97" s="4"/>
      <c r="FQ97" s="4"/>
      <c r="FR97" s="4"/>
      <c r="FS97" s="59"/>
      <c r="FT97" s="59"/>
      <c r="FU97" s="4"/>
      <c r="FV97" s="4"/>
      <c r="FW97" s="4"/>
      <c r="FX97" s="4"/>
      <c r="FY97" s="4"/>
      <c r="FZ97" s="59"/>
      <c r="GA97" s="59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</row>
    <row r="98" customFormat="false" ht="12.5" hidden="false" customHeight="false" outlineLevel="0" collapsed="false">
      <c r="A98" s="59"/>
      <c r="B98" s="4"/>
      <c r="C98" s="4"/>
      <c r="D98" s="4"/>
      <c r="E98" s="4"/>
      <c r="F98" s="4"/>
      <c r="G98" s="4"/>
      <c r="H98" s="4"/>
      <c r="I98" s="59"/>
      <c r="J98" s="4"/>
      <c r="K98" s="4"/>
      <c r="L98" s="4"/>
      <c r="M98" s="4"/>
      <c r="N98" s="4"/>
      <c r="O98" s="59"/>
      <c r="P98" s="4"/>
      <c r="Q98" s="4"/>
      <c r="R98" s="4"/>
      <c r="S98" s="4"/>
      <c r="T98" s="4"/>
      <c r="U98" s="4"/>
      <c r="V98" s="4"/>
      <c r="W98" s="4"/>
      <c r="X98" s="4"/>
      <c r="Y98" s="4"/>
      <c r="Z98" s="59"/>
      <c r="AA98" s="59"/>
      <c r="AB98" s="4"/>
      <c r="AC98" s="4"/>
      <c r="AD98" s="4"/>
      <c r="AE98" s="4"/>
      <c r="AF98" s="4"/>
      <c r="AG98" s="4"/>
      <c r="AH98" s="4"/>
      <c r="AI98" s="59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59"/>
      <c r="BQ98" s="59"/>
      <c r="BR98" s="59"/>
      <c r="BS98" s="4"/>
      <c r="BT98" s="59"/>
      <c r="BU98" s="59"/>
      <c r="BV98" s="59"/>
      <c r="BW98" s="59"/>
      <c r="BX98" s="59"/>
      <c r="BY98" s="59"/>
      <c r="BZ98" s="59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59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59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59"/>
      <c r="ER98" s="4"/>
      <c r="ES98" s="59"/>
      <c r="ET98" s="4"/>
      <c r="EU98" s="4"/>
      <c r="EV98" s="4"/>
      <c r="EW98" s="4"/>
      <c r="EX98" s="59"/>
      <c r="EY98" s="4"/>
      <c r="EZ98" s="4"/>
      <c r="FA98" s="4"/>
      <c r="FB98" s="4"/>
      <c r="FC98" s="4"/>
      <c r="FD98" s="4"/>
      <c r="FE98" s="4"/>
      <c r="FF98" s="4"/>
      <c r="FG98" s="59"/>
      <c r="FH98" s="4"/>
      <c r="FI98" s="4"/>
      <c r="FJ98" s="4"/>
      <c r="FK98" s="4"/>
      <c r="FL98" s="4"/>
      <c r="FM98" s="59"/>
      <c r="FN98" s="4"/>
      <c r="FO98" s="4"/>
      <c r="FP98" s="4"/>
      <c r="FQ98" s="4"/>
      <c r="FR98" s="4"/>
      <c r="FS98" s="59"/>
      <c r="FT98" s="59"/>
      <c r="FU98" s="4"/>
      <c r="FV98" s="4"/>
      <c r="FW98" s="4"/>
      <c r="FX98" s="4"/>
      <c r="FY98" s="4"/>
      <c r="FZ98" s="59"/>
      <c r="GA98" s="59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</row>
    <row r="99" customFormat="false" ht="12.5" hidden="false" customHeight="false" outlineLevel="0" collapsed="false">
      <c r="A99" s="59"/>
      <c r="B99" s="4"/>
      <c r="C99" s="4"/>
      <c r="D99" s="4"/>
      <c r="E99" s="4"/>
      <c r="F99" s="4"/>
      <c r="G99" s="4"/>
      <c r="H99" s="4"/>
      <c r="I99" s="59"/>
      <c r="J99" s="4"/>
      <c r="K99" s="4"/>
      <c r="L99" s="4"/>
      <c r="M99" s="4"/>
      <c r="N99" s="4"/>
      <c r="O99" s="59"/>
      <c r="P99" s="4"/>
      <c r="Q99" s="4"/>
      <c r="R99" s="4"/>
      <c r="S99" s="4"/>
      <c r="T99" s="4"/>
      <c r="U99" s="4"/>
      <c r="V99" s="4"/>
      <c r="W99" s="4"/>
      <c r="X99" s="4"/>
      <c r="Y99" s="4"/>
      <c r="Z99" s="59"/>
      <c r="AA99" s="59"/>
      <c r="AB99" s="4"/>
      <c r="AC99" s="4"/>
      <c r="AD99" s="4"/>
      <c r="AE99" s="4"/>
      <c r="AF99" s="4"/>
      <c r="AG99" s="4"/>
      <c r="AH99" s="4"/>
      <c r="AI99" s="59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59"/>
      <c r="BQ99" s="59"/>
      <c r="BR99" s="59"/>
      <c r="BS99" s="4"/>
      <c r="BT99" s="59"/>
      <c r="BU99" s="59"/>
      <c r="BV99" s="59"/>
      <c r="BW99" s="59"/>
      <c r="BX99" s="59"/>
      <c r="BY99" s="59"/>
      <c r="BZ99" s="59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59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59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59"/>
      <c r="ER99" s="4"/>
      <c r="ES99" s="59"/>
      <c r="ET99" s="4"/>
      <c r="EU99" s="4"/>
      <c r="EV99" s="4"/>
      <c r="EW99" s="4"/>
      <c r="EX99" s="59"/>
      <c r="EY99" s="4"/>
      <c r="EZ99" s="4"/>
      <c r="FA99" s="4"/>
      <c r="FB99" s="4"/>
      <c r="FC99" s="4"/>
      <c r="FD99" s="4"/>
      <c r="FE99" s="4"/>
      <c r="FF99" s="4"/>
      <c r="FG99" s="59"/>
      <c r="FH99" s="4"/>
      <c r="FI99" s="4"/>
      <c r="FJ99" s="4"/>
      <c r="FK99" s="4"/>
      <c r="FL99" s="4"/>
      <c r="FM99" s="59"/>
      <c r="FN99" s="4"/>
      <c r="FO99" s="4"/>
      <c r="FP99" s="4"/>
      <c r="FQ99" s="4"/>
      <c r="FR99" s="4"/>
      <c r="FS99" s="59"/>
      <c r="FT99" s="59"/>
      <c r="FU99" s="4"/>
      <c r="FV99" s="4"/>
      <c r="FW99" s="4"/>
      <c r="FX99" s="4"/>
      <c r="FY99" s="4"/>
      <c r="FZ99" s="59"/>
      <c r="GA99" s="59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</row>
    <row r="100" customFormat="false" ht="12.5" hidden="false" customHeight="false" outlineLevel="0" collapsed="false">
      <c r="A100" s="59"/>
      <c r="B100" s="4"/>
      <c r="C100" s="4"/>
      <c r="D100" s="4"/>
      <c r="E100" s="4"/>
      <c r="F100" s="4"/>
      <c r="G100" s="4"/>
      <c r="H100" s="4"/>
      <c r="I100" s="59"/>
      <c r="J100" s="4"/>
      <c r="K100" s="4"/>
      <c r="L100" s="4"/>
      <c r="M100" s="4"/>
      <c r="N100" s="4"/>
      <c r="O100" s="59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59"/>
      <c r="AA100" s="59"/>
      <c r="AB100" s="4"/>
      <c r="AC100" s="4"/>
      <c r="AD100" s="4"/>
      <c r="AE100" s="4"/>
      <c r="AF100" s="4"/>
      <c r="AG100" s="4"/>
      <c r="AH100" s="4"/>
      <c r="AI100" s="59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59"/>
      <c r="BQ100" s="59"/>
      <c r="BR100" s="59"/>
      <c r="BS100" s="4"/>
      <c r="BT100" s="59"/>
      <c r="BU100" s="59"/>
      <c r="BV100" s="59"/>
      <c r="BW100" s="59"/>
      <c r="BX100" s="59"/>
      <c r="BY100" s="59"/>
      <c r="BZ100" s="59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59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59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59"/>
      <c r="ER100" s="4"/>
      <c r="ES100" s="59"/>
      <c r="ET100" s="4"/>
      <c r="EU100" s="4"/>
      <c r="EV100" s="4"/>
      <c r="EW100" s="4"/>
      <c r="EX100" s="59"/>
      <c r="EY100" s="4"/>
      <c r="EZ100" s="4"/>
      <c r="FA100" s="4"/>
      <c r="FB100" s="4"/>
      <c r="FC100" s="4"/>
      <c r="FD100" s="4"/>
      <c r="FE100" s="4"/>
      <c r="FF100" s="4"/>
      <c r="FG100" s="59"/>
      <c r="FH100" s="4"/>
      <c r="FI100" s="4"/>
      <c r="FJ100" s="4"/>
      <c r="FK100" s="4"/>
      <c r="FL100" s="4"/>
      <c r="FM100" s="59"/>
      <c r="FN100" s="4"/>
      <c r="FO100" s="4"/>
      <c r="FP100" s="4"/>
      <c r="FQ100" s="4"/>
      <c r="FR100" s="4"/>
      <c r="FS100" s="59"/>
      <c r="FT100" s="59"/>
      <c r="FU100" s="4"/>
      <c r="FV100" s="4"/>
      <c r="FW100" s="4"/>
      <c r="FX100" s="4"/>
      <c r="FY100" s="4"/>
      <c r="FZ100" s="59"/>
      <c r="GA100" s="59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</row>
    <row r="101" customFormat="false" ht="12.5" hidden="false" customHeight="false" outlineLevel="0" collapsed="false">
      <c r="A101" s="59"/>
      <c r="B101" s="4"/>
      <c r="C101" s="4"/>
      <c r="D101" s="4"/>
      <c r="E101" s="4"/>
      <c r="F101" s="4"/>
      <c r="G101" s="4"/>
      <c r="H101" s="4"/>
      <c r="I101" s="59"/>
      <c r="J101" s="4"/>
      <c r="K101" s="4"/>
      <c r="L101" s="4"/>
      <c r="M101" s="4"/>
      <c r="N101" s="4"/>
      <c r="O101" s="59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59"/>
      <c r="AA101" s="59"/>
      <c r="AB101" s="4"/>
      <c r="AC101" s="4"/>
      <c r="AD101" s="4"/>
      <c r="AE101" s="4"/>
      <c r="AF101" s="4"/>
      <c r="AG101" s="4"/>
      <c r="AH101" s="4"/>
      <c r="AI101" s="59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59"/>
      <c r="BQ101" s="59"/>
      <c r="BR101" s="59"/>
      <c r="BS101" s="4"/>
      <c r="BT101" s="59"/>
      <c r="BU101" s="59"/>
      <c r="BV101" s="59"/>
      <c r="BW101" s="59"/>
      <c r="BX101" s="59"/>
      <c r="BY101" s="59"/>
      <c r="BZ101" s="59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59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59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59"/>
      <c r="ER101" s="4"/>
      <c r="ES101" s="59"/>
      <c r="ET101" s="4"/>
      <c r="EU101" s="4"/>
      <c r="EV101" s="4"/>
      <c r="EW101" s="4"/>
      <c r="EX101" s="59"/>
      <c r="EY101" s="4"/>
      <c r="EZ101" s="4"/>
      <c r="FA101" s="4"/>
      <c r="FB101" s="4"/>
      <c r="FC101" s="4"/>
      <c r="FD101" s="4"/>
      <c r="FE101" s="4"/>
      <c r="FF101" s="4"/>
      <c r="FG101" s="59"/>
      <c r="FH101" s="4"/>
      <c r="FI101" s="4"/>
      <c r="FJ101" s="4"/>
      <c r="FK101" s="4"/>
      <c r="FL101" s="4"/>
      <c r="FM101" s="59"/>
      <c r="FN101" s="4"/>
      <c r="FO101" s="4"/>
      <c r="FP101" s="4"/>
      <c r="FQ101" s="4"/>
      <c r="FR101" s="4"/>
      <c r="FS101" s="59"/>
      <c r="FT101" s="59"/>
      <c r="FU101" s="4"/>
      <c r="FV101" s="4"/>
      <c r="FW101" s="4"/>
      <c r="FX101" s="4"/>
      <c r="FY101" s="4"/>
      <c r="FZ101" s="59"/>
      <c r="GA101" s="59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</row>
    <row r="102" customFormat="false" ht="12.5" hidden="false" customHeight="false" outlineLevel="0" collapsed="false">
      <c r="A102" s="59"/>
      <c r="B102" s="4"/>
      <c r="C102" s="4"/>
      <c r="D102" s="4"/>
      <c r="E102" s="4"/>
      <c r="F102" s="4"/>
      <c r="G102" s="4"/>
      <c r="H102" s="4"/>
      <c r="I102" s="59"/>
      <c r="J102" s="4"/>
      <c r="K102" s="4"/>
      <c r="L102" s="4"/>
      <c r="M102" s="4"/>
      <c r="N102" s="4"/>
      <c r="O102" s="59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59"/>
      <c r="AA102" s="59"/>
      <c r="AB102" s="4"/>
      <c r="AC102" s="4"/>
      <c r="AD102" s="4"/>
      <c r="AE102" s="4"/>
      <c r="AF102" s="4"/>
      <c r="AG102" s="4"/>
      <c r="AH102" s="4"/>
      <c r="AI102" s="59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59"/>
      <c r="BQ102" s="59"/>
      <c r="BR102" s="59"/>
      <c r="BS102" s="4"/>
      <c r="BT102" s="59"/>
      <c r="BU102" s="59"/>
      <c r="BV102" s="59"/>
      <c r="BW102" s="59"/>
      <c r="BX102" s="59"/>
      <c r="BY102" s="59"/>
      <c r="BZ102" s="59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59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59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59"/>
      <c r="ER102" s="4"/>
      <c r="ES102" s="59"/>
      <c r="ET102" s="4"/>
      <c r="EU102" s="4"/>
      <c r="EV102" s="4"/>
      <c r="EW102" s="4"/>
      <c r="EX102" s="59"/>
      <c r="EY102" s="4"/>
      <c r="EZ102" s="4"/>
      <c r="FA102" s="4"/>
      <c r="FB102" s="4"/>
      <c r="FC102" s="4"/>
      <c r="FD102" s="4"/>
      <c r="FE102" s="4"/>
      <c r="FF102" s="4"/>
      <c r="FG102" s="59"/>
      <c r="FH102" s="4"/>
      <c r="FI102" s="4"/>
      <c r="FJ102" s="4"/>
      <c r="FK102" s="4"/>
      <c r="FL102" s="4"/>
      <c r="FM102" s="59"/>
      <c r="FN102" s="4"/>
      <c r="FO102" s="4"/>
      <c r="FP102" s="4"/>
      <c r="FQ102" s="4"/>
      <c r="FR102" s="4"/>
      <c r="FS102" s="59"/>
      <c r="FT102" s="59"/>
      <c r="FU102" s="4"/>
      <c r="FV102" s="4"/>
      <c r="FW102" s="4"/>
      <c r="FX102" s="4"/>
      <c r="FY102" s="4"/>
      <c r="FZ102" s="59"/>
      <c r="GA102" s="59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</row>
    <row r="103" customFormat="false" ht="12.5" hidden="false" customHeight="false" outlineLevel="0" collapsed="false">
      <c r="A103" s="59"/>
      <c r="B103" s="4"/>
      <c r="C103" s="4"/>
      <c r="D103" s="4"/>
      <c r="E103" s="4"/>
      <c r="F103" s="4"/>
      <c r="G103" s="4"/>
      <c r="H103" s="4"/>
      <c r="I103" s="59"/>
      <c r="J103" s="4"/>
      <c r="K103" s="4"/>
      <c r="L103" s="4"/>
      <c r="M103" s="4"/>
      <c r="N103" s="4"/>
      <c r="O103" s="59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59"/>
      <c r="AA103" s="59"/>
      <c r="AB103" s="4"/>
      <c r="AC103" s="4"/>
      <c r="AD103" s="4"/>
      <c r="AE103" s="4"/>
      <c r="AF103" s="4"/>
      <c r="AG103" s="4"/>
      <c r="AH103" s="4"/>
      <c r="AI103" s="59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59"/>
      <c r="BQ103" s="59"/>
      <c r="BR103" s="59"/>
      <c r="BS103" s="4"/>
      <c r="BT103" s="59"/>
      <c r="BU103" s="59"/>
      <c r="BV103" s="59"/>
      <c r="BW103" s="59"/>
      <c r="BX103" s="59"/>
      <c r="BY103" s="59"/>
      <c r="BZ103" s="59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59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59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59"/>
      <c r="ER103" s="4"/>
      <c r="ES103" s="59"/>
      <c r="ET103" s="4"/>
      <c r="EU103" s="4"/>
      <c r="EV103" s="4"/>
      <c r="EW103" s="4"/>
      <c r="EX103" s="59"/>
      <c r="EY103" s="4"/>
      <c r="EZ103" s="4"/>
      <c r="FA103" s="4"/>
      <c r="FB103" s="4"/>
      <c r="FC103" s="4"/>
      <c r="FD103" s="4"/>
      <c r="FE103" s="4"/>
      <c r="FF103" s="4"/>
      <c r="FG103" s="59"/>
      <c r="FH103" s="4"/>
      <c r="FI103" s="4"/>
      <c r="FJ103" s="4"/>
      <c r="FK103" s="4"/>
      <c r="FL103" s="4"/>
      <c r="FM103" s="59"/>
      <c r="FN103" s="4"/>
      <c r="FO103" s="4"/>
      <c r="FP103" s="4"/>
      <c r="FQ103" s="4"/>
      <c r="FR103" s="4"/>
      <c r="FS103" s="59"/>
      <c r="FT103" s="59"/>
      <c r="FU103" s="4"/>
      <c r="FV103" s="4"/>
      <c r="FW103" s="4"/>
      <c r="FX103" s="4"/>
      <c r="FY103" s="4"/>
      <c r="FZ103" s="59"/>
      <c r="GA103" s="59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</row>
    <row r="104" customFormat="false" ht="12.5" hidden="false" customHeight="false" outlineLevel="0" collapsed="false">
      <c r="A104" s="59"/>
      <c r="B104" s="4"/>
      <c r="C104" s="4"/>
      <c r="D104" s="4"/>
      <c r="E104" s="4"/>
      <c r="F104" s="4"/>
      <c r="G104" s="4"/>
      <c r="H104" s="4"/>
      <c r="I104" s="59"/>
      <c r="J104" s="4"/>
      <c r="K104" s="4"/>
      <c r="L104" s="4"/>
      <c r="M104" s="4"/>
      <c r="N104" s="4"/>
      <c r="O104" s="59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59"/>
      <c r="AA104" s="59"/>
      <c r="AB104" s="4"/>
      <c r="AC104" s="4"/>
      <c r="AD104" s="4"/>
      <c r="AE104" s="4"/>
      <c r="AF104" s="4"/>
      <c r="AG104" s="4"/>
      <c r="AH104" s="4"/>
      <c r="AI104" s="59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59"/>
      <c r="BQ104" s="59"/>
      <c r="BR104" s="59"/>
      <c r="BS104" s="4"/>
      <c r="BT104" s="59"/>
      <c r="BU104" s="59"/>
      <c r="BV104" s="59"/>
      <c r="BW104" s="59"/>
      <c r="BX104" s="59"/>
      <c r="BY104" s="59"/>
      <c r="BZ104" s="59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59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59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59"/>
      <c r="ER104" s="4"/>
      <c r="ES104" s="59"/>
      <c r="ET104" s="4"/>
      <c r="EU104" s="4"/>
      <c r="EV104" s="4"/>
      <c r="EW104" s="4"/>
      <c r="EX104" s="59"/>
      <c r="EY104" s="4"/>
      <c r="EZ104" s="4"/>
      <c r="FA104" s="4"/>
      <c r="FB104" s="4"/>
      <c r="FC104" s="4"/>
      <c r="FD104" s="4"/>
      <c r="FE104" s="4"/>
      <c r="FF104" s="4"/>
      <c r="FG104" s="59"/>
      <c r="FH104" s="4"/>
      <c r="FI104" s="4"/>
      <c r="FJ104" s="4"/>
      <c r="FK104" s="4"/>
      <c r="FL104" s="4"/>
      <c r="FM104" s="59"/>
      <c r="FN104" s="4"/>
      <c r="FO104" s="4"/>
      <c r="FP104" s="4"/>
      <c r="FQ104" s="4"/>
      <c r="FR104" s="4"/>
      <c r="FS104" s="59"/>
      <c r="FT104" s="59"/>
      <c r="FU104" s="4"/>
      <c r="FV104" s="4"/>
      <c r="FW104" s="4"/>
      <c r="FX104" s="4"/>
      <c r="FY104" s="4"/>
      <c r="FZ104" s="59"/>
      <c r="GA104" s="59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</row>
    <row r="105" customFormat="false" ht="12.5" hidden="false" customHeight="false" outlineLevel="0" collapsed="false">
      <c r="A105" s="59"/>
      <c r="B105" s="4"/>
      <c r="C105" s="4"/>
      <c r="D105" s="4"/>
      <c r="E105" s="4"/>
      <c r="F105" s="4"/>
      <c r="G105" s="4"/>
      <c r="H105" s="4"/>
      <c r="I105" s="59"/>
      <c r="J105" s="4"/>
      <c r="K105" s="4"/>
      <c r="L105" s="4"/>
      <c r="M105" s="4"/>
      <c r="N105" s="4"/>
      <c r="O105" s="59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59"/>
      <c r="AA105" s="59"/>
      <c r="AB105" s="4"/>
      <c r="AC105" s="4"/>
      <c r="AD105" s="4"/>
      <c r="AE105" s="4"/>
      <c r="AF105" s="4"/>
      <c r="AG105" s="4"/>
      <c r="AH105" s="4"/>
      <c r="AI105" s="59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59"/>
      <c r="BQ105" s="59"/>
      <c r="BR105" s="59"/>
      <c r="BS105" s="4"/>
      <c r="BT105" s="59"/>
      <c r="BU105" s="59"/>
      <c r="BV105" s="59"/>
      <c r="BW105" s="59"/>
      <c r="BX105" s="59"/>
      <c r="BY105" s="59"/>
      <c r="BZ105" s="59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59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59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59"/>
      <c r="ER105" s="4"/>
      <c r="ES105" s="59"/>
      <c r="ET105" s="4"/>
      <c r="EU105" s="4"/>
      <c r="EV105" s="4"/>
      <c r="EW105" s="4"/>
      <c r="EX105" s="59"/>
      <c r="EY105" s="4"/>
      <c r="EZ105" s="4"/>
      <c r="FA105" s="4"/>
      <c r="FB105" s="4"/>
      <c r="FC105" s="4"/>
      <c r="FD105" s="4"/>
      <c r="FE105" s="4"/>
      <c r="FF105" s="4"/>
      <c r="FG105" s="59"/>
      <c r="FH105" s="4"/>
      <c r="FI105" s="4"/>
      <c r="FJ105" s="4"/>
      <c r="FK105" s="4"/>
      <c r="FL105" s="4"/>
      <c r="FM105" s="59"/>
      <c r="FN105" s="4"/>
      <c r="FO105" s="4"/>
      <c r="FP105" s="4"/>
      <c r="FQ105" s="4"/>
      <c r="FR105" s="4"/>
      <c r="FS105" s="59"/>
      <c r="FT105" s="59"/>
      <c r="FU105" s="4"/>
      <c r="FV105" s="4"/>
      <c r="FW105" s="4"/>
      <c r="FX105" s="4"/>
      <c r="FY105" s="4"/>
      <c r="FZ105" s="59"/>
      <c r="GA105" s="59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</row>
    <row r="106" customFormat="false" ht="12.5" hidden="false" customHeight="false" outlineLevel="0" collapsed="false">
      <c r="A106" s="59"/>
      <c r="B106" s="4"/>
      <c r="C106" s="4"/>
      <c r="D106" s="4"/>
      <c r="E106" s="4"/>
      <c r="F106" s="4"/>
      <c r="G106" s="4"/>
      <c r="H106" s="4"/>
      <c r="I106" s="59"/>
      <c r="J106" s="4"/>
      <c r="K106" s="4"/>
      <c r="L106" s="4"/>
      <c r="M106" s="4"/>
      <c r="N106" s="4"/>
      <c r="O106" s="59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59"/>
      <c r="AA106" s="59"/>
      <c r="AB106" s="4"/>
      <c r="AC106" s="4"/>
      <c r="AD106" s="4"/>
      <c r="AE106" s="4"/>
      <c r="AF106" s="4"/>
      <c r="AG106" s="4"/>
      <c r="AH106" s="4"/>
      <c r="AI106" s="59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59"/>
      <c r="BQ106" s="59"/>
      <c r="BR106" s="59"/>
      <c r="BS106" s="4"/>
      <c r="BT106" s="59"/>
      <c r="BU106" s="59"/>
      <c r="BV106" s="59"/>
      <c r="BW106" s="59"/>
      <c r="BX106" s="59"/>
      <c r="BY106" s="59"/>
      <c r="BZ106" s="59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59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59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59"/>
      <c r="ER106" s="4"/>
      <c r="ES106" s="59"/>
      <c r="ET106" s="4"/>
      <c r="EU106" s="4"/>
      <c r="EV106" s="4"/>
      <c r="EW106" s="4"/>
      <c r="EX106" s="59"/>
      <c r="EY106" s="4"/>
      <c r="EZ106" s="4"/>
      <c r="FA106" s="4"/>
      <c r="FB106" s="4"/>
      <c r="FC106" s="4"/>
      <c r="FD106" s="4"/>
      <c r="FE106" s="4"/>
      <c r="FF106" s="4"/>
      <c r="FG106" s="59"/>
      <c r="FH106" s="4"/>
      <c r="FI106" s="4"/>
      <c r="FJ106" s="4"/>
      <c r="FK106" s="4"/>
      <c r="FL106" s="4"/>
      <c r="FM106" s="59"/>
      <c r="FN106" s="4"/>
      <c r="FO106" s="4"/>
      <c r="FP106" s="4"/>
      <c r="FQ106" s="4"/>
      <c r="FR106" s="4"/>
      <c r="FS106" s="59"/>
      <c r="FT106" s="59"/>
      <c r="FU106" s="4"/>
      <c r="FV106" s="4"/>
      <c r="FW106" s="4"/>
      <c r="FX106" s="4"/>
      <c r="FY106" s="4"/>
      <c r="FZ106" s="59"/>
      <c r="GA106" s="59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</row>
    <row r="107" customFormat="false" ht="12.5" hidden="false" customHeight="false" outlineLevel="0" collapsed="false">
      <c r="A107" s="59"/>
      <c r="B107" s="4"/>
      <c r="C107" s="4"/>
      <c r="D107" s="4"/>
      <c r="E107" s="4"/>
      <c r="F107" s="4"/>
      <c r="G107" s="4"/>
      <c r="H107" s="4"/>
      <c r="I107" s="59"/>
      <c r="J107" s="4"/>
      <c r="K107" s="4"/>
      <c r="L107" s="4"/>
      <c r="M107" s="4"/>
      <c r="N107" s="4"/>
      <c r="O107" s="59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59"/>
      <c r="AA107" s="59"/>
      <c r="AB107" s="4"/>
      <c r="AC107" s="4"/>
      <c r="AD107" s="4"/>
      <c r="AE107" s="4"/>
      <c r="AF107" s="4"/>
      <c r="AG107" s="4"/>
      <c r="AH107" s="4"/>
      <c r="AI107" s="59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59"/>
      <c r="BQ107" s="59"/>
      <c r="BR107" s="59"/>
      <c r="BS107" s="4"/>
      <c r="BT107" s="59"/>
      <c r="BU107" s="59"/>
      <c r="BV107" s="59"/>
      <c r="BW107" s="59"/>
      <c r="BX107" s="59"/>
      <c r="BY107" s="59"/>
      <c r="BZ107" s="59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59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59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59"/>
      <c r="ER107" s="4"/>
      <c r="ES107" s="59"/>
      <c r="ET107" s="4"/>
      <c r="EU107" s="4"/>
      <c r="EV107" s="4"/>
      <c r="EW107" s="4"/>
      <c r="EX107" s="59"/>
      <c r="EY107" s="4"/>
      <c r="EZ107" s="4"/>
      <c r="FA107" s="4"/>
      <c r="FB107" s="4"/>
      <c r="FC107" s="4"/>
      <c r="FD107" s="4"/>
      <c r="FE107" s="4"/>
      <c r="FF107" s="4"/>
      <c r="FG107" s="59"/>
      <c r="FH107" s="4"/>
      <c r="FI107" s="4"/>
      <c r="FJ107" s="4"/>
      <c r="FK107" s="4"/>
      <c r="FL107" s="4"/>
      <c r="FM107" s="59"/>
      <c r="FN107" s="4"/>
      <c r="FO107" s="4"/>
      <c r="FP107" s="4"/>
      <c r="FQ107" s="4"/>
      <c r="FR107" s="4"/>
      <c r="FS107" s="59"/>
      <c r="FT107" s="59"/>
      <c r="FU107" s="4"/>
      <c r="FV107" s="4"/>
      <c r="FW107" s="4"/>
      <c r="FX107" s="4"/>
      <c r="FY107" s="4"/>
      <c r="FZ107" s="59"/>
      <c r="GA107" s="59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</row>
    <row r="108" customFormat="false" ht="12.5" hidden="false" customHeight="false" outlineLevel="0" collapsed="false">
      <c r="A108" s="59"/>
      <c r="B108" s="4"/>
      <c r="C108" s="4"/>
      <c r="D108" s="4"/>
      <c r="E108" s="4"/>
      <c r="F108" s="4"/>
      <c r="G108" s="4"/>
      <c r="H108" s="4"/>
      <c r="I108" s="59"/>
      <c r="J108" s="4"/>
      <c r="K108" s="4"/>
      <c r="L108" s="4"/>
      <c r="M108" s="4"/>
      <c r="N108" s="4"/>
      <c r="O108" s="59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59"/>
      <c r="AA108" s="59"/>
      <c r="AB108" s="4"/>
      <c r="AC108" s="4"/>
      <c r="AD108" s="4"/>
      <c r="AE108" s="4"/>
      <c r="AF108" s="4"/>
      <c r="AG108" s="4"/>
      <c r="AH108" s="4"/>
      <c r="AI108" s="59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59"/>
      <c r="BQ108" s="59"/>
      <c r="BR108" s="59"/>
      <c r="BS108" s="4"/>
      <c r="BT108" s="59"/>
      <c r="BU108" s="59"/>
      <c r="BV108" s="59"/>
      <c r="BW108" s="59"/>
      <c r="BX108" s="59"/>
      <c r="BY108" s="59"/>
      <c r="BZ108" s="59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59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59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59"/>
      <c r="ER108" s="4"/>
      <c r="ES108" s="59"/>
      <c r="ET108" s="4"/>
      <c r="EU108" s="4"/>
      <c r="EV108" s="4"/>
      <c r="EW108" s="4"/>
      <c r="EX108" s="59"/>
      <c r="EY108" s="4"/>
      <c r="EZ108" s="4"/>
      <c r="FA108" s="4"/>
      <c r="FB108" s="4"/>
      <c r="FC108" s="4"/>
      <c r="FD108" s="4"/>
      <c r="FE108" s="4"/>
      <c r="FF108" s="4"/>
      <c r="FG108" s="59"/>
      <c r="FH108" s="4"/>
      <c r="FI108" s="4"/>
      <c r="FJ108" s="4"/>
      <c r="FK108" s="4"/>
      <c r="FL108" s="4"/>
      <c r="FM108" s="59"/>
      <c r="FN108" s="4"/>
      <c r="FO108" s="4"/>
      <c r="FP108" s="4"/>
      <c r="FQ108" s="4"/>
      <c r="FR108" s="4"/>
      <c r="FS108" s="59"/>
      <c r="FT108" s="59"/>
      <c r="FU108" s="4"/>
      <c r="FV108" s="4"/>
      <c r="FW108" s="4"/>
      <c r="FX108" s="4"/>
      <c r="FY108" s="4"/>
      <c r="FZ108" s="59"/>
      <c r="GA108" s="59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</row>
    <row r="109" customFormat="false" ht="12.5" hidden="false" customHeight="false" outlineLevel="0" collapsed="false">
      <c r="A109" s="59"/>
      <c r="B109" s="4"/>
      <c r="C109" s="4"/>
      <c r="D109" s="4"/>
      <c r="E109" s="4"/>
      <c r="F109" s="4"/>
      <c r="G109" s="4"/>
      <c r="H109" s="4"/>
      <c r="I109" s="59"/>
      <c r="J109" s="4"/>
      <c r="K109" s="4"/>
      <c r="L109" s="4"/>
      <c r="M109" s="4"/>
      <c r="N109" s="4"/>
      <c r="O109" s="59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59"/>
      <c r="AA109" s="59"/>
      <c r="AB109" s="4"/>
      <c r="AC109" s="4"/>
      <c r="AD109" s="4"/>
      <c r="AE109" s="4"/>
      <c r="AF109" s="4"/>
      <c r="AG109" s="4"/>
      <c r="AH109" s="4"/>
      <c r="AI109" s="59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59"/>
      <c r="BQ109" s="59"/>
      <c r="BR109" s="59"/>
      <c r="BS109" s="4"/>
      <c r="BT109" s="59"/>
      <c r="BU109" s="59"/>
      <c r="BV109" s="59"/>
      <c r="BW109" s="59"/>
      <c r="BX109" s="59"/>
      <c r="BY109" s="59"/>
      <c r="BZ109" s="59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59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59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59"/>
      <c r="ER109" s="4"/>
      <c r="ES109" s="59"/>
      <c r="ET109" s="4"/>
      <c r="EU109" s="4"/>
      <c r="EV109" s="4"/>
      <c r="EW109" s="4"/>
      <c r="EX109" s="59"/>
      <c r="EY109" s="4"/>
      <c r="EZ109" s="4"/>
      <c r="FA109" s="4"/>
      <c r="FB109" s="4"/>
      <c r="FC109" s="4"/>
      <c r="FD109" s="4"/>
      <c r="FE109" s="4"/>
      <c r="FF109" s="4"/>
      <c r="FG109" s="59"/>
      <c r="FH109" s="4"/>
      <c r="FI109" s="4"/>
      <c r="FJ109" s="4"/>
      <c r="FK109" s="4"/>
      <c r="FL109" s="4"/>
      <c r="FM109" s="59"/>
      <c r="FN109" s="4"/>
      <c r="FO109" s="4"/>
      <c r="FP109" s="4"/>
      <c r="FQ109" s="4"/>
      <c r="FR109" s="4"/>
      <c r="FS109" s="59"/>
      <c r="FT109" s="59"/>
      <c r="FU109" s="4"/>
      <c r="FV109" s="4"/>
      <c r="FW109" s="4"/>
      <c r="FX109" s="4"/>
      <c r="FY109" s="4"/>
      <c r="FZ109" s="59"/>
      <c r="GA109" s="59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</row>
    <row r="110" customFormat="false" ht="12.5" hidden="false" customHeight="false" outlineLevel="0" collapsed="false">
      <c r="A110" s="59"/>
      <c r="B110" s="4"/>
      <c r="C110" s="4"/>
      <c r="D110" s="4"/>
      <c r="E110" s="4"/>
      <c r="F110" s="4"/>
      <c r="G110" s="4"/>
      <c r="H110" s="4"/>
      <c r="I110" s="59"/>
      <c r="J110" s="4"/>
      <c r="K110" s="4"/>
      <c r="L110" s="4"/>
      <c r="M110" s="4"/>
      <c r="N110" s="4"/>
      <c r="O110" s="59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59"/>
      <c r="AA110" s="59"/>
      <c r="AB110" s="4"/>
      <c r="AC110" s="4"/>
      <c r="AD110" s="4"/>
      <c r="AE110" s="4"/>
      <c r="AF110" s="4"/>
      <c r="AG110" s="4"/>
      <c r="AH110" s="4"/>
      <c r="AI110" s="59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59"/>
      <c r="BQ110" s="59"/>
      <c r="BR110" s="59"/>
      <c r="BS110" s="4"/>
      <c r="BT110" s="59"/>
      <c r="BU110" s="59"/>
      <c r="BV110" s="59"/>
      <c r="BW110" s="59"/>
      <c r="BX110" s="59"/>
      <c r="BY110" s="59"/>
      <c r="BZ110" s="59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59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59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59"/>
      <c r="ER110" s="4"/>
      <c r="ES110" s="59"/>
      <c r="ET110" s="4"/>
      <c r="EU110" s="4"/>
      <c r="EV110" s="4"/>
      <c r="EW110" s="4"/>
      <c r="EX110" s="59"/>
      <c r="EY110" s="4"/>
      <c r="EZ110" s="4"/>
      <c r="FA110" s="4"/>
      <c r="FB110" s="4"/>
      <c r="FC110" s="4"/>
      <c r="FD110" s="4"/>
      <c r="FE110" s="4"/>
      <c r="FF110" s="4"/>
      <c r="FG110" s="59"/>
      <c r="FH110" s="4"/>
      <c r="FI110" s="4"/>
      <c r="FJ110" s="4"/>
      <c r="FK110" s="4"/>
      <c r="FL110" s="4"/>
      <c r="FM110" s="59"/>
      <c r="FN110" s="4"/>
      <c r="FO110" s="4"/>
      <c r="FP110" s="4"/>
      <c r="FQ110" s="4"/>
      <c r="FR110" s="4"/>
      <c r="FS110" s="59"/>
      <c r="FT110" s="59"/>
      <c r="FU110" s="4"/>
      <c r="FV110" s="4"/>
      <c r="FW110" s="4"/>
      <c r="FX110" s="4"/>
      <c r="FY110" s="4"/>
      <c r="FZ110" s="59"/>
      <c r="GA110" s="59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</row>
    <row r="111" customFormat="false" ht="12.5" hidden="false" customHeight="false" outlineLevel="0" collapsed="false">
      <c r="A111" s="59"/>
      <c r="B111" s="4"/>
      <c r="C111" s="4"/>
      <c r="D111" s="4"/>
      <c r="E111" s="4"/>
      <c r="F111" s="4"/>
      <c r="G111" s="4"/>
      <c r="H111" s="4"/>
      <c r="I111" s="59"/>
      <c r="J111" s="4"/>
      <c r="K111" s="4"/>
      <c r="L111" s="4"/>
      <c r="M111" s="4"/>
      <c r="N111" s="4"/>
      <c r="O111" s="59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59"/>
      <c r="AA111" s="59"/>
      <c r="AB111" s="4"/>
      <c r="AC111" s="4"/>
      <c r="AD111" s="4"/>
      <c r="AE111" s="4"/>
      <c r="AF111" s="4"/>
      <c r="AG111" s="4"/>
      <c r="AH111" s="4"/>
      <c r="AI111" s="59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59"/>
      <c r="BQ111" s="59"/>
      <c r="BR111" s="59"/>
      <c r="BS111" s="4"/>
      <c r="BT111" s="59"/>
      <c r="BU111" s="59"/>
      <c r="BV111" s="59"/>
      <c r="BW111" s="59"/>
      <c r="BX111" s="59"/>
      <c r="BY111" s="59"/>
      <c r="BZ111" s="59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59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59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59"/>
      <c r="ER111" s="4"/>
      <c r="ES111" s="59"/>
      <c r="ET111" s="4"/>
      <c r="EU111" s="4"/>
      <c r="EV111" s="4"/>
      <c r="EW111" s="4"/>
      <c r="EX111" s="59"/>
      <c r="EY111" s="4"/>
      <c r="EZ111" s="4"/>
      <c r="FA111" s="4"/>
      <c r="FB111" s="4"/>
      <c r="FC111" s="4"/>
      <c r="FD111" s="4"/>
      <c r="FE111" s="4"/>
      <c r="FF111" s="4"/>
      <c r="FG111" s="59"/>
      <c r="FH111" s="4"/>
      <c r="FI111" s="4"/>
      <c r="FJ111" s="4"/>
      <c r="FK111" s="4"/>
      <c r="FL111" s="4"/>
      <c r="FM111" s="59"/>
      <c r="FN111" s="4"/>
      <c r="FO111" s="4"/>
      <c r="FP111" s="4"/>
      <c r="FQ111" s="4"/>
      <c r="FR111" s="4"/>
      <c r="FS111" s="59"/>
      <c r="FT111" s="59"/>
      <c r="FU111" s="4"/>
      <c r="FV111" s="4"/>
      <c r="FW111" s="4"/>
      <c r="FX111" s="4"/>
      <c r="FY111" s="4"/>
      <c r="FZ111" s="59"/>
      <c r="GA111" s="59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</row>
    <row r="112" customFormat="false" ht="12.5" hidden="false" customHeight="false" outlineLevel="0" collapsed="false">
      <c r="A112" s="59"/>
      <c r="B112" s="4"/>
      <c r="C112" s="4"/>
      <c r="D112" s="4"/>
      <c r="E112" s="4"/>
      <c r="F112" s="4"/>
      <c r="G112" s="4"/>
      <c r="H112" s="4"/>
      <c r="I112" s="59"/>
      <c r="J112" s="4"/>
      <c r="K112" s="4"/>
      <c r="L112" s="4"/>
      <c r="M112" s="4"/>
      <c r="N112" s="4"/>
      <c r="O112" s="59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59"/>
      <c r="AA112" s="59"/>
      <c r="AB112" s="4"/>
      <c r="AC112" s="4"/>
      <c r="AD112" s="4"/>
      <c r="AE112" s="4"/>
      <c r="AF112" s="4"/>
      <c r="AG112" s="4"/>
      <c r="AH112" s="4"/>
      <c r="AI112" s="59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59"/>
      <c r="BQ112" s="59"/>
      <c r="BR112" s="59"/>
      <c r="BS112" s="4"/>
      <c r="BT112" s="59"/>
      <c r="BU112" s="59"/>
      <c r="BV112" s="59"/>
      <c r="BW112" s="59"/>
      <c r="BX112" s="59"/>
      <c r="BY112" s="59"/>
      <c r="BZ112" s="59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59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59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59"/>
      <c r="ER112" s="4"/>
      <c r="ES112" s="59"/>
      <c r="ET112" s="4"/>
      <c r="EU112" s="4"/>
      <c r="EV112" s="4"/>
      <c r="EW112" s="4"/>
      <c r="EX112" s="59"/>
      <c r="EY112" s="4"/>
      <c r="EZ112" s="4"/>
      <c r="FA112" s="4"/>
      <c r="FB112" s="4"/>
      <c r="FC112" s="4"/>
      <c r="FD112" s="4"/>
      <c r="FE112" s="4"/>
      <c r="FF112" s="4"/>
      <c r="FG112" s="59"/>
      <c r="FH112" s="4"/>
      <c r="FI112" s="4"/>
      <c r="FJ112" s="4"/>
      <c r="FK112" s="4"/>
      <c r="FL112" s="4"/>
      <c r="FM112" s="59"/>
      <c r="FN112" s="4"/>
      <c r="FO112" s="4"/>
      <c r="FP112" s="4"/>
      <c r="FQ112" s="4"/>
      <c r="FR112" s="4"/>
      <c r="FS112" s="59"/>
      <c r="FT112" s="59"/>
      <c r="FU112" s="4"/>
      <c r="FV112" s="4"/>
      <c r="FW112" s="4"/>
      <c r="FX112" s="4"/>
      <c r="FY112" s="4"/>
      <c r="FZ112" s="59"/>
      <c r="GA112" s="59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</row>
    <row r="113" customFormat="false" ht="12.5" hidden="false" customHeight="false" outlineLevel="0" collapsed="false">
      <c r="A113" s="59"/>
      <c r="B113" s="4"/>
      <c r="C113" s="4"/>
      <c r="D113" s="4"/>
      <c r="E113" s="4"/>
      <c r="F113" s="4"/>
      <c r="G113" s="4"/>
      <c r="H113" s="4"/>
      <c r="I113" s="59"/>
      <c r="J113" s="4"/>
      <c r="K113" s="4"/>
      <c r="L113" s="4"/>
      <c r="M113" s="4"/>
      <c r="N113" s="4"/>
      <c r="O113" s="59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59"/>
      <c r="AA113" s="59"/>
      <c r="AB113" s="4"/>
      <c r="AC113" s="4"/>
      <c r="AD113" s="4"/>
      <c r="AE113" s="4"/>
      <c r="AF113" s="4"/>
      <c r="AG113" s="4"/>
      <c r="AH113" s="4"/>
      <c r="AI113" s="59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59"/>
      <c r="BQ113" s="59"/>
      <c r="BR113" s="59"/>
      <c r="BS113" s="4"/>
      <c r="BT113" s="59"/>
      <c r="BU113" s="59"/>
      <c r="BV113" s="59"/>
      <c r="BW113" s="59"/>
      <c r="BX113" s="59"/>
      <c r="BY113" s="59"/>
      <c r="BZ113" s="59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59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59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59"/>
      <c r="ER113" s="4"/>
      <c r="ES113" s="59"/>
      <c r="ET113" s="4"/>
      <c r="EU113" s="4"/>
      <c r="EV113" s="4"/>
      <c r="EW113" s="4"/>
      <c r="EX113" s="59"/>
      <c r="EY113" s="4"/>
      <c r="EZ113" s="4"/>
      <c r="FA113" s="4"/>
      <c r="FB113" s="4"/>
      <c r="FC113" s="4"/>
      <c r="FD113" s="4"/>
      <c r="FE113" s="4"/>
      <c r="FF113" s="4"/>
      <c r="FG113" s="59"/>
      <c r="FH113" s="4"/>
      <c r="FI113" s="4"/>
      <c r="FJ113" s="4"/>
      <c r="FK113" s="4"/>
      <c r="FL113" s="4"/>
      <c r="FM113" s="59"/>
      <c r="FN113" s="4"/>
      <c r="FO113" s="4"/>
      <c r="FP113" s="4"/>
      <c r="FQ113" s="4"/>
      <c r="FR113" s="4"/>
      <c r="FS113" s="59"/>
      <c r="FT113" s="59"/>
      <c r="FU113" s="4"/>
      <c r="FV113" s="4"/>
      <c r="FW113" s="4"/>
      <c r="FX113" s="4"/>
      <c r="FY113" s="4"/>
      <c r="FZ113" s="59"/>
      <c r="GA113" s="59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</row>
    <row r="114" customFormat="false" ht="12.5" hidden="false" customHeight="false" outlineLevel="0" collapsed="false">
      <c r="A114" s="59"/>
      <c r="B114" s="4"/>
      <c r="C114" s="4"/>
      <c r="D114" s="4"/>
      <c r="E114" s="4"/>
      <c r="F114" s="4"/>
      <c r="G114" s="4"/>
      <c r="H114" s="4"/>
      <c r="I114" s="59"/>
      <c r="J114" s="4"/>
      <c r="K114" s="4"/>
      <c r="L114" s="4"/>
      <c r="M114" s="4"/>
      <c r="N114" s="4"/>
      <c r="O114" s="59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59"/>
      <c r="AA114" s="59"/>
      <c r="AB114" s="4"/>
      <c r="AC114" s="4"/>
      <c r="AD114" s="4"/>
      <c r="AE114" s="4"/>
      <c r="AF114" s="4"/>
      <c r="AG114" s="4"/>
      <c r="AH114" s="4"/>
      <c r="AI114" s="59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59"/>
      <c r="BQ114" s="59"/>
      <c r="BR114" s="59"/>
      <c r="BS114" s="4"/>
      <c r="BT114" s="59"/>
      <c r="BU114" s="59"/>
      <c r="BV114" s="59"/>
      <c r="BW114" s="59"/>
      <c r="BX114" s="59"/>
      <c r="BY114" s="59"/>
      <c r="BZ114" s="59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59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59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59"/>
      <c r="ER114" s="4"/>
      <c r="ES114" s="59"/>
      <c r="ET114" s="4"/>
      <c r="EU114" s="4"/>
      <c r="EV114" s="4"/>
      <c r="EW114" s="4"/>
      <c r="EX114" s="59"/>
      <c r="EY114" s="4"/>
      <c r="EZ114" s="4"/>
      <c r="FA114" s="4"/>
      <c r="FB114" s="4"/>
      <c r="FC114" s="4"/>
      <c r="FD114" s="4"/>
      <c r="FE114" s="4"/>
      <c r="FF114" s="4"/>
      <c r="FG114" s="59"/>
      <c r="FH114" s="4"/>
      <c r="FI114" s="4"/>
      <c r="FJ114" s="4"/>
      <c r="FK114" s="4"/>
      <c r="FL114" s="4"/>
      <c r="FM114" s="59"/>
      <c r="FN114" s="4"/>
      <c r="FO114" s="4"/>
      <c r="FP114" s="4"/>
      <c r="FQ114" s="4"/>
      <c r="FR114" s="4"/>
      <c r="FS114" s="59"/>
      <c r="FT114" s="59"/>
      <c r="FU114" s="4"/>
      <c r="FV114" s="4"/>
      <c r="FW114" s="4"/>
      <c r="FX114" s="4"/>
      <c r="FY114" s="4"/>
      <c r="FZ114" s="59"/>
      <c r="GA114" s="59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</row>
    <row r="115" customFormat="false" ht="12.5" hidden="false" customHeight="false" outlineLevel="0" collapsed="false">
      <c r="A115" s="59"/>
      <c r="B115" s="4"/>
      <c r="C115" s="4"/>
      <c r="D115" s="4"/>
      <c r="E115" s="4"/>
      <c r="F115" s="4"/>
      <c r="G115" s="4"/>
      <c r="H115" s="4"/>
      <c r="I115" s="59"/>
      <c r="J115" s="4"/>
      <c r="K115" s="4"/>
      <c r="L115" s="4"/>
      <c r="M115" s="4"/>
      <c r="N115" s="4"/>
      <c r="O115" s="59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59"/>
      <c r="AA115" s="59"/>
      <c r="AB115" s="4"/>
      <c r="AC115" s="4"/>
      <c r="AD115" s="4"/>
      <c r="AE115" s="4"/>
      <c r="AF115" s="4"/>
      <c r="AG115" s="4"/>
      <c r="AH115" s="4"/>
      <c r="AI115" s="59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59"/>
      <c r="BQ115" s="59"/>
      <c r="BR115" s="59"/>
      <c r="BS115" s="4"/>
      <c r="BT115" s="59"/>
      <c r="BU115" s="59"/>
      <c r="BV115" s="59"/>
      <c r="BW115" s="59"/>
      <c r="BX115" s="59"/>
      <c r="BY115" s="59"/>
      <c r="BZ115" s="59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59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59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59"/>
      <c r="ER115" s="4"/>
      <c r="ES115" s="59"/>
      <c r="ET115" s="4"/>
      <c r="EU115" s="4"/>
      <c r="EV115" s="4"/>
      <c r="EW115" s="4"/>
      <c r="EX115" s="59"/>
      <c r="EY115" s="4"/>
      <c r="EZ115" s="4"/>
      <c r="FA115" s="4"/>
      <c r="FB115" s="4"/>
      <c r="FC115" s="4"/>
      <c r="FD115" s="4"/>
      <c r="FE115" s="4"/>
      <c r="FF115" s="4"/>
      <c r="FG115" s="59"/>
      <c r="FH115" s="4"/>
      <c r="FI115" s="4"/>
      <c r="FJ115" s="4"/>
      <c r="FK115" s="4"/>
      <c r="FL115" s="4"/>
      <c r="FM115" s="59"/>
      <c r="FN115" s="4"/>
      <c r="FO115" s="4"/>
      <c r="FP115" s="4"/>
      <c r="FQ115" s="4"/>
      <c r="FR115" s="4"/>
      <c r="FS115" s="59"/>
      <c r="FT115" s="59"/>
      <c r="FU115" s="4"/>
      <c r="FV115" s="4"/>
      <c r="FW115" s="4"/>
      <c r="FX115" s="4"/>
      <c r="FY115" s="4"/>
      <c r="FZ115" s="59"/>
      <c r="GA115" s="59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</row>
    <row r="116" customFormat="false" ht="12.5" hidden="false" customHeight="false" outlineLevel="0" collapsed="false">
      <c r="A116" s="59"/>
      <c r="B116" s="4"/>
      <c r="C116" s="4"/>
      <c r="D116" s="4"/>
      <c r="E116" s="4"/>
      <c r="F116" s="4"/>
      <c r="G116" s="4"/>
      <c r="H116" s="4"/>
      <c r="I116" s="59"/>
      <c r="J116" s="4"/>
      <c r="K116" s="4"/>
      <c r="L116" s="4"/>
      <c r="M116" s="4"/>
      <c r="N116" s="4"/>
      <c r="O116" s="59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59"/>
      <c r="AA116" s="59"/>
      <c r="AB116" s="4"/>
      <c r="AC116" s="4"/>
      <c r="AD116" s="4"/>
      <c r="AE116" s="4"/>
      <c r="AF116" s="4"/>
      <c r="AG116" s="4"/>
      <c r="AH116" s="4"/>
      <c r="AI116" s="59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59"/>
      <c r="BQ116" s="59"/>
      <c r="BR116" s="59"/>
      <c r="BS116" s="4"/>
      <c r="BT116" s="59"/>
      <c r="BU116" s="59"/>
      <c r="BV116" s="59"/>
      <c r="BW116" s="59"/>
      <c r="BX116" s="59"/>
      <c r="BY116" s="59"/>
      <c r="BZ116" s="59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59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59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59"/>
      <c r="ER116" s="4"/>
      <c r="ES116" s="59"/>
      <c r="ET116" s="4"/>
      <c r="EU116" s="4"/>
      <c r="EV116" s="4"/>
      <c r="EW116" s="4"/>
      <c r="EX116" s="59"/>
      <c r="EY116" s="4"/>
      <c r="EZ116" s="4"/>
      <c r="FA116" s="4"/>
      <c r="FB116" s="4"/>
      <c r="FC116" s="4"/>
      <c r="FD116" s="4"/>
      <c r="FE116" s="4"/>
      <c r="FF116" s="4"/>
      <c r="FG116" s="59"/>
      <c r="FH116" s="4"/>
      <c r="FI116" s="4"/>
      <c r="FJ116" s="4"/>
      <c r="FK116" s="4"/>
      <c r="FL116" s="4"/>
      <c r="FM116" s="59"/>
      <c r="FN116" s="4"/>
      <c r="FO116" s="4"/>
      <c r="FP116" s="4"/>
      <c r="FQ116" s="4"/>
      <c r="FR116" s="4"/>
      <c r="FS116" s="59"/>
      <c r="FT116" s="59"/>
      <c r="FU116" s="4"/>
      <c r="FV116" s="4"/>
      <c r="FW116" s="4"/>
      <c r="FX116" s="4"/>
      <c r="FY116" s="4"/>
      <c r="FZ116" s="59"/>
      <c r="GA116" s="59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</row>
    <row r="117" customFormat="false" ht="12.5" hidden="false" customHeight="false" outlineLevel="0" collapsed="false">
      <c r="A117" s="59"/>
      <c r="B117" s="4"/>
      <c r="C117" s="4"/>
      <c r="D117" s="4"/>
      <c r="E117" s="4"/>
      <c r="F117" s="4"/>
      <c r="G117" s="4"/>
      <c r="H117" s="4"/>
      <c r="I117" s="59"/>
      <c r="J117" s="4"/>
      <c r="K117" s="4"/>
      <c r="L117" s="4"/>
      <c r="M117" s="4"/>
      <c r="N117" s="4"/>
      <c r="O117" s="59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59"/>
      <c r="AA117" s="59"/>
      <c r="AB117" s="4"/>
      <c r="AC117" s="4"/>
      <c r="AD117" s="4"/>
      <c r="AE117" s="4"/>
      <c r="AF117" s="4"/>
      <c r="AG117" s="4"/>
      <c r="AH117" s="4"/>
      <c r="AI117" s="59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59"/>
      <c r="BQ117" s="59"/>
      <c r="BR117" s="59"/>
      <c r="BS117" s="4"/>
      <c r="BT117" s="59"/>
      <c r="BU117" s="59"/>
      <c r="BV117" s="59"/>
      <c r="BW117" s="59"/>
      <c r="BX117" s="59"/>
      <c r="BY117" s="59"/>
      <c r="BZ117" s="59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59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59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59"/>
      <c r="ER117" s="4"/>
      <c r="ES117" s="59"/>
      <c r="ET117" s="4"/>
      <c r="EU117" s="4"/>
      <c r="EV117" s="4"/>
      <c r="EW117" s="4"/>
      <c r="EX117" s="59"/>
      <c r="EY117" s="4"/>
      <c r="EZ117" s="4"/>
      <c r="FA117" s="4"/>
      <c r="FB117" s="4"/>
      <c r="FC117" s="4"/>
      <c r="FD117" s="4"/>
      <c r="FE117" s="4"/>
      <c r="FF117" s="4"/>
      <c r="FG117" s="59"/>
      <c r="FH117" s="4"/>
      <c r="FI117" s="4"/>
      <c r="FJ117" s="4"/>
      <c r="FK117" s="4"/>
      <c r="FL117" s="4"/>
      <c r="FM117" s="59"/>
      <c r="FN117" s="4"/>
      <c r="FO117" s="4"/>
      <c r="FP117" s="4"/>
      <c r="FQ117" s="4"/>
      <c r="FR117" s="4"/>
      <c r="FS117" s="59"/>
      <c r="FT117" s="59"/>
      <c r="FU117" s="4"/>
      <c r="FV117" s="4"/>
      <c r="FW117" s="4"/>
      <c r="FX117" s="4"/>
      <c r="FY117" s="4"/>
      <c r="FZ117" s="59"/>
      <c r="GA117" s="59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</row>
    <row r="118" customFormat="false" ht="12.5" hidden="false" customHeight="false" outlineLevel="0" collapsed="false">
      <c r="A118" s="59"/>
      <c r="B118" s="4"/>
      <c r="C118" s="4"/>
      <c r="D118" s="4"/>
      <c r="E118" s="4"/>
      <c r="F118" s="4"/>
      <c r="G118" s="4"/>
      <c r="H118" s="4"/>
      <c r="I118" s="59"/>
      <c r="J118" s="4"/>
      <c r="K118" s="4"/>
      <c r="L118" s="4"/>
      <c r="M118" s="4"/>
      <c r="N118" s="4"/>
      <c r="O118" s="59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59"/>
      <c r="AA118" s="59"/>
      <c r="AB118" s="4"/>
      <c r="AC118" s="4"/>
      <c r="AD118" s="4"/>
      <c r="AE118" s="4"/>
      <c r="AF118" s="4"/>
      <c r="AG118" s="4"/>
      <c r="AH118" s="4"/>
      <c r="AI118" s="59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59"/>
      <c r="BQ118" s="59"/>
      <c r="BR118" s="59"/>
      <c r="BS118" s="4"/>
      <c r="BT118" s="59"/>
      <c r="BU118" s="59"/>
      <c r="BV118" s="59"/>
      <c r="BW118" s="59"/>
      <c r="BX118" s="59"/>
      <c r="BY118" s="59"/>
      <c r="BZ118" s="59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59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59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59"/>
      <c r="ER118" s="4"/>
      <c r="ES118" s="59"/>
      <c r="ET118" s="4"/>
      <c r="EU118" s="4"/>
      <c r="EV118" s="4"/>
      <c r="EW118" s="4"/>
      <c r="EX118" s="59"/>
      <c r="EY118" s="4"/>
      <c r="EZ118" s="4"/>
      <c r="FA118" s="4"/>
      <c r="FB118" s="4"/>
      <c r="FC118" s="4"/>
      <c r="FD118" s="4"/>
      <c r="FE118" s="4"/>
      <c r="FF118" s="4"/>
      <c r="FG118" s="59"/>
      <c r="FH118" s="4"/>
      <c r="FI118" s="4"/>
      <c r="FJ118" s="4"/>
      <c r="FK118" s="4"/>
      <c r="FL118" s="4"/>
      <c r="FM118" s="59"/>
      <c r="FN118" s="4"/>
      <c r="FO118" s="4"/>
      <c r="FP118" s="4"/>
      <c r="FQ118" s="4"/>
      <c r="FR118" s="4"/>
      <c r="FS118" s="59"/>
      <c r="FT118" s="59"/>
      <c r="FU118" s="4"/>
      <c r="FV118" s="4"/>
      <c r="FW118" s="4"/>
      <c r="FX118" s="4"/>
      <c r="FY118" s="4"/>
      <c r="FZ118" s="59"/>
      <c r="GA118" s="59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</row>
    <row r="119" customFormat="false" ht="12.5" hidden="false" customHeight="false" outlineLevel="0" collapsed="false">
      <c r="A119" s="59"/>
      <c r="B119" s="4"/>
      <c r="C119" s="4"/>
      <c r="D119" s="4"/>
      <c r="E119" s="4"/>
      <c r="F119" s="4"/>
      <c r="G119" s="4"/>
      <c r="H119" s="4"/>
      <c r="I119" s="59"/>
      <c r="J119" s="4"/>
      <c r="K119" s="4"/>
      <c r="L119" s="4"/>
      <c r="M119" s="4"/>
      <c r="N119" s="4"/>
      <c r="O119" s="59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59"/>
      <c r="AA119" s="59"/>
      <c r="AB119" s="4"/>
      <c r="AC119" s="4"/>
      <c r="AD119" s="4"/>
      <c r="AE119" s="4"/>
      <c r="AF119" s="4"/>
      <c r="AG119" s="4"/>
      <c r="AH119" s="4"/>
      <c r="AI119" s="59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59"/>
      <c r="BQ119" s="59"/>
      <c r="BR119" s="59"/>
      <c r="BS119" s="4"/>
      <c r="BT119" s="59"/>
      <c r="BU119" s="59"/>
      <c r="BV119" s="59"/>
      <c r="BW119" s="59"/>
      <c r="BX119" s="59"/>
      <c r="BY119" s="59"/>
      <c r="BZ119" s="59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59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59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59"/>
      <c r="ER119" s="4"/>
      <c r="ES119" s="59"/>
      <c r="ET119" s="4"/>
      <c r="EU119" s="4"/>
      <c r="EV119" s="4"/>
      <c r="EW119" s="4"/>
      <c r="EX119" s="59"/>
      <c r="EY119" s="4"/>
      <c r="EZ119" s="4"/>
      <c r="FA119" s="4"/>
      <c r="FB119" s="4"/>
      <c r="FC119" s="4"/>
      <c r="FD119" s="4"/>
      <c r="FE119" s="4"/>
      <c r="FF119" s="4"/>
      <c r="FG119" s="59"/>
      <c r="FH119" s="4"/>
      <c r="FI119" s="4"/>
      <c r="FJ119" s="4"/>
      <c r="FK119" s="4"/>
      <c r="FL119" s="4"/>
      <c r="FM119" s="59"/>
      <c r="FN119" s="4"/>
      <c r="FO119" s="4"/>
      <c r="FP119" s="4"/>
      <c r="FQ119" s="4"/>
      <c r="FR119" s="4"/>
      <c r="FS119" s="59"/>
      <c r="FT119" s="59"/>
      <c r="FU119" s="4"/>
      <c r="FV119" s="4"/>
      <c r="FW119" s="4"/>
      <c r="FX119" s="4"/>
      <c r="FY119" s="4"/>
      <c r="FZ119" s="59"/>
      <c r="GA119" s="59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</row>
    <row r="120" customFormat="false" ht="12.5" hidden="false" customHeight="false" outlineLevel="0" collapsed="false">
      <c r="A120" s="59"/>
      <c r="B120" s="4"/>
      <c r="C120" s="4"/>
      <c r="D120" s="4"/>
      <c r="E120" s="4"/>
      <c r="F120" s="4"/>
      <c r="G120" s="4"/>
      <c r="H120" s="4"/>
      <c r="I120" s="59"/>
      <c r="J120" s="4"/>
      <c r="K120" s="4"/>
      <c r="L120" s="4"/>
      <c r="M120" s="4"/>
      <c r="N120" s="4"/>
      <c r="O120" s="59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59"/>
      <c r="AA120" s="59"/>
      <c r="AB120" s="4"/>
      <c r="AC120" s="4"/>
      <c r="AD120" s="4"/>
      <c r="AE120" s="4"/>
      <c r="AF120" s="4"/>
      <c r="AG120" s="4"/>
      <c r="AH120" s="4"/>
      <c r="AI120" s="59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59"/>
      <c r="BQ120" s="59"/>
      <c r="BR120" s="59"/>
      <c r="BS120" s="4"/>
      <c r="BT120" s="59"/>
      <c r="BU120" s="59"/>
      <c r="BV120" s="59"/>
      <c r="BW120" s="59"/>
      <c r="BX120" s="59"/>
      <c r="BY120" s="59"/>
      <c r="BZ120" s="59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59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59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59"/>
      <c r="ER120" s="4"/>
      <c r="ES120" s="59"/>
      <c r="ET120" s="4"/>
      <c r="EU120" s="4"/>
      <c r="EV120" s="4"/>
      <c r="EW120" s="4"/>
      <c r="EX120" s="59"/>
      <c r="EY120" s="4"/>
      <c r="EZ120" s="4"/>
      <c r="FA120" s="4"/>
      <c r="FB120" s="4"/>
      <c r="FC120" s="4"/>
      <c r="FD120" s="4"/>
      <c r="FE120" s="4"/>
      <c r="FF120" s="4"/>
      <c r="FG120" s="59"/>
      <c r="FH120" s="4"/>
      <c r="FI120" s="4"/>
      <c r="FJ120" s="4"/>
      <c r="FK120" s="4"/>
      <c r="FL120" s="4"/>
      <c r="FM120" s="59"/>
      <c r="FN120" s="4"/>
      <c r="FO120" s="4"/>
      <c r="FP120" s="4"/>
      <c r="FQ120" s="4"/>
      <c r="FR120" s="4"/>
      <c r="FS120" s="59"/>
      <c r="FT120" s="59"/>
      <c r="FU120" s="4"/>
      <c r="FV120" s="4"/>
      <c r="FW120" s="4"/>
      <c r="FX120" s="4"/>
      <c r="FY120" s="4"/>
      <c r="FZ120" s="59"/>
      <c r="GA120" s="59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</row>
    <row r="121" customFormat="false" ht="12.5" hidden="false" customHeight="false" outlineLevel="0" collapsed="false">
      <c r="A121" s="59"/>
      <c r="B121" s="4"/>
      <c r="C121" s="4"/>
      <c r="D121" s="4"/>
      <c r="E121" s="4"/>
      <c r="F121" s="4"/>
      <c r="G121" s="4"/>
      <c r="H121" s="4"/>
      <c r="I121" s="59"/>
      <c r="J121" s="4"/>
      <c r="K121" s="4"/>
      <c r="L121" s="4"/>
      <c r="M121" s="4"/>
      <c r="N121" s="4"/>
      <c r="O121" s="59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59"/>
      <c r="AA121" s="59"/>
      <c r="AB121" s="4"/>
      <c r="AC121" s="4"/>
      <c r="AD121" s="4"/>
      <c r="AE121" s="4"/>
      <c r="AF121" s="4"/>
      <c r="AG121" s="4"/>
      <c r="AH121" s="4"/>
      <c r="AI121" s="59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59"/>
      <c r="BQ121" s="59"/>
      <c r="BR121" s="59"/>
      <c r="BS121" s="4"/>
      <c r="BT121" s="59"/>
      <c r="BU121" s="59"/>
      <c r="BV121" s="59"/>
      <c r="BW121" s="59"/>
      <c r="BX121" s="59"/>
      <c r="BY121" s="59"/>
      <c r="BZ121" s="59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59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59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59"/>
      <c r="ER121" s="4"/>
      <c r="ES121" s="59"/>
      <c r="ET121" s="4"/>
      <c r="EU121" s="4"/>
      <c r="EV121" s="4"/>
      <c r="EW121" s="4"/>
      <c r="EX121" s="59"/>
      <c r="EY121" s="4"/>
      <c r="EZ121" s="4"/>
      <c r="FA121" s="4"/>
      <c r="FB121" s="4"/>
      <c r="FC121" s="4"/>
      <c r="FD121" s="4"/>
      <c r="FE121" s="4"/>
      <c r="FF121" s="4"/>
      <c r="FG121" s="59"/>
      <c r="FH121" s="4"/>
      <c r="FI121" s="4"/>
      <c r="FJ121" s="4"/>
      <c r="FK121" s="4"/>
      <c r="FL121" s="4"/>
      <c r="FM121" s="59"/>
      <c r="FN121" s="4"/>
      <c r="FO121" s="4"/>
      <c r="FP121" s="4"/>
      <c r="FQ121" s="4"/>
      <c r="FR121" s="4"/>
      <c r="FS121" s="59"/>
      <c r="FT121" s="59"/>
      <c r="FU121" s="4"/>
      <c r="FV121" s="4"/>
      <c r="FW121" s="4"/>
      <c r="FX121" s="4"/>
      <c r="FY121" s="4"/>
      <c r="FZ121" s="59"/>
      <c r="GA121" s="59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</row>
    <row r="122" customFormat="false" ht="12.5" hidden="false" customHeight="false" outlineLevel="0" collapsed="false">
      <c r="A122" s="59"/>
      <c r="B122" s="4"/>
      <c r="C122" s="4"/>
      <c r="D122" s="4"/>
      <c r="E122" s="4"/>
      <c r="F122" s="4"/>
      <c r="G122" s="4"/>
      <c r="H122" s="4"/>
      <c r="I122" s="59"/>
      <c r="J122" s="4"/>
      <c r="K122" s="4"/>
      <c r="L122" s="4"/>
      <c r="M122" s="4"/>
      <c r="N122" s="4"/>
      <c r="O122" s="59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59"/>
      <c r="AA122" s="59"/>
      <c r="AB122" s="4"/>
      <c r="AC122" s="4"/>
      <c r="AD122" s="4"/>
      <c r="AE122" s="4"/>
      <c r="AF122" s="4"/>
      <c r="AG122" s="4"/>
      <c r="AH122" s="4"/>
      <c r="AI122" s="59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59"/>
      <c r="BQ122" s="59"/>
      <c r="BR122" s="59"/>
      <c r="BS122" s="4"/>
      <c r="BT122" s="59"/>
      <c r="BU122" s="59"/>
      <c r="BV122" s="59"/>
      <c r="BW122" s="59"/>
      <c r="BX122" s="59"/>
      <c r="BY122" s="59"/>
      <c r="BZ122" s="59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59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59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59"/>
      <c r="ER122" s="4"/>
      <c r="ES122" s="59"/>
      <c r="ET122" s="4"/>
      <c r="EU122" s="4"/>
      <c r="EV122" s="4"/>
      <c r="EW122" s="4"/>
      <c r="EX122" s="59"/>
      <c r="EY122" s="4"/>
      <c r="EZ122" s="4"/>
      <c r="FA122" s="4"/>
      <c r="FB122" s="4"/>
      <c r="FC122" s="4"/>
      <c r="FD122" s="4"/>
      <c r="FE122" s="4"/>
      <c r="FF122" s="4"/>
      <c r="FG122" s="59"/>
      <c r="FH122" s="4"/>
      <c r="FI122" s="4"/>
      <c r="FJ122" s="4"/>
      <c r="FK122" s="4"/>
      <c r="FL122" s="4"/>
      <c r="FM122" s="59"/>
      <c r="FN122" s="4"/>
      <c r="FO122" s="4"/>
      <c r="FP122" s="4"/>
      <c r="FQ122" s="4"/>
      <c r="FR122" s="4"/>
      <c r="FS122" s="59"/>
      <c r="FT122" s="59"/>
      <c r="FU122" s="4"/>
      <c r="FV122" s="4"/>
      <c r="FW122" s="4"/>
      <c r="FX122" s="4"/>
      <c r="FY122" s="4"/>
      <c r="FZ122" s="59"/>
      <c r="GA122" s="59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</row>
    <row r="123" customFormat="false" ht="12.5" hidden="false" customHeight="false" outlineLevel="0" collapsed="false">
      <c r="A123" s="59"/>
      <c r="B123" s="4"/>
      <c r="C123" s="4"/>
      <c r="D123" s="4"/>
      <c r="E123" s="4"/>
      <c r="F123" s="4"/>
      <c r="G123" s="4"/>
      <c r="H123" s="4"/>
      <c r="I123" s="59"/>
      <c r="J123" s="4"/>
      <c r="K123" s="4"/>
      <c r="L123" s="4"/>
      <c r="M123" s="4"/>
      <c r="N123" s="4"/>
      <c r="O123" s="59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59"/>
      <c r="AA123" s="59"/>
      <c r="AB123" s="4"/>
      <c r="AC123" s="4"/>
      <c r="AD123" s="4"/>
      <c r="AE123" s="4"/>
      <c r="AF123" s="4"/>
      <c r="AG123" s="4"/>
      <c r="AH123" s="4"/>
      <c r="AI123" s="59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59"/>
      <c r="BQ123" s="59"/>
      <c r="BR123" s="59"/>
      <c r="BS123" s="4"/>
      <c r="BT123" s="59"/>
      <c r="BU123" s="59"/>
      <c r="BV123" s="59"/>
      <c r="BW123" s="59"/>
      <c r="BX123" s="59"/>
      <c r="BY123" s="59"/>
      <c r="BZ123" s="59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59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59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59"/>
      <c r="ER123" s="4"/>
      <c r="ES123" s="59"/>
      <c r="ET123" s="4"/>
      <c r="EU123" s="4"/>
      <c r="EV123" s="4"/>
      <c r="EW123" s="4"/>
      <c r="EX123" s="59"/>
      <c r="EY123" s="4"/>
      <c r="EZ123" s="4"/>
      <c r="FA123" s="4"/>
      <c r="FB123" s="4"/>
      <c r="FC123" s="4"/>
      <c r="FD123" s="4"/>
      <c r="FE123" s="4"/>
      <c r="FF123" s="4"/>
      <c r="FG123" s="59"/>
      <c r="FH123" s="4"/>
      <c r="FI123" s="4"/>
      <c r="FJ123" s="4"/>
      <c r="FK123" s="4"/>
      <c r="FL123" s="4"/>
      <c r="FM123" s="59"/>
      <c r="FN123" s="4"/>
      <c r="FO123" s="4"/>
      <c r="FP123" s="4"/>
      <c r="FQ123" s="4"/>
      <c r="FR123" s="4"/>
      <c r="FS123" s="59"/>
      <c r="FT123" s="59"/>
      <c r="FU123" s="4"/>
      <c r="FV123" s="4"/>
      <c r="FW123" s="4"/>
      <c r="FX123" s="4"/>
      <c r="FY123" s="4"/>
      <c r="FZ123" s="59"/>
      <c r="GA123" s="59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</row>
    <row r="124" customFormat="false" ht="12.5" hidden="false" customHeight="false" outlineLevel="0" collapsed="false">
      <c r="A124" s="59"/>
      <c r="B124" s="4"/>
      <c r="C124" s="4"/>
      <c r="D124" s="4"/>
      <c r="E124" s="4"/>
      <c r="F124" s="4"/>
      <c r="G124" s="4"/>
      <c r="H124" s="4"/>
      <c r="I124" s="59"/>
      <c r="J124" s="4"/>
      <c r="K124" s="4"/>
      <c r="L124" s="4"/>
      <c r="M124" s="4"/>
      <c r="N124" s="4"/>
      <c r="O124" s="59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59"/>
      <c r="AA124" s="59"/>
      <c r="AB124" s="4"/>
      <c r="AC124" s="4"/>
      <c r="AD124" s="4"/>
      <c r="AE124" s="4"/>
      <c r="AF124" s="4"/>
      <c r="AG124" s="4"/>
      <c r="AH124" s="4"/>
      <c r="AI124" s="59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59"/>
      <c r="BQ124" s="59"/>
      <c r="BR124" s="59"/>
      <c r="BS124" s="4"/>
      <c r="BT124" s="59"/>
      <c r="BU124" s="59"/>
      <c r="BV124" s="59"/>
      <c r="BW124" s="59"/>
      <c r="BX124" s="59"/>
      <c r="BY124" s="59"/>
      <c r="BZ124" s="59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59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59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59"/>
      <c r="ER124" s="4"/>
      <c r="ES124" s="59"/>
      <c r="ET124" s="4"/>
      <c r="EU124" s="4"/>
      <c r="EV124" s="4"/>
      <c r="EW124" s="4"/>
      <c r="EX124" s="59"/>
      <c r="EY124" s="4"/>
      <c r="EZ124" s="4"/>
      <c r="FA124" s="4"/>
      <c r="FB124" s="4"/>
      <c r="FC124" s="4"/>
      <c r="FD124" s="4"/>
      <c r="FE124" s="4"/>
      <c r="FF124" s="4"/>
      <c r="FG124" s="59"/>
      <c r="FH124" s="4"/>
      <c r="FI124" s="4"/>
      <c r="FJ124" s="4"/>
      <c r="FK124" s="4"/>
      <c r="FL124" s="4"/>
      <c r="FM124" s="59"/>
      <c r="FN124" s="4"/>
      <c r="FO124" s="4"/>
      <c r="FP124" s="4"/>
      <c r="FQ124" s="4"/>
      <c r="FR124" s="4"/>
      <c r="FS124" s="59"/>
      <c r="FT124" s="59"/>
      <c r="FU124" s="4"/>
      <c r="FV124" s="4"/>
      <c r="FW124" s="4"/>
      <c r="FX124" s="4"/>
      <c r="FY124" s="4"/>
      <c r="FZ124" s="59"/>
      <c r="GA124" s="59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</row>
    <row r="125" customFormat="false" ht="12.5" hidden="false" customHeight="false" outlineLevel="0" collapsed="false">
      <c r="A125" s="59"/>
      <c r="B125" s="4"/>
      <c r="C125" s="4"/>
      <c r="D125" s="4"/>
      <c r="E125" s="4"/>
      <c r="F125" s="4"/>
      <c r="G125" s="4"/>
      <c r="H125" s="4"/>
      <c r="I125" s="59"/>
      <c r="J125" s="4"/>
      <c r="K125" s="4"/>
      <c r="L125" s="4"/>
      <c r="M125" s="4"/>
      <c r="N125" s="4"/>
      <c r="O125" s="59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59"/>
      <c r="AA125" s="59"/>
      <c r="AB125" s="4"/>
      <c r="AC125" s="4"/>
      <c r="AD125" s="4"/>
      <c r="AE125" s="4"/>
      <c r="AF125" s="4"/>
      <c r="AG125" s="4"/>
      <c r="AH125" s="4"/>
      <c r="AI125" s="59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59"/>
      <c r="BQ125" s="59"/>
      <c r="BR125" s="59"/>
      <c r="BS125" s="4"/>
      <c r="BT125" s="59"/>
      <c r="BU125" s="59"/>
      <c r="BV125" s="59"/>
      <c r="BW125" s="59"/>
      <c r="BX125" s="59"/>
      <c r="BY125" s="59"/>
      <c r="BZ125" s="59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59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59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59"/>
      <c r="ER125" s="4"/>
      <c r="ES125" s="59"/>
      <c r="ET125" s="4"/>
      <c r="EU125" s="4"/>
      <c r="EV125" s="4"/>
      <c r="EW125" s="4"/>
      <c r="EX125" s="59"/>
      <c r="EY125" s="4"/>
      <c r="EZ125" s="4"/>
      <c r="FA125" s="4"/>
      <c r="FB125" s="4"/>
      <c r="FC125" s="4"/>
      <c r="FD125" s="4"/>
      <c r="FE125" s="4"/>
      <c r="FF125" s="4"/>
      <c r="FG125" s="59"/>
      <c r="FH125" s="4"/>
      <c r="FI125" s="4"/>
      <c r="FJ125" s="4"/>
      <c r="FK125" s="4"/>
      <c r="FL125" s="4"/>
      <c r="FM125" s="59"/>
      <c r="FN125" s="4"/>
      <c r="FO125" s="4"/>
      <c r="FP125" s="4"/>
      <c r="FQ125" s="4"/>
      <c r="FR125" s="4"/>
      <c r="FS125" s="59"/>
      <c r="FT125" s="59"/>
      <c r="FU125" s="4"/>
      <c r="FV125" s="4"/>
      <c r="FW125" s="4"/>
      <c r="FX125" s="4"/>
      <c r="FY125" s="4"/>
      <c r="FZ125" s="59"/>
      <c r="GA125" s="59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</row>
    <row r="126" customFormat="false" ht="12.5" hidden="false" customHeight="false" outlineLevel="0" collapsed="false">
      <c r="A126" s="59"/>
      <c r="B126" s="4"/>
      <c r="C126" s="4"/>
      <c r="D126" s="4"/>
      <c r="E126" s="4"/>
      <c r="F126" s="4"/>
      <c r="G126" s="4"/>
      <c r="H126" s="4"/>
      <c r="I126" s="59"/>
      <c r="J126" s="4"/>
      <c r="K126" s="4"/>
      <c r="L126" s="4"/>
      <c r="M126" s="4"/>
      <c r="N126" s="4"/>
      <c r="O126" s="59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59"/>
      <c r="AA126" s="59"/>
      <c r="AB126" s="4"/>
      <c r="AC126" s="4"/>
      <c r="AD126" s="4"/>
      <c r="AE126" s="4"/>
      <c r="AF126" s="4"/>
      <c r="AG126" s="4"/>
      <c r="AH126" s="4"/>
      <c r="AI126" s="59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59"/>
      <c r="BQ126" s="59"/>
      <c r="BR126" s="59"/>
      <c r="BS126" s="4"/>
      <c r="BT126" s="59"/>
      <c r="BU126" s="59"/>
      <c r="BV126" s="59"/>
      <c r="BW126" s="59"/>
      <c r="BX126" s="59"/>
      <c r="BY126" s="59"/>
      <c r="BZ126" s="59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59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59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59"/>
      <c r="ER126" s="4"/>
      <c r="ES126" s="59"/>
      <c r="ET126" s="4"/>
      <c r="EU126" s="4"/>
      <c r="EV126" s="4"/>
      <c r="EW126" s="4"/>
      <c r="EX126" s="59"/>
      <c r="EY126" s="4"/>
      <c r="EZ126" s="4"/>
      <c r="FA126" s="4"/>
      <c r="FB126" s="4"/>
      <c r="FC126" s="4"/>
      <c r="FD126" s="4"/>
      <c r="FE126" s="4"/>
      <c r="FF126" s="4"/>
      <c r="FG126" s="59"/>
      <c r="FH126" s="4"/>
      <c r="FI126" s="4"/>
      <c r="FJ126" s="4"/>
      <c r="FK126" s="4"/>
      <c r="FL126" s="4"/>
      <c r="FM126" s="59"/>
      <c r="FN126" s="4"/>
      <c r="FO126" s="4"/>
      <c r="FP126" s="4"/>
      <c r="FQ126" s="4"/>
      <c r="FR126" s="4"/>
      <c r="FS126" s="59"/>
      <c r="FT126" s="59"/>
      <c r="FU126" s="4"/>
      <c r="FV126" s="4"/>
      <c r="FW126" s="4"/>
      <c r="FX126" s="4"/>
      <c r="FY126" s="4"/>
      <c r="FZ126" s="59"/>
      <c r="GA126" s="59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</row>
    <row r="127" customFormat="false" ht="12.5" hidden="false" customHeight="false" outlineLevel="0" collapsed="false">
      <c r="A127" s="59"/>
      <c r="B127" s="4"/>
      <c r="C127" s="4"/>
      <c r="D127" s="4"/>
      <c r="E127" s="4"/>
      <c r="F127" s="4"/>
      <c r="G127" s="4"/>
      <c r="H127" s="4"/>
      <c r="I127" s="59"/>
      <c r="J127" s="4"/>
      <c r="K127" s="4"/>
      <c r="L127" s="4"/>
      <c r="M127" s="4"/>
      <c r="N127" s="4"/>
      <c r="O127" s="59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59"/>
      <c r="AA127" s="59"/>
      <c r="AB127" s="4"/>
      <c r="AC127" s="4"/>
      <c r="AD127" s="4"/>
      <c r="AE127" s="4"/>
      <c r="AF127" s="4"/>
      <c r="AG127" s="4"/>
      <c r="AH127" s="4"/>
      <c r="AI127" s="59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59"/>
      <c r="BQ127" s="59"/>
      <c r="BR127" s="59"/>
      <c r="BS127" s="4"/>
      <c r="BT127" s="59"/>
      <c r="BU127" s="59"/>
      <c r="BV127" s="59"/>
      <c r="BW127" s="59"/>
      <c r="BX127" s="59"/>
      <c r="BY127" s="59"/>
      <c r="BZ127" s="59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59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59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59"/>
      <c r="ER127" s="4"/>
      <c r="ES127" s="59"/>
      <c r="ET127" s="4"/>
      <c r="EU127" s="4"/>
      <c r="EV127" s="4"/>
      <c r="EW127" s="4"/>
      <c r="EX127" s="59"/>
      <c r="EY127" s="4"/>
      <c r="EZ127" s="4"/>
      <c r="FA127" s="4"/>
      <c r="FB127" s="4"/>
      <c r="FC127" s="4"/>
      <c r="FD127" s="4"/>
      <c r="FE127" s="4"/>
      <c r="FF127" s="4"/>
      <c r="FG127" s="59"/>
      <c r="FH127" s="4"/>
      <c r="FI127" s="4"/>
      <c r="FJ127" s="4"/>
      <c r="FK127" s="4"/>
      <c r="FL127" s="4"/>
      <c r="FM127" s="59"/>
      <c r="FN127" s="4"/>
      <c r="FO127" s="4"/>
      <c r="FP127" s="4"/>
      <c r="FQ127" s="4"/>
      <c r="FR127" s="4"/>
      <c r="FS127" s="59"/>
      <c r="FT127" s="59"/>
      <c r="FU127" s="4"/>
      <c r="FV127" s="4"/>
      <c r="FW127" s="4"/>
      <c r="FX127" s="4"/>
      <c r="FY127" s="4"/>
      <c r="FZ127" s="59"/>
      <c r="GA127" s="59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</row>
    <row r="128" customFormat="false" ht="12.5" hidden="false" customHeight="false" outlineLevel="0" collapsed="false">
      <c r="A128" s="59"/>
      <c r="B128" s="4"/>
      <c r="C128" s="4"/>
      <c r="D128" s="4"/>
      <c r="E128" s="4"/>
      <c r="F128" s="4"/>
      <c r="G128" s="4"/>
      <c r="H128" s="4"/>
      <c r="I128" s="59"/>
      <c r="J128" s="4"/>
      <c r="K128" s="4"/>
      <c r="L128" s="4"/>
      <c r="M128" s="4"/>
      <c r="N128" s="4"/>
      <c r="O128" s="59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59"/>
      <c r="AA128" s="59"/>
      <c r="AB128" s="4"/>
      <c r="AC128" s="4"/>
      <c r="AD128" s="4"/>
      <c r="AE128" s="4"/>
      <c r="AF128" s="4"/>
      <c r="AG128" s="4"/>
      <c r="AH128" s="4"/>
      <c r="AI128" s="59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59"/>
      <c r="BQ128" s="59"/>
      <c r="BR128" s="59"/>
      <c r="BS128" s="4"/>
      <c r="BT128" s="59"/>
      <c r="BU128" s="59"/>
      <c r="BV128" s="59"/>
      <c r="BW128" s="59"/>
      <c r="BX128" s="59"/>
      <c r="BY128" s="59"/>
      <c r="BZ128" s="59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59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59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59"/>
      <c r="ER128" s="4"/>
      <c r="ES128" s="59"/>
      <c r="ET128" s="4"/>
      <c r="EU128" s="4"/>
      <c r="EV128" s="4"/>
      <c r="EW128" s="4"/>
      <c r="EX128" s="59"/>
      <c r="EY128" s="4"/>
      <c r="EZ128" s="4"/>
      <c r="FA128" s="4"/>
      <c r="FB128" s="4"/>
      <c r="FC128" s="4"/>
      <c r="FD128" s="4"/>
      <c r="FE128" s="4"/>
      <c r="FF128" s="4"/>
      <c r="FG128" s="59"/>
      <c r="FH128" s="4"/>
      <c r="FI128" s="4"/>
      <c r="FJ128" s="4"/>
      <c r="FK128" s="4"/>
      <c r="FL128" s="4"/>
      <c r="FM128" s="59"/>
      <c r="FN128" s="4"/>
      <c r="FO128" s="4"/>
      <c r="FP128" s="4"/>
      <c r="FQ128" s="4"/>
      <c r="FR128" s="4"/>
      <c r="FS128" s="59"/>
      <c r="FT128" s="59"/>
      <c r="FU128" s="4"/>
      <c r="FV128" s="4"/>
      <c r="FW128" s="4"/>
      <c r="FX128" s="4"/>
      <c r="FY128" s="4"/>
      <c r="FZ128" s="59"/>
      <c r="GA128" s="59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</row>
    <row r="129" customFormat="false" ht="12.5" hidden="false" customHeight="false" outlineLevel="0" collapsed="false">
      <c r="A129" s="59"/>
      <c r="B129" s="4"/>
      <c r="C129" s="4"/>
      <c r="D129" s="4"/>
      <c r="E129" s="4"/>
      <c r="F129" s="4"/>
      <c r="G129" s="4"/>
      <c r="H129" s="4"/>
      <c r="I129" s="59"/>
      <c r="J129" s="4"/>
      <c r="K129" s="4"/>
      <c r="L129" s="4"/>
      <c r="M129" s="4"/>
      <c r="N129" s="4"/>
      <c r="O129" s="59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59"/>
      <c r="AA129" s="59"/>
      <c r="AB129" s="4"/>
      <c r="AC129" s="4"/>
      <c r="AD129" s="4"/>
      <c r="AE129" s="4"/>
      <c r="AF129" s="4"/>
      <c r="AG129" s="4"/>
      <c r="AH129" s="4"/>
      <c r="AI129" s="59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59"/>
      <c r="BQ129" s="59"/>
      <c r="BR129" s="59"/>
      <c r="BS129" s="4"/>
      <c r="BT129" s="59"/>
      <c r="BU129" s="59"/>
      <c r="BV129" s="59"/>
      <c r="BW129" s="59"/>
      <c r="BX129" s="59"/>
      <c r="BY129" s="59"/>
      <c r="BZ129" s="59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59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59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59"/>
      <c r="ER129" s="4"/>
      <c r="ES129" s="59"/>
      <c r="ET129" s="4"/>
      <c r="EU129" s="4"/>
      <c r="EV129" s="4"/>
      <c r="EW129" s="4"/>
      <c r="EX129" s="59"/>
      <c r="EY129" s="4"/>
      <c r="EZ129" s="4"/>
      <c r="FA129" s="4"/>
      <c r="FB129" s="4"/>
      <c r="FC129" s="4"/>
      <c r="FD129" s="4"/>
      <c r="FE129" s="4"/>
      <c r="FF129" s="4"/>
      <c r="FG129" s="59"/>
      <c r="FH129" s="4"/>
      <c r="FI129" s="4"/>
      <c r="FJ129" s="4"/>
      <c r="FK129" s="4"/>
      <c r="FL129" s="4"/>
      <c r="FM129" s="59"/>
      <c r="FN129" s="4"/>
      <c r="FO129" s="4"/>
      <c r="FP129" s="4"/>
      <c r="FQ129" s="4"/>
      <c r="FR129" s="4"/>
      <c r="FS129" s="59"/>
      <c r="FT129" s="59"/>
      <c r="FU129" s="4"/>
      <c r="FV129" s="4"/>
      <c r="FW129" s="4"/>
      <c r="FX129" s="4"/>
      <c r="FY129" s="4"/>
      <c r="FZ129" s="59"/>
      <c r="GA129" s="59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</row>
    <row r="130" customFormat="false" ht="12.5" hidden="false" customHeight="false" outlineLevel="0" collapsed="false">
      <c r="A130" s="59"/>
      <c r="B130" s="4"/>
      <c r="C130" s="4"/>
      <c r="D130" s="4"/>
      <c r="E130" s="4"/>
      <c r="F130" s="4"/>
      <c r="G130" s="4"/>
      <c r="H130" s="4"/>
      <c r="I130" s="59"/>
      <c r="J130" s="4"/>
      <c r="K130" s="4"/>
      <c r="L130" s="4"/>
      <c r="M130" s="4"/>
      <c r="N130" s="4"/>
      <c r="O130" s="59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59"/>
      <c r="AA130" s="59"/>
      <c r="AB130" s="4"/>
      <c r="AC130" s="4"/>
      <c r="AD130" s="4"/>
      <c r="AE130" s="4"/>
      <c r="AF130" s="4"/>
      <c r="AG130" s="4"/>
      <c r="AH130" s="4"/>
      <c r="AI130" s="59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59"/>
      <c r="BQ130" s="59"/>
      <c r="BR130" s="59"/>
      <c r="BS130" s="4"/>
      <c r="BT130" s="59"/>
      <c r="BU130" s="59"/>
      <c r="BV130" s="59"/>
      <c r="BW130" s="59"/>
      <c r="BX130" s="59"/>
      <c r="BY130" s="59"/>
      <c r="BZ130" s="59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59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59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59"/>
      <c r="ER130" s="4"/>
      <c r="ES130" s="59"/>
      <c r="ET130" s="4"/>
      <c r="EU130" s="4"/>
      <c r="EV130" s="4"/>
      <c r="EW130" s="4"/>
      <c r="EX130" s="59"/>
      <c r="EY130" s="4"/>
      <c r="EZ130" s="4"/>
      <c r="FA130" s="4"/>
      <c r="FB130" s="4"/>
      <c r="FC130" s="4"/>
      <c r="FD130" s="4"/>
      <c r="FE130" s="4"/>
      <c r="FF130" s="4"/>
      <c r="FG130" s="59"/>
      <c r="FH130" s="4"/>
      <c r="FI130" s="4"/>
      <c r="FJ130" s="4"/>
      <c r="FK130" s="4"/>
      <c r="FL130" s="4"/>
      <c r="FM130" s="59"/>
      <c r="FN130" s="4"/>
      <c r="FO130" s="4"/>
      <c r="FP130" s="4"/>
      <c r="FQ130" s="4"/>
      <c r="FR130" s="4"/>
      <c r="FS130" s="59"/>
      <c r="FT130" s="59"/>
      <c r="FU130" s="4"/>
      <c r="FV130" s="4"/>
      <c r="FW130" s="4"/>
      <c r="FX130" s="4"/>
      <c r="FY130" s="4"/>
      <c r="FZ130" s="59"/>
      <c r="GA130" s="59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</row>
    <row r="131" customFormat="false" ht="12.5" hidden="false" customHeight="false" outlineLevel="0" collapsed="false">
      <c r="A131" s="59"/>
      <c r="B131" s="4"/>
      <c r="C131" s="4"/>
      <c r="D131" s="4"/>
      <c r="E131" s="4"/>
      <c r="F131" s="4"/>
      <c r="G131" s="4"/>
      <c r="H131" s="4"/>
      <c r="I131" s="59"/>
      <c r="J131" s="4"/>
      <c r="K131" s="4"/>
      <c r="L131" s="4"/>
      <c r="M131" s="4"/>
      <c r="N131" s="4"/>
      <c r="O131" s="59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59"/>
      <c r="AA131" s="59"/>
      <c r="AB131" s="4"/>
      <c r="AC131" s="4"/>
      <c r="AD131" s="4"/>
      <c r="AE131" s="4"/>
      <c r="AF131" s="4"/>
      <c r="AG131" s="4"/>
      <c r="AH131" s="4"/>
      <c r="AI131" s="59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59"/>
      <c r="BQ131" s="59"/>
      <c r="BR131" s="59"/>
      <c r="BS131" s="4"/>
      <c r="BT131" s="59"/>
      <c r="BU131" s="59"/>
      <c r="BV131" s="59"/>
      <c r="BW131" s="59"/>
      <c r="BX131" s="59"/>
      <c r="BY131" s="59"/>
      <c r="BZ131" s="59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59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59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59"/>
      <c r="ER131" s="4"/>
      <c r="ES131" s="59"/>
      <c r="ET131" s="4"/>
      <c r="EU131" s="4"/>
      <c r="EV131" s="4"/>
      <c r="EW131" s="4"/>
      <c r="EX131" s="59"/>
      <c r="EY131" s="4"/>
      <c r="EZ131" s="4"/>
      <c r="FA131" s="4"/>
      <c r="FB131" s="4"/>
      <c r="FC131" s="4"/>
      <c r="FD131" s="4"/>
      <c r="FE131" s="4"/>
      <c r="FF131" s="4"/>
      <c r="FG131" s="59"/>
      <c r="FH131" s="4"/>
      <c r="FI131" s="4"/>
      <c r="FJ131" s="4"/>
      <c r="FK131" s="4"/>
      <c r="FL131" s="4"/>
      <c r="FM131" s="59"/>
      <c r="FN131" s="4"/>
      <c r="FO131" s="4"/>
      <c r="FP131" s="4"/>
      <c r="FQ131" s="4"/>
      <c r="FR131" s="4"/>
      <c r="FS131" s="59"/>
      <c r="FT131" s="59"/>
      <c r="FU131" s="4"/>
      <c r="FV131" s="4"/>
      <c r="FW131" s="4"/>
      <c r="FX131" s="4"/>
      <c r="FY131" s="4"/>
      <c r="FZ131" s="59"/>
      <c r="GA131" s="59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</row>
    <row r="132" customFormat="false" ht="12.5" hidden="false" customHeight="false" outlineLevel="0" collapsed="false">
      <c r="A132" s="59"/>
      <c r="B132" s="4"/>
      <c r="C132" s="4"/>
      <c r="D132" s="4"/>
      <c r="E132" s="4"/>
      <c r="F132" s="4"/>
      <c r="G132" s="4"/>
      <c r="H132" s="4"/>
      <c r="I132" s="59"/>
      <c r="J132" s="4"/>
      <c r="K132" s="4"/>
      <c r="L132" s="4"/>
      <c r="M132" s="4"/>
      <c r="N132" s="4"/>
      <c r="O132" s="59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59"/>
      <c r="AA132" s="59"/>
      <c r="AB132" s="4"/>
      <c r="AC132" s="4"/>
      <c r="AD132" s="4"/>
      <c r="AE132" s="4"/>
      <c r="AF132" s="4"/>
      <c r="AG132" s="4"/>
      <c r="AH132" s="4"/>
      <c r="AI132" s="59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59"/>
      <c r="BQ132" s="59"/>
      <c r="BR132" s="59"/>
      <c r="BS132" s="4"/>
      <c r="BT132" s="59"/>
      <c r="BU132" s="59"/>
      <c r="BV132" s="59"/>
      <c r="BW132" s="59"/>
      <c r="BX132" s="59"/>
      <c r="BY132" s="59"/>
      <c r="BZ132" s="59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59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59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59"/>
      <c r="ER132" s="4"/>
      <c r="ES132" s="59"/>
      <c r="ET132" s="4"/>
      <c r="EU132" s="4"/>
      <c r="EV132" s="4"/>
      <c r="EW132" s="4"/>
      <c r="EX132" s="59"/>
      <c r="EY132" s="4"/>
      <c r="EZ132" s="4"/>
      <c r="FA132" s="4"/>
      <c r="FB132" s="4"/>
      <c r="FC132" s="4"/>
      <c r="FD132" s="4"/>
      <c r="FE132" s="4"/>
      <c r="FF132" s="4"/>
      <c r="FG132" s="59"/>
      <c r="FH132" s="4"/>
      <c r="FI132" s="4"/>
      <c r="FJ132" s="4"/>
      <c r="FK132" s="4"/>
      <c r="FL132" s="4"/>
      <c r="FM132" s="59"/>
      <c r="FN132" s="4"/>
      <c r="FO132" s="4"/>
      <c r="FP132" s="4"/>
      <c r="FQ132" s="4"/>
      <c r="FR132" s="4"/>
      <c r="FS132" s="59"/>
      <c r="FT132" s="59"/>
      <c r="FU132" s="4"/>
      <c r="FV132" s="4"/>
      <c r="FW132" s="4"/>
      <c r="FX132" s="4"/>
      <c r="FY132" s="4"/>
      <c r="FZ132" s="59"/>
      <c r="GA132" s="59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</row>
    <row r="133" customFormat="false" ht="12.5" hidden="false" customHeight="false" outlineLevel="0" collapsed="false">
      <c r="A133" s="59"/>
      <c r="B133" s="4"/>
      <c r="C133" s="4"/>
      <c r="D133" s="4"/>
      <c r="E133" s="4"/>
      <c r="F133" s="4"/>
      <c r="G133" s="4"/>
      <c r="H133" s="4"/>
      <c r="I133" s="59"/>
      <c r="J133" s="4"/>
      <c r="K133" s="4"/>
      <c r="L133" s="4"/>
      <c r="M133" s="4"/>
      <c r="N133" s="4"/>
      <c r="O133" s="59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59"/>
      <c r="AA133" s="59"/>
      <c r="AB133" s="4"/>
      <c r="AC133" s="4"/>
      <c r="AD133" s="4"/>
      <c r="AE133" s="4"/>
      <c r="AF133" s="4"/>
      <c r="AG133" s="4"/>
      <c r="AH133" s="4"/>
      <c r="AI133" s="59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59"/>
      <c r="BQ133" s="59"/>
      <c r="BR133" s="59"/>
      <c r="BS133" s="4"/>
      <c r="BT133" s="59"/>
      <c r="BU133" s="59"/>
      <c r="BV133" s="59"/>
      <c r="BW133" s="59"/>
      <c r="BX133" s="59"/>
      <c r="BY133" s="59"/>
      <c r="BZ133" s="59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59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59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59"/>
      <c r="ER133" s="4"/>
      <c r="ES133" s="59"/>
      <c r="ET133" s="4"/>
      <c r="EU133" s="4"/>
      <c r="EV133" s="4"/>
      <c r="EW133" s="4"/>
      <c r="EX133" s="59"/>
      <c r="EY133" s="4"/>
      <c r="EZ133" s="4"/>
      <c r="FA133" s="4"/>
      <c r="FB133" s="4"/>
      <c r="FC133" s="4"/>
      <c r="FD133" s="4"/>
      <c r="FE133" s="4"/>
      <c r="FF133" s="4"/>
      <c r="FG133" s="59"/>
      <c r="FH133" s="4"/>
      <c r="FI133" s="4"/>
      <c r="FJ133" s="4"/>
      <c r="FK133" s="4"/>
      <c r="FL133" s="4"/>
      <c r="FM133" s="59"/>
      <c r="FN133" s="4"/>
      <c r="FO133" s="4"/>
      <c r="FP133" s="4"/>
      <c r="FQ133" s="4"/>
      <c r="FR133" s="4"/>
      <c r="FS133" s="59"/>
      <c r="FT133" s="59"/>
      <c r="FU133" s="4"/>
      <c r="FV133" s="4"/>
      <c r="FW133" s="4"/>
      <c r="FX133" s="4"/>
      <c r="FY133" s="4"/>
      <c r="FZ133" s="59"/>
      <c r="GA133" s="59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</row>
    <row r="134" customFormat="false" ht="12.5" hidden="false" customHeight="false" outlineLevel="0" collapsed="false">
      <c r="A134" s="59"/>
      <c r="B134" s="4"/>
      <c r="C134" s="4"/>
      <c r="D134" s="4"/>
      <c r="E134" s="4"/>
      <c r="F134" s="4"/>
      <c r="G134" s="4"/>
      <c r="H134" s="4"/>
      <c r="I134" s="59"/>
      <c r="J134" s="4"/>
      <c r="K134" s="4"/>
      <c r="L134" s="4"/>
      <c r="M134" s="4"/>
      <c r="N134" s="4"/>
      <c r="O134" s="59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59"/>
      <c r="AA134" s="59"/>
      <c r="AB134" s="4"/>
      <c r="AC134" s="4"/>
      <c r="AD134" s="4"/>
      <c r="AE134" s="4"/>
      <c r="AF134" s="4"/>
      <c r="AG134" s="4"/>
      <c r="AH134" s="4"/>
      <c r="AI134" s="59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59"/>
      <c r="BQ134" s="59"/>
      <c r="BR134" s="59"/>
      <c r="BS134" s="4"/>
      <c r="BT134" s="59"/>
      <c r="BU134" s="59"/>
      <c r="BV134" s="59"/>
      <c r="BW134" s="59"/>
      <c r="BX134" s="59"/>
      <c r="BY134" s="59"/>
      <c r="BZ134" s="59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59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59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59"/>
      <c r="ER134" s="4"/>
      <c r="ES134" s="59"/>
      <c r="ET134" s="4"/>
      <c r="EU134" s="4"/>
      <c r="EV134" s="4"/>
      <c r="EW134" s="4"/>
      <c r="EX134" s="59"/>
      <c r="EY134" s="4"/>
      <c r="EZ134" s="4"/>
      <c r="FA134" s="4"/>
      <c r="FB134" s="4"/>
      <c r="FC134" s="4"/>
      <c r="FD134" s="4"/>
      <c r="FE134" s="4"/>
      <c r="FF134" s="4"/>
      <c r="FG134" s="59"/>
      <c r="FH134" s="4"/>
      <c r="FI134" s="4"/>
      <c r="FJ134" s="4"/>
      <c r="FK134" s="4"/>
      <c r="FL134" s="4"/>
      <c r="FM134" s="59"/>
      <c r="FN134" s="4"/>
      <c r="FO134" s="4"/>
      <c r="FP134" s="4"/>
      <c r="FQ134" s="4"/>
      <c r="FR134" s="4"/>
      <c r="FS134" s="59"/>
      <c r="FT134" s="59"/>
      <c r="FU134" s="4"/>
      <c r="FV134" s="4"/>
      <c r="FW134" s="4"/>
      <c r="FX134" s="4"/>
      <c r="FY134" s="4"/>
      <c r="FZ134" s="59"/>
      <c r="GA134" s="59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</row>
    <row r="135" customFormat="false" ht="12.5" hidden="false" customHeight="false" outlineLevel="0" collapsed="false">
      <c r="A135" s="59"/>
      <c r="B135" s="4"/>
      <c r="C135" s="4"/>
      <c r="D135" s="4"/>
      <c r="E135" s="4"/>
      <c r="F135" s="4"/>
      <c r="G135" s="4"/>
      <c r="H135" s="4"/>
      <c r="I135" s="59"/>
      <c r="J135" s="4"/>
      <c r="K135" s="4"/>
      <c r="L135" s="4"/>
      <c r="M135" s="4"/>
      <c r="N135" s="4"/>
      <c r="O135" s="59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59"/>
      <c r="AA135" s="59"/>
      <c r="AB135" s="4"/>
      <c r="AC135" s="4"/>
      <c r="AD135" s="4"/>
      <c r="AE135" s="4"/>
      <c r="AF135" s="4"/>
      <c r="AG135" s="4"/>
      <c r="AH135" s="4"/>
      <c r="AI135" s="59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59"/>
      <c r="BQ135" s="59"/>
      <c r="BR135" s="59"/>
      <c r="BS135" s="4"/>
      <c r="BT135" s="59"/>
      <c r="BU135" s="59"/>
      <c r="BV135" s="59"/>
      <c r="BW135" s="59"/>
      <c r="BX135" s="59"/>
      <c r="BY135" s="59"/>
      <c r="BZ135" s="59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59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59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59"/>
      <c r="ER135" s="4"/>
      <c r="ES135" s="59"/>
      <c r="ET135" s="4"/>
      <c r="EU135" s="4"/>
      <c r="EV135" s="4"/>
      <c r="EW135" s="4"/>
      <c r="EX135" s="59"/>
      <c r="EY135" s="4"/>
      <c r="EZ135" s="4"/>
      <c r="FA135" s="4"/>
      <c r="FB135" s="4"/>
      <c r="FC135" s="4"/>
      <c r="FD135" s="4"/>
      <c r="FE135" s="4"/>
      <c r="FF135" s="4"/>
      <c r="FG135" s="59"/>
      <c r="FH135" s="4"/>
      <c r="FI135" s="4"/>
      <c r="FJ135" s="4"/>
      <c r="FK135" s="4"/>
      <c r="FL135" s="4"/>
      <c r="FM135" s="59"/>
      <c r="FN135" s="4"/>
      <c r="FO135" s="4"/>
      <c r="FP135" s="4"/>
      <c r="FQ135" s="4"/>
      <c r="FR135" s="4"/>
      <c r="FS135" s="59"/>
      <c r="FT135" s="59"/>
      <c r="FU135" s="4"/>
      <c r="FV135" s="4"/>
      <c r="FW135" s="4"/>
      <c r="FX135" s="4"/>
      <c r="FY135" s="4"/>
      <c r="FZ135" s="59"/>
      <c r="GA135" s="59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</row>
    <row r="136" customFormat="false" ht="12.5" hidden="false" customHeight="false" outlineLevel="0" collapsed="false">
      <c r="A136" s="59"/>
      <c r="B136" s="4"/>
      <c r="C136" s="4"/>
      <c r="D136" s="4"/>
      <c r="E136" s="4"/>
      <c r="F136" s="4"/>
      <c r="G136" s="4"/>
      <c r="H136" s="4"/>
      <c r="I136" s="59"/>
      <c r="J136" s="4"/>
      <c r="K136" s="4"/>
      <c r="L136" s="4"/>
      <c r="M136" s="4"/>
      <c r="N136" s="4"/>
      <c r="O136" s="59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59"/>
      <c r="AA136" s="59"/>
      <c r="AB136" s="4"/>
      <c r="AC136" s="4"/>
      <c r="AD136" s="4"/>
      <c r="AE136" s="4"/>
      <c r="AF136" s="4"/>
      <c r="AG136" s="4"/>
      <c r="AH136" s="4"/>
      <c r="AI136" s="59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59"/>
      <c r="BQ136" s="59"/>
      <c r="BR136" s="59"/>
      <c r="BS136" s="4"/>
      <c r="BT136" s="59"/>
      <c r="BU136" s="59"/>
      <c r="BV136" s="59"/>
      <c r="BW136" s="59"/>
      <c r="BX136" s="59"/>
      <c r="BY136" s="59"/>
      <c r="BZ136" s="59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59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59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59"/>
      <c r="ER136" s="4"/>
      <c r="ES136" s="59"/>
      <c r="ET136" s="4"/>
      <c r="EU136" s="4"/>
      <c r="EV136" s="4"/>
      <c r="EW136" s="4"/>
      <c r="EX136" s="59"/>
      <c r="EY136" s="4"/>
      <c r="EZ136" s="4"/>
      <c r="FA136" s="4"/>
      <c r="FB136" s="4"/>
      <c r="FC136" s="4"/>
      <c r="FD136" s="4"/>
      <c r="FE136" s="4"/>
      <c r="FF136" s="4"/>
      <c r="FG136" s="59"/>
      <c r="FH136" s="4"/>
      <c r="FI136" s="4"/>
      <c r="FJ136" s="4"/>
      <c r="FK136" s="4"/>
      <c r="FL136" s="4"/>
      <c r="FM136" s="59"/>
      <c r="FN136" s="4"/>
      <c r="FO136" s="4"/>
      <c r="FP136" s="4"/>
      <c r="FQ136" s="4"/>
      <c r="FR136" s="4"/>
      <c r="FS136" s="59"/>
      <c r="FT136" s="59"/>
      <c r="FU136" s="4"/>
      <c r="FV136" s="4"/>
      <c r="FW136" s="4"/>
      <c r="FX136" s="4"/>
      <c r="FY136" s="4"/>
      <c r="FZ136" s="59"/>
      <c r="GA136" s="59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</row>
    <row r="137" customFormat="false" ht="12.5" hidden="false" customHeight="false" outlineLevel="0" collapsed="false">
      <c r="A137" s="59"/>
      <c r="B137" s="4"/>
      <c r="C137" s="4"/>
      <c r="D137" s="4"/>
      <c r="E137" s="4"/>
      <c r="F137" s="4"/>
      <c r="G137" s="4"/>
      <c r="H137" s="4"/>
      <c r="I137" s="59"/>
      <c r="J137" s="4"/>
      <c r="K137" s="4"/>
      <c r="L137" s="4"/>
      <c r="M137" s="4"/>
      <c r="N137" s="4"/>
      <c r="O137" s="59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59"/>
      <c r="AA137" s="59"/>
      <c r="AB137" s="4"/>
      <c r="AC137" s="4"/>
      <c r="AD137" s="4"/>
      <c r="AE137" s="4"/>
      <c r="AF137" s="4"/>
      <c r="AG137" s="4"/>
      <c r="AH137" s="4"/>
      <c r="AI137" s="59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59"/>
      <c r="BQ137" s="59"/>
      <c r="BR137" s="59"/>
      <c r="BS137" s="4"/>
      <c r="BT137" s="59"/>
      <c r="BU137" s="59"/>
      <c r="BV137" s="59"/>
      <c r="BW137" s="59"/>
      <c r="BX137" s="59"/>
      <c r="BY137" s="59"/>
      <c r="BZ137" s="59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59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59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59"/>
      <c r="ER137" s="4"/>
      <c r="ES137" s="59"/>
      <c r="ET137" s="4"/>
      <c r="EU137" s="4"/>
      <c r="EV137" s="4"/>
      <c r="EW137" s="4"/>
      <c r="EX137" s="59"/>
      <c r="EY137" s="4"/>
      <c r="EZ137" s="4"/>
      <c r="FA137" s="4"/>
      <c r="FB137" s="4"/>
      <c r="FC137" s="4"/>
      <c r="FD137" s="4"/>
      <c r="FE137" s="4"/>
      <c r="FF137" s="4"/>
      <c r="FG137" s="59"/>
      <c r="FH137" s="4"/>
      <c r="FI137" s="4"/>
      <c r="FJ137" s="4"/>
      <c r="FK137" s="4"/>
      <c r="FL137" s="4"/>
      <c r="FM137" s="59"/>
      <c r="FN137" s="4"/>
      <c r="FO137" s="4"/>
      <c r="FP137" s="4"/>
      <c r="FQ137" s="4"/>
      <c r="FR137" s="4"/>
      <c r="FS137" s="59"/>
      <c r="FT137" s="59"/>
      <c r="FU137" s="4"/>
      <c r="FV137" s="4"/>
      <c r="FW137" s="4"/>
      <c r="FX137" s="4"/>
      <c r="FY137" s="4"/>
      <c r="FZ137" s="59"/>
      <c r="GA137" s="59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</row>
    <row r="138" customFormat="false" ht="12.5" hidden="false" customHeight="false" outlineLevel="0" collapsed="false">
      <c r="A138" s="59"/>
      <c r="B138" s="4"/>
      <c r="C138" s="4"/>
      <c r="D138" s="4"/>
      <c r="E138" s="4"/>
      <c r="F138" s="4"/>
      <c r="G138" s="4"/>
      <c r="H138" s="4"/>
      <c r="I138" s="59"/>
      <c r="J138" s="4"/>
      <c r="K138" s="4"/>
      <c r="L138" s="4"/>
      <c r="M138" s="4"/>
      <c r="N138" s="4"/>
      <c r="O138" s="59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59"/>
      <c r="AA138" s="59"/>
      <c r="AB138" s="4"/>
      <c r="AC138" s="4"/>
      <c r="AD138" s="4"/>
      <c r="AE138" s="4"/>
      <c r="AF138" s="4"/>
      <c r="AG138" s="4"/>
      <c r="AH138" s="4"/>
      <c r="AI138" s="59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59"/>
      <c r="BQ138" s="59"/>
      <c r="BR138" s="59"/>
      <c r="BS138" s="4"/>
      <c r="BT138" s="59"/>
      <c r="BU138" s="59"/>
      <c r="BV138" s="59"/>
      <c r="BW138" s="59"/>
      <c r="BX138" s="59"/>
      <c r="BY138" s="59"/>
      <c r="BZ138" s="59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59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59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59"/>
      <c r="ER138" s="4"/>
      <c r="ES138" s="59"/>
      <c r="ET138" s="4"/>
      <c r="EU138" s="4"/>
      <c r="EV138" s="4"/>
      <c r="EW138" s="4"/>
      <c r="EX138" s="59"/>
      <c r="EY138" s="4"/>
      <c r="EZ138" s="4"/>
      <c r="FA138" s="4"/>
      <c r="FB138" s="4"/>
      <c r="FC138" s="4"/>
      <c r="FD138" s="4"/>
      <c r="FE138" s="4"/>
      <c r="FF138" s="4"/>
      <c r="FG138" s="59"/>
      <c r="FH138" s="4"/>
      <c r="FI138" s="4"/>
      <c r="FJ138" s="4"/>
      <c r="FK138" s="4"/>
      <c r="FL138" s="4"/>
      <c r="FM138" s="59"/>
      <c r="FN138" s="4"/>
      <c r="FO138" s="4"/>
      <c r="FP138" s="4"/>
      <c r="FQ138" s="4"/>
      <c r="FR138" s="4"/>
      <c r="FS138" s="59"/>
      <c r="FT138" s="59"/>
      <c r="FU138" s="4"/>
      <c r="FV138" s="4"/>
      <c r="FW138" s="4"/>
      <c r="FX138" s="4"/>
      <c r="FY138" s="4"/>
      <c r="FZ138" s="59"/>
      <c r="GA138" s="59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</row>
    <row r="139" customFormat="false" ht="12.5" hidden="false" customHeight="false" outlineLevel="0" collapsed="false">
      <c r="A139" s="59"/>
      <c r="B139" s="4"/>
      <c r="C139" s="4"/>
      <c r="D139" s="4"/>
      <c r="E139" s="4"/>
      <c r="F139" s="4"/>
      <c r="G139" s="4"/>
      <c r="H139" s="4"/>
      <c r="I139" s="59"/>
      <c r="J139" s="4"/>
      <c r="K139" s="4"/>
      <c r="L139" s="4"/>
      <c r="M139" s="4"/>
      <c r="N139" s="4"/>
      <c r="O139" s="59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59"/>
      <c r="AA139" s="59"/>
      <c r="AB139" s="4"/>
      <c r="AC139" s="4"/>
      <c r="AD139" s="4"/>
      <c r="AE139" s="4"/>
      <c r="AF139" s="4"/>
      <c r="AG139" s="4"/>
      <c r="AH139" s="4"/>
      <c r="AI139" s="59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59"/>
      <c r="BQ139" s="59"/>
      <c r="BR139" s="59"/>
      <c r="BS139" s="4"/>
      <c r="BT139" s="59"/>
      <c r="BU139" s="59"/>
      <c r="BV139" s="59"/>
      <c r="BW139" s="59"/>
      <c r="BX139" s="59"/>
      <c r="BY139" s="59"/>
      <c r="BZ139" s="59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59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59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59"/>
      <c r="ER139" s="4"/>
      <c r="ES139" s="59"/>
      <c r="ET139" s="4"/>
      <c r="EU139" s="4"/>
      <c r="EV139" s="4"/>
      <c r="EW139" s="4"/>
      <c r="EX139" s="59"/>
      <c r="EY139" s="4"/>
      <c r="EZ139" s="4"/>
      <c r="FA139" s="4"/>
      <c r="FB139" s="4"/>
      <c r="FC139" s="4"/>
      <c r="FD139" s="4"/>
      <c r="FE139" s="4"/>
      <c r="FF139" s="4"/>
      <c r="FG139" s="59"/>
      <c r="FH139" s="4"/>
      <c r="FI139" s="4"/>
      <c r="FJ139" s="4"/>
      <c r="FK139" s="4"/>
      <c r="FL139" s="4"/>
      <c r="FM139" s="59"/>
      <c r="FN139" s="4"/>
      <c r="FO139" s="4"/>
      <c r="FP139" s="4"/>
      <c r="FQ139" s="4"/>
      <c r="FR139" s="4"/>
      <c r="FS139" s="59"/>
      <c r="FT139" s="59"/>
      <c r="FU139" s="4"/>
      <c r="FV139" s="4"/>
      <c r="FW139" s="4"/>
      <c r="FX139" s="4"/>
      <c r="FY139" s="4"/>
      <c r="FZ139" s="59"/>
      <c r="GA139" s="59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</row>
    <row r="140" customFormat="false" ht="12.5" hidden="false" customHeight="false" outlineLevel="0" collapsed="false">
      <c r="A140" s="59"/>
      <c r="B140" s="4"/>
      <c r="C140" s="4"/>
      <c r="D140" s="4"/>
      <c r="E140" s="4"/>
      <c r="F140" s="4"/>
      <c r="G140" s="4"/>
      <c r="H140" s="4"/>
      <c r="I140" s="59"/>
      <c r="J140" s="4"/>
      <c r="K140" s="4"/>
      <c r="L140" s="4"/>
      <c r="M140" s="4"/>
      <c r="N140" s="4"/>
      <c r="O140" s="59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59"/>
      <c r="AA140" s="59"/>
      <c r="AB140" s="4"/>
      <c r="AC140" s="4"/>
      <c r="AD140" s="4"/>
      <c r="AE140" s="4"/>
      <c r="AF140" s="4"/>
      <c r="AG140" s="4"/>
      <c r="AH140" s="4"/>
      <c r="AI140" s="59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59"/>
      <c r="BQ140" s="59"/>
      <c r="BR140" s="59"/>
      <c r="BS140" s="4"/>
      <c r="BT140" s="59"/>
      <c r="BU140" s="59"/>
      <c r="BV140" s="59"/>
      <c r="BW140" s="59"/>
      <c r="BX140" s="59"/>
      <c r="BY140" s="59"/>
      <c r="BZ140" s="59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59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59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59"/>
      <c r="ER140" s="4"/>
      <c r="ES140" s="59"/>
      <c r="ET140" s="4"/>
      <c r="EU140" s="4"/>
      <c r="EV140" s="4"/>
      <c r="EW140" s="4"/>
      <c r="EX140" s="59"/>
      <c r="EY140" s="4"/>
      <c r="EZ140" s="4"/>
      <c r="FA140" s="4"/>
      <c r="FB140" s="4"/>
      <c r="FC140" s="4"/>
      <c r="FD140" s="4"/>
      <c r="FE140" s="4"/>
      <c r="FF140" s="4"/>
      <c r="FG140" s="59"/>
      <c r="FH140" s="4"/>
      <c r="FI140" s="4"/>
      <c r="FJ140" s="4"/>
      <c r="FK140" s="4"/>
      <c r="FL140" s="4"/>
      <c r="FM140" s="59"/>
      <c r="FN140" s="4"/>
      <c r="FO140" s="4"/>
      <c r="FP140" s="4"/>
      <c r="FQ140" s="4"/>
      <c r="FR140" s="4"/>
      <c r="FS140" s="59"/>
      <c r="FT140" s="59"/>
      <c r="FU140" s="4"/>
      <c r="FV140" s="4"/>
      <c r="FW140" s="4"/>
      <c r="FX140" s="4"/>
      <c r="FY140" s="4"/>
      <c r="FZ140" s="59"/>
      <c r="GA140" s="59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</row>
    <row r="141" customFormat="false" ht="12.5" hidden="false" customHeight="false" outlineLevel="0" collapsed="false">
      <c r="A141" s="59"/>
      <c r="B141" s="4"/>
      <c r="C141" s="4"/>
      <c r="D141" s="4"/>
      <c r="E141" s="4"/>
      <c r="F141" s="4"/>
      <c r="G141" s="4"/>
      <c r="H141" s="4"/>
      <c r="I141" s="59"/>
      <c r="J141" s="4"/>
      <c r="K141" s="4"/>
      <c r="L141" s="4"/>
      <c r="M141" s="4"/>
      <c r="N141" s="4"/>
      <c r="O141" s="59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59"/>
      <c r="AA141" s="59"/>
      <c r="AB141" s="4"/>
      <c r="AC141" s="4"/>
      <c r="AD141" s="4"/>
      <c r="AE141" s="4"/>
      <c r="AF141" s="4"/>
      <c r="AG141" s="4"/>
      <c r="AH141" s="4"/>
      <c r="AI141" s="59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59"/>
      <c r="BQ141" s="59"/>
      <c r="BR141" s="59"/>
      <c r="BS141" s="4"/>
      <c r="BT141" s="59"/>
      <c r="BU141" s="59"/>
      <c r="BV141" s="59"/>
      <c r="BW141" s="59"/>
      <c r="BX141" s="59"/>
      <c r="BY141" s="59"/>
      <c r="BZ141" s="59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59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59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59"/>
      <c r="ER141" s="4"/>
      <c r="ES141" s="59"/>
      <c r="ET141" s="4"/>
      <c r="EU141" s="4"/>
      <c r="EV141" s="4"/>
      <c r="EW141" s="4"/>
      <c r="EX141" s="59"/>
      <c r="EY141" s="4"/>
      <c r="EZ141" s="4"/>
      <c r="FA141" s="4"/>
      <c r="FB141" s="4"/>
      <c r="FC141" s="4"/>
      <c r="FD141" s="4"/>
      <c r="FE141" s="4"/>
      <c r="FF141" s="4"/>
      <c r="FG141" s="59"/>
      <c r="FH141" s="4"/>
      <c r="FI141" s="4"/>
      <c r="FJ141" s="4"/>
      <c r="FK141" s="4"/>
      <c r="FL141" s="4"/>
      <c r="FM141" s="59"/>
      <c r="FN141" s="4"/>
      <c r="FO141" s="4"/>
      <c r="FP141" s="4"/>
      <c r="FQ141" s="4"/>
      <c r="FR141" s="4"/>
      <c r="FS141" s="59"/>
      <c r="FT141" s="59"/>
      <c r="FU141" s="4"/>
      <c r="FV141" s="4"/>
      <c r="FW141" s="4"/>
      <c r="FX141" s="4"/>
      <c r="FY141" s="4"/>
      <c r="FZ141" s="59"/>
      <c r="GA141" s="59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</row>
    <row r="142" customFormat="false" ht="12.5" hidden="false" customHeight="false" outlineLevel="0" collapsed="false">
      <c r="A142" s="59"/>
      <c r="B142" s="4"/>
      <c r="C142" s="4"/>
      <c r="D142" s="4"/>
      <c r="E142" s="4"/>
      <c r="F142" s="4"/>
      <c r="G142" s="4"/>
      <c r="H142" s="4"/>
      <c r="I142" s="59"/>
      <c r="J142" s="4"/>
      <c r="K142" s="4"/>
      <c r="L142" s="4"/>
      <c r="M142" s="4"/>
      <c r="N142" s="4"/>
      <c r="O142" s="59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59"/>
      <c r="AA142" s="59"/>
      <c r="AB142" s="4"/>
      <c r="AC142" s="4"/>
      <c r="AD142" s="4"/>
      <c r="AE142" s="4"/>
      <c r="AF142" s="4"/>
      <c r="AG142" s="4"/>
      <c r="AH142" s="4"/>
      <c r="AI142" s="59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59"/>
      <c r="BQ142" s="59"/>
      <c r="BR142" s="59"/>
      <c r="BS142" s="4"/>
      <c r="BT142" s="59"/>
      <c r="BU142" s="59"/>
      <c r="BV142" s="59"/>
      <c r="BW142" s="59"/>
      <c r="BX142" s="59"/>
      <c r="BY142" s="59"/>
      <c r="BZ142" s="59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59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59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59"/>
      <c r="ER142" s="4"/>
      <c r="ES142" s="59"/>
      <c r="ET142" s="4"/>
      <c r="EU142" s="4"/>
      <c r="EV142" s="4"/>
      <c r="EW142" s="4"/>
      <c r="EX142" s="59"/>
      <c r="EY142" s="4"/>
      <c r="EZ142" s="4"/>
      <c r="FA142" s="4"/>
      <c r="FB142" s="4"/>
      <c r="FC142" s="4"/>
      <c r="FD142" s="4"/>
      <c r="FE142" s="4"/>
      <c r="FF142" s="4"/>
      <c r="FG142" s="59"/>
      <c r="FH142" s="4"/>
      <c r="FI142" s="4"/>
      <c r="FJ142" s="4"/>
      <c r="FK142" s="4"/>
      <c r="FL142" s="4"/>
      <c r="FM142" s="59"/>
      <c r="FN142" s="4"/>
      <c r="FO142" s="4"/>
      <c r="FP142" s="4"/>
      <c r="FQ142" s="4"/>
      <c r="FR142" s="4"/>
      <c r="FS142" s="59"/>
      <c r="FT142" s="59"/>
      <c r="FU142" s="4"/>
      <c r="FV142" s="4"/>
      <c r="FW142" s="4"/>
      <c r="FX142" s="4"/>
      <c r="FY142" s="4"/>
      <c r="FZ142" s="59"/>
      <c r="GA142" s="59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</row>
    <row r="143" customFormat="false" ht="12.5" hidden="false" customHeight="false" outlineLevel="0" collapsed="false">
      <c r="A143" s="59"/>
      <c r="B143" s="4"/>
      <c r="C143" s="4"/>
      <c r="D143" s="4"/>
      <c r="E143" s="4"/>
      <c r="F143" s="4"/>
      <c r="G143" s="4"/>
      <c r="H143" s="4"/>
      <c r="I143" s="59"/>
      <c r="J143" s="4"/>
      <c r="K143" s="4"/>
      <c r="L143" s="4"/>
      <c r="M143" s="4"/>
      <c r="N143" s="4"/>
      <c r="O143" s="59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59"/>
      <c r="AA143" s="59"/>
      <c r="AB143" s="4"/>
      <c r="AC143" s="4"/>
      <c r="AD143" s="4"/>
      <c r="AE143" s="4"/>
      <c r="AF143" s="4"/>
      <c r="AG143" s="4"/>
      <c r="AH143" s="4"/>
      <c r="AI143" s="59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59"/>
      <c r="BQ143" s="59"/>
      <c r="BR143" s="59"/>
      <c r="BS143" s="4"/>
      <c r="BT143" s="59"/>
      <c r="BU143" s="59"/>
      <c r="BV143" s="59"/>
      <c r="BW143" s="59"/>
      <c r="BX143" s="59"/>
      <c r="BY143" s="59"/>
      <c r="BZ143" s="59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59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59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59"/>
      <c r="ER143" s="4"/>
      <c r="ES143" s="59"/>
      <c r="ET143" s="4"/>
      <c r="EU143" s="4"/>
      <c r="EV143" s="4"/>
      <c r="EW143" s="4"/>
      <c r="EX143" s="59"/>
      <c r="EY143" s="4"/>
      <c r="EZ143" s="4"/>
      <c r="FA143" s="4"/>
      <c r="FB143" s="4"/>
      <c r="FC143" s="4"/>
      <c r="FD143" s="4"/>
      <c r="FE143" s="4"/>
      <c r="FF143" s="4"/>
      <c r="FG143" s="59"/>
      <c r="FH143" s="4"/>
      <c r="FI143" s="4"/>
      <c r="FJ143" s="4"/>
      <c r="FK143" s="4"/>
      <c r="FL143" s="4"/>
      <c r="FM143" s="59"/>
      <c r="FN143" s="4"/>
      <c r="FO143" s="4"/>
      <c r="FP143" s="4"/>
      <c r="FQ143" s="4"/>
      <c r="FR143" s="4"/>
      <c r="FS143" s="59"/>
      <c r="FT143" s="59"/>
      <c r="FU143" s="4"/>
      <c r="FV143" s="4"/>
      <c r="FW143" s="4"/>
      <c r="FX143" s="4"/>
      <c r="FY143" s="4"/>
      <c r="FZ143" s="59"/>
      <c r="GA143" s="59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</row>
    <row r="144" customFormat="false" ht="12.5" hidden="false" customHeight="false" outlineLevel="0" collapsed="false">
      <c r="A144" s="59"/>
      <c r="B144" s="4"/>
      <c r="C144" s="4"/>
      <c r="D144" s="4"/>
      <c r="E144" s="4"/>
      <c r="F144" s="4"/>
      <c r="G144" s="4"/>
      <c r="H144" s="4"/>
      <c r="I144" s="59"/>
      <c r="J144" s="4"/>
      <c r="K144" s="4"/>
      <c r="L144" s="4"/>
      <c r="M144" s="4"/>
      <c r="N144" s="4"/>
      <c r="O144" s="59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59"/>
      <c r="AA144" s="59"/>
      <c r="AB144" s="4"/>
      <c r="AC144" s="4"/>
      <c r="AD144" s="4"/>
      <c r="AE144" s="4"/>
      <c r="AF144" s="4"/>
      <c r="AG144" s="4"/>
      <c r="AH144" s="4"/>
      <c r="AI144" s="59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59"/>
      <c r="BQ144" s="59"/>
      <c r="BR144" s="59"/>
      <c r="BS144" s="4"/>
      <c r="BT144" s="59"/>
      <c r="BU144" s="59"/>
      <c r="BV144" s="59"/>
      <c r="BW144" s="59"/>
      <c r="BX144" s="59"/>
      <c r="BY144" s="59"/>
      <c r="BZ144" s="59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59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59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59"/>
      <c r="ER144" s="4"/>
      <c r="ES144" s="59"/>
      <c r="ET144" s="4"/>
      <c r="EU144" s="4"/>
      <c r="EV144" s="4"/>
      <c r="EW144" s="4"/>
      <c r="EX144" s="59"/>
      <c r="EY144" s="4"/>
      <c r="EZ144" s="4"/>
      <c r="FA144" s="4"/>
      <c r="FB144" s="4"/>
      <c r="FC144" s="4"/>
      <c r="FD144" s="4"/>
      <c r="FE144" s="4"/>
      <c r="FF144" s="4"/>
      <c r="FG144" s="59"/>
      <c r="FH144" s="4"/>
      <c r="FI144" s="4"/>
      <c r="FJ144" s="4"/>
      <c r="FK144" s="4"/>
      <c r="FL144" s="4"/>
      <c r="FM144" s="59"/>
      <c r="FN144" s="4"/>
      <c r="FO144" s="4"/>
      <c r="FP144" s="4"/>
      <c r="FQ144" s="4"/>
      <c r="FR144" s="4"/>
      <c r="FS144" s="59"/>
      <c r="FT144" s="59"/>
      <c r="FU144" s="4"/>
      <c r="FV144" s="4"/>
      <c r="FW144" s="4"/>
      <c r="FX144" s="4"/>
      <c r="FY144" s="4"/>
      <c r="FZ144" s="59"/>
      <c r="GA144" s="59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</row>
    <row r="145" customFormat="false" ht="12.5" hidden="false" customHeight="false" outlineLevel="0" collapsed="false">
      <c r="A145" s="59"/>
      <c r="B145" s="4"/>
      <c r="C145" s="4"/>
      <c r="D145" s="4"/>
      <c r="E145" s="4"/>
      <c r="F145" s="4"/>
      <c r="G145" s="4"/>
      <c r="H145" s="4"/>
      <c r="I145" s="59"/>
      <c r="J145" s="4"/>
      <c r="K145" s="4"/>
      <c r="L145" s="4"/>
      <c r="M145" s="4"/>
      <c r="N145" s="4"/>
      <c r="O145" s="59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59"/>
      <c r="AA145" s="59"/>
      <c r="AB145" s="4"/>
      <c r="AC145" s="4"/>
      <c r="AD145" s="4"/>
      <c r="AE145" s="4"/>
      <c r="AF145" s="4"/>
      <c r="AG145" s="4"/>
      <c r="AH145" s="4"/>
      <c r="AI145" s="59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59"/>
      <c r="BQ145" s="59"/>
      <c r="BR145" s="59"/>
      <c r="BS145" s="4"/>
      <c r="BT145" s="59"/>
      <c r="BU145" s="59"/>
      <c r="BV145" s="59"/>
      <c r="BW145" s="59"/>
      <c r="BX145" s="59"/>
      <c r="BY145" s="59"/>
      <c r="BZ145" s="59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59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59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59"/>
      <c r="ER145" s="4"/>
      <c r="ES145" s="59"/>
      <c r="ET145" s="4"/>
      <c r="EU145" s="4"/>
      <c r="EV145" s="4"/>
      <c r="EW145" s="4"/>
      <c r="EX145" s="59"/>
      <c r="EY145" s="4"/>
      <c r="EZ145" s="4"/>
      <c r="FA145" s="4"/>
      <c r="FB145" s="4"/>
      <c r="FC145" s="4"/>
      <c r="FD145" s="4"/>
      <c r="FE145" s="4"/>
      <c r="FF145" s="4"/>
      <c r="FG145" s="59"/>
      <c r="FH145" s="4"/>
      <c r="FI145" s="4"/>
      <c r="FJ145" s="4"/>
      <c r="FK145" s="4"/>
      <c r="FL145" s="4"/>
      <c r="FM145" s="59"/>
      <c r="FN145" s="4"/>
      <c r="FO145" s="4"/>
      <c r="FP145" s="4"/>
      <c r="FQ145" s="4"/>
      <c r="FR145" s="4"/>
      <c r="FS145" s="59"/>
      <c r="FT145" s="59"/>
      <c r="FU145" s="4"/>
      <c r="FV145" s="4"/>
      <c r="FW145" s="4"/>
      <c r="FX145" s="4"/>
      <c r="FY145" s="4"/>
      <c r="FZ145" s="59"/>
      <c r="GA145" s="59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</row>
    <row r="146" customFormat="false" ht="12.5" hidden="false" customHeight="false" outlineLevel="0" collapsed="false">
      <c r="A146" s="59"/>
      <c r="B146" s="4"/>
      <c r="C146" s="4"/>
      <c r="D146" s="4"/>
      <c r="E146" s="4"/>
      <c r="F146" s="4"/>
      <c r="G146" s="4"/>
      <c r="H146" s="4"/>
      <c r="I146" s="59"/>
      <c r="J146" s="4"/>
      <c r="K146" s="4"/>
      <c r="L146" s="4"/>
      <c r="M146" s="4"/>
      <c r="N146" s="4"/>
      <c r="O146" s="59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59"/>
      <c r="AA146" s="59"/>
      <c r="AB146" s="4"/>
      <c r="AC146" s="4"/>
      <c r="AD146" s="4"/>
      <c r="AE146" s="4"/>
      <c r="AF146" s="4"/>
      <c r="AG146" s="4"/>
      <c r="AH146" s="4"/>
      <c r="AI146" s="59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59"/>
      <c r="BQ146" s="59"/>
      <c r="BR146" s="59"/>
      <c r="BS146" s="4"/>
      <c r="BT146" s="59"/>
      <c r="BU146" s="59"/>
      <c r="BV146" s="59"/>
      <c r="BW146" s="59"/>
      <c r="BX146" s="59"/>
      <c r="BY146" s="59"/>
      <c r="BZ146" s="59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59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59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59"/>
      <c r="ER146" s="4"/>
      <c r="ES146" s="59"/>
      <c r="ET146" s="4"/>
      <c r="EU146" s="4"/>
      <c r="EV146" s="4"/>
      <c r="EW146" s="4"/>
      <c r="EX146" s="59"/>
      <c r="EY146" s="4"/>
      <c r="EZ146" s="4"/>
      <c r="FA146" s="4"/>
      <c r="FB146" s="4"/>
      <c r="FC146" s="4"/>
      <c r="FD146" s="4"/>
      <c r="FE146" s="4"/>
      <c r="FF146" s="4"/>
      <c r="FG146" s="59"/>
      <c r="FH146" s="4"/>
      <c r="FI146" s="4"/>
      <c r="FJ146" s="4"/>
      <c r="FK146" s="4"/>
      <c r="FL146" s="4"/>
      <c r="FM146" s="59"/>
      <c r="FN146" s="4"/>
      <c r="FO146" s="4"/>
      <c r="FP146" s="4"/>
      <c r="FQ146" s="4"/>
      <c r="FR146" s="4"/>
      <c r="FS146" s="59"/>
      <c r="FT146" s="59"/>
      <c r="FU146" s="4"/>
      <c r="FV146" s="4"/>
      <c r="FW146" s="4"/>
      <c r="FX146" s="4"/>
      <c r="FY146" s="4"/>
      <c r="FZ146" s="59"/>
      <c r="GA146" s="59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</row>
    <row r="147" customFormat="false" ht="12.5" hidden="false" customHeight="false" outlineLevel="0" collapsed="false">
      <c r="A147" s="59"/>
      <c r="B147" s="4"/>
      <c r="C147" s="4"/>
      <c r="D147" s="4"/>
      <c r="E147" s="4"/>
      <c r="F147" s="4"/>
      <c r="G147" s="4"/>
      <c r="H147" s="4"/>
      <c r="I147" s="59"/>
      <c r="J147" s="4"/>
      <c r="K147" s="4"/>
      <c r="L147" s="4"/>
      <c r="M147" s="4"/>
      <c r="N147" s="4"/>
      <c r="O147" s="59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59"/>
      <c r="AA147" s="59"/>
      <c r="AB147" s="4"/>
      <c r="AC147" s="4"/>
      <c r="AD147" s="4"/>
      <c r="AE147" s="4"/>
      <c r="AF147" s="4"/>
      <c r="AG147" s="4"/>
      <c r="AH147" s="4"/>
      <c r="AI147" s="59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59"/>
      <c r="BQ147" s="59"/>
      <c r="BR147" s="59"/>
      <c r="BS147" s="4"/>
      <c r="BT147" s="59"/>
      <c r="BU147" s="59"/>
      <c r="BV147" s="59"/>
      <c r="BW147" s="59"/>
      <c r="BX147" s="59"/>
      <c r="BY147" s="59"/>
      <c r="BZ147" s="59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59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59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59"/>
      <c r="ER147" s="4"/>
      <c r="ES147" s="59"/>
      <c r="ET147" s="4"/>
      <c r="EU147" s="4"/>
      <c r="EV147" s="4"/>
      <c r="EW147" s="4"/>
      <c r="EX147" s="59"/>
      <c r="EY147" s="4"/>
      <c r="EZ147" s="4"/>
      <c r="FA147" s="4"/>
      <c r="FB147" s="4"/>
      <c r="FC147" s="4"/>
      <c r="FD147" s="4"/>
      <c r="FE147" s="4"/>
      <c r="FF147" s="4"/>
      <c r="FG147" s="59"/>
      <c r="FH147" s="4"/>
      <c r="FI147" s="4"/>
      <c r="FJ147" s="4"/>
      <c r="FK147" s="4"/>
      <c r="FL147" s="4"/>
      <c r="FM147" s="59"/>
      <c r="FN147" s="4"/>
      <c r="FO147" s="4"/>
      <c r="FP147" s="4"/>
      <c r="FQ147" s="4"/>
      <c r="FR147" s="4"/>
      <c r="FS147" s="59"/>
      <c r="FT147" s="59"/>
      <c r="FU147" s="4"/>
      <c r="FV147" s="4"/>
      <c r="FW147" s="4"/>
      <c r="FX147" s="4"/>
      <c r="FY147" s="4"/>
      <c r="FZ147" s="59"/>
      <c r="GA147" s="59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</row>
    <row r="148" customFormat="false" ht="12.5" hidden="false" customHeight="false" outlineLevel="0" collapsed="false">
      <c r="A148" s="59"/>
      <c r="B148" s="4"/>
      <c r="C148" s="4"/>
      <c r="D148" s="4"/>
      <c r="E148" s="4"/>
      <c r="F148" s="4"/>
      <c r="G148" s="4"/>
      <c r="H148" s="4"/>
      <c r="I148" s="59"/>
      <c r="J148" s="4"/>
      <c r="K148" s="4"/>
      <c r="L148" s="4"/>
      <c r="M148" s="4"/>
      <c r="N148" s="4"/>
      <c r="O148" s="59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59"/>
      <c r="AA148" s="59"/>
      <c r="AB148" s="4"/>
      <c r="AC148" s="4"/>
      <c r="AD148" s="4"/>
      <c r="AE148" s="4"/>
      <c r="AF148" s="4"/>
      <c r="AG148" s="4"/>
      <c r="AH148" s="4"/>
      <c r="AI148" s="59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59"/>
      <c r="BQ148" s="59"/>
      <c r="BR148" s="59"/>
      <c r="BS148" s="4"/>
      <c r="BT148" s="59"/>
      <c r="BU148" s="59"/>
      <c r="BV148" s="59"/>
      <c r="BW148" s="59"/>
      <c r="BX148" s="59"/>
      <c r="BY148" s="59"/>
      <c r="BZ148" s="59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59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59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59"/>
      <c r="ER148" s="4"/>
      <c r="ES148" s="59"/>
      <c r="ET148" s="4"/>
      <c r="EU148" s="4"/>
      <c r="EV148" s="4"/>
      <c r="EW148" s="4"/>
      <c r="EX148" s="59"/>
      <c r="EY148" s="4"/>
      <c r="EZ148" s="4"/>
      <c r="FA148" s="4"/>
      <c r="FB148" s="4"/>
      <c r="FC148" s="4"/>
      <c r="FD148" s="4"/>
      <c r="FE148" s="4"/>
      <c r="FF148" s="4"/>
      <c r="FG148" s="59"/>
      <c r="FH148" s="4"/>
      <c r="FI148" s="4"/>
      <c r="FJ148" s="4"/>
      <c r="FK148" s="4"/>
      <c r="FL148" s="4"/>
      <c r="FM148" s="59"/>
      <c r="FN148" s="4"/>
      <c r="FO148" s="4"/>
      <c r="FP148" s="4"/>
      <c r="FQ148" s="4"/>
      <c r="FR148" s="4"/>
      <c r="FS148" s="59"/>
      <c r="FT148" s="59"/>
      <c r="FU148" s="4"/>
      <c r="FV148" s="4"/>
      <c r="FW148" s="4"/>
      <c r="FX148" s="4"/>
      <c r="FY148" s="4"/>
      <c r="FZ148" s="59"/>
      <c r="GA148" s="59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</row>
    <row r="149" customFormat="false" ht="12.5" hidden="false" customHeight="false" outlineLevel="0" collapsed="false">
      <c r="A149" s="59"/>
      <c r="B149" s="4"/>
      <c r="C149" s="4"/>
      <c r="D149" s="4"/>
      <c r="E149" s="4"/>
      <c r="F149" s="4"/>
      <c r="G149" s="4"/>
      <c r="H149" s="4"/>
      <c r="I149" s="59"/>
      <c r="J149" s="4"/>
      <c r="K149" s="4"/>
      <c r="L149" s="4"/>
      <c r="M149" s="4"/>
      <c r="N149" s="4"/>
      <c r="O149" s="59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59"/>
      <c r="AA149" s="59"/>
      <c r="AB149" s="4"/>
      <c r="AC149" s="4"/>
      <c r="AD149" s="4"/>
      <c r="AE149" s="4"/>
      <c r="AF149" s="4"/>
      <c r="AG149" s="4"/>
      <c r="AH149" s="4"/>
      <c r="AI149" s="59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59"/>
      <c r="BQ149" s="59"/>
      <c r="BR149" s="59"/>
      <c r="BS149" s="4"/>
      <c r="BT149" s="59"/>
      <c r="BU149" s="59"/>
      <c r="BV149" s="59"/>
      <c r="BW149" s="59"/>
      <c r="BX149" s="59"/>
      <c r="BY149" s="59"/>
      <c r="BZ149" s="59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59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59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59"/>
      <c r="ER149" s="4"/>
      <c r="ES149" s="59"/>
      <c r="ET149" s="4"/>
      <c r="EU149" s="4"/>
      <c r="EV149" s="4"/>
      <c r="EW149" s="4"/>
      <c r="EX149" s="59"/>
      <c r="EY149" s="4"/>
      <c r="EZ149" s="4"/>
      <c r="FA149" s="4"/>
      <c r="FB149" s="4"/>
      <c r="FC149" s="4"/>
      <c r="FD149" s="4"/>
      <c r="FE149" s="4"/>
      <c r="FF149" s="4"/>
      <c r="FG149" s="59"/>
      <c r="FH149" s="4"/>
      <c r="FI149" s="4"/>
      <c r="FJ149" s="4"/>
      <c r="FK149" s="4"/>
      <c r="FL149" s="4"/>
      <c r="FM149" s="59"/>
      <c r="FN149" s="4"/>
      <c r="FO149" s="4"/>
      <c r="FP149" s="4"/>
      <c r="FQ149" s="4"/>
      <c r="FR149" s="4"/>
      <c r="FS149" s="59"/>
      <c r="FT149" s="59"/>
      <c r="FU149" s="4"/>
      <c r="FV149" s="4"/>
      <c r="FW149" s="4"/>
      <c r="FX149" s="4"/>
      <c r="FY149" s="4"/>
      <c r="FZ149" s="59"/>
      <c r="GA149" s="59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</row>
    <row r="150" customFormat="false" ht="12.5" hidden="false" customHeight="false" outlineLevel="0" collapsed="false">
      <c r="A150" s="59"/>
      <c r="B150" s="4"/>
      <c r="C150" s="4"/>
      <c r="D150" s="4"/>
      <c r="E150" s="4"/>
      <c r="F150" s="4"/>
      <c r="G150" s="4"/>
      <c r="H150" s="4"/>
      <c r="I150" s="59"/>
      <c r="J150" s="4"/>
      <c r="K150" s="4"/>
      <c r="L150" s="4"/>
      <c r="M150" s="4"/>
      <c r="N150" s="4"/>
      <c r="O150" s="59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59"/>
      <c r="AA150" s="59"/>
      <c r="AB150" s="4"/>
      <c r="AC150" s="4"/>
      <c r="AD150" s="4"/>
      <c r="AE150" s="4"/>
      <c r="AF150" s="4"/>
      <c r="AG150" s="4"/>
      <c r="AH150" s="4"/>
      <c r="AI150" s="59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59"/>
      <c r="BQ150" s="59"/>
      <c r="BR150" s="59"/>
      <c r="BS150" s="4"/>
      <c r="BT150" s="59"/>
      <c r="BU150" s="59"/>
      <c r="BV150" s="59"/>
      <c r="BW150" s="59"/>
      <c r="BX150" s="59"/>
      <c r="BY150" s="59"/>
      <c r="BZ150" s="59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59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59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59"/>
      <c r="ER150" s="4"/>
      <c r="ES150" s="59"/>
      <c r="ET150" s="4"/>
      <c r="EU150" s="4"/>
      <c r="EV150" s="4"/>
      <c r="EW150" s="4"/>
      <c r="EX150" s="59"/>
      <c r="EY150" s="4"/>
      <c r="EZ150" s="4"/>
      <c r="FA150" s="4"/>
      <c r="FB150" s="4"/>
      <c r="FC150" s="4"/>
      <c r="FD150" s="4"/>
      <c r="FE150" s="4"/>
      <c r="FF150" s="4"/>
      <c r="FG150" s="59"/>
      <c r="FH150" s="4"/>
      <c r="FI150" s="4"/>
      <c r="FJ150" s="4"/>
      <c r="FK150" s="4"/>
      <c r="FL150" s="4"/>
      <c r="FM150" s="59"/>
      <c r="FN150" s="4"/>
      <c r="FO150" s="4"/>
      <c r="FP150" s="4"/>
      <c r="FQ150" s="4"/>
      <c r="FR150" s="4"/>
      <c r="FS150" s="59"/>
      <c r="FT150" s="59"/>
      <c r="FU150" s="4"/>
      <c r="FV150" s="4"/>
      <c r="FW150" s="4"/>
      <c r="FX150" s="4"/>
      <c r="FY150" s="4"/>
      <c r="FZ150" s="59"/>
      <c r="GA150" s="59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</row>
    <row r="151" customFormat="false" ht="12.5" hidden="false" customHeight="false" outlineLevel="0" collapsed="false">
      <c r="A151" s="59"/>
      <c r="B151" s="4"/>
      <c r="C151" s="4"/>
      <c r="D151" s="4"/>
      <c r="E151" s="4"/>
      <c r="F151" s="4"/>
      <c r="G151" s="4"/>
      <c r="H151" s="4"/>
      <c r="I151" s="59"/>
      <c r="J151" s="4"/>
      <c r="K151" s="4"/>
      <c r="L151" s="4"/>
      <c r="M151" s="4"/>
      <c r="N151" s="4"/>
      <c r="O151" s="59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59"/>
      <c r="AA151" s="59"/>
      <c r="AB151" s="4"/>
      <c r="AC151" s="4"/>
      <c r="AD151" s="4"/>
      <c r="AE151" s="4"/>
      <c r="AF151" s="4"/>
      <c r="AG151" s="4"/>
      <c r="AH151" s="4"/>
      <c r="AI151" s="59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59"/>
      <c r="BQ151" s="59"/>
      <c r="BR151" s="59"/>
      <c r="BS151" s="4"/>
      <c r="BT151" s="59"/>
      <c r="BU151" s="59"/>
      <c r="BV151" s="59"/>
      <c r="BW151" s="59"/>
      <c r="BX151" s="59"/>
      <c r="BY151" s="59"/>
      <c r="BZ151" s="59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59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59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59"/>
      <c r="ER151" s="4"/>
      <c r="ES151" s="59"/>
      <c r="ET151" s="4"/>
      <c r="EU151" s="4"/>
      <c r="EV151" s="4"/>
      <c r="EW151" s="4"/>
      <c r="EX151" s="59"/>
      <c r="EY151" s="4"/>
      <c r="EZ151" s="4"/>
      <c r="FA151" s="4"/>
      <c r="FB151" s="4"/>
      <c r="FC151" s="4"/>
      <c r="FD151" s="4"/>
      <c r="FE151" s="4"/>
      <c r="FF151" s="4"/>
      <c r="FG151" s="59"/>
      <c r="FH151" s="4"/>
      <c r="FI151" s="4"/>
      <c r="FJ151" s="4"/>
      <c r="FK151" s="4"/>
      <c r="FL151" s="4"/>
      <c r="FM151" s="59"/>
      <c r="FN151" s="4"/>
      <c r="FO151" s="4"/>
      <c r="FP151" s="4"/>
      <c r="FQ151" s="4"/>
      <c r="FR151" s="4"/>
      <c r="FS151" s="59"/>
      <c r="FT151" s="59"/>
      <c r="FU151" s="4"/>
      <c r="FV151" s="4"/>
      <c r="FW151" s="4"/>
      <c r="FX151" s="4"/>
      <c r="FY151" s="4"/>
      <c r="FZ151" s="59"/>
      <c r="GA151" s="59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</row>
    <row r="152" customFormat="false" ht="12.5" hidden="false" customHeight="false" outlineLevel="0" collapsed="false">
      <c r="A152" s="59"/>
      <c r="B152" s="4"/>
      <c r="C152" s="4"/>
      <c r="D152" s="4"/>
      <c r="E152" s="4"/>
      <c r="F152" s="4"/>
      <c r="G152" s="4"/>
      <c r="H152" s="4"/>
      <c r="I152" s="59"/>
      <c r="J152" s="4"/>
      <c r="K152" s="4"/>
      <c r="L152" s="4"/>
      <c r="M152" s="4"/>
      <c r="N152" s="4"/>
      <c r="O152" s="59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59"/>
      <c r="AA152" s="59"/>
      <c r="AB152" s="4"/>
      <c r="AC152" s="4"/>
      <c r="AD152" s="4"/>
      <c r="AE152" s="4"/>
      <c r="AF152" s="4"/>
      <c r="AG152" s="4"/>
      <c r="AH152" s="4"/>
      <c r="AI152" s="59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59"/>
      <c r="BQ152" s="59"/>
      <c r="BR152" s="59"/>
      <c r="BS152" s="4"/>
      <c r="BT152" s="59"/>
      <c r="BU152" s="59"/>
      <c r="BV152" s="59"/>
      <c r="BW152" s="59"/>
      <c r="BX152" s="59"/>
      <c r="BY152" s="59"/>
      <c r="BZ152" s="59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59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59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59"/>
      <c r="ER152" s="4"/>
      <c r="ES152" s="59"/>
      <c r="ET152" s="4"/>
      <c r="EU152" s="4"/>
      <c r="EV152" s="4"/>
      <c r="EW152" s="4"/>
      <c r="EX152" s="59"/>
      <c r="EY152" s="4"/>
      <c r="EZ152" s="4"/>
      <c r="FA152" s="4"/>
      <c r="FB152" s="4"/>
      <c r="FC152" s="4"/>
      <c r="FD152" s="4"/>
      <c r="FE152" s="4"/>
      <c r="FF152" s="4"/>
      <c r="FG152" s="59"/>
      <c r="FH152" s="4"/>
      <c r="FI152" s="4"/>
      <c r="FJ152" s="4"/>
      <c r="FK152" s="4"/>
      <c r="FL152" s="4"/>
      <c r="FM152" s="59"/>
      <c r="FN152" s="4"/>
      <c r="FO152" s="4"/>
      <c r="FP152" s="4"/>
      <c r="FQ152" s="4"/>
      <c r="FR152" s="4"/>
      <c r="FS152" s="59"/>
      <c r="FT152" s="59"/>
      <c r="FU152" s="4"/>
      <c r="FV152" s="4"/>
      <c r="FW152" s="4"/>
      <c r="FX152" s="4"/>
      <c r="FY152" s="4"/>
      <c r="FZ152" s="59"/>
      <c r="GA152" s="59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</row>
    <row r="153" customFormat="false" ht="12.5" hidden="false" customHeight="false" outlineLevel="0" collapsed="false">
      <c r="A153" s="59"/>
      <c r="B153" s="4"/>
      <c r="C153" s="4"/>
      <c r="D153" s="4"/>
      <c r="E153" s="4"/>
      <c r="F153" s="4"/>
      <c r="G153" s="4"/>
      <c r="H153" s="4"/>
      <c r="I153" s="59"/>
      <c r="J153" s="4"/>
      <c r="K153" s="4"/>
      <c r="L153" s="4"/>
      <c r="M153" s="4"/>
      <c r="N153" s="4"/>
      <c r="O153" s="59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59"/>
      <c r="AA153" s="59"/>
      <c r="AB153" s="4"/>
      <c r="AC153" s="4"/>
      <c r="AD153" s="4"/>
      <c r="AE153" s="4"/>
      <c r="AF153" s="4"/>
      <c r="AG153" s="4"/>
      <c r="AH153" s="4"/>
      <c r="AI153" s="59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59"/>
      <c r="BQ153" s="59"/>
      <c r="BR153" s="59"/>
      <c r="BS153" s="4"/>
      <c r="BT153" s="59"/>
      <c r="BU153" s="59"/>
      <c r="BV153" s="59"/>
      <c r="BW153" s="59"/>
      <c r="BX153" s="59"/>
      <c r="BY153" s="59"/>
      <c r="BZ153" s="59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59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59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59"/>
      <c r="ER153" s="4"/>
      <c r="ES153" s="59"/>
      <c r="ET153" s="4"/>
      <c r="EU153" s="4"/>
      <c r="EV153" s="4"/>
      <c r="EW153" s="4"/>
      <c r="EX153" s="59"/>
      <c r="EY153" s="4"/>
      <c r="EZ153" s="4"/>
      <c r="FA153" s="4"/>
      <c r="FB153" s="4"/>
      <c r="FC153" s="4"/>
      <c r="FD153" s="4"/>
      <c r="FE153" s="4"/>
      <c r="FF153" s="4"/>
      <c r="FG153" s="59"/>
      <c r="FH153" s="4"/>
      <c r="FI153" s="4"/>
      <c r="FJ153" s="4"/>
      <c r="FK153" s="4"/>
      <c r="FL153" s="4"/>
      <c r="FM153" s="59"/>
      <c r="FN153" s="4"/>
      <c r="FO153" s="4"/>
      <c r="FP153" s="4"/>
      <c r="FQ153" s="4"/>
      <c r="FR153" s="4"/>
      <c r="FS153" s="59"/>
      <c r="FT153" s="59"/>
      <c r="FU153" s="4"/>
      <c r="FV153" s="4"/>
      <c r="FW153" s="4"/>
      <c r="FX153" s="4"/>
      <c r="FY153" s="4"/>
      <c r="FZ153" s="59"/>
      <c r="GA153" s="59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</row>
    <row r="154" customFormat="false" ht="12.5" hidden="false" customHeight="false" outlineLevel="0" collapsed="false">
      <c r="A154" s="59"/>
      <c r="B154" s="4"/>
      <c r="C154" s="4"/>
      <c r="D154" s="4"/>
      <c r="E154" s="4"/>
      <c r="F154" s="4"/>
      <c r="G154" s="4"/>
      <c r="H154" s="4"/>
      <c r="I154" s="59"/>
      <c r="J154" s="4"/>
      <c r="K154" s="4"/>
      <c r="L154" s="4"/>
      <c r="M154" s="4"/>
      <c r="N154" s="4"/>
      <c r="O154" s="59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59"/>
      <c r="AA154" s="59"/>
      <c r="AB154" s="4"/>
      <c r="AC154" s="4"/>
      <c r="AD154" s="4"/>
      <c r="AE154" s="4"/>
      <c r="AF154" s="4"/>
      <c r="AG154" s="4"/>
      <c r="AH154" s="4"/>
      <c r="AI154" s="59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59"/>
      <c r="BQ154" s="59"/>
      <c r="BR154" s="59"/>
      <c r="BS154" s="4"/>
      <c r="BT154" s="59"/>
      <c r="BU154" s="59"/>
      <c r="BV154" s="59"/>
      <c r="BW154" s="59"/>
      <c r="BX154" s="59"/>
      <c r="BY154" s="59"/>
      <c r="BZ154" s="59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59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59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59"/>
      <c r="ER154" s="4"/>
      <c r="ES154" s="59"/>
      <c r="ET154" s="4"/>
      <c r="EU154" s="4"/>
      <c r="EV154" s="4"/>
      <c r="EW154" s="4"/>
      <c r="EX154" s="59"/>
      <c r="EY154" s="4"/>
      <c r="EZ154" s="4"/>
      <c r="FA154" s="4"/>
      <c r="FB154" s="4"/>
      <c r="FC154" s="4"/>
      <c r="FD154" s="4"/>
      <c r="FE154" s="4"/>
      <c r="FF154" s="4"/>
      <c r="FG154" s="59"/>
      <c r="FH154" s="4"/>
      <c r="FI154" s="4"/>
      <c r="FJ154" s="4"/>
      <c r="FK154" s="4"/>
      <c r="FL154" s="4"/>
      <c r="FM154" s="59"/>
      <c r="FN154" s="4"/>
      <c r="FO154" s="4"/>
      <c r="FP154" s="4"/>
      <c r="FQ154" s="4"/>
      <c r="FR154" s="4"/>
      <c r="FS154" s="59"/>
      <c r="FT154" s="59"/>
      <c r="FU154" s="4"/>
      <c r="FV154" s="4"/>
      <c r="FW154" s="4"/>
      <c r="FX154" s="4"/>
      <c r="FY154" s="4"/>
      <c r="FZ154" s="59"/>
      <c r="GA154" s="59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</row>
    <row r="155" customFormat="false" ht="12.5" hidden="false" customHeight="false" outlineLevel="0" collapsed="false">
      <c r="A155" s="59"/>
      <c r="B155" s="4"/>
      <c r="C155" s="4"/>
      <c r="D155" s="4"/>
      <c r="E155" s="4"/>
      <c r="F155" s="4"/>
      <c r="G155" s="4"/>
      <c r="H155" s="4"/>
      <c r="I155" s="59"/>
      <c r="J155" s="4"/>
      <c r="K155" s="4"/>
      <c r="L155" s="4"/>
      <c r="M155" s="4"/>
      <c r="N155" s="4"/>
      <c r="O155" s="59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59"/>
      <c r="AA155" s="59"/>
      <c r="AB155" s="4"/>
      <c r="AC155" s="4"/>
      <c r="AD155" s="4"/>
      <c r="AE155" s="4"/>
      <c r="AF155" s="4"/>
      <c r="AG155" s="4"/>
      <c r="AH155" s="4"/>
      <c r="AI155" s="59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59"/>
      <c r="BQ155" s="59"/>
      <c r="BR155" s="59"/>
      <c r="BS155" s="4"/>
      <c r="BT155" s="59"/>
      <c r="BU155" s="59"/>
      <c r="BV155" s="59"/>
      <c r="BW155" s="59"/>
      <c r="BX155" s="59"/>
      <c r="BY155" s="59"/>
      <c r="BZ155" s="59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59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59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59"/>
      <c r="ER155" s="4"/>
      <c r="ES155" s="59"/>
      <c r="ET155" s="4"/>
      <c r="EU155" s="4"/>
      <c r="EV155" s="4"/>
      <c r="EW155" s="4"/>
      <c r="EX155" s="59"/>
      <c r="EY155" s="4"/>
      <c r="EZ155" s="4"/>
      <c r="FA155" s="4"/>
      <c r="FB155" s="4"/>
      <c r="FC155" s="4"/>
      <c r="FD155" s="4"/>
      <c r="FE155" s="4"/>
      <c r="FF155" s="4"/>
      <c r="FG155" s="59"/>
      <c r="FH155" s="4"/>
      <c r="FI155" s="4"/>
      <c r="FJ155" s="4"/>
      <c r="FK155" s="4"/>
      <c r="FL155" s="4"/>
      <c r="FM155" s="59"/>
      <c r="FN155" s="4"/>
      <c r="FO155" s="4"/>
      <c r="FP155" s="4"/>
      <c r="FQ155" s="4"/>
      <c r="FR155" s="4"/>
      <c r="FS155" s="59"/>
      <c r="FT155" s="59"/>
      <c r="FU155" s="4"/>
      <c r="FV155" s="4"/>
      <c r="FW155" s="4"/>
      <c r="FX155" s="4"/>
      <c r="FY155" s="4"/>
      <c r="FZ155" s="59"/>
      <c r="GA155" s="59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</row>
    <row r="156" customFormat="false" ht="12.5" hidden="false" customHeight="false" outlineLevel="0" collapsed="false">
      <c r="A156" s="59"/>
      <c r="B156" s="4"/>
      <c r="C156" s="4"/>
      <c r="D156" s="4"/>
      <c r="E156" s="4"/>
      <c r="F156" s="4"/>
      <c r="G156" s="4"/>
      <c r="H156" s="4"/>
      <c r="I156" s="59"/>
      <c r="J156" s="4"/>
      <c r="K156" s="4"/>
      <c r="L156" s="4"/>
      <c r="M156" s="4"/>
      <c r="N156" s="4"/>
      <c r="O156" s="59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59"/>
      <c r="AA156" s="59"/>
      <c r="AB156" s="4"/>
      <c r="AC156" s="4"/>
      <c r="AD156" s="4"/>
      <c r="AE156" s="4"/>
      <c r="AF156" s="4"/>
      <c r="AG156" s="4"/>
      <c r="AH156" s="4"/>
      <c r="AI156" s="59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59"/>
      <c r="BQ156" s="59"/>
      <c r="BR156" s="59"/>
      <c r="BS156" s="4"/>
      <c r="BT156" s="59"/>
      <c r="BU156" s="59"/>
      <c r="BV156" s="59"/>
      <c r="BW156" s="59"/>
      <c r="BX156" s="59"/>
      <c r="BY156" s="59"/>
      <c r="BZ156" s="59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59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59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59"/>
      <c r="ER156" s="4"/>
      <c r="ES156" s="59"/>
      <c r="ET156" s="4"/>
      <c r="EU156" s="4"/>
      <c r="EV156" s="4"/>
      <c r="EW156" s="4"/>
      <c r="EX156" s="59"/>
      <c r="EY156" s="4"/>
      <c r="EZ156" s="4"/>
      <c r="FA156" s="4"/>
      <c r="FB156" s="4"/>
      <c r="FC156" s="4"/>
      <c r="FD156" s="4"/>
      <c r="FE156" s="4"/>
      <c r="FF156" s="4"/>
      <c r="FG156" s="59"/>
      <c r="FH156" s="4"/>
      <c r="FI156" s="4"/>
      <c r="FJ156" s="4"/>
      <c r="FK156" s="4"/>
      <c r="FL156" s="4"/>
      <c r="FM156" s="59"/>
      <c r="FN156" s="4"/>
      <c r="FO156" s="4"/>
      <c r="FP156" s="4"/>
      <c r="FQ156" s="4"/>
      <c r="FR156" s="4"/>
      <c r="FS156" s="59"/>
      <c r="FT156" s="59"/>
      <c r="FU156" s="4"/>
      <c r="FV156" s="4"/>
      <c r="FW156" s="4"/>
      <c r="FX156" s="4"/>
      <c r="FY156" s="4"/>
      <c r="FZ156" s="59"/>
      <c r="GA156" s="59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</row>
    <row r="157" customFormat="false" ht="12.5" hidden="false" customHeight="false" outlineLevel="0" collapsed="false">
      <c r="A157" s="59"/>
      <c r="B157" s="4"/>
      <c r="C157" s="4"/>
      <c r="D157" s="4"/>
      <c r="E157" s="4"/>
      <c r="F157" s="4"/>
      <c r="G157" s="4"/>
      <c r="H157" s="4"/>
      <c r="I157" s="59"/>
      <c r="J157" s="4"/>
      <c r="K157" s="4"/>
      <c r="L157" s="4"/>
      <c r="M157" s="4"/>
      <c r="N157" s="4"/>
      <c r="O157" s="59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59"/>
      <c r="AA157" s="59"/>
      <c r="AB157" s="4"/>
      <c r="AC157" s="4"/>
      <c r="AD157" s="4"/>
      <c r="AE157" s="4"/>
      <c r="AF157" s="4"/>
      <c r="AG157" s="4"/>
      <c r="AH157" s="4"/>
      <c r="AI157" s="59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59"/>
      <c r="BQ157" s="59"/>
      <c r="BR157" s="59"/>
      <c r="BS157" s="4"/>
      <c r="BT157" s="59"/>
      <c r="BU157" s="59"/>
      <c r="BV157" s="59"/>
      <c r="BW157" s="59"/>
      <c r="BX157" s="59"/>
      <c r="BY157" s="59"/>
      <c r="BZ157" s="59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59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59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59"/>
      <c r="ER157" s="4"/>
      <c r="ES157" s="59"/>
      <c r="ET157" s="4"/>
      <c r="EU157" s="4"/>
      <c r="EV157" s="4"/>
      <c r="EW157" s="4"/>
      <c r="EX157" s="59"/>
      <c r="EY157" s="4"/>
      <c r="EZ157" s="4"/>
      <c r="FA157" s="4"/>
      <c r="FB157" s="4"/>
      <c r="FC157" s="4"/>
      <c r="FD157" s="4"/>
      <c r="FE157" s="4"/>
      <c r="FF157" s="4"/>
      <c r="FG157" s="59"/>
      <c r="FH157" s="4"/>
      <c r="FI157" s="4"/>
      <c r="FJ157" s="4"/>
      <c r="FK157" s="4"/>
      <c r="FL157" s="4"/>
      <c r="FM157" s="59"/>
      <c r="FN157" s="4"/>
      <c r="FO157" s="4"/>
      <c r="FP157" s="4"/>
      <c r="FQ157" s="4"/>
      <c r="FR157" s="4"/>
      <c r="FS157" s="59"/>
      <c r="FT157" s="59"/>
      <c r="FU157" s="4"/>
      <c r="FV157" s="4"/>
      <c r="FW157" s="4"/>
      <c r="FX157" s="4"/>
      <c r="FY157" s="4"/>
      <c r="FZ157" s="59"/>
      <c r="GA157" s="59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</row>
    <row r="158" customFormat="false" ht="12.5" hidden="false" customHeight="false" outlineLevel="0" collapsed="false">
      <c r="A158" s="59"/>
      <c r="B158" s="4"/>
      <c r="C158" s="4"/>
      <c r="D158" s="4"/>
      <c r="E158" s="4"/>
      <c r="F158" s="4"/>
      <c r="G158" s="4"/>
      <c r="H158" s="4"/>
      <c r="I158" s="59"/>
      <c r="J158" s="4"/>
      <c r="K158" s="4"/>
      <c r="L158" s="4"/>
      <c r="M158" s="4"/>
      <c r="N158" s="4"/>
      <c r="O158" s="59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59"/>
      <c r="AA158" s="59"/>
      <c r="AB158" s="4"/>
      <c r="AC158" s="4"/>
      <c r="AD158" s="4"/>
      <c r="AE158" s="4"/>
      <c r="AF158" s="4"/>
      <c r="AG158" s="4"/>
      <c r="AH158" s="4"/>
      <c r="AI158" s="59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59"/>
      <c r="BQ158" s="59"/>
      <c r="BR158" s="59"/>
      <c r="BS158" s="4"/>
      <c r="BT158" s="59"/>
      <c r="BU158" s="59"/>
      <c r="BV158" s="59"/>
      <c r="BW158" s="59"/>
      <c r="BX158" s="59"/>
      <c r="BY158" s="59"/>
      <c r="BZ158" s="59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59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59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59"/>
      <c r="ER158" s="4"/>
      <c r="ES158" s="59"/>
      <c r="ET158" s="4"/>
      <c r="EU158" s="4"/>
      <c r="EV158" s="4"/>
      <c r="EW158" s="4"/>
      <c r="EX158" s="59"/>
      <c r="EY158" s="4"/>
      <c r="EZ158" s="4"/>
      <c r="FA158" s="4"/>
      <c r="FB158" s="4"/>
      <c r="FC158" s="4"/>
      <c r="FD158" s="4"/>
      <c r="FE158" s="4"/>
      <c r="FF158" s="4"/>
      <c r="FG158" s="59"/>
      <c r="FH158" s="4"/>
      <c r="FI158" s="4"/>
      <c r="FJ158" s="4"/>
      <c r="FK158" s="4"/>
      <c r="FL158" s="4"/>
      <c r="FM158" s="59"/>
      <c r="FN158" s="4"/>
      <c r="FO158" s="4"/>
      <c r="FP158" s="4"/>
      <c r="FQ158" s="4"/>
      <c r="FR158" s="4"/>
      <c r="FS158" s="59"/>
      <c r="FT158" s="59"/>
      <c r="FU158" s="4"/>
      <c r="FV158" s="4"/>
      <c r="FW158" s="4"/>
      <c r="FX158" s="4"/>
      <c r="FY158" s="4"/>
      <c r="FZ158" s="59"/>
      <c r="GA158" s="59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</row>
    <row r="159" customFormat="false" ht="12.5" hidden="false" customHeight="false" outlineLevel="0" collapsed="false">
      <c r="A159" s="59"/>
      <c r="B159" s="4"/>
      <c r="C159" s="4"/>
      <c r="D159" s="4"/>
      <c r="E159" s="4"/>
      <c r="F159" s="4"/>
      <c r="G159" s="4"/>
      <c r="H159" s="4"/>
      <c r="I159" s="59"/>
      <c r="J159" s="4"/>
      <c r="K159" s="4"/>
      <c r="L159" s="4"/>
      <c r="M159" s="4"/>
      <c r="N159" s="4"/>
      <c r="O159" s="59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59"/>
      <c r="AA159" s="59"/>
      <c r="AB159" s="4"/>
      <c r="AC159" s="4"/>
      <c r="AD159" s="4"/>
      <c r="AE159" s="4"/>
      <c r="AF159" s="4"/>
      <c r="AG159" s="4"/>
      <c r="AH159" s="4"/>
      <c r="AI159" s="59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59"/>
      <c r="BQ159" s="59"/>
      <c r="BR159" s="59"/>
      <c r="BS159" s="4"/>
      <c r="BT159" s="59"/>
      <c r="BU159" s="59"/>
      <c r="BV159" s="59"/>
      <c r="BW159" s="59"/>
      <c r="BX159" s="59"/>
      <c r="BY159" s="59"/>
      <c r="BZ159" s="59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59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59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59"/>
      <c r="ER159" s="4"/>
      <c r="ES159" s="59"/>
      <c r="ET159" s="4"/>
      <c r="EU159" s="4"/>
      <c r="EV159" s="4"/>
      <c r="EW159" s="4"/>
      <c r="EX159" s="59"/>
      <c r="EY159" s="4"/>
      <c r="EZ159" s="4"/>
      <c r="FA159" s="4"/>
      <c r="FB159" s="4"/>
      <c r="FC159" s="4"/>
      <c r="FD159" s="4"/>
      <c r="FE159" s="4"/>
      <c r="FF159" s="4"/>
      <c r="FG159" s="59"/>
      <c r="FH159" s="4"/>
      <c r="FI159" s="4"/>
      <c r="FJ159" s="4"/>
      <c r="FK159" s="4"/>
      <c r="FL159" s="4"/>
      <c r="FM159" s="59"/>
      <c r="FN159" s="4"/>
      <c r="FO159" s="4"/>
      <c r="FP159" s="4"/>
      <c r="FQ159" s="4"/>
      <c r="FR159" s="4"/>
      <c r="FS159" s="59"/>
      <c r="FT159" s="59"/>
      <c r="FU159" s="4"/>
      <c r="FV159" s="4"/>
      <c r="FW159" s="4"/>
      <c r="FX159" s="4"/>
      <c r="FY159" s="4"/>
      <c r="FZ159" s="59"/>
      <c r="GA159" s="59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</row>
    <row r="160" customFormat="false" ht="12.5" hidden="false" customHeight="false" outlineLevel="0" collapsed="false">
      <c r="A160" s="59"/>
      <c r="B160" s="4"/>
      <c r="C160" s="4"/>
      <c r="D160" s="4"/>
      <c r="E160" s="4"/>
      <c r="F160" s="4"/>
      <c r="G160" s="4"/>
      <c r="H160" s="4"/>
      <c r="I160" s="59"/>
      <c r="J160" s="4"/>
      <c r="K160" s="4"/>
      <c r="L160" s="4"/>
      <c r="M160" s="4"/>
      <c r="N160" s="4"/>
      <c r="O160" s="59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59"/>
      <c r="AA160" s="59"/>
      <c r="AB160" s="4"/>
      <c r="AC160" s="4"/>
      <c r="AD160" s="4"/>
      <c r="AE160" s="4"/>
      <c r="AF160" s="4"/>
      <c r="AG160" s="4"/>
      <c r="AH160" s="4"/>
      <c r="AI160" s="59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59"/>
      <c r="BQ160" s="59"/>
      <c r="BR160" s="59"/>
      <c r="BS160" s="4"/>
      <c r="BT160" s="59"/>
      <c r="BU160" s="59"/>
      <c r="BV160" s="59"/>
      <c r="BW160" s="59"/>
      <c r="BX160" s="59"/>
      <c r="BY160" s="59"/>
      <c r="BZ160" s="59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59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59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59"/>
      <c r="ER160" s="4"/>
      <c r="ES160" s="59"/>
      <c r="ET160" s="4"/>
      <c r="EU160" s="4"/>
      <c r="EV160" s="4"/>
      <c r="EW160" s="4"/>
      <c r="EX160" s="59"/>
      <c r="EY160" s="4"/>
      <c r="EZ160" s="4"/>
      <c r="FA160" s="4"/>
      <c r="FB160" s="4"/>
      <c r="FC160" s="4"/>
      <c r="FD160" s="4"/>
      <c r="FE160" s="4"/>
      <c r="FF160" s="4"/>
      <c r="FG160" s="59"/>
      <c r="FH160" s="4"/>
      <c r="FI160" s="4"/>
      <c r="FJ160" s="4"/>
      <c r="FK160" s="4"/>
      <c r="FL160" s="4"/>
      <c r="FM160" s="59"/>
      <c r="FN160" s="4"/>
      <c r="FO160" s="4"/>
      <c r="FP160" s="4"/>
      <c r="FQ160" s="4"/>
      <c r="FR160" s="4"/>
      <c r="FS160" s="59"/>
      <c r="FT160" s="59"/>
      <c r="FU160" s="4"/>
      <c r="FV160" s="4"/>
      <c r="FW160" s="4"/>
      <c r="FX160" s="4"/>
      <c r="FY160" s="4"/>
      <c r="FZ160" s="59"/>
      <c r="GA160" s="59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</row>
    <row r="161" customFormat="false" ht="12.5" hidden="false" customHeight="false" outlineLevel="0" collapsed="false">
      <c r="A161" s="59"/>
      <c r="B161" s="4"/>
      <c r="C161" s="4"/>
      <c r="D161" s="4"/>
      <c r="E161" s="4"/>
      <c r="F161" s="4"/>
      <c r="G161" s="4"/>
      <c r="H161" s="4"/>
      <c r="I161" s="59"/>
      <c r="J161" s="4"/>
      <c r="K161" s="4"/>
      <c r="L161" s="4"/>
      <c r="M161" s="4"/>
      <c r="N161" s="4"/>
      <c r="O161" s="59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59"/>
      <c r="AA161" s="59"/>
      <c r="AB161" s="4"/>
      <c r="AC161" s="4"/>
      <c r="AD161" s="4"/>
      <c r="AE161" s="4"/>
      <c r="AF161" s="4"/>
      <c r="AG161" s="4"/>
      <c r="AH161" s="4"/>
      <c r="AI161" s="59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59"/>
      <c r="BQ161" s="59"/>
      <c r="BR161" s="59"/>
      <c r="BS161" s="4"/>
      <c r="BT161" s="59"/>
      <c r="BU161" s="59"/>
      <c r="BV161" s="59"/>
      <c r="BW161" s="59"/>
      <c r="BX161" s="59"/>
      <c r="BY161" s="59"/>
      <c r="BZ161" s="59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59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59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59"/>
      <c r="ER161" s="4"/>
      <c r="ES161" s="59"/>
      <c r="ET161" s="4"/>
      <c r="EU161" s="4"/>
      <c r="EV161" s="4"/>
      <c r="EW161" s="4"/>
      <c r="EX161" s="59"/>
      <c r="EY161" s="4"/>
      <c r="EZ161" s="4"/>
      <c r="FA161" s="4"/>
      <c r="FB161" s="4"/>
      <c r="FC161" s="4"/>
      <c r="FD161" s="4"/>
      <c r="FE161" s="4"/>
      <c r="FF161" s="4"/>
      <c r="FG161" s="59"/>
      <c r="FH161" s="4"/>
      <c r="FI161" s="4"/>
      <c r="FJ161" s="4"/>
      <c r="FK161" s="4"/>
      <c r="FL161" s="4"/>
      <c r="FM161" s="59"/>
      <c r="FN161" s="4"/>
      <c r="FO161" s="4"/>
      <c r="FP161" s="4"/>
      <c r="FQ161" s="4"/>
      <c r="FR161" s="4"/>
      <c r="FS161" s="59"/>
      <c r="FT161" s="59"/>
      <c r="FU161" s="4"/>
      <c r="FV161" s="4"/>
      <c r="FW161" s="4"/>
      <c r="FX161" s="4"/>
      <c r="FY161" s="4"/>
      <c r="FZ161" s="59"/>
      <c r="GA161" s="59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</row>
    <row r="162" customFormat="false" ht="12.5" hidden="false" customHeight="false" outlineLevel="0" collapsed="false">
      <c r="A162" s="59"/>
      <c r="B162" s="4"/>
      <c r="C162" s="4"/>
      <c r="D162" s="4"/>
      <c r="E162" s="4"/>
      <c r="F162" s="4"/>
      <c r="G162" s="4"/>
      <c r="H162" s="4"/>
      <c r="I162" s="59"/>
      <c r="J162" s="4"/>
      <c r="K162" s="4"/>
      <c r="L162" s="4"/>
      <c r="M162" s="4"/>
      <c r="N162" s="4"/>
      <c r="O162" s="59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59"/>
      <c r="AA162" s="59"/>
      <c r="AB162" s="4"/>
      <c r="AC162" s="4"/>
      <c r="AD162" s="4"/>
      <c r="AE162" s="4"/>
      <c r="AF162" s="4"/>
      <c r="AG162" s="4"/>
      <c r="AH162" s="4"/>
      <c r="AI162" s="59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59"/>
      <c r="BQ162" s="59"/>
      <c r="BR162" s="59"/>
      <c r="BS162" s="4"/>
      <c r="BT162" s="59"/>
      <c r="BU162" s="59"/>
      <c r="BV162" s="59"/>
      <c r="BW162" s="59"/>
      <c r="BX162" s="59"/>
      <c r="BY162" s="59"/>
      <c r="BZ162" s="59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59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59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59"/>
      <c r="ER162" s="4"/>
      <c r="ES162" s="59"/>
      <c r="ET162" s="4"/>
      <c r="EU162" s="4"/>
      <c r="EV162" s="4"/>
      <c r="EW162" s="4"/>
      <c r="EX162" s="59"/>
      <c r="EY162" s="4"/>
      <c r="EZ162" s="4"/>
      <c r="FA162" s="4"/>
      <c r="FB162" s="4"/>
      <c r="FC162" s="4"/>
      <c r="FD162" s="4"/>
      <c r="FE162" s="4"/>
      <c r="FF162" s="4"/>
      <c r="FG162" s="59"/>
      <c r="FH162" s="4"/>
      <c r="FI162" s="4"/>
      <c r="FJ162" s="4"/>
      <c r="FK162" s="4"/>
      <c r="FL162" s="4"/>
      <c r="FM162" s="59"/>
      <c r="FN162" s="4"/>
      <c r="FO162" s="4"/>
      <c r="FP162" s="4"/>
      <c r="FQ162" s="4"/>
      <c r="FR162" s="4"/>
      <c r="FS162" s="59"/>
      <c r="FT162" s="59"/>
      <c r="FU162" s="4"/>
      <c r="FV162" s="4"/>
      <c r="FW162" s="4"/>
      <c r="FX162" s="4"/>
      <c r="FY162" s="4"/>
      <c r="FZ162" s="59"/>
      <c r="GA162" s="59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</row>
    <row r="163" customFormat="false" ht="12.5" hidden="false" customHeight="false" outlineLevel="0" collapsed="false">
      <c r="A163" s="59"/>
      <c r="B163" s="4"/>
      <c r="C163" s="4"/>
      <c r="D163" s="4"/>
      <c r="E163" s="4"/>
      <c r="F163" s="4"/>
      <c r="G163" s="4"/>
      <c r="H163" s="4"/>
      <c r="I163" s="59"/>
      <c r="J163" s="4"/>
      <c r="K163" s="4"/>
      <c r="L163" s="4"/>
      <c r="M163" s="4"/>
      <c r="N163" s="4"/>
      <c r="O163" s="59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59"/>
      <c r="AA163" s="59"/>
      <c r="AB163" s="4"/>
      <c r="AC163" s="4"/>
      <c r="AD163" s="4"/>
      <c r="AE163" s="4"/>
      <c r="AF163" s="4"/>
      <c r="AG163" s="4"/>
      <c r="AH163" s="4"/>
      <c r="AI163" s="59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59"/>
      <c r="BQ163" s="59"/>
      <c r="BR163" s="59"/>
      <c r="BS163" s="4"/>
      <c r="BT163" s="59"/>
      <c r="BU163" s="59"/>
      <c r="BV163" s="59"/>
      <c r="BW163" s="59"/>
      <c r="BX163" s="59"/>
      <c r="BY163" s="59"/>
      <c r="BZ163" s="59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59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59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59"/>
      <c r="ER163" s="4"/>
      <c r="ES163" s="59"/>
      <c r="ET163" s="4"/>
      <c r="EU163" s="4"/>
      <c r="EV163" s="4"/>
      <c r="EW163" s="4"/>
      <c r="EX163" s="59"/>
      <c r="EY163" s="4"/>
      <c r="EZ163" s="4"/>
      <c r="FA163" s="4"/>
      <c r="FB163" s="4"/>
      <c r="FC163" s="4"/>
      <c r="FD163" s="4"/>
      <c r="FE163" s="4"/>
      <c r="FF163" s="4"/>
      <c r="FG163" s="59"/>
      <c r="FH163" s="4"/>
      <c r="FI163" s="4"/>
      <c r="FJ163" s="4"/>
      <c r="FK163" s="4"/>
      <c r="FL163" s="4"/>
      <c r="FM163" s="59"/>
      <c r="FN163" s="4"/>
      <c r="FO163" s="4"/>
      <c r="FP163" s="4"/>
      <c r="FQ163" s="4"/>
      <c r="FR163" s="4"/>
      <c r="FS163" s="59"/>
      <c r="FT163" s="59"/>
      <c r="FU163" s="4"/>
      <c r="FV163" s="4"/>
      <c r="FW163" s="4"/>
      <c r="FX163" s="4"/>
      <c r="FY163" s="4"/>
      <c r="FZ163" s="59"/>
      <c r="GA163" s="59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</row>
    <row r="164" customFormat="false" ht="12.5" hidden="false" customHeight="false" outlineLevel="0" collapsed="false">
      <c r="A164" s="59"/>
      <c r="B164" s="4"/>
      <c r="C164" s="4"/>
      <c r="D164" s="4"/>
      <c r="E164" s="4"/>
      <c r="F164" s="4"/>
      <c r="G164" s="4"/>
      <c r="H164" s="4"/>
      <c r="I164" s="59"/>
      <c r="J164" s="4"/>
      <c r="K164" s="4"/>
      <c r="L164" s="4"/>
      <c r="M164" s="4"/>
      <c r="N164" s="4"/>
      <c r="O164" s="59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59"/>
      <c r="AA164" s="59"/>
      <c r="AB164" s="4"/>
      <c r="AC164" s="4"/>
      <c r="AD164" s="4"/>
      <c r="AE164" s="4"/>
      <c r="AF164" s="4"/>
      <c r="AG164" s="4"/>
      <c r="AH164" s="4"/>
      <c r="AI164" s="59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59"/>
      <c r="BQ164" s="59"/>
      <c r="BR164" s="59"/>
      <c r="BS164" s="4"/>
      <c r="BT164" s="59"/>
      <c r="BU164" s="59"/>
      <c r="BV164" s="59"/>
      <c r="BW164" s="59"/>
      <c r="BX164" s="59"/>
      <c r="BY164" s="59"/>
      <c r="BZ164" s="59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59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59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59"/>
      <c r="ER164" s="4"/>
      <c r="ES164" s="59"/>
      <c r="ET164" s="4"/>
      <c r="EU164" s="4"/>
      <c r="EV164" s="4"/>
      <c r="EW164" s="4"/>
      <c r="EX164" s="59"/>
      <c r="EY164" s="4"/>
      <c r="EZ164" s="4"/>
      <c r="FA164" s="4"/>
      <c r="FB164" s="4"/>
      <c r="FC164" s="4"/>
      <c r="FD164" s="4"/>
      <c r="FE164" s="4"/>
      <c r="FF164" s="4"/>
      <c r="FG164" s="59"/>
      <c r="FH164" s="4"/>
      <c r="FI164" s="4"/>
      <c r="FJ164" s="4"/>
      <c r="FK164" s="4"/>
      <c r="FL164" s="4"/>
      <c r="FM164" s="59"/>
      <c r="FN164" s="4"/>
      <c r="FO164" s="4"/>
      <c r="FP164" s="4"/>
      <c r="FQ164" s="4"/>
      <c r="FR164" s="4"/>
      <c r="FS164" s="59"/>
      <c r="FT164" s="59"/>
      <c r="FU164" s="4"/>
      <c r="FV164" s="4"/>
      <c r="FW164" s="4"/>
      <c r="FX164" s="4"/>
      <c r="FY164" s="4"/>
      <c r="FZ164" s="59"/>
      <c r="GA164" s="59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</row>
    <row r="165" customFormat="false" ht="12.5" hidden="false" customHeight="false" outlineLevel="0" collapsed="false">
      <c r="A165" s="59"/>
      <c r="B165" s="4"/>
      <c r="C165" s="4"/>
      <c r="D165" s="4"/>
      <c r="E165" s="4"/>
      <c r="F165" s="4"/>
      <c r="G165" s="4"/>
      <c r="H165" s="4"/>
      <c r="I165" s="59"/>
      <c r="J165" s="4"/>
      <c r="K165" s="4"/>
      <c r="L165" s="4"/>
      <c r="M165" s="4"/>
      <c r="N165" s="4"/>
      <c r="O165" s="59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59"/>
      <c r="AA165" s="59"/>
      <c r="AB165" s="4"/>
      <c r="AC165" s="4"/>
      <c r="AD165" s="4"/>
      <c r="AE165" s="4"/>
      <c r="AF165" s="4"/>
      <c r="AG165" s="4"/>
      <c r="AH165" s="4"/>
      <c r="AI165" s="59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59"/>
      <c r="BQ165" s="59"/>
      <c r="BR165" s="59"/>
      <c r="BS165" s="4"/>
      <c r="BT165" s="59"/>
      <c r="BU165" s="59"/>
      <c r="BV165" s="59"/>
      <c r="BW165" s="59"/>
      <c r="BX165" s="59"/>
      <c r="BY165" s="59"/>
      <c r="BZ165" s="59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59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59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59"/>
      <c r="ER165" s="4"/>
      <c r="ES165" s="59"/>
      <c r="ET165" s="4"/>
      <c r="EU165" s="4"/>
      <c r="EV165" s="4"/>
      <c r="EW165" s="4"/>
      <c r="EX165" s="59"/>
      <c r="EY165" s="4"/>
      <c r="EZ165" s="4"/>
      <c r="FA165" s="4"/>
      <c r="FB165" s="4"/>
      <c r="FC165" s="4"/>
      <c r="FD165" s="4"/>
      <c r="FE165" s="4"/>
      <c r="FF165" s="4"/>
      <c r="FG165" s="59"/>
      <c r="FH165" s="4"/>
      <c r="FI165" s="4"/>
      <c r="FJ165" s="4"/>
      <c r="FK165" s="4"/>
      <c r="FL165" s="4"/>
      <c r="FM165" s="59"/>
      <c r="FN165" s="4"/>
      <c r="FO165" s="4"/>
      <c r="FP165" s="4"/>
      <c r="FQ165" s="4"/>
      <c r="FR165" s="4"/>
      <c r="FS165" s="59"/>
      <c r="FT165" s="59"/>
      <c r="FU165" s="4"/>
      <c r="FV165" s="4"/>
      <c r="FW165" s="4"/>
      <c r="FX165" s="4"/>
      <c r="FY165" s="4"/>
      <c r="FZ165" s="59"/>
      <c r="GA165" s="59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</row>
    <row r="166" customFormat="false" ht="12.5" hidden="false" customHeight="false" outlineLevel="0" collapsed="false">
      <c r="A166" s="59"/>
      <c r="B166" s="4"/>
      <c r="C166" s="4"/>
      <c r="D166" s="4"/>
      <c r="E166" s="4"/>
      <c r="F166" s="4"/>
      <c r="G166" s="4"/>
      <c r="H166" s="4"/>
      <c r="I166" s="59"/>
      <c r="J166" s="4"/>
      <c r="K166" s="4"/>
      <c r="L166" s="4"/>
      <c r="M166" s="4"/>
      <c r="N166" s="4"/>
      <c r="O166" s="59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59"/>
      <c r="AA166" s="59"/>
      <c r="AB166" s="4"/>
      <c r="AC166" s="4"/>
      <c r="AD166" s="4"/>
      <c r="AE166" s="4"/>
      <c r="AF166" s="4"/>
      <c r="AG166" s="4"/>
      <c r="AH166" s="4"/>
      <c r="AI166" s="59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59"/>
      <c r="BQ166" s="59"/>
      <c r="BR166" s="59"/>
      <c r="BS166" s="4"/>
      <c r="BT166" s="59"/>
      <c r="BU166" s="59"/>
      <c r="BV166" s="59"/>
      <c r="BW166" s="59"/>
      <c r="BX166" s="59"/>
      <c r="BY166" s="59"/>
      <c r="BZ166" s="59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59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59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59"/>
      <c r="ER166" s="4"/>
      <c r="ES166" s="59"/>
      <c r="ET166" s="4"/>
      <c r="EU166" s="4"/>
      <c r="EV166" s="4"/>
      <c r="EW166" s="4"/>
      <c r="EX166" s="59"/>
      <c r="EY166" s="4"/>
      <c r="EZ166" s="4"/>
      <c r="FA166" s="4"/>
      <c r="FB166" s="4"/>
      <c r="FC166" s="4"/>
      <c r="FD166" s="4"/>
      <c r="FE166" s="4"/>
      <c r="FF166" s="4"/>
      <c r="FG166" s="59"/>
      <c r="FH166" s="4"/>
      <c r="FI166" s="4"/>
      <c r="FJ166" s="4"/>
      <c r="FK166" s="4"/>
      <c r="FL166" s="4"/>
      <c r="FM166" s="59"/>
      <c r="FN166" s="4"/>
      <c r="FO166" s="4"/>
      <c r="FP166" s="4"/>
      <c r="FQ166" s="4"/>
      <c r="FR166" s="4"/>
      <c r="FS166" s="59"/>
      <c r="FT166" s="59"/>
      <c r="FU166" s="4"/>
      <c r="FV166" s="4"/>
      <c r="FW166" s="4"/>
      <c r="FX166" s="4"/>
      <c r="FY166" s="4"/>
      <c r="FZ166" s="59"/>
      <c r="GA166" s="59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</row>
    <row r="167" customFormat="false" ht="12.5" hidden="false" customHeight="false" outlineLevel="0" collapsed="false">
      <c r="A167" s="59"/>
      <c r="B167" s="4"/>
      <c r="C167" s="4"/>
      <c r="D167" s="4"/>
      <c r="E167" s="4"/>
      <c r="F167" s="4"/>
      <c r="G167" s="4"/>
      <c r="H167" s="4"/>
      <c r="I167" s="59"/>
      <c r="J167" s="4"/>
      <c r="K167" s="4"/>
      <c r="L167" s="4"/>
      <c r="M167" s="4"/>
      <c r="N167" s="4"/>
      <c r="O167" s="59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59"/>
      <c r="AA167" s="59"/>
      <c r="AB167" s="4"/>
      <c r="AC167" s="4"/>
      <c r="AD167" s="4"/>
      <c r="AE167" s="4"/>
      <c r="AF167" s="4"/>
      <c r="AG167" s="4"/>
      <c r="AH167" s="4"/>
      <c r="AI167" s="59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59"/>
      <c r="BQ167" s="59"/>
      <c r="BR167" s="59"/>
      <c r="BS167" s="4"/>
      <c r="BT167" s="59"/>
      <c r="BU167" s="59"/>
      <c r="BV167" s="59"/>
      <c r="BW167" s="59"/>
      <c r="BX167" s="59"/>
      <c r="BY167" s="59"/>
      <c r="BZ167" s="59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59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59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59"/>
      <c r="ER167" s="4"/>
      <c r="ES167" s="59"/>
      <c r="ET167" s="4"/>
      <c r="EU167" s="4"/>
      <c r="EV167" s="4"/>
      <c r="EW167" s="4"/>
      <c r="EX167" s="59"/>
      <c r="EY167" s="4"/>
      <c r="EZ167" s="4"/>
      <c r="FA167" s="4"/>
      <c r="FB167" s="4"/>
      <c r="FC167" s="4"/>
      <c r="FD167" s="4"/>
      <c r="FE167" s="4"/>
      <c r="FF167" s="4"/>
      <c r="FG167" s="59"/>
      <c r="FH167" s="4"/>
      <c r="FI167" s="4"/>
      <c r="FJ167" s="4"/>
      <c r="FK167" s="4"/>
      <c r="FL167" s="4"/>
      <c r="FM167" s="59"/>
      <c r="FN167" s="4"/>
      <c r="FO167" s="4"/>
      <c r="FP167" s="4"/>
      <c r="FQ167" s="4"/>
      <c r="FR167" s="4"/>
      <c r="FS167" s="59"/>
      <c r="FT167" s="59"/>
      <c r="FU167" s="4"/>
      <c r="FV167" s="4"/>
      <c r="FW167" s="4"/>
      <c r="FX167" s="4"/>
      <c r="FY167" s="4"/>
      <c r="FZ167" s="59"/>
      <c r="GA167" s="59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</row>
    <row r="168" customFormat="false" ht="12.5" hidden="false" customHeight="false" outlineLevel="0" collapsed="false">
      <c r="A168" s="59"/>
      <c r="B168" s="4"/>
      <c r="C168" s="4"/>
      <c r="D168" s="4"/>
      <c r="E168" s="4"/>
      <c r="F168" s="4"/>
      <c r="G168" s="4"/>
      <c r="H168" s="4"/>
      <c r="I168" s="59"/>
      <c r="J168" s="4"/>
      <c r="K168" s="4"/>
      <c r="L168" s="4"/>
      <c r="M168" s="4"/>
      <c r="N168" s="4"/>
      <c r="O168" s="59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59"/>
      <c r="AA168" s="59"/>
      <c r="AB168" s="4"/>
      <c r="AC168" s="4"/>
      <c r="AD168" s="4"/>
      <c r="AE168" s="4"/>
      <c r="AF168" s="4"/>
      <c r="AG168" s="4"/>
      <c r="AH168" s="4"/>
      <c r="AI168" s="59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59"/>
      <c r="BQ168" s="59"/>
      <c r="BR168" s="59"/>
      <c r="BS168" s="4"/>
      <c r="BT168" s="59"/>
      <c r="BU168" s="59"/>
      <c r="BV168" s="59"/>
      <c r="BW168" s="59"/>
      <c r="BX168" s="59"/>
      <c r="BY168" s="59"/>
      <c r="BZ168" s="59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59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59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59"/>
      <c r="ER168" s="4"/>
      <c r="ES168" s="59"/>
      <c r="ET168" s="4"/>
      <c r="EU168" s="4"/>
      <c r="EV168" s="4"/>
      <c r="EW168" s="4"/>
      <c r="EX168" s="59"/>
      <c r="EY168" s="4"/>
      <c r="EZ168" s="4"/>
      <c r="FA168" s="4"/>
      <c r="FB168" s="4"/>
      <c r="FC168" s="4"/>
      <c r="FD168" s="4"/>
      <c r="FE168" s="4"/>
      <c r="FF168" s="4"/>
      <c r="FG168" s="59"/>
      <c r="FH168" s="4"/>
      <c r="FI168" s="4"/>
      <c r="FJ168" s="4"/>
      <c r="FK168" s="4"/>
      <c r="FL168" s="4"/>
      <c r="FM168" s="59"/>
      <c r="FN168" s="4"/>
      <c r="FO168" s="4"/>
      <c r="FP168" s="4"/>
      <c r="FQ168" s="4"/>
      <c r="FR168" s="4"/>
      <c r="FS168" s="59"/>
      <c r="FT168" s="59"/>
      <c r="FU168" s="4"/>
      <c r="FV168" s="4"/>
      <c r="FW168" s="4"/>
      <c r="FX168" s="4"/>
      <c r="FY168" s="4"/>
      <c r="FZ168" s="59"/>
      <c r="GA168" s="59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</row>
    <row r="169" customFormat="false" ht="12.5" hidden="false" customHeight="false" outlineLevel="0" collapsed="false">
      <c r="A169" s="59"/>
      <c r="B169" s="4"/>
      <c r="C169" s="4"/>
      <c r="D169" s="4"/>
      <c r="E169" s="4"/>
      <c r="F169" s="4"/>
      <c r="G169" s="4"/>
      <c r="H169" s="4"/>
      <c r="I169" s="59"/>
      <c r="J169" s="4"/>
      <c r="K169" s="4"/>
      <c r="L169" s="4"/>
      <c r="M169" s="4"/>
      <c r="N169" s="4"/>
      <c r="O169" s="59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59"/>
      <c r="AA169" s="59"/>
      <c r="AB169" s="4"/>
      <c r="AC169" s="4"/>
      <c r="AD169" s="4"/>
      <c r="AE169" s="4"/>
      <c r="AF169" s="4"/>
      <c r="AG169" s="4"/>
      <c r="AH169" s="4"/>
      <c r="AI169" s="59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59"/>
      <c r="BQ169" s="59"/>
      <c r="BR169" s="59"/>
      <c r="BS169" s="4"/>
      <c r="BT169" s="59"/>
      <c r="BU169" s="59"/>
      <c r="BV169" s="59"/>
      <c r="BW169" s="59"/>
      <c r="BX169" s="59"/>
      <c r="BY169" s="59"/>
      <c r="BZ169" s="59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59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59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59"/>
      <c r="ER169" s="4"/>
      <c r="ES169" s="59"/>
      <c r="ET169" s="4"/>
      <c r="EU169" s="4"/>
      <c r="EV169" s="4"/>
      <c r="EW169" s="4"/>
      <c r="EX169" s="59"/>
      <c r="EY169" s="4"/>
      <c r="EZ169" s="4"/>
      <c r="FA169" s="4"/>
      <c r="FB169" s="4"/>
      <c r="FC169" s="4"/>
      <c r="FD169" s="4"/>
      <c r="FE169" s="4"/>
      <c r="FF169" s="4"/>
      <c r="FG169" s="59"/>
      <c r="FH169" s="4"/>
      <c r="FI169" s="4"/>
      <c r="FJ169" s="4"/>
      <c r="FK169" s="4"/>
      <c r="FL169" s="4"/>
      <c r="FM169" s="59"/>
      <c r="FN169" s="4"/>
      <c r="FO169" s="4"/>
      <c r="FP169" s="4"/>
      <c r="FQ169" s="4"/>
      <c r="FR169" s="4"/>
      <c r="FS169" s="59"/>
      <c r="FT169" s="59"/>
      <c r="FU169" s="4"/>
      <c r="FV169" s="4"/>
      <c r="FW169" s="4"/>
      <c r="FX169" s="4"/>
      <c r="FY169" s="4"/>
      <c r="FZ169" s="59"/>
      <c r="GA169" s="59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</row>
    <row r="170" customFormat="false" ht="12.5" hidden="false" customHeight="false" outlineLevel="0" collapsed="false">
      <c r="A170" s="59"/>
      <c r="B170" s="4"/>
      <c r="C170" s="4"/>
      <c r="D170" s="4"/>
      <c r="E170" s="4"/>
      <c r="F170" s="4"/>
      <c r="G170" s="4"/>
      <c r="H170" s="4"/>
      <c r="I170" s="59"/>
      <c r="J170" s="4"/>
      <c r="K170" s="4"/>
      <c r="L170" s="4"/>
      <c r="M170" s="4"/>
      <c r="N170" s="4"/>
      <c r="O170" s="59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59"/>
      <c r="AA170" s="59"/>
      <c r="AB170" s="4"/>
      <c r="AC170" s="4"/>
      <c r="AD170" s="4"/>
      <c r="AE170" s="4"/>
      <c r="AF170" s="4"/>
      <c r="AG170" s="4"/>
      <c r="AH170" s="4"/>
      <c r="AI170" s="59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59"/>
      <c r="BQ170" s="59"/>
      <c r="BR170" s="59"/>
      <c r="BS170" s="4"/>
      <c r="BT170" s="59"/>
      <c r="BU170" s="59"/>
      <c r="BV170" s="59"/>
      <c r="BW170" s="59"/>
      <c r="BX170" s="59"/>
      <c r="BY170" s="59"/>
      <c r="BZ170" s="59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59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59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59"/>
      <c r="ER170" s="4"/>
      <c r="ES170" s="59"/>
      <c r="ET170" s="4"/>
      <c r="EU170" s="4"/>
      <c r="EV170" s="4"/>
      <c r="EW170" s="4"/>
      <c r="EX170" s="59"/>
      <c r="EY170" s="4"/>
      <c r="EZ170" s="4"/>
      <c r="FA170" s="4"/>
      <c r="FB170" s="4"/>
      <c r="FC170" s="4"/>
      <c r="FD170" s="4"/>
      <c r="FE170" s="4"/>
      <c r="FF170" s="4"/>
      <c r="FG170" s="59"/>
      <c r="FH170" s="4"/>
      <c r="FI170" s="4"/>
      <c r="FJ170" s="4"/>
      <c r="FK170" s="4"/>
      <c r="FL170" s="4"/>
      <c r="FM170" s="59"/>
      <c r="FN170" s="4"/>
      <c r="FO170" s="4"/>
      <c r="FP170" s="4"/>
      <c r="FQ170" s="4"/>
      <c r="FR170" s="4"/>
      <c r="FS170" s="59"/>
      <c r="FT170" s="59"/>
      <c r="FU170" s="4"/>
      <c r="FV170" s="4"/>
      <c r="FW170" s="4"/>
      <c r="FX170" s="4"/>
      <c r="FY170" s="4"/>
      <c r="FZ170" s="59"/>
      <c r="GA170" s="59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</row>
    <row r="171" customFormat="false" ht="12.5" hidden="false" customHeight="false" outlineLevel="0" collapsed="false">
      <c r="A171" s="59"/>
      <c r="B171" s="4"/>
      <c r="C171" s="4"/>
      <c r="D171" s="4"/>
      <c r="E171" s="4"/>
      <c r="F171" s="4"/>
      <c r="G171" s="4"/>
      <c r="H171" s="4"/>
      <c r="I171" s="59"/>
      <c r="J171" s="4"/>
      <c r="K171" s="4"/>
      <c r="L171" s="4"/>
      <c r="M171" s="4"/>
      <c r="N171" s="4"/>
      <c r="O171" s="59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59"/>
      <c r="AA171" s="59"/>
      <c r="AB171" s="4"/>
      <c r="AC171" s="4"/>
      <c r="AD171" s="4"/>
      <c r="AE171" s="4"/>
      <c r="AF171" s="4"/>
      <c r="AG171" s="4"/>
      <c r="AH171" s="4"/>
      <c r="AI171" s="59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59"/>
      <c r="BQ171" s="59"/>
      <c r="BR171" s="59"/>
      <c r="BS171" s="4"/>
      <c r="BT171" s="59"/>
      <c r="BU171" s="59"/>
      <c r="BV171" s="59"/>
      <c r="BW171" s="59"/>
      <c r="BX171" s="59"/>
      <c r="BY171" s="59"/>
      <c r="BZ171" s="59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59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59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59"/>
      <c r="ER171" s="4"/>
      <c r="ES171" s="59"/>
      <c r="ET171" s="4"/>
      <c r="EU171" s="4"/>
      <c r="EV171" s="4"/>
      <c r="EW171" s="4"/>
      <c r="EX171" s="59"/>
      <c r="EY171" s="4"/>
      <c r="EZ171" s="4"/>
      <c r="FA171" s="4"/>
      <c r="FB171" s="4"/>
      <c r="FC171" s="4"/>
      <c r="FD171" s="4"/>
      <c r="FE171" s="4"/>
      <c r="FF171" s="4"/>
      <c r="FG171" s="59"/>
      <c r="FH171" s="4"/>
      <c r="FI171" s="4"/>
      <c r="FJ171" s="4"/>
      <c r="FK171" s="4"/>
      <c r="FL171" s="4"/>
      <c r="FM171" s="59"/>
      <c r="FN171" s="4"/>
      <c r="FO171" s="4"/>
      <c r="FP171" s="4"/>
      <c r="FQ171" s="4"/>
      <c r="FR171" s="4"/>
      <c r="FS171" s="59"/>
      <c r="FT171" s="59"/>
      <c r="FU171" s="4"/>
      <c r="FV171" s="4"/>
      <c r="FW171" s="4"/>
      <c r="FX171" s="4"/>
      <c r="FY171" s="4"/>
      <c r="FZ171" s="59"/>
      <c r="GA171" s="59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</row>
    <row r="172" customFormat="false" ht="12.5" hidden="false" customHeight="false" outlineLevel="0" collapsed="false">
      <c r="A172" s="59"/>
      <c r="B172" s="4"/>
      <c r="C172" s="4"/>
      <c r="D172" s="4"/>
      <c r="E172" s="4"/>
      <c r="F172" s="4"/>
      <c r="G172" s="4"/>
      <c r="H172" s="4"/>
      <c r="I172" s="59"/>
      <c r="J172" s="4"/>
      <c r="K172" s="4"/>
      <c r="L172" s="4"/>
      <c r="M172" s="4"/>
      <c r="N172" s="4"/>
      <c r="O172" s="59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59"/>
      <c r="AA172" s="59"/>
      <c r="AB172" s="4"/>
      <c r="AC172" s="4"/>
      <c r="AD172" s="4"/>
      <c r="AE172" s="4"/>
      <c r="AF172" s="4"/>
      <c r="AG172" s="4"/>
      <c r="AH172" s="4"/>
      <c r="AI172" s="59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59"/>
      <c r="BQ172" s="59"/>
      <c r="BR172" s="59"/>
      <c r="BS172" s="4"/>
      <c r="BT172" s="59"/>
      <c r="BU172" s="59"/>
      <c r="BV172" s="59"/>
      <c r="BW172" s="59"/>
      <c r="BX172" s="59"/>
      <c r="BY172" s="59"/>
      <c r="BZ172" s="59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59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59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59"/>
      <c r="ER172" s="4"/>
      <c r="ES172" s="59"/>
      <c r="ET172" s="4"/>
      <c r="EU172" s="4"/>
      <c r="EV172" s="4"/>
      <c r="EW172" s="4"/>
      <c r="EX172" s="59"/>
      <c r="EY172" s="4"/>
      <c r="EZ172" s="4"/>
      <c r="FA172" s="4"/>
      <c r="FB172" s="4"/>
      <c r="FC172" s="4"/>
      <c r="FD172" s="4"/>
      <c r="FE172" s="4"/>
      <c r="FF172" s="4"/>
      <c r="FG172" s="59"/>
      <c r="FH172" s="4"/>
      <c r="FI172" s="4"/>
      <c r="FJ172" s="4"/>
      <c r="FK172" s="4"/>
      <c r="FL172" s="4"/>
      <c r="FM172" s="59"/>
      <c r="FN172" s="4"/>
      <c r="FO172" s="4"/>
      <c r="FP172" s="4"/>
      <c r="FQ172" s="4"/>
      <c r="FR172" s="4"/>
      <c r="FS172" s="59"/>
      <c r="FT172" s="59"/>
      <c r="FU172" s="4"/>
      <c r="FV172" s="4"/>
      <c r="FW172" s="4"/>
      <c r="FX172" s="4"/>
      <c r="FY172" s="4"/>
      <c r="FZ172" s="59"/>
      <c r="GA172" s="59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</row>
    <row r="173" customFormat="false" ht="12.5" hidden="false" customHeight="false" outlineLevel="0" collapsed="false">
      <c r="A173" s="59"/>
      <c r="B173" s="4"/>
      <c r="C173" s="4"/>
      <c r="D173" s="4"/>
      <c r="E173" s="4"/>
      <c r="F173" s="4"/>
      <c r="G173" s="4"/>
      <c r="H173" s="4"/>
      <c r="I173" s="59"/>
      <c r="J173" s="4"/>
      <c r="K173" s="4"/>
      <c r="L173" s="4"/>
      <c r="M173" s="4"/>
      <c r="N173" s="4"/>
      <c r="O173" s="59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59"/>
      <c r="AA173" s="59"/>
      <c r="AB173" s="4"/>
      <c r="AC173" s="4"/>
      <c r="AD173" s="4"/>
      <c r="AE173" s="4"/>
      <c r="AF173" s="4"/>
      <c r="AG173" s="4"/>
      <c r="AH173" s="4"/>
      <c r="AI173" s="59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59"/>
      <c r="BQ173" s="59"/>
      <c r="BR173" s="59"/>
      <c r="BS173" s="4"/>
      <c r="BT173" s="59"/>
      <c r="BU173" s="59"/>
      <c r="BV173" s="59"/>
      <c r="BW173" s="59"/>
      <c r="BX173" s="59"/>
      <c r="BY173" s="59"/>
      <c r="BZ173" s="59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59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59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59"/>
      <c r="ER173" s="4"/>
      <c r="ES173" s="59"/>
      <c r="ET173" s="4"/>
      <c r="EU173" s="4"/>
      <c r="EV173" s="4"/>
      <c r="EW173" s="4"/>
      <c r="EX173" s="59"/>
      <c r="EY173" s="4"/>
      <c r="EZ173" s="4"/>
      <c r="FA173" s="4"/>
      <c r="FB173" s="4"/>
      <c r="FC173" s="4"/>
      <c r="FD173" s="4"/>
      <c r="FE173" s="4"/>
      <c r="FF173" s="4"/>
      <c r="FG173" s="59"/>
      <c r="FH173" s="4"/>
      <c r="FI173" s="4"/>
      <c r="FJ173" s="4"/>
      <c r="FK173" s="4"/>
      <c r="FL173" s="4"/>
      <c r="FM173" s="59"/>
      <c r="FN173" s="4"/>
      <c r="FO173" s="4"/>
      <c r="FP173" s="4"/>
      <c r="FQ173" s="4"/>
      <c r="FR173" s="4"/>
      <c r="FS173" s="59"/>
      <c r="FT173" s="59"/>
      <c r="FU173" s="4"/>
      <c r="FV173" s="4"/>
      <c r="FW173" s="4"/>
      <c r="FX173" s="4"/>
      <c r="FY173" s="4"/>
      <c r="FZ173" s="59"/>
      <c r="GA173" s="59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</row>
    <row r="174" customFormat="false" ht="12.5" hidden="false" customHeight="false" outlineLevel="0" collapsed="false">
      <c r="A174" s="59"/>
      <c r="B174" s="4"/>
      <c r="C174" s="4"/>
      <c r="D174" s="4"/>
      <c r="E174" s="4"/>
      <c r="F174" s="4"/>
      <c r="G174" s="4"/>
      <c r="H174" s="4"/>
      <c r="I174" s="59"/>
      <c r="J174" s="4"/>
      <c r="K174" s="4"/>
      <c r="L174" s="4"/>
      <c r="M174" s="4"/>
      <c r="N174" s="4"/>
      <c r="O174" s="59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59"/>
      <c r="AA174" s="59"/>
      <c r="AB174" s="4"/>
      <c r="AC174" s="4"/>
      <c r="AD174" s="4"/>
      <c r="AE174" s="4"/>
      <c r="AF174" s="4"/>
      <c r="AG174" s="4"/>
      <c r="AH174" s="4"/>
      <c r="AI174" s="59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59"/>
      <c r="BQ174" s="59"/>
      <c r="BR174" s="59"/>
      <c r="BS174" s="4"/>
      <c r="BT174" s="59"/>
      <c r="BU174" s="59"/>
      <c r="BV174" s="59"/>
      <c r="BW174" s="59"/>
      <c r="BX174" s="59"/>
      <c r="BY174" s="59"/>
      <c r="BZ174" s="59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59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59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59"/>
      <c r="ER174" s="4"/>
      <c r="ES174" s="59"/>
      <c r="ET174" s="4"/>
      <c r="EU174" s="4"/>
      <c r="EV174" s="4"/>
      <c r="EW174" s="4"/>
      <c r="EX174" s="59"/>
      <c r="EY174" s="4"/>
      <c r="EZ174" s="4"/>
      <c r="FA174" s="4"/>
      <c r="FB174" s="4"/>
      <c r="FC174" s="4"/>
      <c r="FD174" s="4"/>
      <c r="FE174" s="4"/>
      <c r="FF174" s="4"/>
      <c r="FG174" s="59"/>
      <c r="FH174" s="4"/>
      <c r="FI174" s="4"/>
      <c r="FJ174" s="4"/>
      <c r="FK174" s="4"/>
      <c r="FL174" s="4"/>
      <c r="FM174" s="59"/>
      <c r="FN174" s="4"/>
      <c r="FO174" s="4"/>
      <c r="FP174" s="4"/>
      <c r="FQ174" s="4"/>
      <c r="FR174" s="4"/>
      <c r="FS174" s="59"/>
      <c r="FT174" s="59"/>
      <c r="FU174" s="4"/>
      <c r="FV174" s="4"/>
      <c r="FW174" s="4"/>
      <c r="FX174" s="4"/>
      <c r="FY174" s="4"/>
      <c r="FZ174" s="59"/>
      <c r="GA174" s="59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</row>
    <row r="175" customFormat="false" ht="12.5" hidden="false" customHeight="false" outlineLevel="0" collapsed="false">
      <c r="A175" s="59"/>
      <c r="B175" s="4"/>
      <c r="C175" s="4"/>
      <c r="D175" s="4"/>
      <c r="E175" s="4"/>
      <c r="F175" s="4"/>
      <c r="G175" s="4"/>
      <c r="H175" s="4"/>
      <c r="I175" s="59"/>
      <c r="J175" s="4"/>
      <c r="K175" s="4"/>
      <c r="L175" s="4"/>
      <c r="M175" s="4"/>
      <c r="N175" s="4"/>
      <c r="O175" s="59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59"/>
      <c r="AA175" s="59"/>
      <c r="AB175" s="4"/>
      <c r="AC175" s="4"/>
      <c r="AD175" s="4"/>
      <c r="AE175" s="4"/>
      <c r="AF175" s="4"/>
      <c r="AG175" s="4"/>
      <c r="AH175" s="4"/>
      <c r="AI175" s="59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59"/>
      <c r="BQ175" s="59"/>
      <c r="BR175" s="59"/>
      <c r="BS175" s="4"/>
      <c r="BT175" s="59"/>
      <c r="BU175" s="59"/>
      <c r="BV175" s="59"/>
      <c r="BW175" s="59"/>
      <c r="BX175" s="59"/>
      <c r="BY175" s="59"/>
      <c r="BZ175" s="59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59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59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59"/>
      <c r="ER175" s="4"/>
      <c r="ES175" s="59"/>
      <c r="ET175" s="4"/>
      <c r="EU175" s="4"/>
      <c r="EV175" s="4"/>
      <c r="EW175" s="4"/>
      <c r="EX175" s="59"/>
      <c r="EY175" s="4"/>
      <c r="EZ175" s="4"/>
      <c r="FA175" s="4"/>
      <c r="FB175" s="4"/>
      <c r="FC175" s="4"/>
      <c r="FD175" s="4"/>
      <c r="FE175" s="4"/>
      <c r="FF175" s="4"/>
      <c r="FG175" s="59"/>
      <c r="FH175" s="4"/>
      <c r="FI175" s="4"/>
      <c r="FJ175" s="4"/>
      <c r="FK175" s="4"/>
      <c r="FL175" s="4"/>
      <c r="FM175" s="59"/>
      <c r="FN175" s="4"/>
      <c r="FO175" s="4"/>
      <c r="FP175" s="4"/>
      <c r="FQ175" s="4"/>
      <c r="FR175" s="4"/>
      <c r="FS175" s="59"/>
      <c r="FT175" s="59"/>
      <c r="FU175" s="4"/>
      <c r="FV175" s="4"/>
      <c r="FW175" s="4"/>
      <c r="FX175" s="4"/>
      <c r="FY175" s="4"/>
      <c r="FZ175" s="59"/>
      <c r="GA175" s="59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</row>
    <row r="176" customFormat="false" ht="12.5" hidden="false" customHeight="false" outlineLevel="0" collapsed="false">
      <c r="A176" s="59"/>
      <c r="B176" s="4"/>
      <c r="C176" s="4"/>
      <c r="D176" s="4"/>
      <c r="E176" s="4"/>
      <c r="F176" s="4"/>
      <c r="G176" s="4"/>
      <c r="H176" s="4"/>
      <c r="I176" s="59"/>
      <c r="J176" s="4"/>
      <c r="K176" s="4"/>
      <c r="L176" s="4"/>
      <c r="M176" s="4"/>
      <c r="N176" s="4"/>
      <c r="O176" s="59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59"/>
      <c r="AA176" s="59"/>
      <c r="AB176" s="4"/>
      <c r="AC176" s="4"/>
      <c r="AD176" s="4"/>
      <c r="AE176" s="4"/>
      <c r="AF176" s="4"/>
      <c r="AG176" s="4"/>
      <c r="AH176" s="4"/>
      <c r="AI176" s="59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59"/>
      <c r="BQ176" s="59"/>
      <c r="BR176" s="59"/>
      <c r="BS176" s="4"/>
      <c r="BT176" s="59"/>
      <c r="BU176" s="59"/>
      <c r="BV176" s="59"/>
      <c r="BW176" s="59"/>
      <c r="BX176" s="59"/>
      <c r="BY176" s="59"/>
      <c r="BZ176" s="59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59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59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59"/>
      <c r="ER176" s="4"/>
      <c r="ES176" s="59"/>
      <c r="ET176" s="4"/>
      <c r="EU176" s="4"/>
      <c r="EV176" s="4"/>
      <c r="EW176" s="4"/>
      <c r="EX176" s="59"/>
      <c r="EY176" s="4"/>
      <c r="EZ176" s="4"/>
      <c r="FA176" s="4"/>
      <c r="FB176" s="4"/>
      <c r="FC176" s="4"/>
      <c r="FD176" s="4"/>
      <c r="FE176" s="4"/>
      <c r="FF176" s="4"/>
      <c r="FG176" s="59"/>
      <c r="FH176" s="4"/>
      <c r="FI176" s="4"/>
      <c r="FJ176" s="4"/>
      <c r="FK176" s="4"/>
      <c r="FL176" s="4"/>
      <c r="FM176" s="59"/>
      <c r="FN176" s="4"/>
      <c r="FO176" s="4"/>
      <c r="FP176" s="4"/>
      <c r="FQ176" s="4"/>
      <c r="FR176" s="4"/>
      <c r="FS176" s="59"/>
      <c r="FT176" s="59"/>
      <c r="FU176" s="4"/>
      <c r="FV176" s="4"/>
      <c r="FW176" s="4"/>
      <c r="FX176" s="4"/>
      <c r="FY176" s="4"/>
      <c r="FZ176" s="59"/>
      <c r="GA176" s="59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</row>
    <row r="177" customFormat="false" ht="12.5" hidden="false" customHeight="false" outlineLevel="0" collapsed="false">
      <c r="A177" s="59"/>
      <c r="B177" s="4"/>
      <c r="C177" s="4"/>
      <c r="D177" s="4"/>
      <c r="E177" s="4"/>
      <c r="F177" s="4"/>
      <c r="G177" s="4"/>
      <c r="H177" s="4"/>
      <c r="I177" s="59"/>
      <c r="J177" s="4"/>
      <c r="K177" s="4"/>
      <c r="L177" s="4"/>
      <c r="M177" s="4"/>
      <c r="N177" s="4"/>
      <c r="O177" s="59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59"/>
      <c r="AA177" s="59"/>
      <c r="AB177" s="4"/>
      <c r="AC177" s="4"/>
      <c r="AD177" s="4"/>
      <c r="AE177" s="4"/>
      <c r="AF177" s="4"/>
      <c r="AG177" s="4"/>
      <c r="AH177" s="4"/>
      <c r="AI177" s="59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59"/>
      <c r="BQ177" s="59"/>
      <c r="BR177" s="59"/>
      <c r="BS177" s="4"/>
      <c r="BT177" s="59"/>
      <c r="BU177" s="59"/>
      <c r="BV177" s="59"/>
      <c r="BW177" s="59"/>
      <c r="BX177" s="59"/>
      <c r="BY177" s="59"/>
      <c r="BZ177" s="59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59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59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59"/>
      <c r="ER177" s="4"/>
      <c r="ES177" s="59"/>
      <c r="ET177" s="4"/>
      <c r="EU177" s="4"/>
      <c r="EV177" s="4"/>
      <c r="EW177" s="4"/>
      <c r="EX177" s="59"/>
      <c r="EY177" s="4"/>
      <c r="EZ177" s="4"/>
      <c r="FA177" s="4"/>
      <c r="FB177" s="4"/>
      <c r="FC177" s="4"/>
      <c r="FD177" s="4"/>
      <c r="FE177" s="4"/>
      <c r="FF177" s="4"/>
      <c r="FG177" s="59"/>
      <c r="FH177" s="4"/>
      <c r="FI177" s="4"/>
      <c r="FJ177" s="4"/>
      <c r="FK177" s="4"/>
      <c r="FL177" s="4"/>
      <c r="FM177" s="59"/>
      <c r="FN177" s="4"/>
      <c r="FO177" s="4"/>
      <c r="FP177" s="4"/>
      <c r="FQ177" s="4"/>
      <c r="FR177" s="4"/>
      <c r="FS177" s="59"/>
      <c r="FT177" s="59"/>
      <c r="FU177" s="4"/>
      <c r="FV177" s="4"/>
      <c r="FW177" s="4"/>
      <c r="FX177" s="4"/>
      <c r="FY177" s="4"/>
      <c r="FZ177" s="59"/>
      <c r="GA177" s="59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</row>
    <row r="178" customFormat="false" ht="12.5" hidden="false" customHeight="false" outlineLevel="0" collapsed="false">
      <c r="A178" s="59"/>
      <c r="B178" s="4"/>
      <c r="C178" s="4"/>
      <c r="D178" s="4"/>
      <c r="E178" s="4"/>
      <c r="F178" s="4"/>
      <c r="G178" s="4"/>
      <c r="H178" s="4"/>
      <c r="I178" s="59"/>
      <c r="J178" s="4"/>
      <c r="K178" s="4"/>
      <c r="L178" s="4"/>
      <c r="M178" s="4"/>
      <c r="N178" s="4"/>
      <c r="O178" s="59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59"/>
      <c r="AA178" s="59"/>
      <c r="AB178" s="4"/>
      <c r="AC178" s="4"/>
      <c r="AD178" s="4"/>
      <c r="AE178" s="4"/>
      <c r="AF178" s="4"/>
      <c r="AG178" s="4"/>
      <c r="AH178" s="4"/>
      <c r="AI178" s="59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59"/>
      <c r="BQ178" s="59"/>
      <c r="BR178" s="59"/>
      <c r="BS178" s="4"/>
      <c r="BT178" s="59"/>
      <c r="BU178" s="59"/>
      <c r="BV178" s="59"/>
      <c r="BW178" s="59"/>
      <c r="BX178" s="59"/>
      <c r="BY178" s="59"/>
      <c r="BZ178" s="59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59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59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59"/>
      <c r="ER178" s="4"/>
      <c r="ES178" s="59"/>
      <c r="ET178" s="4"/>
      <c r="EU178" s="4"/>
      <c r="EV178" s="4"/>
      <c r="EW178" s="4"/>
      <c r="EX178" s="59"/>
      <c r="EY178" s="4"/>
      <c r="EZ178" s="4"/>
      <c r="FA178" s="4"/>
      <c r="FB178" s="4"/>
      <c r="FC178" s="4"/>
      <c r="FD178" s="4"/>
      <c r="FE178" s="4"/>
      <c r="FF178" s="4"/>
      <c r="FG178" s="59"/>
      <c r="FH178" s="4"/>
      <c r="FI178" s="4"/>
      <c r="FJ178" s="4"/>
      <c r="FK178" s="4"/>
      <c r="FL178" s="4"/>
      <c r="FM178" s="59"/>
      <c r="FN178" s="4"/>
      <c r="FO178" s="4"/>
      <c r="FP178" s="4"/>
      <c r="FQ178" s="4"/>
      <c r="FR178" s="4"/>
      <c r="FS178" s="59"/>
      <c r="FT178" s="59"/>
      <c r="FU178" s="4"/>
      <c r="FV178" s="4"/>
      <c r="FW178" s="4"/>
      <c r="FX178" s="4"/>
      <c r="FY178" s="4"/>
      <c r="FZ178" s="59"/>
      <c r="GA178" s="59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</row>
    <row r="179" customFormat="false" ht="12.5" hidden="false" customHeight="false" outlineLevel="0" collapsed="false">
      <c r="A179" s="59"/>
      <c r="B179" s="4"/>
      <c r="C179" s="4"/>
      <c r="D179" s="4"/>
      <c r="E179" s="4"/>
      <c r="F179" s="4"/>
      <c r="G179" s="4"/>
      <c r="H179" s="4"/>
      <c r="I179" s="59"/>
      <c r="J179" s="4"/>
      <c r="K179" s="4"/>
      <c r="L179" s="4"/>
      <c r="M179" s="4"/>
      <c r="N179" s="4"/>
      <c r="O179" s="59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59"/>
      <c r="AA179" s="59"/>
      <c r="AB179" s="4"/>
      <c r="AC179" s="4"/>
      <c r="AD179" s="4"/>
      <c r="AE179" s="4"/>
      <c r="AF179" s="4"/>
      <c r="AG179" s="4"/>
      <c r="AH179" s="4"/>
      <c r="AI179" s="59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59"/>
      <c r="BQ179" s="59"/>
      <c r="BR179" s="59"/>
      <c r="BS179" s="4"/>
      <c r="BT179" s="59"/>
      <c r="BU179" s="59"/>
      <c r="BV179" s="59"/>
      <c r="BW179" s="59"/>
      <c r="BX179" s="59"/>
      <c r="BY179" s="59"/>
      <c r="BZ179" s="59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59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59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59"/>
      <c r="ER179" s="4"/>
      <c r="ES179" s="59"/>
      <c r="ET179" s="4"/>
      <c r="EU179" s="4"/>
      <c r="EV179" s="4"/>
      <c r="EW179" s="4"/>
      <c r="EX179" s="59"/>
      <c r="EY179" s="4"/>
      <c r="EZ179" s="4"/>
      <c r="FA179" s="4"/>
      <c r="FB179" s="4"/>
      <c r="FC179" s="4"/>
      <c r="FD179" s="4"/>
      <c r="FE179" s="4"/>
      <c r="FF179" s="4"/>
      <c r="FG179" s="59"/>
      <c r="FH179" s="4"/>
      <c r="FI179" s="4"/>
      <c r="FJ179" s="4"/>
      <c r="FK179" s="4"/>
      <c r="FL179" s="4"/>
      <c r="FM179" s="59"/>
      <c r="FN179" s="4"/>
      <c r="FO179" s="4"/>
      <c r="FP179" s="4"/>
      <c r="FQ179" s="4"/>
      <c r="FR179" s="4"/>
      <c r="FS179" s="59"/>
      <c r="FT179" s="59"/>
      <c r="FU179" s="4"/>
      <c r="FV179" s="4"/>
      <c r="FW179" s="4"/>
      <c r="FX179" s="4"/>
      <c r="FY179" s="4"/>
      <c r="FZ179" s="59"/>
      <c r="GA179" s="59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</row>
    <row r="180" customFormat="false" ht="12.5" hidden="false" customHeight="false" outlineLevel="0" collapsed="false">
      <c r="A180" s="59"/>
      <c r="B180" s="4"/>
      <c r="C180" s="4"/>
      <c r="D180" s="4"/>
      <c r="E180" s="4"/>
      <c r="F180" s="4"/>
      <c r="G180" s="4"/>
      <c r="H180" s="4"/>
      <c r="I180" s="59"/>
      <c r="J180" s="4"/>
      <c r="K180" s="4"/>
      <c r="L180" s="4"/>
      <c r="M180" s="4"/>
      <c r="N180" s="4"/>
      <c r="O180" s="59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59"/>
      <c r="AA180" s="59"/>
      <c r="AB180" s="4"/>
      <c r="AC180" s="4"/>
      <c r="AD180" s="4"/>
      <c r="AE180" s="4"/>
      <c r="AF180" s="4"/>
      <c r="AG180" s="4"/>
      <c r="AH180" s="4"/>
      <c r="AI180" s="59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59"/>
      <c r="BQ180" s="59"/>
      <c r="BR180" s="59"/>
      <c r="BS180" s="4"/>
      <c r="BT180" s="59"/>
      <c r="BU180" s="59"/>
      <c r="BV180" s="59"/>
      <c r="BW180" s="59"/>
      <c r="BX180" s="59"/>
      <c r="BY180" s="59"/>
      <c r="BZ180" s="59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59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59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59"/>
      <c r="ER180" s="4"/>
      <c r="ES180" s="59"/>
      <c r="ET180" s="4"/>
      <c r="EU180" s="4"/>
      <c r="EV180" s="4"/>
      <c r="EW180" s="4"/>
      <c r="EX180" s="59"/>
      <c r="EY180" s="4"/>
      <c r="EZ180" s="4"/>
      <c r="FA180" s="4"/>
      <c r="FB180" s="4"/>
      <c r="FC180" s="4"/>
      <c r="FD180" s="4"/>
      <c r="FE180" s="4"/>
      <c r="FF180" s="4"/>
      <c r="FG180" s="59"/>
      <c r="FH180" s="4"/>
      <c r="FI180" s="4"/>
      <c r="FJ180" s="4"/>
      <c r="FK180" s="4"/>
      <c r="FL180" s="4"/>
      <c r="FM180" s="59"/>
      <c r="FN180" s="4"/>
      <c r="FO180" s="4"/>
      <c r="FP180" s="4"/>
      <c r="FQ180" s="4"/>
      <c r="FR180" s="4"/>
      <c r="FS180" s="59"/>
      <c r="FT180" s="59"/>
      <c r="FU180" s="4"/>
      <c r="FV180" s="4"/>
      <c r="FW180" s="4"/>
      <c r="FX180" s="4"/>
      <c r="FY180" s="4"/>
      <c r="FZ180" s="59"/>
      <c r="GA180" s="59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</row>
    <row r="181" customFormat="false" ht="12.5" hidden="false" customHeight="false" outlineLevel="0" collapsed="false">
      <c r="A181" s="59"/>
      <c r="B181" s="4"/>
      <c r="C181" s="4"/>
      <c r="D181" s="4"/>
      <c r="E181" s="4"/>
      <c r="F181" s="4"/>
      <c r="G181" s="4"/>
      <c r="H181" s="4"/>
      <c r="I181" s="59"/>
      <c r="J181" s="4"/>
      <c r="K181" s="4"/>
      <c r="L181" s="4"/>
      <c r="M181" s="4"/>
      <c r="N181" s="4"/>
      <c r="O181" s="59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59"/>
      <c r="AA181" s="59"/>
      <c r="AB181" s="4"/>
      <c r="AC181" s="4"/>
      <c r="AD181" s="4"/>
      <c r="AE181" s="4"/>
      <c r="AF181" s="4"/>
      <c r="AG181" s="4"/>
      <c r="AH181" s="4"/>
      <c r="AI181" s="59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59"/>
      <c r="BQ181" s="59"/>
      <c r="BR181" s="59"/>
      <c r="BS181" s="4"/>
      <c r="BT181" s="59"/>
      <c r="BU181" s="59"/>
      <c r="BV181" s="59"/>
      <c r="BW181" s="59"/>
      <c r="BX181" s="59"/>
      <c r="BY181" s="59"/>
      <c r="BZ181" s="59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59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59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59"/>
      <c r="ER181" s="4"/>
      <c r="ES181" s="59"/>
      <c r="ET181" s="4"/>
      <c r="EU181" s="4"/>
      <c r="EV181" s="4"/>
      <c r="EW181" s="4"/>
      <c r="EX181" s="59"/>
      <c r="EY181" s="4"/>
      <c r="EZ181" s="4"/>
      <c r="FA181" s="4"/>
      <c r="FB181" s="4"/>
      <c r="FC181" s="4"/>
      <c r="FD181" s="4"/>
      <c r="FE181" s="4"/>
      <c r="FF181" s="4"/>
      <c r="FG181" s="59"/>
      <c r="FH181" s="4"/>
      <c r="FI181" s="4"/>
      <c r="FJ181" s="4"/>
      <c r="FK181" s="4"/>
      <c r="FL181" s="4"/>
      <c r="FM181" s="59"/>
      <c r="FN181" s="4"/>
      <c r="FO181" s="4"/>
      <c r="FP181" s="4"/>
      <c r="FQ181" s="4"/>
      <c r="FR181" s="4"/>
      <c r="FS181" s="59"/>
      <c r="FT181" s="59"/>
      <c r="FU181" s="4"/>
      <c r="FV181" s="4"/>
      <c r="FW181" s="4"/>
      <c r="FX181" s="4"/>
      <c r="FY181" s="4"/>
      <c r="FZ181" s="59"/>
      <c r="GA181" s="59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</row>
    <row r="182" customFormat="false" ht="12.5" hidden="false" customHeight="false" outlineLevel="0" collapsed="false">
      <c r="A182" s="59"/>
      <c r="B182" s="4"/>
      <c r="C182" s="4"/>
      <c r="D182" s="4"/>
      <c r="E182" s="4"/>
      <c r="F182" s="4"/>
      <c r="G182" s="4"/>
      <c r="H182" s="4"/>
      <c r="I182" s="59"/>
      <c r="J182" s="4"/>
      <c r="K182" s="4"/>
      <c r="L182" s="4"/>
      <c r="M182" s="4"/>
      <c r="N182" s="4"/>
      <c r="O182" s="59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59"/>
      <c r="AA182" s="59"/>
      <c r="AB182" s="4"/>
      <c r="AC182" s="4"/>
      <c r="AD182" s="4"/>
      <c r="AE182" s="4"/>
      <c r="AF182" s="4"/>
      <c r="AG182" s="4"/>
      <c r="AH182" s="4"/>
      <c r="AI182" s="59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59"/>
      <c r="BQ182" s="59"/>
      <c r="BR182" s="59"/>
      <c r="BS182" s="4"/>
      <c r="BT182" s="59"/>
      <c r="BU182" s="59"/>
      <c r="BV182" s="59"/>
      <c r="BW182" s="59"/>
      <c r="BX182" s="59"/>
      <c r="BY182" s="59"/>
      <c r="BZ182" s="59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59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59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59"/>
      <c r="ER182" s="4"/>
      <c r="ES182" s="59"/>
      <c r="ET182" s="4"/>
      <c r="EU182" s="4"/>
      <c r="EV182" s="4"/>
      <c r="EW182" s="4"/>
      <c r="EX182" s="59"/>
      <c r="EY182" s="4"/>
      <c r="EZ182" s="4"/>
      <c r="FA182" s="4"/>
      <c r="FB182" s="4"/>
      <c r="FC182" s="4"/>
      <c r="FD182" s="4"/>
      <c r="FE182" s="4"/>
      <c r="FF182" s="4"/>
      <c r="FG182" s="59"/>
      <c r="FH182" s="4"/>
      <c r="FI182" s="4"/>
      <c r="FJ182" s="4"/>
      <c r="FK182" s="4"/>
      <c r="FL182" s="4"/>
      <c r="FM182" s="59"/>
      <c r="FN182" s="4"/>
      <c r="FO182" s="4"/>
      <c r="FP182" s="4"/>
      <c r="FQ182" s="4"/>
      <c r="FR182" s="4"/>
      <c r="FS182" s="59"/>
      <c r="FT182" s="59"/>
      <c r="FU182" s="4"/>
      <c r="FV182" s="4"/>
      <c r="FW182" s="4"/>
      <c r="FX182" s="4"/>
      <c r="FY182" s="4"/>
      <c r="FZ182" s="59"/>
      <c r="GA182" s="59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</row>
    <row r="183" customFormat="false" ht="12.5" hidden="false" customHeight="false" outlineLevel="0" collapsed="false">
      <c r="A183" s="59"/>
      <c r="B183" s="4"/>
      <c r="C183" s="4"/>
      <c r="D183" s="4"/>
      <c r="E183" s="4"/>
      <c r="F183" s="4"/>
      <c r="G183" s="4"/>
      <c r="H183" s="4"/>
      <c r="I183" s="59"/>
      <c r="J183" s="4"/>
      <c r="K183" s="4"/>
      <c r="L183" s="4"/>
      <c r="M183" s="4"/>
      <c r="N183" s="4"/>
      <c r="O183" s="59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59"/>
      <c r="AA183" s="59"/>
      <c r="AB183" s="4"/>
      <c r="AC183" s="4"/>
      <c r="AD183" s="4"/>
      <c r="AE183" s="4"/>
      <c r="AF183" s="4"/>
      <c r="AG183" s="4"/>
      <c r="AH183" s="4"/>
      <c r="AI183" s="59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59"/>
      <c r="BQ183" s="59"/>
      <c r="BR183" s="59"/>
      <c r="BS183" s="4"/>
      <c r="BT183" s="59"/>
      <c r="BU183" s="59"/>
      <c r="BV183" s="59"/>
      <c r="BW183" s="59"/>
      <c r="BX183" s="59"/>
      <c r="BY183" s="59"/>
      <c r="BZ183" s="59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59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59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59"/>
      <c r="ER183" s="4"/>
      <c r="ES183" s="59"/>
      <c r="ET183" s="4"/>
      <c r="EU183" s="4"/>
      <c r="EV183" s="4"/>
      <c r="EW183" s="4"/>
      <c r="EX183" s="59"/>
      <c r="EY183" s="4"/>
      <c r="EZ183" s="4"/>
      <c r="FA183" s="4"/>
      <c r="FB183" s="4"/>
      <c r="FC183" s="4"/>
      <c r="FD183" s="4"/>
      <c r="FE183" s="4"/>
      <c r="FF183" s="4"/>
      <c r="FG183" s="59"/>
      <c r="FH183" s="4"/>
      <c r="FI183" s="4"/>
      <c r="FJ183" s="4"/>
      <c r="FK183" s="4"/>
      <c r="FL183" s="4"/>
      <c r="FM183" s="59"/>
      <c r="FN183" s="4"/>
      <c r="FO183" s="4"/>
      <c r="FP183" s="4"/>
      <c r="FQ183" s="4"/>
      <c r="FR183" s="4"/>
      <c r="FS183" s="59"/>
      <c r="FT183" s="59"/>
      <c r="FU183" s="4"/>
      <c r="FV183" s="4"/>
      <c r="FW183" s="4"/>
      <c r="FX183" s="4"/>
      <c r="FY183" s="4"/>
      <c r="FZ183" s="59"/>
      <c r="GA183" s="59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</row>
    <row r="184" customFormat="false" ht="12.5" hidden="false" customHeight="false" outlineLevel="0" collapsed="false">
      <c r="A184" s="59"/>
      <c r="B184" s="4"/>
      <c r="C184" s="4"/>
      <c r="D184" s="4"/>
      <c r="E184" s="4"/>
      <c r="F184" s="4"/>
      <c r="G184" s="4"/>
      <c r="H184" s="4"/>
      <c r="I184" s="59"/>
      <c r="J184" s="4"/>
      <c r="K184" s="4"/>
      <c r="L184" s="4"/>
      <c r="M184" s="4"/>
      <c r="N184" s="4"/>
      <c r="O184" s="59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59"/>
      <c r="AA184" s="59"/>
      <c r="AB184" s="4"/>
      <c r="AC184" s="4"/>
      <c r="AD184" s="4"/>
      <c r="AE184" s="4"/>
      <c r="AF184" s="4"/>
      <c r="AG184" s="4"/>
      <c r="AH184" s="4"/>
      <c r="AI184" s="59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59"/>
      <c r="BQ184" s="59"/>
      <c r="BR184" s="59"/>
      <c r="BS184" s="4"/>
      <c r="BT184" s="59"/>
      <c r="BU184" s="59"/>
      <c r="BV184" s="59"/>
      <c r="BW184" s="59"/>
      <c r="BX184" s="59"/>
      <c r="BY184" s="59"/>
      <c r="BZ184" s="59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59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59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59"/>
      <c r="ER184" s="4"/>
      <c r="ES184" s="59"/>
      <c r="ET184" s="4"/>
      <c r="EU184" s="4"/>
      <c r="EV184" s="4"/>
      <c r="EW184" s="4"/>
      <c r="EX184" s="59"/>
      <c r="EY184" s="4"/>
      <c r="EZ184" s="4"/>
      <c r="FA184" s="4"/>
      <c r="FB184" s="4"/>
      <c r="FC184" s="4"/>
      <c r="FD184" s="4"/>
      <c r="FE184" s="4"/>
      <c r="FF184" s="4"/>
      <c r="FG184" s="59"/>
      <c r="FH184" s="4"/>
      <c r="FI184" s="4"/>
      <c r="FJ184" s="4"/>
      <c r="FK184" s="4"/>
      <c r="FL184" s="4"/>
      <c r="FM184" s="59"/>
      <c r="FN184" s="4"/>
      <c r="FO184" s="4"/>
      <c r="FP184" s="4"/>
      <c r="FQ184" s="4"/>
      <c r="FR184" s="4"/>
      <c r="FS184" s="59"/>
      <c r="FT184" s="59"/>
      <c r="FU184" s="4"/>
      <c r="FV184" s="4"/>
      <c r="FW184" s="4"/>
      <c r="FX184" s="4"/>
      <c r="FY184" s="4"/>
      <c r="FZ184" s="59"/>
      <c r="GA184" s="59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</row>
    <row r="185" customFormat="false" ht="12.5" hidden="false" customHeight="false" outlineLevel="0" collapsed="false">
      <c r="A185" s="59"/>
      <c r="B185" s="4"/>
      <c r="C185" s="4"/>
      <c r="D185" s="4"/>
      <c r="E185" s="4"/>
      <c r="F185" s="4"/>
      <c r="G185" s="4"/>
      <c r="H185" s="4"/>
      <c r="I185" s="59"/>
      <c r="J185" s="4"/>
      <c r="K185" s="4"/>
      <c r="L185" s="4"/>
      <c r="M185" s="4"/>
      <c r="N185" s="4"/>
      <c r="O185" s="59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59"/>
      <c r="AA185" s="59"/>
      <c r="AB185" s="4"/>
      <c r="AC185" s="4"/>
      <c r="AD185" s="4"/>
      <c r="AE185" s="4"/>
      <c r="AF185" s="4"/>
      <c r="AG185" s="4"/>
      <c r="AH185" s="4"/>
      <c r="AI185" s="59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59"/>
      <c r="BQ185" s="59"/>
      <c r="BR185" s="59"/>
      <c r="BS185" s="4"/>
      <c r="BT185" s="59"/>
      <c r="BU185" s="59"/>
      <c r="BV185" s="59"/>
      <c r="BW185" s="59"/>
      <c r="BX185" s="59"/>
      <c r="BY185" s="59"/>
      <c r="BZ185" s="59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59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59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59"/>
      <c r="ER185" s="4"/>
      <c r="ES185" s="59"/>
      <c r="ET185" s="4"/>
      <c r="EU185" s="4"/>
      <c r="EV185" s="4"/>
      <c r="EW185" s="4"/>
      <c r="EX185" s="59"/>
      <c r="EY185" s="4"/>
      <c r="EZ185" s="4"/>
      <c r="FA185" s="4"/>
      <c r="FB185" s="4"/>
      <c r="FC185" s="4"/>
      <c r="FD185" s="4"/>
      <c r="FE185" s="4"/>
      <c r="FF185" s="4"/>
      <c r="FG185" s="59"/>
      <c r="FH185" s="4"/>
      <c r="FI185" s="4"/>
      <c r="FJ185" s="4"/>
      <c r="FK185" s="4"/>
      <c r="FL185" s="4"/>
      <c r="FM185" s="59"/>
      <c r="FN185" s="4"/>
      <c r="FO185" s="4"/>
      <c r="FP185" s="4"/>
      <c r="FQ185" s="4"/>
      <c r="FR185" s="4"/>
      <c r="FS185" s="59"/>
      <c r="FT185" s="59"/>
      <c r="FU185" s="4"/>
      <c r="FV185" s="4"/>
      <c r="FW185" s="4"/>
      <c r="FX185" s="4"/>
      <c r="FY185" s="4"/>
      <c r="FZ185" s="59"/>
      <c r="GA185" s="59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</row>
    <row r="186" customFormat="false" ht="12.5" hidden="false" customHeight="false" outlineLevel="0" collapsed="false">
      <c r="A186" s="59"/>
      <c r="B186" s="4"/>
      <c r="C186" s="4"/>
      <c r="D186" s="4"/>
      <c r="E186" s="4"/>
      <c r="F186" s="4"/>
      <c r="G186" s="4"/>
      <c r="H186" s="4"/>
      <c r="I186" s="59"/>
      <c r="J186" s="4"/>
      <c r="K186" s="4"/>
      <c r="L186" s="4"/>
      <c r="M186" s="4"/>
      <c r="N186" s="4"/>
      <c r="O186" s="59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59"/>
      <c r="AA186" s="59"/>
      <c r="AB186" s="4"/>
      <c r="AC186" s="4"/>
      <c r="AD186" s="4"/>
      <c r="AE186" s="4"/>
      <c r="AF186" s="4"/>
      <c r="AG186" s="4"/>
      <c r="AH186" s="4"/>
      <c r="AI186" s="59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59"/>
      <c r="BQ186" s="59"/>
      <c r="BR186" s="59"/>
      <c r="BS186" s="4"/>
      <c r="BT186" s="59"/>
      <c r="BU186" s="59"/>
      <c r="BV186" s="59"/>
      <c r="BW186" s="59"/>
      <c r="BX186" s="59"/>
      <c r="BY186" s="59"/>
      <c r="BZ186" s="59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59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59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59"/>
      <c r="ER186" s="4"/>
      <c r="ES186" s="59"/>
      <c r="ET186" s="4"/>
      <c r="EU186" s="4"/>
      <c r="EV186" s="4"/>
      <c r="EW186" s="4"/>
      <c r="EX186" s="59"/>
      <c r="EY186" s="4"/>
      <c r="EZ186" s="4"/>
      <c r="FA186" s="4"/>
      <c r="FB186" s="4"/>
      <c r="FC186" s="4"/>
      <c r="FD186" s="4"/>
      <c r="FE186" s="4"/>
      <c r="FF186" s="4"/>
      <c r="FG186" s="59"/>
      <c r="FH186" s="4"/>
      <c r="FI186" s="4"/>
      <c r="FJ186" s="4"/>
      <c r="FK186" s="4"/>
      <c r="FL186" s="4"/>
      <c r="FM186" s="59"/>
      <c r="FN186" s="4"/>
      <c r="FO186" s="4"/>
      <c r="FP186" s="4"/>
      <c r="FQ186" s="4"/>
      <c r="FR186" s="4"/>
      <c r="FS186" s="59"/>
      <c r="FT186" s="59"/>
      <c r="FU186" s="4"/>
      <c r="FV186" s="4"/>
      <c r="FW186" s="4"/>
      <c r="FX186" s="4"/>
      <c r="FY186" s="4"/>
      <c r="FZ186" s="59"/>
      <c r="GA186" s="59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</row>
    <row r="187" customFormat="false" ht="12.5" hidden="false" customHeight="false" outlineLevel="0" collapsed="false">
      <c r="A187" s="59"/>
      <c r="B187" s="4"/>
      <c r="C187" s="4"/>
      <c r="D187" s="4"/>
      <c r="E187" s="4"/>
      <c r="F187" s="4"/>
      <c r="G187" s="4"/>
      <c r="H187" s="4"/>
      <c r="I187" s="59"/>
      <c r="J187" s="4"/>
      <c r="K187" s="4"/>
      <c r="L187" s="4"/>
      <c r="M187" s="4"/>
      <c r="N187" s="4"/>
      <c r="O187" s="59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59"/>
      <c r="AA187" s="59"/>
      <c r="AB187" s="4"/>
      <c r="AC187" s="4"/>
      <c r="AD187" s="4"/>
      <c r="AE187" s="4"/>
      <c r="AF187" s="4"/>
      <c r="AG187" s="4"/>
      <c r="AH187" s="4"/>
      <c r="AI187" s="59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59"/>
      <c r="BQ187" s="59"/>
      <c r="BR187" s="59"/>
      <c r="BS187" s="4"/>
      <c r="BT187" s="59"/>
      <c r="BU187" s="59"/>
      <c r="BV187" s="59"/>
      <c r="BW187" s="59"/>
      <c r="BX187" s="59"/>
      <c r="BY187" s="59"/>
      <c r="BZ187" s="59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59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59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59"/>
      <c r="ER187" s="4"/>
      <c r="ES187" s="59"/>
      <c r="ET187" s="4"/>
      <c r="EU187" s="4"/>
      <c r="EV187" s="4"/>
      <c r="EW187" s="4"/>
      <c r="EX187" s="59"/>
      <c r="EY187" s="4"/>
      <c r="EZ187" s="4"/>
      <c r="FA187" s="4"/>
      <c r="FB187" s="4"/>
      <c r="FC187" s="4"/>
      <c r="FD187" s="4"/>
      <c r="FE187" s="4"/>
      <c r="FF187" s="4"/>
      <c r="FG187" s="59"/>
      <c r="FH187" s="4"/>
      <c r="FI187" s="4"/>
      <c r="FJ187" s="4"/>
      <c r="FK187" s="4"/>
      <c r="FL187" s="4"/>
      <c r="FM187" s="59"/>
      <c r="FN187" s="4"/>
      <c r="FO187" s="4"/>
      <c r="FP187" s="4"/>
      <c r="FQ187" s="4"/>
      <c r="FR187" s="4"/>
      <c r="FS187" s="59"/>
      <c r="FT187" s="59"/>
      <c r="FU187" s="4"/>
      <c r="FV187" s="4"/>
      <c r="FW187" s="4"/>
      <c r="FX187" s="4"/>
      <c r="FY187" s="4"/>
      <c r="FZ187" s="59"/>
      <c r="GA187" s="59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</row>
    <row r="188" customFormat="false" ht="12.5" hidden="false" customHeight="false" outlineLevel="0" collapsed="false">
      <c r="A188" s="59"/>
      <c r="B188" s="4"/>
      <c r="C188" s="4"/>
      <c r="D188" s="4"/>
      <c r="E188" s="4"/>
      <c r="F188" s="4"/>
      <c r="G188" s="4"/>
      <c r="H188" s="4"/>
      <c r="I188" s="59"/>
      <c r="J188" s="4"/>
      <c r="K188" s="4"/>
      <c r="L188" s="4"/>
      <c r="M188" s="4"/>
      <c r="N188" s="4"/>
      <c r="O188" s="59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59"/>
      <c r="AA188" s="59"/>
      <c r="AB188" s="4"/>
      <c r="AC188" s="4"/>
      <c r="AD188" s="4"/>
      <c r="AE188" s="4"/>
      <c r="AF188" s="4"/>
      <c r="AG188" s="4"/>
      <c r="AH188" s="4"/>
      <c r="AI188" s="59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59"/>
      <c r="BQ188" s="59"/>
      <c r="BR188" s="59"/>
      <c r="BS188" s="4"/>
      <c r="BT188" s="59"/>
      <c r="BU188" s="59"/>
      <c r="BV188" s="59"/>
      <c r="BW188" s="59"/>
      <c r="BX188" s="59"/>
      <c r="BY188" s="59"/>
      <c r="BZ188" s="59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59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59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59"/>
      <c r="ER188" s="4"/>
      <c r="ES188" s="59"/>
      <c r="ET188" s="4"/>
      <c r="EU188" s="4"/>
      <c r="EV188" s="4"/>
      <c r="EW188" s="4"/>
      <c r="EX188" s="59"/>
      <c r="EY188" s="4"/>
      <c r="EZ188" s="4"/>
      <c r="FA188" s="4"/>
      <c r="FB188" s="4"/>
      <c r="FC188" s="4"/>
      <c r="FD188" s="4"/>
      <c r="FE188" s="4"/>
      <c r="FF188" s="4"/>
      <c r="FG188" s="59"/>
      <c r="FH188" s="4"/>
      <c r="FI188" s="4"/>
      <c r="FJ188" s="4"/>
      <c r="FK188" s="4"/>
      <c r="FL188" s="4"/>
      <c r="FM188" s="59"/>
      <c r="FN188" s="4"/>
      <c r="FO188" s="4"/>
      <c r="FP188" s="4"/>
      <c r="FQ188" s="4"/>
      <c r="FR188" s="4"/>
      <c r="FS188" s="59"/>
      <c r="FT188" s="59"/>
      <c r="FU188" s="4"/>
      <c r="FV188" s="4"/>
      <c r="FW188" s="4"/>
      <c r="FX188" s="4"/>
      <c r="FY188" s="4"/>
      <c r="FZ188" s="59"/>
      <c r="GA188" s="59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</row>
    <row r="189" customFormat="false" ht="12.5" hidden="false" customHeight="false" outlineLevel="0" collapsed="false">
      <c r="A189" s="59"/>
      <c r="B189" s="4"/>
      <c r="C189" s="4"/>
      <c r="D189" s="4"/>
      <c r="E189" s="4"/>
      <c r="F189" s="4"/>
      <c r="G189" s="4"/>
      <c r="H189" s="4"/>
      <c r="I189" s="59"/>
      <c r="J189" s="4"/>
      <c r="K189" s="4"/>
      <c r="L189" s="4"/>
      <c r="M189" s="4"/>
      <c r="N189" s="4"/>
      <c r="O189" s="59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59"/>
      <c r="AA189" s="59"/>
      <c r="AB189" s="4"/>
      <c r="AC189" s="4"/>
      <c r="AD189" s="4"/>
      <c r="AE189" s="4"/>
      <c r="AF189" s="4"/>
      <c r="AG189" s="4"/>
      <c r="AH189" s="4"/>
      <c r="AI189" s="59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59"/>
      <c r="BQ189" s="59"/>
      <c r="BR189" s="59"/>
      <c r="BS189" s="4"/>
      <c r="BT189" s="59"/>
      <c r="BU189" s="59"/>
      <c r="BV189" s="59"/>
      <c r="BW189" s="59"/>
      <c r="BX189" s="59"/>
      <c r="BY189" s="59"/>
      <c r="BZ189" s="59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59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59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59"/>
      <c r="ER189" s="4"/>
      <c r="ES189" s="59"/>
      <c r="ET189" s="4"/>
      <c r="EU189" s="4"/>
      <c r="EV189" s="4"/>
      <c r="EW189" s="4"/>
      <c r="EX189" s="59"/>
      <c r="EY189" s="4"/>
      <c r="EZ189" s="4"/>
      <c r="FA189" s="4"/>
      <c r="FB189" s="4"/>
      <c r="FC189" s="4"/>
      <c r="FD189" s="4"/>
      <c r="FE189" s="4"/>
      <c r="FF189" s="4"/>
      <c r="FG189" s="59"/>
      <c r="FH189" s="4"/>
      <c r="FI189" s="4"/>
      <c r="FJ189" s="4"/>
      <c r="FK189" s="4"/>
      <c r="FL189" s="4"/>
      <c r="FM189" s="59"/>
      <c r="FN189" s="4"/>
      <c r="FO189" s="4"/>
      <c r="FP189" s="4"/>
      <c r="FQ189" s="4"/>
      <c r="FR189" s="4"/>
      <c r="FS189" s="59"/>
      <c r="FT189" s="59"/>
      <c r="FU189" s="4"/>
      <c r="FV189" s="4"/>
      <c r="FW189" s="4"/>
      <c r="FX189" s="4"/>
      <c r="FY189" s="4"/>
      <c r="FZ189" s="59"/>
      <c r="GA189" s="59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</row>
    <row r="190" customFormat="false" ht="12.5" hidden="false" customHeight="false" outlineLevel="0" collapsed="false">
      <c r="A190" s="59"/>
      <c r="B190" s="4"/>
      <c r="C190" s="4"/>
      <c r="D190" s="4"/>
      <c r="E190" s="4"/>
      <c r="F190" s="4"/>
      <c r="G190" s="4"/>
      <c r="H190" s="4"/>
      <c r="I190" s="59"/>
      <c r="J190" s="4"/>
      <c r="K190" s="4"/>
      <c r="L190" s="4"/>
      <c r="M190" s="4"/>
      <c r="N190" s="4"/>
      <c r="O190" s="59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59"/>
      <c r="AA190" s="59"/>
      <c r="AB190" s="4"/>
      <c r="AC190" s="4"/>
      <c r="AD190" s="4"/>
      <c r="AE190" s="4"/>
      <c r="AF190" s="4"/>
      <c r="AG190" s="4"/>
      <c r="AH190" s="4"/>
      <c r="AI190" s="59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59"/>
      <c r="BQ190" s="59"/>
      <c r="BR190" s="59"/>
      <c r="BS190" s="4"/>
      <c r="BT190" s="59"/>
      <c r="BU190" s="59"/>
      <c r="BV190" s="59"/>
      <c r="BW190" s="59"/>
      <c r="BX190" s="59"/>
      <c r="BY190" s="59"/>
      <c r="BZ190" s="59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59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59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59"/>
      <c r="ER190" s="4"/>
      <c r="ES190" s="59"/>
      <c r="ET190" s="4"/>
      <c r="EU190" s="4"/>
      <c r="EV190" s="4"/>
      <c r="EW190" s="4"/>
      <c r="EX190" s="59"/>
      <c r="EY190" s="4"/>
      <c r="EZ190" s="4"/>
      <c r="FA190" s="4"/>
      <c r="FB190" s="4"/>
      <c r="FC190" s="4"/>
      <c r="FD190" s="4"/>
      <c r="FE190" s="4"/>
      <c r="FF190" s="4"/>
      <c r="FG190" s="59"/>
      <c r="FH190" s="4"/>
      <c r="FI190" s="4"/>
      <c r="FJ190" s="4"/>
      <c r="FK190" s="4"/>
      <c r="FL190" s="4"/>
      <c r="FM190" s="59"/>
      <c r="FN190" s="4"/>
      <c r="FO190" s="4"/>
      <c r="FP190" s="4"/>
      <c r="FQ190" s="4"/>
      <c r="FR190" s="4"/>
      <c r="FS190" s="59"/>
      <c r="FT190" s="59"/>
      <c r="FU190" s="4"/>
      <c r="FV190" s="4"/>
      <c r="FW190" s="4"/>
      <c r="FX190" s="4"/>
      <c r="FY190" s="4"/>
      <c r="FZ190" s="59"/>
      <c r="GA190" s="59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</row>
    <row r="191" customFormat="false" ht="12.5" hidden="false" customHeight="false" outlineLevel="0" collapsed="false">
      <c r="A191" s="59"/>
      <c r="B191" s="4"/>
      <c r="C191" s="4"/>
      <c r="D191" s="4"/>
      <c r="E191" s="4"/>
      <c r="F191" s="4"/>
      <c r="G191" s="4"/>
      <c r="H191" s="4"/>
      <c r="I191" s="59"/>
      <c r="J191" s="4"/>
      <c r="K191" s="4"/>
      <c r="L191" s="4"/>
      <c r="M191" s="4"/>
      <c r="N191" s="4"/>
      <c r="O191" s="59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59"/>
      <c r="AA191" s="59"/>
      <c r="AB191" s="4"/>
      <c r="AC191" s="4"/>
      <c r="AD191" s="4"/>
      <c r="AE191" s="4"/>
      <c r="AF191" s="4"/>
      <c r="AG191" s="4"/>
      <c r="AH191" s="4"/>
      <c r="AI191" s="59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59"/>
      <c r="BQ191" s="59"/>
      <c r="BR191" s="59"/>
      <c r="BS191" s="4"/>
      <c r="BT191" s="59"/>
      <c r="BU191" s="59"/>
      <c r="BV191" s="59"/>
      <c r="BW191" s="59"/>
      <c r="BX191" s="59"/>
      <c r="BY191" s="59"/>
      <c r="BZ191" s="59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59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59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59"/>
      <c r="ER191" s="4"/>
      <c r="ES191" s="59"/>
      <c r="ET191" s="4"/>
      <c r="EU191" s="4"/>
      <c r="EV191" s="4"/>
      <c r="EW191" s="4"/>
      <c r="EX191" s="59"/>
      <c r="EY191" s="4"/>
      <c r="EZ191" s="4"/>
      <c r="FA191" s="4"/>
      <c r="FB191" s="4"/>
      <c r="FC191" s="4"/>
      <c r="FD191" s="4"/>
      <c r="FE191" s="4"/>
      <c r="FF191" s="4"/>
      <c r="FG191" s="59"/>
      <c r="FH191" s="4"/>
      <c r="FI191" s="4"/>
      <c r="FJ191" s="4"/>
      <c r="FK191" s="4"/>
      <c r="FL191" s="4"/>
      <c r="FM191" s="59"/>
      <c r="FN191" s="4"/>
      <c r="FO191" s="4"/>
      <c r="FP191" s="4"/>
      <c r="FQ191" s="4"/>
      <c r="FR191" s="4"/>
      <c r="FS191" s="59"/>
      <c r="FT191" s="59"/>
      <c r="FU191" s="4"/>
      <c r="FV191" s="4"/>
      <c r="FW191" s="4"/>
      <c r="FX191" s="4"/>
      <c r="FY191" s="4"/>
      <c r="FZ191" s="59"/>
      <c r="GA191" s="59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</row>
    <row r="192" customFormat="false" ht="12.5" hidden="false" customHeight="false" outlineLevel="0" collapsed="false">
      <c r="A192" s="59"/>
      <c r="B192" s="4"/>
      <c r="C192" s="4"/>
      <c r="D192" s="4"/>
      <c r="E192" s="4"/>
      <c r="F192" s="4"/>
      <c r="G192" s="4"/>
      <c r="H192" s="4"/>
      <c r="I192" s="59"/>
      <c r="J192" s="4"/>
      <c r="K192" s="4"/>
      <c r="L192" s="4"/>
      <c r="M192" s="4"/>
      <c r="N192" s="4"/>
      <c r="O192" s="59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59"/>
      <c r="AA192" s="59"/>
      <c r="AB192" s="4"/>
      <c r="AC192" s="4"/>
      <c r="AD192" s="4"/>
      <c r="AE192" s="4"/>
      <c r="AF192" s="4"/>
      <c r="AG192" s="4"/>
      <c r="AH192" s="4"/>
      <c r="AI192" s="59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59"/>
      <c r="BQ192" s="59"/>
      <c r="BR192" s="59"/>
      <c r="BS192" s="4"/>
      <c r="BT192" s="59"/>
      <c r="BU192" s="59"/>
      <c r="BV192" s="59"/>
      <c r="BW192" s="59"/>
      <c r="BX192" s="59"/>
      <c r="BY192" s="59"/>
      <c r="BZ192" s="59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59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59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59"/>
      <c r="ER192" s="4"/>
      <c r="ES192" s="59"/>
      <c r="ET192" s="4"/>
      <c r="EU192" s="4"/>
      <c r="EV192" s="4"/>
      <c r="EW192" s="4"/>
      <c r="EX192" s="59"/>
      <c r="EY192" s="4"/>
      <c r="EZ192" s="4"/>
      <c r="FA192" s="4"/>
      <c r="FB192" s="4"/>
      <c r="FC192" s="4"/>
      <c r="FD192" s="4"/>
      <c r="FE192" s="4"/>
      <c r="FF192" s="4"/>
      <c r="FG192" s="59"/>
      <c r="FH192" s="4"/>
      <c r="FI192" s="4"/>
      <c r="FJ192" s="4"/>
      <c r="FK192" s="4"/>
      <c r="FL192" s="4"/>
      <c r="FM192" s="59"/>
      <c r="FN192" s="4"/>
      <c r="FO192" s="4"/>
      <c r="FP192" s="4"/>
      <c r="FQ192" s="4"/>
      <c r="FR192" s="4"/>
      <c r="FS192" s="59"/>
      <c r="FT192" s="59"/>
      <c r="FU192" s="4"/>
      <c r="FV192" s="4"/>
      <c r="FW192" s="4"/>
      <c r="FX192" s="4"/>
      <c r="FY192" s="4"/>
      <c r="FZ192" s="59"/>
      <c r="GA192" s="59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</row>
    <row r="193" customFormat="false" ht="12.5" hidden="false" customHeight="false" outlineLevel="0" collapsed="false">
      <c r="A193" s="59"/>
      <c r="B193" s="4"/>
      <c r="C193" s="4"/>
      <c r="D193" s="4"/>
      <c r="E193" s="4"/>
      <c r="F193" s="4"/>
      <c r="G193" s="4"/>
      <c r="H193" s="4"/>
      <c r="I193" s="59"/>
      <c r="J193" s="4"/>
      <c r="K193" s="4"/>
      <c r="L193" s="4"/>
      <c r="M193" s="4"/>
      <c r="N193" s="4"/>
      <c r="O193" s="59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59"/>
      <c r="AA193" s="59"/>
      <c r="AB193" s="4"/>
      <c r="AC193" s="4"/>
      <c r="AD193" s="4"/>
      <c r="AE193" s="4"/>
      <c r="AF193" s="4"/>
      <c r="AG193" s="4"/>
      <c r="AH193" s="4"/>
      <c r="AI193" s="59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59"/>
      <c r="BQ193" s="59"/>
      <c r="BR193" s="59"/>
      <c r="BS193" s="4"/>
      <c r="BT193" s="59"/>
      <c r="BU193" s="59"/>
      <c r="BV193" s="59"/>
      <c r="BW193" s="59"/>
      <c r="BX193" s="59"/>
      <c r="BY193" s="59"/>
      <c r="BZ193" s="59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59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59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59"/>
      <c r="ER193" s="4"/>
      <c r="ES193" s="59"/>
      <c r="ET193" s="4"/>
      <c r="EU193" s="4"/>
      <c r="EV193" s="4"/>
      <c r="EW193" s="4"/>
      <c r="EX193" s="59"/>
      <c r="EY193" s="4"/>
      <c r="EZ193" s="4"/>
      <c r="FA193" s="4"/>
      <c r="FB193" s="4"/>
      <c r="FC193" s="4"/>
      <c r="FD193" s="4"/>
      <c r="FE193" s="4"/>
      <c r="FF193" s="4"/>
      <c r="FG193" s="59"/>
      <c r="FH193" s="4"/>
      <c r="FI193" s="4"/>
      <c r="FJ193" s="4"/>
      <c r="FK193" s="4"/>
      <c r="FL193" s="4"/>
      <c r="FM193" s="59"/>
      <c r="FN193" s="4"/>
      <c r="FO193" s="4"/>
      <c r="FP193" s="4"/>
      <c r="FQ193" s="4"/>
      <c r="FR193" s="4"/>
      <c r="FS193" s="59"/>
      <c r="FT193" s="59"/>
      <c r="FU193" s="4"/>
      <c r="FV193" s="4"/>
      <c r="FW193" s="4"/>
      <c r="FX193" s="4"/>
      <c r="FY193" s="4"/>
      <c r="FZ193" s="59"/>
      <c r="GA193" s="59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</row>
    <row r="194" customFormat="false" ht="12.5" hidden="false" customHeight="false" outlineLevel="0" collapsed="false">
      <c r="A194" s="59"/>
      <c r="B194" s="4"/>
      <c r="C194" s="4"/>
      <c r="D194" s="4"/>
      <c r="E194" s="4"/>
      <c r="F194" s="4"/>
      <c r="G194" s="4"/>
      <c r="H194" s="4"/>
      <c r="I194" s="59"/>
      <c r="J194" s="4"/>
      <c r="K194" s="4"/>
      <c r="L194" s="4"/>
      <c r="M194" s="4"/>
      <c r="N194" s="4"/>
      <c r="O194" s="59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59"/>
      <c r="AA194" s="59"/>
      <c r="AB194" s="4"/>
      <c r="AC194" s="4"/>
      <c r="AD194" s="4"/>
      <c r="AE194" s="4"/>
      <c r="AF194" s="4"/>
      <c r="AG194" s="4"/>
      <c r="AH194" s="4"/>
      <c r="AI194" s="59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59"/>
      <c r="BQ194" s="59"/>
      <c r="BR194" s="59"/>
      <c r="BS194" s="4"/>
      <c r="BT194" s="59"/>
      <c r="BU194" s="59"/>
      <c r="BV194" s="59"/>
      <c r="BW194" s="59"/>
      <c r="BX194" s="59"/>
      <c r="BY194" s="59"/>
      <c r="BZ194" s="59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59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59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59"/>
      <c r="ER194" s="4"/>
      <c r="ES194" s="59"/>
      <c r="ET194" s="4"/>
      <c r="EU194" s="4"/>
      <c r="EV194" s="4"/>
      <c r="EW194" s="4"/>
      <c r="EX194" s="59"/>
      <c r="EY194" s="4"/>
      <c r="EZ194" s="4"/>
      <c r="FA194" s="4"/>
      <c r="FB194" s="4"/>
      <c r="FC194" s="4"/>
      <c r="FD194" s="4"/>
      <c r="FE194" s="4"/>
      <c r="FF194" s="4"/>
      <c r="FG194" s="59"/>
      <c r="FH194" s="4"/>
      <c r="FI194" s="4"/>
      <c r="FJ194" s="4"/>
      <c r="FK194" s="4"/>
      <c r="FL194" s="4"/>
      <c r="FM194" s="59"/>
      <c r="FN194" s="4"/>
      <c r="FO194" s="4"/>
      <c r="FP194" s="4"/>
      <c r="FQ194" s="4"/>
      <c r="FR194" s="4"/>
      <c r="FS194" s="59"/>
      <c r="FT194" s="59"/>
      <c r="FU194" s="4"/>
      <c r="FV194" s="4"/>
      <c r="FW194" s="4"/>
      <c r="FX194" s="4"/>
      <c r="FY194" s="4"/>
      <c r="FZ194" s="59"/>
      <c r="GA194" s="59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</row>
    <row r="195" customFormat="false" ht="12.5" hidden="false" customHeight="false" outlineLevel="0" collapsed="false">
      <c r="A195" s="59"/>
      <c r="B195" s="4"/>
      <c r="C195" s="4"/>
      <c r="D195" s="4"/>
      <c r="E195" s="4"/>
      <c r="F195" s="4"/>
      <c r="G195" s="4"/>
      <c r="H195" s="4"/>
      <c r="I195" s="59"/>
      <c r="J195" s="4"/>
      <c r="K195" s="4"/>
      <c r="L195" s="4"/>
      <c r="M195" s="4"/>
      <c r="N195" s="4"/>
      <c r="O195" s="59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59"/>
      <c r="AA195" s="59"/>
      <c r="AB195" s="4"/>
      <c r="AC195" s="4"/>
      <c r="AD195" s="4"/>
      <c r="AE195" s="4"/>
      <c r="AF195" s="4"/>
      <c r="AG195" s="4"/>
      <c r="AH195" s="4"/>
      <c r="AI195" s="59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59"/>
      <c r="BQ195" s="59"/>
      <c r="BR195" s="59"/>
      <c r="BS195" s="4"/>
      <c r="BT195" s="59"/>
      <c r="BU195" s="59"/>
      <c r="BV195" s="59"/>
      <c r="BW195" s="59"/>
      <c r="BX195" s="59"/>
      <c r="BY195" s="59"/>
      <c r="BZ195" s="59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59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59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59"/>
      <c r="ER195" s="4"/>
      <c r="ES195" s="59"/>
      <c r="ET195" s="4"/>
      <c r="EU195" s="4"/>
      <c r="EV195" s="4"/>
      <c r="EW195" s="4"/>
      <c r="EX195" s="59"/>
      <c r="EY195" s="4"/>
      <c r="EZ195" s="4"/>
      <c r="FA195" s="4"/>
      <c r="FB195" s="4"/>
      <c r="FC195" s="4"/>
      <c r="FD195" s="4"/>
      <c r="FE195" s="4"/>
      <c r="FF195" s="4"/>
      <c r="FG195" s="59"/>
      <c r="FH195" s="4"/>
      <c r="FI195" s="4"/>
      <c r="FJ195" s="4"/>
      <c r="FK195" s="4"/>
      <c r="FL195" s="4"/>
      <c r="FM195" s="59"/>
      <c r="FN195" s="4"/>
      <c r="FO195" s="4"/>
      <c r="FP195" s="4"/>
      <c r="FQ195" s="4"/>
      <c r="FR195" s="4"/>
      <c r="FS195" s="59"/>
      <c r="FT195" s="59"/>
      <c r="FU195" s="4"/>
      <c r="FV195" s="4"/>
      <c r="FW195" s="4"/>
      <c r="FX195" s="4"/>
      <c r="FY195" s="4"/>
      <c r="FZ195" s="59"/>
      <c r="GA195" s="59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</row>
    <row r="196" customFormat="false" ht="12.5" hidden="false" customHeight="false" outlineLevel="0" collapsed="false">
      <c r="A196" s="59"/>
      <c r="B196" s="4"/>
      <c r="C196" s="4"/>
      <c r="D196" s="4"/>
      <c r="E196" s="4"/>
      <c r="F196" s="4"/>
      <c r="G196" s="4"/>
      <c r="H196" s="4"/>
      <c r="I196" s="59"/>
      <c r="J196" s="4"/>
      <c r="K196" s="4"/>
      <c r="L196" s="4"/>
      <c r="M196" s="4"/>
      <c r="N196" s="4"/>
      <c r="O196" s="59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59"/>
      <c r="AA196" s="59"/>
      <c r="AB196" s="4"/>
      <c r="AC196" s="4"/>
      <c r="AD196" s="4"/>
      <c r="AE196" s="4"/>
      <c r="AF196" s="4"/>
      <c r="AG196" s="4"/>
      <c r="AH196" s="4"/>
      <c r="AI196" s="59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59"/>
      <c r="BQ196" s="59"/>
      <c r="BR196" s="59"/>
      <c r="BS196" s="4"/>
      <c r="BT196" s="59"/>
      <c r="BU196" s="59"/>
      <c r="BV196" s="59"/>
      <c r="BW196" s="59"/>
      <c r="BX196" s="59"/>
      <c r="BY196" s="59"/>
      <c r="BZ196" s="59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59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59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59"/>
      <c r="ER196" s="4"/>
      <c r="ES196" s="59"/>
      <c r="ET196" s="4"/>
      <c r="EU196" s="4"/>
      <c r="EV196" s="4"/>
      <c r="EW196" s="4"/>
      <c r="EX196" s="59"/>
      <c r="EY196" s="4"/>
      <c r="EZ196" s="4"/>
      <c r="FA196" s="4"/>
      <c r="FB196" s="4"/>
      <c r="FC196" s="4"/>
      <c r="FD196" s="4"/>
      <c r="FE196" s="4"/>
      <c r="FF196" s="4"/>
      <c r="FG196" s="59"/>
      <c r="FH196" s="4"/>
      <c r="FI196" s="4"/>
      <c r="FJ196" s="4"/>
      <c r="FK196" s="4"/>
      <c r="FL196" s="4"/>
      <c r="FM196" s="59"/>
      <c r="FN196" s="4"/>
      <c r="FO196" s="4"/>
      <c r="FP196" s="4"/>
      <c r="FQ196" s="4"/>
      <c r="FR196" s="4"/>
      <c r="FS196" s="59"/>
      <c r="FT196" s="59"/>
      <c r="FU196" s="4"/>
      <c r="FV196" s="4"/>
      <c r="FW196" s="4"/>
      <c r="FX196" s="4"/>
      <c r="FY196" s="4"/>
      <c r="FZ196" s="59"/>
      <c r="GA196" s="59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</row>
    <row r="197" customFormat="false" ht="12.5" hidden="false" customHeight="false" outlineLevel="0" collapsed="false">
      <c r="A197" s="59"/>
      <c r="B197" s="4"/>
      <c r="C197" s="4"/>
      <c r="D197" s="4"/>
      <c r="E197" s="4"/>
      <c r="F197" s="4"/>
      <c r="G197" s="4"/>
      <c r="H197" s="4"/>
      <c r="I197" s="59"/>
      <c r="J197" s="4"/>
      <c r="K197" s="4"/>
      <c r="L197" s="4"/>
      <c r="M197" s="4"/>
      <c r="N197" s="4"/>
      <c r="O197" s="59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59"/>
      <c r="AA197" s="59"/>
      <c r="AB197" s="4"/>
      <c r="AC197" s="4"/>
      <c r="AD197" s="4"/>
      <c r="AE197" s="4"/>
      <c r="AF197" s="4"/>
      <c r="AG197" s="4"/>
      <c r="AH197" s="4"/>
      <c r="AI197" s="59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59"/>
      <c r="BQ197" s="59"/>
      <c r="BR197" s="59"/>
      <c r="BS197" s="4"/>
      <c r="BT197" s="59"/>
      <c r="BU197" s="59"/>
      <c r="BV197" s="59"/>
      <c r="BW197" s="59"/>
      <c r="BX197" s="59"/>
      <c r="BY197" s="59"/>
      <c r="BZ197" s="59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59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59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59"/>
      <c r="ER197" s="4"/>
      <c r="ES197" s="59"/>
      <c r="ET197" s="4"/>
      <c r="EU197" s="4"/>
      <c r="EV197" s="4"/>
      <c r="EW197" s="4"/>
      <c r="EX197" s="59"/>
      <c r="EY197" s="4"/>
      <c r="EZ197" s="4"/>
      <c r="FA197" s="4"/>
      <c r="FB197" s="4"/>
      <c r="FC197" s="4"/>
      <c r="FD197" s="4"/>
      <c r="FE197" s="4"/>
      <c r="FF197" s="4"/>
      <c r="FG197" s="59"/>
      <c r="FH197" s="4"/>
      <c r="FI197" s="4"/>
      <c r="FJ197" s="4"/>
      <c r="FK197" s="4"/>
      <c r="FL197" s="4"/>
      <c r="FM197" s="59"/>
      <c r="FN197" s="4"/>
      <c r="FO197" s="4"/>
      <c r="FP197" s="4"/>
      <c r="FQ197" s="4"/>
      <c r="FR197" s="4"/>
      <c r="FS197" s="59"/>
      <c r="FT197" s="59"/>
      <c r="FU197" s="4"/>
      <c r="FV197" s="4"/>
      <c r="FW197" s="4"/>
      <c r="FX197" s="4"/>
      <c r="FY197" s="4"/>
      <c r="FZ197" s="59"/>
      <c r="GA197" s="59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</row>
    <row r="198" customFormat="false" ht="12.5" hidden="false" customHeight="false" outlineLevel="0" collapsed="false">
      <c r="A198" s="59"/>
      <c r="B198" s="4"/>
      <c r="C198" s="4"/>
      <c r="D198" s="4"/>
      <c r="E198" s="4"/>
      <c r="F198" s="4"/>
      <c r="G198" s="4"/>
      <c r="H198" s="4"/>
      <c r="I198" s="59"/>
      <c r="J198" s="4"/>
      <c r="K198" s="4"/>
      <c r="L198" s="4"/>
      <c r="M198" s="4"/>
      <c r="N198" s="4"/>
      <c r="O198" s="59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59"/>
      <c r="AA198" s="59"/>
      <c r="AB198" s="4"/>
      <c r="AC198" s="4"/>
      <c r="AD198" s="4"/>
      <c r="AE198" s="4"/>
      <c r="AF198" s="4"/>
      <c r="AG198" s="4"/>
      <c r="AH198" s="4"/>
      <c r="AI198" s="59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59"/>
      <c r="BQ198" s="59"/>
      <c r="BR198" s="59"/>
      <c r="BS198" s="4"/>
      <c r="BT198" s="59"/>
      <c r="BU198" s="59"/>
      <c r="BV198" s="59"/>
      <c r="BW198" s="59"/>
      <c r="BX198" s="59"/>
      <c r="BY198" s="59"/>
      <c r="BZ198" s="59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59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59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59"/>
      <c r="ER198" s="4"/>
      <c r="ES198" s="59"/>
      <c r="ET198" s="4"/>
      <c r="EU198" s="4"/>
      <c r="EV198" s="4"/>
      <c r="EW198" s="4"/>
      <c r="EX198" s="59"/>
      <c r="EY198" s="4"/>
      <c r="EZ198" s="4"/>
      <c r="FA198" s="4"/>
      <c r="FB198" s="4"/>
      <c r="FC198" s="4"/>
      <c r="FD198" s="4"/>
      <c r="FE198" s="4"/>
      <c r="FF198" s="4"/>
      <c r="FG198" s="59"/>
      <c r="FH198" s="4"/>
      <c r="FI198" s="4"/>
      <c r="FJ198" s="4"/>
      <c r="FK198" s="4"/>
      <c r="FL198" s="4"/>
      <c r="FM198" s="59"/>
      <c r="FN198" s="4"/>
      <c r="FO198" s="4"/>
      <c r="FP198" s="4"/>
      <c r="FQ198" s="4"/>
      <c r="FR198" s="4"/>
      <c r="FS198" s="59"/>
      <c r="FT198" s="59"/>
      <c r="FU198" s="4"/>
      <c r="FV198" s="4"/>
      <c r="FW198" s="4"/>
      <c r="FX198" s="4"/>
      <c r="FY198" s="4"/>
      <c r="FZ198" s="59"/>
      <c r="GA198" s="59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</row>
    <row r="199" customFormat="false" ht="12.5" hidden="false" customHeight="false" outlineLevel="0" collapsed="false">
      <c r="A199" s="59"/>
      <c r="B199" s="4"/>
      <c r="C199" s="4"/>
      <c r="D199" s="4"/>
      <c r="E199" s="4"/>
      <c r="F199" s="4"/>
      <c r="G199" s="4"/>
      <c r="H199" s="4"/>
      <c r="I199" s="59"/>
      <c r="J199" s="4"/>
      <c r="K199" s="4"/>
      <c r="L199" s="4"/>
      <c r="M199" s="4"/>
      <c r="N199" s="4"/>
      <c r="O199" s="59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59"/>
      <c r="AA199" s="59"/>
      <c r="AB199" s="4"/>
      <c r="AC199" s="4"/>
      <c r="AD199" s="4"/>
      <c r="AE199" s="4"/>
      <c r="AF199" s="4"/>
      <c r="AG199" s="4"/>
      <c r="AH199" s="4"/>
      <c r="AI199" s="59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59"/>
      <c r="BQ199" s="59"/>
      <c r="BR199" s="59"/>
      <c r="BS199" s="4"/>
      <c r="BT199" s="59"/>
      <c r="BU199" s="59"/>
      <c r="BV199" s="59"/>
      <c r="BW199" s="59"/>
      <c r="BX199" s="59"/>
      <c r="BY199" s="59"/>
      <c r="BZ199" s="59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59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59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59"/>
      <c r="ER199" s="4"/>
      <c r="ES199" s="59"/>
      <c r="ET199" s="4"/>
      <c r="EU199" s="4"/>
      <c r="EV199" s="4"/>
      <c r="EW199" s="4"/>
      <c r="EX199" s="59"/>
      <c r="EY199" s="4"/>
      <c r="EZ199" s="4"/>
      <c r="FA199" s="4"/>
      <c r="FB199" s="4"/>
      <c r="FC199" s="4"/>
      <c r="FD199" s="4"/>
      <c r="FE199" s="4"/>
      <c r="FF199" s="4"/>
      <c r="FG199" s="59"/>
      <c r="FH199" s="4"/>
      <c r="FI199" s="4"/>
      <c r="FJ199" s="4"/>
      <c r="FK199" s="4"/>
      <c r="FL199" s="4"/>
      <c r="FM199" s="59"/>
      <c r="FN199" s="4"/>
      <c r="FO199" s="4"/>
      <c r="FP199" s="4"/>
      <c r="FQ199" s="4"/>
      <c r="FR199" s="4"/>
      <c r="FS199" s="59"/>
      <c r="FT199" s="59"/>
      <c r="FU199" s="4"/>
      <c r="FV199" s="4"/>
      <c r="FW199" s="4"/>
      <c r="FX199" s="4"/>
      <c r="FY199" s="4"/>
      <c r="FZ199" s="59"/>
      <c r="GA199" s="59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</row>
    <row r="200" customFormat="false" ht="12.5" hidden="false" customHeight="false" outlineLevel="0" collapsed="false">
      <c r="A200" s="59"/>
      <c r="B200" s="4"/>
      <c r="C200" s="4"/>
      <c r="D200" s="4"/>
      <c r="E200" s="4"/>
      <c r="F200" s="4"/>
      <c r="G200" s="4"/>
      <c r="H200" s="4"/>
      <c r="I200" s="59"/>
      <c r="J200" s="4"/>
      <c r="K200" s="4"/>
      <c r="L200" s="4"/>
      <c r="M200" s="4"/>
      <c r="N200" s="4"/>
      <c r="O200" s="59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59"/>
      <c r="AA200" s="59"/>
      <c r="AB200" s="4"/>
      <c r="AC200" s="4"/>
      <c r="AD200" s="4"/>
      <c r="AE200" s="4"/>
      <c r="AF200" s="4"/>
      <c r="AG200" s="4"/>
      <c r="AH200" s="4"/>
      <c r="AI200" s="59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59"/>
      <c r="BQ200" s="59"/>
      <c r="BR200" s="59"/>
      <c r="BS200" s="4"/>
      <c r="BT200" s="59"/>
      <c r="BU200" s="59"/>
      <c r="BV200" s="59"/>
      <c r="BW200" s="59"/>
      <c r="BX200" s="59"/>
      <c r="BY200" s="59"/>
      <c r="BZ200" s="59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59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59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59"/>
      <c r="ER200" s="4"/>
      <c r="ES200" s="59"/>
      <c r="ET200" s="4"/>
      <c r="EU200" s="4"/>
      <c r="EV200" s="4"/>
      <c r="EW200" s="4"/>
      <c r="EX200" s="59"/>
      <c r="EY200" s="4"/>
      <c r="EZ200" s="4"/>
      <c r="FA200" s="4"/>
      <c r="FB200" s="4"/>
      <c r="FC200" s="4"/>
      <c r="FD200" s="4"/>
      <c r="FE200" s="4"/>
      <c r="FF200" s="4"/>
      <c r="FG200" s="59"/>
      <c r="FH200" s="4"/>
      <c r="FI200" s="4"/>
      <c r="FJ200" s="4"/>
      <c r="FK200" s="4"/>
      <c r="FL200" s="4"/>
      <c r="FM200" s="59"/>
      <c r="FN200" s="4"/>
      <c r="FO200" s="4"/>
      <c r="FP200" s="4"/>
      <c r="FQ200" s="4"/>
      <c r="FR200" s="4"/>
      <c r="FS200" s="59"/>
      <c r="FT200" s="59"/>
      <c r="FU200" s="4"/>
      <c r="FV200" s="4"/>
      <c r="FW200" s="4"/>
      <c r="FX200" s="4"/>
      <c r="FY200" s="4"/>
      <c r="FZ200" s="59"/>
      <c r="GA200" s="59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</row>
    <row r="201" customFormat="false" ht="12.5" hidden="false" customHeight="false" outlineLevel="0" collapsed="false">
      <c r="A201" s="59"/>
      <c r="B201" s="4"/>
      <c r="C201" s="4"/>
      <c r="D201" s="4"/>
      <c r="E201" s="4"/>
      <c r="F201" s="4"/>
      <c r="G201" s="4"/>
      <c r="H201" s="4"/>
      <c r="I201" s="59"/>
      <c r="J201" s="4"/>
      <c r="K201" s="4"/>
      <c r="L201" s="4"/>
      <c r="M201" s="4"/>
      <c r="N201" s="4"/>
      <c r="O201" s="59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59"/>
      <c r="AA201" s="59"/>
      <c r="AB201" s="4"/>
      <c r="AC201" s="4"/>
      <c r="AD201" s="4"/>
      <c r="AE201" s="4"/>
      <c r="AF201" s="4"/>
      <c r="AG201" s="4"/>
      <c r="AH201" s="4"/>
      <c r="AI201" s="59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59"/>
      <c r="BQ201" s="59"/>
      <c r="BR201" s="59"/>
      <c r="BS201" s="4"/>
      <c r="BT201" s="59"/>
      <c r="BU201" s="59"/>
      <c r="BV201" s="59"/>
      <c r="BW201" s="59"/>
      <c r="BX201" s="59"/>
      <c r="BY201" s="59"/>
      <c r="BZ201" s="59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59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59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59"/>
      <c r="ER201" s="4"/>
      <c r="ES201" s="59"/>
      <c r="ET201" s="4"/>
      <c r="EU201" s="4"/>
      <c r="EV201" s="4"/>
      <c r="EW201" s="4"/>
      <c r="EX201" s="59"/>
      <c r="EY201" s="4"/>
      <c r="EZ201" s="4"/>
      <c r="FA201" s="4"/>
      <c r="FB201" s="4"/>
      <c r="FC201" s="4"/>
      <c r="FD201" s="4"/>
      <c r="FE201" s="4"/>
      <c r="FF201" s="4"/>
      <c r="FG201" s="59"/>
      <c r="FH201" s="4"/>
      <c r="FI201" s="4"/>
      <c r="FJ201" s="4"/>
      <c r="FK201" s="4"/>
      <c r="FL201" s="4"/>
      <c r="FM201" s="59"/>
      <c r="FN201" s="4"/>
      <c r="FO201" s="4"/>
      <c r="FP201" s="4"/>
      <c r="FQ201" s="4"/>
      <c r="FR201" s="4"/>
      <c r="FS201" s="59"/>
      <c r="FT201" s="59"/>
      <c r="FU201" s="4"/>
      <c r="FV201" s="4"/>
      <c r="FW201" s="4"/>
      <c r="FX201" s="4"/>
      <c r="FY201" s="4"/>
      <c r="FZ201" s="59"/>
      <c r="GA201" s="59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</row>
    <row r="202" customFormat="false" ht="12.5" hidden="false" customHeight="false" outlineLevel="0" collapsed="false">
      <c r="A202" s="59"/>
      <c r="B202" s="4"/>
      <c r="C202" s="4"/>
      <c r="D202" s="4"/>
      <c r="E202" s="4"/>
      <c r="F202" s="4"/>
      <c r="G202" s="4"/>
      <c r="H202" s="4"/>
      <c r="I202" s="59"/>
      <c r="J202" s="4"/>
      <c r="K202" s="4"/>
      <c r="L202" s="4"/>
      <c r="M202" s="4"/>
      <c r="N202" s="4"/>
      <c r="O202" s="59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59"/>
      <c r="AA202" s="59"/>
      <c r="AB202" s="4"/>
      <c r="AC202" s="4"/>
      <c r="AD202" s="4"/>
      <c r="AE202" s="4"/>
      <c r="AF202" s="4"/>
      <c r="AG202" s="4"/>
      <c r="AH202" s="4"/>
      <c r="AI202" s="59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59"/>
      <c r="BQ202" s="59"/>
      <c r="BR202" s="59"/>
      <c r="BS202" s="4"/>
      <c r="BT202" s="59"/>
      <c r="BU202" s="59"/>
      <c r="BV202" s="59"/>
      <c r="BW202" s="59"/>
      <c r="BX202" s="59"/>
      <c r="BY202" s="59"/>
      <c r="BZ202" s="59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59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59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59"/>
      <c r="ER202" s="4"/>
      <c r="ES202" s="59"/>
      <c r="ET202" s="4"/>
      <c r="EU202" s="4"/>
      <c r="EV202" s="4"/>
      <c r="EW202" s="4"/>
      <c r="EX202" s="59"/>
      <c r="EY202" s="4"/>
      <c r="EZ202" s="4"/>
      <c r="FA202" s="4"/>
      <c r="FB202" s="4"/>
      <c r="FC202" s="4"/>
      <c r="FD202" s="4"/>
      <c r="FE202" s="4"/>
      <c r="FF202" s="4"/>
      <c r="FG202" s="59"/>
      <c r="FH202" s="4"/>
      <c r="FI202" s="4"/>
      <c r="FJ202" s="4"/>
      <c r="FK202" s="4"/>
      <c r="FL202" s="4"/>
      <c r="FM202" s="59"/>
      <c r="FN202" s="4"/>
      <c r="FO202" s="4"/>
      <c r="FP202" s="4"/>
      <c r="FQ202" s="4"/>
      <c r="FR202" s="4"/>
      <c r="FS202" s="59"/>
      <c r="FT202" s="59"/>
      <c r="FU202" s="4"/>
      <c r="FV202" s="4"/>
      <c r="FW202" s="4"/>
      <c r="FX202" s="4"/>
      <c r="FY202" s="4"/>
      <c r="FZ202" s="59"/>
      <c r="GA202" s="59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</row>
    <row r="203" customFormat="false" ht="12.5" hidden="false" customHeight="false" outlineLevel="0" collapsed="false">
      <c r="A203" s="59"/>
      <c r="B203" s="4"/>
      <c r="C203" s="4"/>
      <c r="D203" s="4"/>
      <c r="E203" s="4"/>
      <c r="F203" s="4"/>
      <c r="G203" s="4"/>
      <c r="H203" s="4"/>
      <c r="I203" s="59"/>
      <c r="J203" s="4"/>
      <c r="K203" s="4"/>
      <c r="L203" s="4"/>
      <c r="M203" s="4"/>
      <c r="N203" s="4"/>
      <c r="O203" s="59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59"/>
      <c r="AA203" s="59"/>
      <c r="AB203" s="4"/>
      <c r="AC203" s="4"/>
      <c r="AD203" s="4"/>
      <c r="AE203" s="4"/>
      <c r="AF203" s="4"/>
      <c r="AG203" s="4"/>
      <c r="AH203" s="4"/>
      <c r="AI203" s="59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59"/>
      <c r="BQ203" s="59"/>
      <c r="BR203" s="59"/>
      <c r="BS203" s="4"/>
      <c r="BT203" s="59"/>
      <c r="BU203" s="59"/>
      <c r="BV203" s="59"/>
      <c r="BW203" s="59"/>
      <c r="BX203" s="59"/>
      <c r="BY203" s="59"/>
      <c r="BZ203" s="59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59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59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59"/>
      <c r="ER203" s="4"/>
      <c r="ES203" s="59"/>
      <c r="ET203" s="4"/>
      <c r="EU203" s="4"/>
      <c r="EV203" s="4"/>
      <c r="EW203" s="4"/>
      <c r="EX203" s="59"/>
      <c r="EY203" s="4"/>
      <c r="EZ203" s="4"/>
      <c r="FA203" s="4"/>
      <c r="FB203" s="4"/>
      <c r="FC203" s="4"/>
      <c r="FD203" s="4"/>
      <c r="FE203" s="4"/>
      <c r="FF203" s="4"/>
      <c r="FG203" s="59"/>
      <c r="FH203" s="4"/>
      <c r="FI203" s="4"/>
      <c r="FJ203" s="4"/>
      <c r="FK203" s="4"/>
      <c r="FL203" s="4"/>
      <c r="FM203" s="59"/>
      <c r="FN203" s="4"/>
      <c r="FO203" s="4"/>
      <c r="FP203" s="4"/>
      <c r="FQ203" s="4"/>
      <c r="FR203" s="4"/>
      <c r="FS203" s="59"/>
      <c r="FT203" s="59"/>
      <c r="FU203" s="4"/>
      <c r="FV203" s="4"/>
      <c r="FW203" s="4"/>
      <c r="FX203" s="4"/>
      <c r="FY203" s="4"/>
      <c r="FZ203" s="59"/>
      <c r="GA203" s="59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</row>
    <row r="204" customFormat="false" ht="12.5" hidden="false" customHeight="false" outlineLevel="0" collapsed="false">
      <c r="A204" s="59"/>
      <c r="B204" s="4"/>
      <c r="C204" s="4"/>
      <c r="D204" s="4"/>
      <c r="E204" s="4"/>
      <c r="F204" s="4"/>
      <c r="G204" s="4"/>
      <c r="H204" s="4"/>
      <c r="I204" s="59"/>
      <c r="J204" s="4"/>
      <c r="K204" s="4"/>
      <c r="L204" s="4"/>
      <c r="M204" s="4"/>
      <c r="N204" s="4"/>
      <c r="O204" s="59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59"/>
      <c r="AA204" s="59"/>
      <c r="AB204" s="4"/>
      <c r="AC204" s="4"/>
      <c r="AD204" s="4"/>
      <c r="AE204" s="4"/>
      <c r="AF204" s="4"/>
      <c r="AG204" s="4"/>
      <c r="AH204" s="4"/>
      <c r="AI204" s="59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59"/>
      <c r="BQ204" s="59"/>
      <c r="BR204" s="59"/>
      <c r="BS204" s="4"/>
      <c r="BT204" s="59"/>
      <c r="BU204" s="59"/>
      <c r="BV204" s="59"/>
      <c r="BW204" s="59"/>
      <c r="BX204" s="59"/>
      <c r="BY204" s="59"/>
      <c r="BZ204" s="59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59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59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59"/>
      <c r="ER204" s="4"/>
      <c r="ES204" s="59"/>
      <c r="ET204" s="4"/>
      <c r="EU204" s="4"/>
      <c r="EV204" s="4"/>
      <c r="EW204" s="4"/>
      <c r="EX204" s="59"/>
      <c r="EY204" s="4"/>
      <c r="EZ204" s="4"/>
      <c r="FA204" s="4"/>
      <c r="FB204" s="4"/>
      <c r="FC204" s="4"/>
      <c r="FD204" s="4"/>
      <c r="FE204" s="4"/>
      <c r="FF204" s="4"/>
      <c r="FG204" s="59"/>
      <c r="FH204" s="4"/>
      <c r="FI204" s="4"/>
      <c r="FJ204" s="4"/>
      <c r="FK204" s="4"/>
      <c r="FL204" s="4"/>
      <c r="FM204" s="59"/>
      <c r="FN204" s="4"/>
      <c r="FO204" s="4"/>
      <c r="FP204" s="4"/>
      <c r="FQ204" s="4"/>
      <c r="FR204" s="4"/>
      <c r="FS204" s="59"/>
      <c r="FT204" s="59"/>
      <c r="FU204" s="4"/>
      <c r="FV204" s="4"/>
      <c r="FW204" s="4"/>
      <c r="FX204" s="4"/>
      <c r="FY204" s="4"/>
      <c r="FZ204" s="59"/>
      <c r="GA204" s="59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</row>
    <row r="205" customFormat="false" ht="12.5" hidden="false" customHeight="false" outlineLevel="0" collapsed="false">
      <c r="A205" s="59"/>
      <c r="B205" s="4"/>
      <c r="C205" s="4"/>
      <c r="D205" s="4"/>
      <c r="E205" s="4"/>
      <c r="F205" s="4"/>
      <c r="G205" s="4"/>
      <c r="H205" s="4"/>
      <c r="I205" s="59"/>
      <c r="J205" s="4"/>
      <c r="K205" s="4"/>
      <c r="L205" s="4"/>
      <c r="M205" s="4"/>
      <c r="N205" s="4"/>
      <c r="O205" s="59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59"/>
      <c r="AA205" s="59"/>
      <c r="AB205" s="4"/>
      <c r="AC205" s="4"/>
      <c r="AD205" s="4"/>
      <c r="AE205" s="4"/>
      <c r="AF205" s="4"/>
      <c r="AG205" s="4"/>
      <c r="AH205" s="4"/>
      <c r="AI205" s="59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59"/>
      <c r="BQ205" s="59"/>
      <c r="BR205" s="59"/>
      <c r="BS205" s="4"/>
      <c r="BT205" s="59"/>
      <c r="BU205" s="59"/>
      <c r="BV205" s="59"/>
      <c r="BW205" s="59"/>
      <c r="BX205" s="59"/>
      <c r="BY205" s="59"/>
      <c r="BZ205" s="59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59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59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59"/>
      <c r="ER205" s="4"/>
      <c r="ES205" s="59"/>
      <c r="ET205" s="4"/>
      <c r="EU205" s="4"/>
      <c r="EV205" s="4"/>
      <c r="EW205" s="4"/>
      <c r="EX205" s="59"/>
      <c r="EY205" s="4"/>
      <c r="EZ205" s="4"/>
      <c r="FA205" s="4"/>
      <c r="FB205" s="4"/>
      <c r="FC205" s="4"/>
      <c r="FD205" s="4"/>
      <c r="FE205" s="4"/>
      <c r="FF205" s="4"/>
      <c r="FG205" s="59"/>
      <c r="FH205" s="4"/>
      <c r="FI205" s="4"/>
      <c r="FJ205" s="4"/>
      <c r="FK205" s="4"/>
      <c r="FL205" s="4"/>
      <c r="FM205" s="59"/>
      <c r="FN205" s="4"/>
      <c r="FO205" s="4"/>
      <c r="FP205" s="4"/>
      <c r="FQ205" s="4"/>
      <c r="FR205" s="4"/>
      <c r="FS205" s="59"/>
      <c r="FT205" s="59"/>
      <c r="FU205" s="4"/>
      <c r="FV205" s="4"/>
      <c r="FW205" s="4"/>
      <c r="FX205" s="4"/>
      <c r="FY205" s="4"/>
      <c r="FZ205" s="59"/>
      <c r="GA205" s="59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</row>
    <row r="206" customFormat="false" ht="12.5" hidden="false" customHeight="false" outlineLevel="0" collapsed="false">
      <c r="A206" s="59"/>
      <c r="B206" s="4"/>
      <c r="C206" s="4"/>
      <c r="D206" s="4"/>
      <c r="E206" s="4"/>
      <c r="F206" s="4"/>
      <c r="G206" s="4"/>
      <c r="H206" s="4"/>
      <c r="I206" s="59"/>
      <c r="J206" s="4"/>
      <c r="K206" s="4"/>
      <c r="L206" s="4"/>
      <c r="M206" s="4"/>
      <c r="N206" s="4"/>
      <c r="O206" s="59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59"/>
      <c r="AA206" s="59"/>
      <c r="AB206" s="4"/>
      <c r="AC206" s="4"/>
      <c r="AD206" s="4"/>
      <c r="AE206" s="4"/>
      <c r="AF206" s="4"/>
      <c r="AG206" s="4"/>
      <c r="AH206" s="4"/>
      <c r="AI206" s="59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59"/>
      <c r="BQ206" s="59"/>
      <c r="BR206" s="59"/>
      <c r="BS206" s="4"/>
      <c r="BT206" s="59"/>
      <c r="BU206" s="59"/>
      <c r="BV206" s="59"/>
      <c r="BW206" s="59"/>
      <c r="BX206" s="59"/>
      <c r="BY206" s="59"/>
      <c r="BZ206" s="59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59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59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59"/>
      <c r="ER206" s="4"/>
      <c r="ES206" s="59"/>
      <c r="ET206" s="4"/>
      <c r="EU206" s="4"/>
      <c r="EV206" s="4"/>
      <c r="EW206" s="4"/>
      <c r="EX206" s="59"/>
      <c r="EY206" s="4"/>
      <c r="EZ206" s="4"/>
      <c r="FA206" s="4"/>
      <c r="FB206" s="4"/>
      <c r="FC206" s="4"/>
      <c r="FD206" s="4"/>
      <c r="FE206" s="4"/>
      <c r="FF206" s="4"/>
      <c r="FG206" s="59"/>
      <c r="FH206" s="4"/>
      <c r="FI206" s="4"/>
      <c r="FJ206" s="4"/>
      <c r="FK206" s="4"/>
      <c r="FL206" s="4"/>
      <c r="FM206" s="59"/>
      <c r="FN206" s="4"/>
      <c r="FO206" s="4"/>
      <c r="FP206" s="4"/>
      <c r="FQ206" s="4"/>
      <c r="FR206" s="4"/>
      <c r="FS206" s="59"/>
      <c r="FT206" s="59"/>
      <c r="FU206" s="4"/>
      <c r="FV206" s="4"/>
      <c r="FW206" s="4"/>
      <c r="FX206" s="4"/>
      <c r="FY206" s="4"/>
      <c r="FZ206" s="59"/>
      <c r="GA206" s="59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</row>
    <row r="207" customFormat="false" ht="12.5" hidden="false" customHeight="false" outlineLevel="0" collapsed="false">
      <c r="A207" s="59"/>
      <c r="B207" s="4"/>
      <c r="C207" s="4"/>
      <c r="D207" s="4"/>
      <c r="E207" s="4"/>
      <c r="F207" s="4"/>
      <c r="G207" s="4"/>
      <c r="H207" s="4"/>
      <c r="I207" s="59"/>
      <c r="J207" s="4"/>
      <c r="K207" s="4"/>
      <c r="L207" s="4"/>
      <c r="M207" s="4"/>
      <c r="N207" s="4"/>
      <c r="O207" s="59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59"/>
      <c r="AA207" s="59"/>
      <c r="AB207" s="4"/>
      <c r="AC207" s="4"/>
      <c r="AD207" s="4"/>
      <c r="AE207" s="4"/>
      <c r="AF207" s="4"/>
      <c r="AG207" s="4"/>
      <c r="AH207" s="4"/>
      <c r="AI207" s="59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59"/>
      <c r="BQ207" s="59"/>
      <c r="BR207" s="59"/>
      <c r="BS207" s="4"/>
      <c r="BT207" s="59"/>
      <c r="BU207" s="59"/>
      <c r="BV207" s="59"/>
      <c r="BW207" s="59"/>
      <c r="BX207" s="59"/>
      <c r="BY207" s="59"/>
      <c r="BZ207" s="59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59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59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59"/>
      <c r="ER207" s="4"/>
      <c r="ES207" s="59"/>
      <c r="ET207" s="4"/>
      <c r="EU207" s="4"/>
      <c r="EV207" s="4"/>
      <c r="EW207" s="4"/>
      <c r="EX207" s="59"/>
      <c r="EY207" s="4"/>
      <c r="EZ207" s="4"/>
      <c r="FA207" s="4"/>
      <c r="FB207" s="4"/>
      <c r="FC207" s="4"/>
      <c r="FD207" s="4"/>
      <c r="FE207" s="4"/>
      <c r="FF207" s="4"/>
      <c r="FG207" s="59"/>
      <c r="FH207" s="4"/>
      <c r="FI207" s="4"/>
      <c r="FJ207" s="4"/>
      <c r="FK207" s="4"/>
      <c r="FL207" s="4"/>
      <c r="FM207" s="59"/>
      <c r="FN207" s="4"/>
      <c r="FO207" s="4"/>
      <c r="FP207" s="4"/>
      <c r="FQ207" s="4"/>
      <c r="FR207" s="4"/>
      <c r="FS207" s="59"/>
      <c r="FT207" s="59"/>
      <c r="FU207" s="4"/>
      <c r="FV207" s="4"/>
      <c r="FW207" s="4"/>
      <c r="FX207" s="4"/>
      <c r="FY207" s="4"/>
      <c r="FZ207" s="59"/>
      <c r="GA207" s="59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</row>
    <row r="208" customFormat="false" ht="12.5" hidden="false" customHeight="false" outlineLevel="0" collapsed="false">
      <c r="A208" s="59"/>
      <c r="B208" s="4"/>
      <c r="C208" s="4"/>
      <c r="D208" s="4"/>
      <c r="E208" s="4"/>
      <c r="F208" s="4"/>
      <c r="G208" s="4"/>
      <c r="H208" s="4"/>
      <c r="I208" s="59"/>
      <c r="J208" s="4"/>
      <c r="K208" s="4"/>
      <c r="L208" s="4"/>
      <c r="M208" s="4"/>
      <c r="N208" s="4"/>
      <c r="O208" s="59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59"/>
      <c r="AA208" s="59"/>
      <c r="AB208" s="4"/>
      <c r="AC208" s="4"/>
      <c r="AD208" s="4"/>
      <c r="AE208" s="4"/>
      <c r="AF208" s="4"/>
      <c r="AG208" s="4"/>
      <c r="AH208" s="4"/>
      <c r="AI208" s="59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59"/>
      <c r="BQ208" s="59"/>
      <c r="BR208" s="59"/>
      <c r="BS208" s="4"/>
      <c r="BT208" s="59"/>
      <c r="BU208" s="59"/>
      <c r="BV208" s="59"/>
      <c r="BW208" s="59"/>
      <c r="BX208" s="59"/>
      <c r="BY208" s="59"/>
      <c r="BZ208" s="59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59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59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59"/>
      <c r="ER208" s="4"/>
      <c r="ES208" s="59"/>
      <c r="ET208" s="4"/>
      <c r="EU208" s="4"/>
      <c r="EV208" s="4"/>
      <c r="EW208" s="4"/>
      <c r="EX208" s="59"/>
      <c r="EY208" s="4"/>
      <c r="EZ208" s="4"/>
      <c r="FA208" s="4"/>
      <c r="FB208" s="4"/>
      <c r="FC208" s="4"/>
      <c r="FD208" s="4"/>
      <c r="FE208" s="4"/>
      <c r="FF208" s="4"/>
      <c r="FG208" s="59"/>
      <c r="FH208" s="4"/>
      <c r="FI208" s="4"/>
      <c r="FJ208" s="4"/>
      <c r="FK208" s="4"/>
      <c r="FL208" s="4"/>
      <c r="FM208" s="59"/>
      <c r="FN208" s="4"/>
      <c r="FO208" s="4"/>
      <c r="FP208" s="4"/>
      <c r="FQ208" s="4"/>
      <c r="FR208" s="4"/>
      <c r="FS208" s="59"/>
      <c r="FT208" s="59"/>
      <c r="FU208" s="4"/>
      <c r="FV208" s="4"/>
      <c r="FW208" s="4"/>
      <c r="FX208" s="4"/>
      <c r="FY208" s="4"/>
      <c r="FZ208" s="59"/>
      <c r="GA208" s="59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</row>
    <row r="209" customFormat="false" ht="12.5" hidden="false" customHeight="false" outlineLevel="0" collapsed="false">
      <c r="A209" s="59"/>
      <c r="B209" s="4"/>
      <c r="C209" s="4"/>
      <c r="D209" s="4"/>
      <c r="E209" s="4"/>
      <c r="F209" s="4"/>
      <c r="G209" s="4"/>
      <c r="H209" s="4"/>
      <c r="I209" s="59"/>
      <c r="J209" s="4"/>
      <c r="K209" s="4"/>
      <c r="L209" s="4"/>
      <c r="M209" s="4"/>
      <c r="N209" s="4"/>
      <c r="O209" s="59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59"/>
      <c r="AA209" s="59"/>
      <c r="AB209" s="4"/>
      <c r="AC209" s="4"/>
      <c r="AD209" s="4"/>
      <c r="AE209" s="4"/>
      <c r="AF209" s="4"/>
      <c r="AG209" s="4"/>
      <c r="AH209" s="4"/>
      <c r="AI209" s="59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59"/>
      <c r="BQ209" s="59"/>
      <c r="BR209" s="59"/>
      <c r="BS209" s="4"/>
      <c r="BT209" s="59"/>
      <c r="BU209" s="59"/>
      <c r="BV209" s="59"/>
      <c r="BW209" s="59"/>
      <c r="BX209" s="59"/>
      <c r="BY209" s="59"/>
      <c r="BZ209" s="59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59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59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59"/>
      <c r="ER209" s="4"/>
      <c r="ES209" s="59"/>
      <c r="ET209" s="4"/>
      <c r="EU209" s="4"/>
      <c r="EV209" s="4"/>
      <c r="EW209" s="4"/>
      <c r="EX209" s="59"/>
      <c r="EY209" s="4"/>
      <c r="EZ209" s="4"/>
      <c r="FA209" s="4"/>
      <c r="FB209" s="4"/>
      <c r="FC209" s="4"/>
      <c r="FD209" s="4"/>
      <c r="FE209" s="4"/>
      <c r="FF209" s="4"/>
      <c r="FG209" s="59"/>
      <c r="FH209" s="4"/>
      <c r="FI209" s="4"/>
      <c r="FJ209" s="4"/>
      <c r="FK209" s="4"/>
      <c r="FL209" s="4"/>
      <c r="FM209" s="59"/>
      <c r="FN209" s="4"/>
      <c r="FO209" s="4"/>
      <c r="FP209" s="4"/>
      <c r="FQ209" s="4"/>
      <c r="FR209" s="4"/>
      <c r="FS209" s="59"/>
      <c r="FT209" s="59"/>
      <c r="FU209" s="4"/>
      <c r="FV209" s="4"/>
      <c r="FW209" s="4"/>
      <c r="FX209" s="4"/>
      <c r="FY209" s="4"/>
      <c r="FZ209" s="59"/>
      <c r="GA209" s="59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</row>
    <row r="210" customFormat="false" ht="12.5" hidden="false" customHeight="false" outlineLevel="0" collapsed="false">
      <c r="A210" s="59"/>
      <c r="B210" s="4"/>
      <c r="C210" s="4"/>
      <c r="D210" s="4"/>
      <c r="E210" s="4"/>
      <c r="F210" s="4"/>
      <c r="G210" s="4"/>
      <c r="H210" s="4"/>
      <c r="I210" s="59"/>
      <c r="J210" s="4"/>
      <c r="K210" s="4"/>
      <c r="L210" s="4"/>
      <c r="M210" s="4"/>
      <c r="N210" s="4"/>
      <c r="O210" s="59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59"/>
      <c r="AA210" s="59"/>
      <c r="AB210" s="4"/>
      <c r="AC210" s="4"/>
      <c r="AD210" s="4"/>
      <c r="AE210" s="4"/>
      <c r="AF210" s="4"/>
      <c r="AG210" s="4"/>
      <c r="AH210" s="4"/>
      <c r="AI210" s="59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59"/>
      <c r="BQ210" s="59"/>
      <c r="BR210" s="59"/>
      <c r="BS210" s="4"/>
      <c r="BT210" s="59"/>
      <c r="BU210" s="59"/>
      <c r="BV210" s="59"/>
      <c r="BW210" s="59"/>
      <c r="BX210" s="59"/>
      <c r="BY210" s="59"/>
      <c r="BZ210" s="59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59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59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59"/>
      <c r="ER210" s="4"/>
      <c r="ES210" s="59"/>
      <c r="ET210" s="4"/>
      <c r="EU210" s="4"/>
      <c r="EV210" s="4"/>
      <c r="EW210" s="4"/>
      <c r="EX210" s="59"/>
      <c r="EY210" s="4"/>
      <c r="EZ210" s="4"/>
      <c r="FA210" s="4"/>
      <c r="FB210" s="4"/>
      <c r="FC210" s="4"/>
      <c r="FD210" s="4"/>
      <c r="FE210" s="4"/>
      <c r="FF210" s="4"/>
      <c r="FG210" s="59"/>
      <c r="FH210" s="4"/>
      <c r="FI210" s="4"/>
      <c r="FJ210" s="4"/>
      <c r="FK210" s="4"/>
      <c r="FL210" s="4"/>
      <c r="FM210" s="59"/>
      <c r="FN210" s="4"/>
      <c r="FO210" s="4"/>
      <c r="FP210" s="4"/>
      <c r="FQ210" s="4"/>
      <c r="FR210" s="4"/>
      <c r="FS210" s="59"/>
      <c r="FT210" s="59"/>
      <c r="FU210" s="4"/>
      <c r="FV210" s="4"/>
      <c r="FW210" s="4"/>
      <c r="FX210" s="4"/>
      <c r="FY210" s="4"/>
      <c r="FZ210" s="59"/>
      <c r="GA210" s="59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</row>
    <row r="211" customFormat="false" ht="12.5" hidden="false" customHeight="false" outlineLevel="0" collapsed="false">
      <c r="A211" s="59"/>
      <c r="B211" s="4"/>
      <c r="C211" s="4"/>
      <c r="D211" s="4"/>
      <c r="E211" s="4"/>
      <c r="F211" s="4"/>
      <c r="G211" s="4"/>
      <c r="H211" s="4"/>
      <c r="I211" s="59"/>
      <c r="J211" s="4"/>
      <c r="K211" s="4"/>
      <c r="L211" s="4"/>
      <c r="M211" s="4"/>
      <c r="N211" s="4"/>
      <c r="O211" s="59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59"/>
      <c r="AA211" s="59"/>
      <c r="AB211" s="4"/>
      <c r="AC211" s="4"/>
      <c r="AD211" s="4"/>
      <c r="AE211" s="4"/>
      <c r="AF211" s="4"/>
      <c r="AG211" s="4"/>
      <c r="AH211" s="4"/>
      <c r="AI211" s="59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59"/>
      <c r="BQ211" s="59"/>
      <c r="BR211" s="59"/>
      <c r="BS211" s="4"/>
      <c r="BT211" s="59"/>
      <c r="BU211" s="59"/>
      <c r="BV211" s="59"/>
      <c r="BW211" s="59"/>
      <c r="BX211" s="59"/>
      <c r="BY211" s="59"/>
      <c r="BZ211" s="59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59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59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59"/>
      <c r="ER211" s="4"/>
      <c r="ES211" s="59"/>
      <c r="ET211" s="4"/>
      <c r="EU211" s="4"/>
      <c r="EV211" s="4"/>
      <c r="EW211" s="4"/>
      <c r="EX211" s="59"/>
      <c r="EY211" s="4"/>
      <c r="EZ211" s="4"/>
      <c r="FA211" s="4"/>
      <c r="FB211" s="4"/>
      <c r="FC211" s="4"/>
      <c r="FD211" s="4"/>
      <c r="FE211" s="4"/>
      <c r="FF211" s="4"/>
      <c r="FG211" s="59"/>
      <c r="FH211" s="4"/>
      <c r="FI211" s="4"/>
      <c r="FJ211" s="4"/>
      <c r="FK211" s="4"/>
      <c r="FL211" s="4"/>
      <c r="FM211" s="59"/>
      <c r="FN211" s="4"/>
      <c r="FO211" s="4"/>
      <c r="FP211" s="4"/>
      <c r="FQ211" s="4"/>
      <c r="FR211" s="4"/>
      <c r="FS211" s="59"/>
      <c r="FT211" s="59"/>
      <c r="FU211" s="4"/>
      <c r="FV211" s="4"/>
      <c r="FW211" s="4"/>
      <c r="FX211" s="4"/>
      <c r="FY211" s="4"/>
      <c r="FZ211" s="59"/>
      <c r="GA211" s="59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</row>
    <row r="212" customFormat="false" ht="12.5" hidden="false" customHeight="false" outlineLevel="0" collapsed="false">
      <c r="A212" s="59"/>
      <c r="B212" s="4"/>
      <c r="C212" s="4"/>
      <c r="D212" s="4"/>
      <c r="E212" s="4"/>
      <c r="F212" s="4"/>
      <c r="G212" s="4"/>
      <c r="H212" s="4"/>
      <c r="I212" s="59"/>
      <c r="J212" s="4"/>
      <c r="K212" s="4"/>
      <c r="L212" s="4"/>
      <c r="M212" s="4"/>
      <c r="N212" s="4"/>
      <c r="O212" s="59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59"/>
      <c r="AA212" s="59"/>
      <c r="AB212" s="4"/>
      <c r="AC212" s="4"/>
      <c r="AD212" s="4"/>
      <c r="AE212" s="4"/>
      <c r="AF212" s="4"/>
      <c r="AG212" s="4"/>
      <c r="AH212" s="4"/>
      <c r="AI212" s="59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59"/>
      <c r="BQ212" s="59"/>
      <c r="BR212" s="59"/>
      <c r="BS212" s="4"/>
      <c r="BT212" s="59"/>
      <c r="BU212" s="59"/>
      <c r="BV212" s="59"/>
      <c r="BW212" s="59"/>
      <c r="BX212" s="59"/>
      <c r="BY212" s="59"/>
      <c r="BZ212" s="59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59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59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59"/>
      <c r="ER212" s="4"/>
      <c r="ES212" s="59"/>
      <c r="ET212" s="4"/>
      <c r="EU212" s="4"/>
      <c r="EV212" s="4"/>
      <c r="EW212" s="4"/>
      <c r="EX212" s="59"/>
      <c r="EY212" s="4"/>
      <c r="EZ212" s="4"/>
      <c r="FA212" s="4"/>
      <c r="FB212" s="4"/>
      <c r="FC212" s="4"/>
      <c r="FD212" s="4"/>
      <c r="FE212" s="4"/>
      <c r="FF212" s="4"/>
      <c r="FG212" s="59"/>
      <c r="FH212" s="4"/>
      <c r="FI212" s="4"/>
      <c r="FJ212" s="4"/>
      <c r="FK212" s="4"/>
      <c r="FL212" s="4"/>
      <c r="FM212" s="59"/>
      <c r="FN212" s="4"/>
      <c r="FO212" s="4"/>
      <c r="FP212" s="4"/>
      <c r="FQ212" s="4"/>
      <c r="FR212" s="4"/>
      <c r="FS212" s="59"/>
      <c r="FT212" s="59"/>
      <c r="FU212" s="4"/>
      <c r="FV212" s="4"/>
      <c r="FW212" s="4"/>
      <c r="FX212" s="4"/>
      <c r="FY212" s="4"/>
      <c r="FZ212" s="59"/>
      <c r="GA212" s="59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</row>
    <row r="213" customFormat="false" ht="12.5" hidden="false" customHeight="false" outlineLevel="0" collapsed="false">
      <c r="A213" s="59"/>
      <c r="B213" s="4"/>
      <c r="C213" s="4"/>
      <c r="D213" s="4"/>
      <c r="E213" s="4"/>
      <c r="F213" s="4"/>
      <c r="G213" s="4"/>
      <c r="H213" s="4"/>
      <c r="I213" s="59"/>
      <c r="J213" s="4"/>
      <c r="K213" s="4"/>
      <c r="L213" s="4"/>
      <c r="M213" s="4"/>
      <c r="N213" s="4"/>
      <c r="O213" s="59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59"/>
      <c r="AA213" s="59"/>
      <c r="AB213" s="4"/>
      <c r="AC213" s="4"/>
      <c r="AD213" s="4"/>
      <c r="AE213" s="4"/>
      <c r="AF213" s="4"/>
      <c r="AG213" s="4"/>
      <c r="AH213" s="4"/>
      <c r="AI213" s="59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59"/>
      <c r="BQ213" s="59"/>
      <c r="BR213" s="59"/>
      <c r="BS213" s="4"/>
      <c r="BT213" s="59"/>
      <c r="BU213" s="59"/>
      <c r="BV213" s="59"/>
      <c r="BW213" s="59"/>
      <c r="BX213" s="59"/>
      <c r="BY213" s="59"/>
      <c r="BZ213" s="59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59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59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59"/>
      <c r="ER213" s="4"/>
      <c r="ES213" s="59"/>
      <c r="ET213" s="4"/>
      <c r="EU213" s="4"/>
      <c r="EV213" s="4"/>
      <c r="EW213" s="4"/>
      <c r="EX213" s="59"/>
      <c r="EY213" s="4"/>
      <c r="EZ213" s="4"/>
      <c r="FA213" s="4"/>
      <c r="FB213" s="4"/>
      <c r="FC213" s="4"/>
      <c r="FD213" s="4"/>
      <c r="FE213" s="4"/>
      <c r="FF213" s="4"/>
      <c r="FG213" s="59"/>
      <c r="FH213" s="4"/>
      <c r="FI213" s="4"/>
      <c r="FJ213" s="4"/>
      <c r="FK213" s="4"/>
      <c r="FL213" s="4"/>
      <c r="FM213" s="59"/>
      <c r="FN213" s="4"/>
      <c r="FO213" s="4"/>
      <c r="FP213" s="4"/>
      <c r="FQ213" s="4"/>
      <c r="FR213" s="4"/>
      <c r="FS213" s="59"/>
      <c r="FT213" s="59"/>
      <c r="FU213" s="4"/>
      <c r="FV213" s="4"/>
      <c r="FW213" s="4"/>
      <c r="FX213" s="4"/>
      <c r="FY213" s="4"/>
      <c r="FZ213" s="59"/>
      <c r="GA213" s="59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</row>
    <row r="214" customFormat="false" ht="12.5" hidden="false" customHeight="false" outlineLevel="0" collapsed="false">
      <c r="A214" s="59"/>
      <c r="B214" s="4"/>
      <c r="C214" s="4"/>
      <c r="D214" s="4"/>
      <c r="E214" s="4"/>
      <c r="F214" s="4"/>
      <c r="G214" s="4"/>
      <c r="H214" s="4"/>
      <c r="I214" s="59"/>
      <c r="J214" s="4"/>
      <c r="K214" s="4"/>
      <c r="L214" s="4"/>
      <c r="M214" s="4"/>
      <c r="N214" s="4"/>
      <c r="O214" s="59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59"/>
      <c r="AA214" s="59"/>
      <c r="AB214" s="4"/>
      <c r="AC214" s="4"/>
      <c r="AD214" s="4"/>
      <c r="AE214" s="4"/>
      <c r="AF214" s="4"/>
      <c r="AG214" s="4"/>
      <c r="AH214" s="4"/>
      <c r="AI214" s="59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59"/>
      <c r="BQ214" s="59"/>
      <c r="BR214" s="59"/>
      <c r="BS214" s="4"/>
      <c r="BT214" s="59"/>
      <c r="BU214" s="59"/>
      <c r="BV214" s="59"/>
      <c r="BW214" s="59"/>
      <c r="BX214" s="59"/>
      <c r="BY214" s="59"/>
      <c r="BZ214" s="59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59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59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59"/>
      <c r="ER214" s="4"/>
      <c r="ES214" s="59"/>
      <c r="ET214" s="4"/>
      <c r="EU214" s="4"/>
      <c r="EV214" s="4"/>
      <c r="EW214" s="4"/>
      <c r="EX214" s="59"/>
      <c r="EY214" s="4"/>
      <c r="EZ214" s="4"/>
      <c r="FA214" s="4"/>
      <c r="FB214" s="4"/>
      <c r="FC214" s="4"/>
      <c r="FD214" s="4"/>
      <c r="FE214" s="4"/>
      <c r="FF214" s="4"/>
      <c r="FG214" s="59"/>
      <c r="FH214" s="4"/>
      <c r="FI214" s="4"/>
      <c r="FJ214" s="4"/>
      <c r="FK214" s="4"/>
      <c r="FL214" s="4"/>
      <c r="FM214" s="59"/>
      <c r="FN214" s="4"/>
      <c r="FO214" s="4"/>
      <c r="FP214" s="4"/>
      <c r="FQ214" s="4"/>
      <c r="FR214" s="4"/>
      <c r="FS214" s="59"/>
      <c r="FT214" s="59"/>
      <c r="FU214" s="4"/>
      <c r="FV214" s="4"/>
      <c r="FW214" s="4"/>
      <c r="FX214" s="4"/>
      <c r="FY214" s="4"/>
      <c r="FZ214" s="59"/>
      <c r="GA214" s="59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</row>
    <row r="215" customFormat="false" ht="12.5" hidden="false" customHeight="false" outlineLevel="0" collapsed="false">
      <c r="A215" s="59"/>
      <c r="B215" s="4"/>
      <c r="C215" s="4"/>
      <c r="D215" s="4"/>
      <c r="E215" s="4"/>
      <c r="F215" s="4"/>
      <c r="G215" s="4"/>
      <c r="H215" s="4"/>
      <c r="I215" s="59"/>
      <c r="J215" s="4"/>
      <c r="K215" s="4"/>
      <c r="L215" s="4"/>
      <c r="M215" s="4"/>
      <c r="N215" s="4"/>
      <c r="O215" s="59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59"/>
      <c r="AA215" s="59"/>
      <c r="AB215" s="4"/>
      <c r="AC215" s="4"/>
      <c r="AD215" s="4"/>
      <c r="AE215" s="4"/>
      <c r="AF215" s="4"/>
      <c r="AG215" s="4"/>
      <c r="AH215" s="4"/>
      <c r="AI215" s="59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59"/>
      <c r="BQ215" s="59"/>
      <c r="BR215" s="59"/>
      <c r="BS215" s="4"/>
      <c r="BT215" s="59"/>
      <c r="BU215" s="59"/>
      <c r="BV215" s="59"/>
      <c r="BW215" s="59"/>
      <c r="BX215" s="59"/>
      <c r="BY215" s="59"/>
      <c r="BZ215" s="59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59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59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59"/>
      <c r="ER215" s="4"/>
      <c r="ES215" s="59"/>
      <c r="ET215" s="4"/>
      <c r="EU215" s="4"/>
      <c r="EV215" s="4"/>
      <c r="EW215" s="4"/>
      <c r="EX215" s="59"/>
      <c r="EY215" s="4"/>
      <c r="EZ215" s="4"/>
      <c r="FA215" s="4"/>
      <c r="FB215" s="4"/>
      <c r="FC215" s="4"/>
      <c r="FD215" s="4"/>
      <c r="FE215" s="4"/>
      <c r="FF215" s="4"/>
      <c r="FG215" s="59"/>
      <c r="FH215" s="4"/>
      <c r="FI215" s="4"/>
      <c r="FJ215" s="4"/>
      <c r="FK215" s="4"/>
      <c r="FL215" s="4"/>
      <c r="FM215" s="59"/>
      <c r="FN215" s="4"/>
      <c r="FO215" s="4"/>
      <c r="FP215" s="4"/>
      <c r="FQ215" s="4"/>
      <c r="FR215" s="4"/>
      <c r="FS215" s="59"/>
      <c r="FT215" s="59"/>
      <c r="FU215" s="4"/>
      <c r="FV215" s="4"/>
      <c r="FW215" s="4"/>
      <c r="FX215" s="4"/>
      <c r="FY215" s="4"/>
      <c r="FZ215" s="59"/>
      <c r="GA215" s="59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</row>
    <row r="216" customFormat="false" ht="12.5" hidden="false" customHeight="false" outlineLevel="0" collapsed="false">
      <c r="A216" s="59"/>
      <c r="B216" s="4"/>
      <c r="C216" s="4"/>
      <c r="D216" s="4"/>
      <c r="E216" s="4"/>
      <c r="F216" s="4"/>
      <c r="G216" s="4"/>
      <c r="H216" s="4"/>
      <c r="I216" s="59"/>
      <c r="J216" s="4"/>
      <c r="K216" s="4"/>
      <c r="L216" s="4"/>
      <c r="M216" s="4"/>
      <c r="N216" s="4"/>
      <c r="O216" s="59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59"/>
      <c r="AA216" s="59"/>
      <c r="AB216" s="4"/>
      <c r="AC216" s="4"/>
      <c r="AD216" s="4"/>
      <c r="AE216" s="4"/>
      <c r="AF216" s="4"/>
      <c r="AG216" s="4"/>
      <c r="AH216" s="4"/>
      <c r="AI216" s="59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59"/>
      <c r="BQ216" s="59"/>
      <c r="BR216" s="59"/>
      <c r="BS216" s="4"/>
      <c r="BT216" s="59"/>
      <c r="BU216" s="59"/>
      <c r="BV216" s="59"/>
      <c r="BW216" s="59"/>
      <c r="BX216" s="59"/>
      <c r="BY216" s="59"/>
      <c r="BZ216" s="59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59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59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59"/>
      <c r="ER216" s="4"/>
      <c r="ES216" s="59"/>
      <c r="ET216" s="4"/>
      <c r="EU216" s="4"/>
      <c r="EV216" s="4"/>
      <c r="EW216" s="4"/>
      <c r="EX216" s="59"/>
      <c r="EY216" s="4"/>
      <c r="EZ216" s="4"/>
      <c r="FA216" s="4"/>
      <c r="FB216" s="4"/>
      <c r="FC216" s="4"/>
      <c r="FD216" s="4"/>
      <c r="FE216" s="4"/>
      <c r="FF216" s="4"/>
      <c r="FG216" s="59"/>
      <c r="FH216" s="4"/>
      <c r="FI216" s="4"/>
      <c r="FJ216" s="4"/>
      <c r="FK216" s="4"/>
      <c r="FL216" s="4"/>
      <c r="FM216" s="59"/>
      <c r="FN216" s="4"/>
      <c r="FO216" s="4"/>
      <c r="FP216" s="4"/>
      <c r="FQ216" s="4"/>
      <c r="FR216" s="4"/>
      <c r="FS216" s="59"/>
      <c r="FT216" s="59"/>
      <c r="FU216" s="4"/>
      <c r="FV216" s="4"/>
      <c r="FW216" s="4"/>
      <c r="FX216" s="4"/>
      <c r="FY216" s="4"/>
      <c r="FZ216" s="59"/>
      <c r="GA216" s="59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</row>
    <row r="217" customFormat="false" ht="12.5" hidden="false" customHeight="false" outlineLevel="0" collapsed="false">
      <c r="A217" s="59"/>
      <c r="B217" s="4"/>
      <c r="C217" s="4"/>
      <c r="D217" s="4"/>
      <c r="E217" s="4"/>
      <c r="F217" s="4"/>
      <c r="G217" s="4"/>
      <c r="H217" s="4"/>
      <c r="I217" s="59"/>
      <c r="J217" s="4"/>
      <c r="K217" s="4"/>
      <c r="L217" s="4"/>
      <c r="M217" s="4"/>
      <c r="N217" s="4"/>
      <c r="O217" s="59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59"/>
      <c r="AA217" s="59"/>
      <c r="AB217" s="4"/>
      <c r="AC217" s="4"/>
      <c r="AD217" s="4"/>
      <c r="AE217" s="4"/>
      <c r="AF217" s="4"/>
      <c r="AG217" s="4"/>
      <c r="AH217" s="4"/>
      <c r="AI217" s="59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59"/>
      <c r="BQ217" s="59"/>
      <c r="BR217" s="59"/>
      <c r="BS217" s="4"/>
      <c r="BT217" s="59"/>
      <c r="BU217" s="59"/>
      <c r="BV217" s="59"/>
      <c r="BW217" s="59"/>
      <c r="BX217" s="59"/>
      <c r="BY217" s="59"/>
      <c r="BZ217" s="59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59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59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59"/>
      <c r="ER217" s="4"/>
      <c r="ES217" s="59"/>
      <c r="ET217" s="4"/>
      <c r="EU217" s="4"/>
      <c r="EV217" s="4"/>
      <c r="EW217" s="4"/>
      <c r="EX217" s="59"/>
      <c r="EY217" s="4"/>
      <c r="EZ217" s="4"/>
      <c r="FA217" s="4"/>
      <c r="FB217" s="4"/>
      <c r="FC217" s="4"/>
      <c r="FD217" s="4"/>
      <c r="FE217" s="4"/>
      <c r="FF217" s="4"/>
      <c r="FG217" s="59"/>
      <c r="FH217" s="4"/>
      <c r="FI217" s="4"/>
      <c r="FJ217" s="4"/>
      <c r="FK217" s="4"/>
      <c r="FL217" s="4"/>
      <c r="FM217" s="59"/>
      <c r="FN217" s="4"/>
      <c r="FO217" s="4"/>
      <c r="FP217" s="4"/>
      <c r="FQ217" s="4"/>
      <c r="FR217" s="4"/>
      <c r="FS217" s="59"/>
      <c r="FT217" s="59"/>
      <c r="FU217" s="4"/>
      <c r="FV217" s="4"/>
      <c r="FW217" s="4"/>
      <c r="FX217" s="4"/>
      <c r="FY217" s="4"/>
      <c r="FZ217" s="59"/>
      <c r="GA217" s="59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</row>
    <row r="218" customFormat="false" ht="12.5" hidden="false" customHeight="false" outlineLevel="0" collapsed="false">
      <c r="A218" s="59"/>
      <c r="B218" s="4"/>
      <c r="C218" s="4"/>
      <c r="D218" s="4"/>
      <c r="E218" s="4"/>
      <c r="F218" s="4"/>
      <c r="G218" s="4"/>
      <c r="H218" s="4"/>
      <c r="I218" s="59"/>
      <c r="J218" s="4"/>
      <c r="K218" s="4"/>
      <c r="L218" s="4"/>
      <c r="M218" s="4"/>
      <c r="N218" s="4"/>
      <c r="O218" s="59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59"/>
      <c r="AA218" s="59"/>
      <c r="AB218" s="4"/>
      <c r="AC218" s="4"/>
      <c r="AD218" s="4"/>
      <c r="AE218" s="4"/>
      <c r="AF218" s="4"/>
      <c r="AG218" s="4"/>
      <c r="AH218" s="4"/>
      <c r="AI218" s="59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59"/>
      <c r="BQ218" s="59"/>
      <c r="BR218" s="59"/>
      <c r="BS218" s="4"/>
      <c r="BT218" s="59"/>
      <c r="BU218" s="59"/>
      <c r="BV218" s="59"/>
      <c r="BW218" s="59"/>
      <c r="BX218" s="59"/>
      <c r="BY218" s="59"/>
      <c r="BZ218" s="59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59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59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59"/>
      <c r="ER218" s="4"/>
      <c r="ES218" s="59"/>
      <c r="ET218" s="4"/>
      <c r="EU218" s="4"/>
      <c r="EV218" s="4"/>
      <c r="EW218" s="4"/>
      <c r="EX218" s="59"/>
      <c r="EY218" s="4"/>
      <c r="EZ218" s="4"/>
      <c r="FA218" s="4"/>
      <c r="FB218" s="4"/>
      <c r="FC218" s="4"/>
      <c r="FD218" s="4"/>
      <c r="FE218" s="4"/>
      <c r="FF218" s="4"/>
      <c r="FG218" s="59"/>
      <c r="FH218" s="4"/>
      <c r="FI218" s="4"/>
      <c r="FJ218" s="4"/>
      <c r="FK218" s="4"/>
      <c r="FL218" s="4"/>
      <c r="FM218" s="59"/>
      <c r="FN218" s="4"/>
      <c r="FO218" s="4"/>
      <c r="FP218" s="4"/>
      <c r="FQ218" s="4"/>
      <c r="FR218" s="4"/>
      <c r="FS218" s="59"/>
      <c r="FT218" s="59"/>
      <c r="FU218" s="4"/>
      <c r="FV218" s="4"/>
      <c r="FW218" s="4"/>
      <c r="FX218" s="4"/>
      <c r="FY218" s="4"/>
      <c r="FZ218" s="59"/>
      <c r="GA218" s="59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</row>
    <row r="219" customFormat="false" ht="12.5" hidden="false" customHeight="false" outlineLevel="0" collapsed="false">
      <c r="A219" s="59"/>
      <c r="B219" s="4"/>
      <c r="C219" s="4"/>
      <c r="D219" s="4"/>
      <c r="E219" s="4"/>
      <c r="F219" s="4"/>
      <c r="G219" s="4"/>
      <c r="H219" s="4"/>
      <c r="I219" s="59"/>
      <c r="J219" s="4"/>
      <c r="K219" s="4"/>
      <c r="L219" s="4"/>
      <c r="M219" s="4"/>
      <c r="N219" s="4"/>
      <c r="O219" s="59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59"/>
      <c r="AA219" s="59"/>
      <c r="AB219" s="4"/>
      <c r="AC219" s="4"/>
      <c r="AD219" s="4"/>
      <c r="AE219" s="4"/>
      <c r="AF219" s="4"/>
      <c r="AG219" s="4"/>
      <c r="AH219" s="4"/>
      <c r="AI219" s="59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59"/>
      <c r="BQ219" s="59"/>
      <c r="BR219" s="59"/>
      <c r="BS219" s="4"/>
      <c r="BT219" s="59"/>
      <c r="BU219" s="59"/>
      <c r="BV219" s="59"/>
      <c r="BW219" s="59"/>
      <c r="BX219" s="59"/>
      <c r="BY219" s="59"/>
      <c r="BZ219" s="59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59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59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59"/>
      <c r="ER219" s="4"/>
      <c r="ES219" s="59"/>
      <c r="ET219" s="4"/>
      <c r="EU219" s="4"/>
      <c r="EV219" s="4"/>
      <c r="EW219" s="4"/>
      <c r="EX219" s="59"/>
      <c r="EY219" s="4"/>
      <c r="EZ219" s="4"/>
      <c r="FA219" s="4"/>
      <c r="FB219" s="4"/>
      <c r="FC219" s="4"/>
      <c r="FD219" s="4"/>
      <c r="FE219" s="4"/>
      <c r="FF219" s="4"/>
      <c r="FG219" s="59"/>
      <c r="FH219" s="4"/>
      <c r="FI219" s="4"/>
      <c r="FJ219" s="4"/>
      <c r="FK219" s="4"/>
      <c r="FL219" s="4"/>
      <c r="FM219" s="59"/>
      <c r="FN219" s="4"/>
      <c r="FO219" s="4"/>
      <c r="FP219" s="4"/>
      <c r="FQ219" s="4"/>
      <c r="FR219" s="4"/>
      <c r="FS219" s="59"/>
      <c r="FT219" s="59"/>
      <c r="FU219" s="4"/>
      <c r="FV219" s="4"/>
      <c r="FW219" s="4"/>
      <c r="FX219" s="4"/>
      <c r="FY219" s="4"/>
      <c r="FZ219" s="59"/>
      <c r="GA219" s="59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</row>
    <row r="220" customFormat="false" ht="12.5" hidden="false" customHeight="false" outlineLevel="0" collapsed="false">
      <c r="A220" s="59"/>
      <c r="B220" s="4"/>
      <c r="C220" s="4"/>
      <c r="D220" s="4"/>
      <c r="E220" s="4"/>
      <c r="F220" s="4"/>
      <c r="G220" s="4"/>
      <c r="H220" s="4"/>
      <c r="I220" s="59"/>
      <c r="J220" s="4"/>
      <c r="K220" s="4"/>
      <c r="L220" s="4"/>
      <c r="M220" s="4"/>
      <c r="N220" s="4"/>
      <c r="O220" s="59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59"/>
      <c r="AA220" s="59"/>
      <c r="AB220" s="4"/>
      <c r="AC220" s="4"/>
      <c r="AD220" s="4"/>
      <c r="AE220" s="4"/>
      <c r="AF220" s="4"/>
      <c r="AG220" s="4"/>
      <c r="AH220" s="4"/>
      <c r="AI220" s="59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59"/>
      <c r="BQ220" s="59"/>
      <c r="BR220" s="59"/>
      <c r="BS220" s="4"/>
      <c r="BT220" s="59"/>
      <c r="BU220" s="59"/>
      <c r="BV220" s="59"/>
      <c r="BW220" s="59"/>
      <c r="BX220" s="59"/>
      <c r="BY220" s="59"/>
      <c r="BZ220" s="59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59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59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59"/>
      <c r="ER220" s="4"/>
      <c r="ES220" s="59"/>
      <c r="ET220" s="4"/>
      <c r="EU220" s="4"/>
      <c r="EV220" s="4"/>
      <c r="EW220" s="4"/>
      <c r="EX220" s="59"/>
      <c r="EY220" s="4"/>
      <c r="EZ220" s="4"/>
      <c r="FA220" s="4"/>
      <c r="FB220" s="4"/>
      <c r="FC220" s="4"/>
      <c r="FD220" s="4"/>
      <c r="FE220" s="4"/>
      <c r="FF220" s="4"/>
      <c r="FG220" s="59"/>
      <c r="FH220" s="4"/>
      <c r="FI220" s="4"/>
      <c r="FJ220" s="4"/>
      <c r="FK220" s="4"/>
      <c r="FL220" s="4"/>
      <c r="FM220" s="59"/>
      <c r="FN220" s="4"/>
      <c r="FO220" s="4"/>
      <c r="FP220" s="4"/>
      <c r="FQ220" s="4"/>
      <c r="FR220" s="4"/>
      <c r="FS220" s="59"/>
      <c r="FT220" s="59"/>
      <c r="FU220" s="4"/>
      <c r="FV220" s="4"/>
      <c r="FW220" s="4"/>
      <c r="FX220" s="4"/>
      <c r="FY220" s="4"/>
      <c r="FZ220" s="59"/>
      <c r="GA220" s="59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</row>
    <row r="221" customFormat="false" ht="12.5" hidden="false" customHeight="false" outlineLevel="0" collapsed="false">
      <c r="A221" s="59"/>
      <c r="B221" s="4"/>
      <c r="C221" s="4"/>
      <c r="D221" s="4"/>
      <c r="E221" s="4"/>
      <c r="F221" s="4"/>
      <c r="G221" s="4"/>
      <c r="H221" s="4"/>
      <c r="I221" s="59"/>
      <c r="J221" s="4"/>
      <c r="K221" s="4"/>
      <c r="L221" s="4"/>
      <c r="M221" s="4"/>
      <c r="N221" s="4"/>
      <c r="O221" s="59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59"/>
      <c r="AA221" s="59"/>
      <c r="AB221" s="4"/>
      <c r="AC221" s="4"/>
      <c r="AD221" s="4"/>
      <c r="AE221" s="4"/>
      <c r="AF221" s="4"/>
      <c r="AG221" s="4"/>
      <c r="AH221" s="4"/>
      <c r="AI221" s="59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59"/>
      <c r="BQ221" s="59"/>
      <c r="BR221" s="59"/>
      <c r="BS221" s="4"/>
      <c r="BT221" s="59"/>
      <c r="BU221" s="59"/>
      <c r="BV221" s="59"/>
      <c r="BW221" s="59"/>
      <c r="BX221" s="59"/>
      <c r="BY221" s="59"/>
      <c r="BZ221" s="59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59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59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59"/>
      <c r="ER221" s="4"/>
      <c r="ES221" s="59"/>
      <c r="ET221" s="4"/>
      <c r="EU221" s="4"/>
      <c r="EV221" s="4"/>
      <c r="EW221" s="4"/>
      <c r="EX221" s="59"/>
      <c r="EY221" s="4"/>
      <c r="EZ221" s="4"/>
      <c r="FA221" s="4"/>
      <c r="FB221" s="4"/>
      <c r="FC221" s="4"/>
      <c r="FD221" s="4"/>
      <c r="FE221" s="4"/>
      <c r="FF221" s="4"/>
      <c r="FG221" s="59"/>
      <c r="FH221" s="4"/>
      <c r="FI221" s="4"/>
      <c r="FJ221" s="4"/>
      <c r="FK221" s="4"/>
      <c r="FL221" s="4"/>
      <c r="FM221" s="59"/>
      <c r="FN221" s="4"/>
      <c r="FO221" s="4"/>
      <c r="FP221" s="4"/>
      <c r="FQ221" s="4"/>
      <c r="FR221" s="4"/>
      <c r="FS221" s="59"/>
      <c r="FT221" s="59"/>
      <c r="FU221" s="4"/>
      <c r="FV221" s="4"/>
      <c r="FW221" s="4"/>
      <c r="FX221" s="4"/>
      <c r="FY221" s="4"/>
      <c r="FZ221" s="59"/>
      <c r="GA221" s="59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</row>
    <row r="222" customFormat="false" ht="12.5" hidden="false" customHeight="false" outlineLevel="0" collapsed="false">
      <c r="A222" s="59"/>
      <c r="B222" s="4"/>
      <c r="C222" s="4"/>
      <c r="D222" s="4"/>
      <c r="E222" s="4"/>
      <c r="F222" s="4"/>
      <c r="G222" s="4"/>
      <c r="H222" s="4"/>
      <c r="I222" s="59"/>
      <c r="J222" s="4"/>
      <c r="K222" s="4"/>
      <c r="L222" s="4"/>
      <c r="M222" s="4"/>
      <c r="N222" s="4"/>
      <c r="O222" s="59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59"/>
      <c r="AA222" s="59"/>
      <c r="AB222" s="4"/>
      <c r="AC222" s="4"/>
      <c r="AD222" s="4"/>
      <c r="AE222" s="4"/>
      <c r="AF222" s="4"/>
      <c r="AG222" s="4"/>
      <c r="AH222" s="4"/>
      <c r="AI222" s="59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59"/>
      <c r="BQ222" s="59"/>
      <c r="BR222" s="59"/>
      <c r="BS222" s="4"/>
      <c r="BT222" s="59"/>
      <c r="BU222" s="59"/>
      <c r="BV222" s="59"/>
      <c r="BW222" s="59"/>
      <c r="BX222" s="59"/>
      <c r="BY222" s="59"/>
      <c r="BZ222" s="59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59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59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59"/>
      <c r="ER222" s="4"/>
      <c r="ES222" s="59"/>
      <c r="ET222" s="4"/>
      <c r="EU222" s="4"/>
      <c r="EV222" s="4"/>
      <c r="EW222" s="4"/>
      <c r="EX222" s="59"/>
      <c r="EY222" s="4"/>
      <c r="EZ222" s="4"/>
      <c r="FA222" s="4"/>
      <c r="FB222" s="4"/>
      <c r="FC222" s="4"/>
      <c r="FD222" s="4"/>
      <c r="FE222" s="4"/>
      <c r="FF222" s="4"/>
      <c r="FG222" s="59"/>
      <c r="FH222" s="4"/>
      <c r="FI222" s="4"/>
      <c r="FJ222" s="4"/>
      <c r="FK222" s="4"/>
      <c r="FL222" s="4"/>
      <c r="FM222" s="59"/>
      <c r="FN222" s="4"/>
      <c r="FO222" s="4"/>
      <c r="FP222" s="4"/>
      <c r="FQ222" s="4"/>
      <c r="FR222" s="4"/>
      <c r="FS222" s="59"/>
      <c r="FT222" s="59"/>
      <c r="FU222" s="4"/>
      <c r="FV222" s="4"/>
      <c r="FW222" s="4"/>
      <c r="FX222" s="4"/>
      <c r="FY222" s="4"/>
      <c r="FZ222" s="59"/>
      <c r="GA222" s="59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</row>
    <row r="223" customFormat="false" ht="12.5" hidden="false" customHeight="false" outlineLevel="0" collapsed="false">
      <c r="A223" s="59"/>
      <c r="B223" s="4"/>
      <c r="C223" s="4"/>
      <c r="D223" s="4"/>
      <c r="E223" s="4"/>
      <c r="F223" s="4"/>
      <c r="G223" s="4"/>
      <c r="H223" s="4"/>
      <c r="I223" s="59"/>
      <c r="J223" s="4"/>
      <c r="K223" s="4"/>
      <c r="L223" s="4"/>
      <c r="M223" s="4"/>
      <c r="N223" s="4"/>
      <c r="O223" s="59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59"/>
      <c r="AA223" s="59"/>
      <c r="AB223" s="4"/>
      <c r="AC223" s="4"/>
      <c r="AD223" s="4"/>
      <c r="AE223" s="4"/>
      <c r="AF223" s="4"/>
      <c r="AG223" s="4"/>
      <c r="AH223" s="4"/>
      <c r="AI223" s="59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59"/>
      <c r="BQ223" s="59"/>
      <c r="BR223" s="59"/>
      <c r="BS223" s="4"/>
      <c r="BT223" s="59"/>
      <c r="BU223" s="59"/>
      <c r="BV223" s="59"/>
      <c r="BW223" s="59"/>
      <c r="BX223" s="59"/>
      <c r="BY223" s="59"/>
      <c r="BZ223" s="59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59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59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59"/>
      <c r="ER223" s="4"/>
      <c r="ES223" s="59"/>
      <c r="ET223" s="4"/>
      <c r="EU223" s="4"/>
      <c r="EV223" s="4"/>
      <c r="EW223" s="4"/>
      <c r="EX223" s="59"/>
      <c r="EY223" s="4"/>
      <c r="EZ223" s="4"/>
      <c r="FA223" s="4"/>
      <c r="FB223" s="4"/>
      <c r="FC223" s="4"/>
      <c r="FD223" s="4"/>
      <c r="FE223" s="4"/>
      <c r="FF223" s="4"/>
      <c r="FG223" s="59"/>
      <c r="FH223" s="4"/>
      <c r="FI223" s="4"/>
      <c r="FJ223" s="4"/>
      <c r="FK223" s="4"/>
      <c r="FL223" s="4"/>
      <c r="FM223" s="59"/>
      <c r="FN223" s="4"/>
      <c r="FO223" s="4"/>
      <c r="FP223" s="4"/>
      <c r="FQ223" s="4"/>
      <c r="FR223" s="4"/>
      <c r="FS223" s="59"/>
      <c r="FT223" s="59"/>
      <c r="FU223" s="4"/>
      <c r="FV223" s="4"/>
      <c r="FW223" s="4"/>
      <c r="FX223" s="4"/>
      <c r="FY223" s="4"/>
      <c r="FZ223" s="59"/>
      <c r="GA223" s="59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</row>
    <row r="224" customFormat="false" ht="12.5" hidden="false" customHeight="false" outlineLevel="0" collapsed="false">
      <c r="A224" s="59"/>
      <c r="B224" s="4"/>
      <c r="C224" s="4"/>
      <c r="D224" s="4"/>
      <c r="E224" s="4"/>
      <c r="F224" s="4"/>
      <c r="G224" s="4"/>
      <c r="H224" s="4"/>
      <c r="I224" s="59"/>
      <c r="J224" s="4"/>
      <c r="K224" s="4"/>
      <c r="L224" s="4"/>
      <c r="M224" s="4"/>
      <c r="N224" s="4"/>
      <c r="O224" s="59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59"/>
      <c r="AA224" s="59"/>
      <c r="AB224" s="4"/>
      <c r="AC224" s="4"/>
      <c r="AD224" s="4"/>
      <c r="AE224" s="4"/>
      <c r="AF224" s="4"/>
      <c r="AG224" s="4"/>
      <c r="AH224" s="4"/>
      <c r="AI224" s="59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59"/>
      <c r="BQ224" s="59"/>
      <c r="BR224" s="59"/>
      <c r="BS224" s="4"/>
      <c r="BT224" s="59"/>
      <c r="BU224" s="59"/>
      <c r="BV224" s="59"/>
      <c r="BW224" s="59"/>
      <c r="BX224" s="59"/>
      <c r="BY224" s="59"/>
      <c r="BZ224" s="59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59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59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59"/>
      <c r="ER224" s="4"/>
      <c r="ES224" s="59"/>
      <c r="ET224" s="4"/>
      <c r="EU224" s="4"/>
      <c r="EV224" s="4"/>
      <c r="EW224" s="4"/>
      <c r="EX224" s="59"/>
      <c r="EY224" s="4"/>
      <c r="EZ224" s="4"/>
      <c r="FA224" s="4"/>
      <c r="FB224" s="4"/>
      <c r="FC224" s="4"/>
      <c r="FD224" s="4"/>
      <c r="FE224" s="4"/>
      <c r="FF224" s="4"/>
      <c r="FG224" s="59"/>
      <c r="FH224" s="4"/>
      <c r="FI224" s="4"/>
      <c r="FJ224" s="4"/>
      <c r="FK224" s="4"/>
      <c r="FL224" s="4"/>
      <c r="FM224" s="59"/>
      <c r="FN224" s="4"/>
      <c r="FO224" s="4"/>
      <c r="FP224" s="4"/>
      <c r="FQ224" s="4"/>
      <c r="FR224" s="4"/>
      <c r="FS224" s="59"/>
      <c r="FT224" s="59"/>
      <c r="FU224" s="4"/>
      <c r="FV224" s="4"/>
      <c r="FW224" s="4"/>
      <c r="FX224" s="4"/>
      <c r="FY224" s="4"/>
      <c r="FZ224" s="59"/>
      <c r="GA224" s="59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</row>
    <row r="225" customFormat="false" ht="12.5" hidden="false" customHeight="false" outlineLevel="0" collapsed="false">
      <c r="A225" s="59"/>
      <c r="B225" s="4"/>
      <c r="C225" s="4"/>
      <c r="D225" s="4"/>
      <c r="E225" s="4"/>
      <c r="F225" s="4"/>
      <c r="G225" s="4"/>
      <c r="H225" s="4"/>
      <c r="I225" s="59"/>
      <c r="J225" s="4"/>
      <c r="K225" s="4"/>
      <c r="L225" s="4"/>
      <c r="M225" s="4"/>
      <c r="N225" s="4"/>
      <c r="O225" s="59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59"/>
      <c r="AA225" s="59"/>
      <c r="AB225" s="4"/>
      <c r="AC225" s="4"/>
      <c r="AD225" s="4"/>
      <c r="AE225" s="4"/>
      <c r="AF225" s="4"/>
      <c r="AG225" s="4"/>
      <c r="AH225" s="4"/>
      <c r="AI225" s="59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59"/>
      <c r="BQ225" s="59"/>
      <c r="BR225" s="59"/>
      <c r="BS225" s="4"/>
      <c r="BT225" s="59"/>
      <c r="BU225" s="59"/>
      <c r="BV225" s="59"/>
      <c r="BW225" s="59"/>
      <c r="BX225" s="59"/>
      <c r="BY225" s="59"/>
      <c r="BZ225" s="59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59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59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59"/>
      <c r="ER225" s="4"/>
      <c r="ES225" s="59"/>
      <c r="ET225" s="4"/>
      <c r="EU225" s="4"/>
      <c r="EV225" s="4"/>
      <c r="EW225" s="4"/>
      <c r="EX225" s="59"/>
      <c r="EY225" s="4"/>
      <c r="EZ225" s="4"/>
      <c r="FA225" s="4"/>
      <c r="FB225" s="4"/>
      <c r="FC225" s="4"/>
      <c r="FD225" s="4"/>
      <c r="FE225" s="4"/>
      <c r="FF225" s="4"/>
      <c r="FG225" s="59"/>
      <c r="FH225" s="4"/>
      <c r="FI225" s="4"/>
      <c r="FJ225" s="4"/>
      <c r="FK225" s="4"/>
      <c r="FL225" s="4"/>
      <c r="FM225" s="59"/>
      <c r="FN225" s="4"/>
      <c r="FO225" s="4"/>
      <c r="FP225" s="4"/>
      <c r="FQ225" s="4"/>
      <c r="FR225" s="4"/>
      <c r="FS225" s="59"/>
      <c r="FT225" s="59"/>
      <c r="FU225" s="4"/>
      <c r="FV225" s="4"/>
      <c r="FW225" s="4"/>
      <c r="FX225" s="4"/>
      <c r="FY225" s="4"/>
      <c r="FZ225" s="59"/>
      <c r="GA225" s="59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</row>
    <row r="226" customFormat="false" ht="12.5" hidden="false" customHeight="false" outlineLevel="0" collapsed="false">
      <c r="A226" s="59"/>
      <c r="B226" s="4"/>
      <c r="C226" s="4"/>
      <c r="D226" s="4"/>
      <c r="E226" s="4"/>
      <c r="F226" s="4"/>
      <c r="G226" s="4"/>
      <c r="H226" s="4"/>
      <c r="I226" s="59"/>
      <c r="J226" s="4"/>
      <c r="K226" s="4"/>
      <c r="L226" s="4"/>
      <c r="M226" s="4"/>
      <c r="N226" s="4"/>
      <c r="O226" s="59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59"/>
      <c r="AA226" s="59"/>
      <c r="AB226" s="4"/>
      <c r="AC226" s="4"/>
      <c r="AD226" s="4"/>
      <c r="AE226" s="4"/>
      <c r="AF226" s="4"/>
      <c r="AG226" s="4"/>
      <c r="AH226" s="4"/>
      <c r="AI226" s="59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59"/>
      <c r="BQ226" s="59"/>
      <c r="BR226" s="59"/>
      <c r="BS226" s="4"/>
      <c r="BT226" s="59"/>
      <c r="BU226" s="59"/>
      <c r="BV226" s="59"/>
      <c r="BW226" s="59"/>
      <c r="BX226" s="59"/>
      <c r="BY226" s="59"/>
      <c r="BZ226" s="59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59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59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59"/>
      <c r="ER226" s="4"/>
      <c r="ES226" s="59"/>
      <c r="ET226" s="4"/>
      <c r="EU226" s="4"/>
      <c r="EV226" s="4"/>
      <c r="EW226" s="4"/>
      <c r="EX226" s="59"/>
      <c r="EY226" s="4"/>
      <c r="EZ226" s="4"/>
      <c r="FA226" s="4"/>
      <c r="FB226" s="4"/>
      <c r="FC226" s="4"/>
      <c r="FD226" s="4"/>
      <c r="FE226" s="4"/>
      <c r="FF226" s="4"/>
      <c r="FG226" s="59"/>
      <c r="FH226" s="4"/>
      <c r="FI226" s="4"/>
      <c r="FJ226" s="4"/>
      <c r="FK226" s="4"/>
      <c r="FL226" s="4"/>
      <c r="FM226" s="59"/>
      <c r="FN226" s="4"/>
      <c r="FO226" s="4"/>
      <c r="FP226" s="4"/>
      <c r="FQ226" s="4"/>
      <c r="FR226" s="4"/>
      <c r="FS226" s="59"/>
      <c r="FT226" s="59"/>
      <c r="FU226" s="4"/>
      <c r="FV226" s="4"/>
      <c r="FW226" s="4"/>
      <c r="FX226" s="4"/>
      <c r="FY226" s="4"/>
      <c r="FZ226" s="59"/>
      <c r="GA226" s="59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</row>
    <row r="227" customFormat="false" ht="12.5" hidden="false" customHeight="false" outlineLevel="0" collapsed="false">
      <c r="A227" s="59"/>
      <c r="B227" s="4"/>
      <c r="C227" s="4"/>
      <c r="D227" s="4"/>
      <c r="E227" s="4"/>
      <c r="F227" s="4"/>
      <c r="G227" s="4"/>
      <c r="H227" s="4"/>
      <c r="I227" s="59"/>
      <c r="J227" s="4"/>
      <c r="K227" s="4"/>
      <c r="L227" s="4"/>
      <c r="M227" s="4"/>
      <c r="N227" s="4"/>
      <c r="O227" s="59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59"/>
      <c r="AA227" s="59"/>
      <c r="AB227" s="4"/>
      <c r="AC227" s="4"/>
      <c r="AD227" s="4"/>
      <c r="AE227" s="4"/>
      <c r="AF227" s="4"/>
      <c r="AG227" s="4"/>
      <c r="AH227" s="4"/>
      <c r="AI227" s="59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59"/>
      <c r="BQ227" s="59"/>
      <c r="BR227" s="59"/>
      <c r="BS227" s="4"/>
      <c r="BT227" s="59"/>
      <c r="BU227" s="59"/>
      <c r="BV227" s="59"/>
      <c r="BW227" s="59"/>
      <c r="BX227" s="59"/>
      <c r="BY227" s="59"/>
      <c r="BZ227" s="59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59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59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59"/>
      <c r="ER227" s="4"/>
      <c r="ES227" s="59"/>
      <c r="ET227" s="4"/>
      <c r="EU227" s="4"/>
      <c r="EV227" s="4"/>
      <c r="EW227" s="4"/>
      <c r="EX227" s="59"/>
      <c r="EY227" s="4"/>
      <c r="EZ227" s="4"/>
      <c r="FA227" s="4"/>
      <c r="FB227" s="4"/>
      <c r="FC227" s="4"/>
      <c r="FD227" s="4"/>
      <c r="FE227" s="4"/>
      <c r="FF227" s="4"/>
      <c r="FG227" s="59"/>
      <c r="FH227" s="4"/>
      <c r="FI227" s="4"/>
      <c r="FJ227" s="4"/>
      <c r="FK227" s="4"/>
      <c r="FL227" s="4"/>
      <c r="FM227" s="59"/>
      <c r="FN227" s="4"/>
      <c r="FO227" s="4"/>
      <c r="FP227" s="4"/>
      <c r="FQ227" s="4"/>
      <c r="FR227" s="4"/>
      <c r="FS227" s="59"/>
      <c r="FT227" s="59"/>
      <c r="FU227" s="4"/>
      <c r="FV227" s="4"/>
      <c r="FW227" s="4"/>
      <c r="FX227" s="4"/>
      <c r="FY227" s="4"/>
      <c r="FZ227" s="59"/>
      <c r="GA227" s="59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</row>
    <row r="228" customFormat="false" ht="12.5" hidden="false" customHeight="false" outlineLevel="0" collapsed="false">
      <c r="A228" s="59"/>
      <c r="B228" s="4"/>
      <c r="C228" s="4"/>
      <c r="D228" s="4"/>
      <c r="E228" s="4"/>
      <c r="F228" s="4"/>
      <c r="G228" s="4"/>
      <c r="H228" s="4"/>
      <c r="I228" s="59"/>
      <c r="J228" s="4"/>
      <c r="K228" s="4"/>
      <c r="L228" s="4"/>
      <c r="M228" s="4"/>
      <c r="N228" s="4"/>
      <c r="O228" s="59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59"/>
      <c r="AA228" s="59"/>
      <c r="AB228" s="4"/>
      <c r="AC228" s="4"/>
      <c r="AD228" s="4"/>
      <c r="AE228" s="4"/>
      <c r="AF228" s="4"/>
      <c r="AG228" s="4"/>
      <c r="AH228" s="4"/>
      <c r="AI228" s="59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59"/>
      <c r="BQ228" s="59"/>
      <c r="BR228" s="59"/>
      <c r="BS228" s="4"/>
      <c r="BT228" s="59"/>
      <c r="BU228" s="59"/>
      <c r="BV228" s="59"/>
      <c r="BW228" s="59"/>
      <c r="BX228" s="59"/>
      <c r="BY228" s="59"/>
      <c r="BZ228" s="59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59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59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59"/>
      <c r="ER228" s="4"/>
      <c r="ES228" s="59"/>
      <c r="ET228" s="4"/>
      <c r="EU228" s="4"/>
      <c r="EV228" s="4"/>
      <c r="EW228" s="4"/>
      <c r="EX228" s="59"/>
      <c r="EY228" s="4"/>
      <c r="EZ228" s="4"/>
      <c r="FA228" s="4"/>
      <c r="FB228" s="4"/>
      <c r="FC228" s="4"/>
      <c r="FD228" s="4"/>
      <c r="FE228" s="4"/>
      <c r="FF228" s="4"/>
      <c r="FG228" s="59"/>
      <c r="FH228" s="4"/>
      <c r="FI228" s="4"/>
      <c r="FJ228" s="4"/>
      <c r="FK228" s="4"/>
      <c r="FL228" s="4"/>
      <c r="FM228" s="59"/>
      <c r="FN228" s="4"/>
      <c r="FO228" s="4"/>
      <c r="FP228" s="4"/>
      <c r="FQ228" s="4"/>
      <c r="FR228" s="4"/>
      <c r="FS228" s="59"/>
      <c r="FT228" s="59"/>
      <c r="FU228" s="4"/>
      <c r="FV228" s="4"/>
      <c r="FW228" s="4"/>
      <c r="FX228" s="4"/>
      <c r="FY228" s="4"/>
      <c r="FZ228" s="59"/>
      <c r="GA228" s="59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</row>
    <row r="229" customFormat="false" ht="12.5" hidden="false" customHeight="false" outlineLevel="0" collapsed="false">
      <c r="A229" s="59"/>
      <c r="B229" s="4"/>
      <c r="C229" s="4"/>
      <c r="D229" s="4"/>
      <c r="E229" s="4"/>
      <c r="F229" s="4"/>
      <c r="G229" s="4"/>
      <c r="H229" s="4"/>
      <c r="I229" s="59"/>
      <c r="J229" s="4"/>
      <c r="K229" s="4"/>
      <c r="L229" s="4"/>
      <c r="M229" s="4"/>
      <c r="N229" s="4"/>
      <c r="O229" s="59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59"/>
      <c r="AA229" s="59"/>
      <c r="AB229" s="4"/>
      <c r="AC229" s="4"/>
      <c r="AD229" s="4"/>
      <c r="AE229" s="4"/>
      <c r="AF229" s="4"/>
      <c r="AG229" s="4"/>
      <c r="AH229" s="4"/>
      <c r="AI229" s="59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59"/>
      <c r="BQ229" s="59"/>
      <c r="BR229" s="59"/>
      <c r="BS229" s="4"/>
      <c r="BT229" s="59"/>
      <c r="BU229" s="59"/>
      <c r="BV229" s="59"/>
      <c r="BW229" s="59"/>
      <c r="BX229" s="59"/>
      <c r="BY229" s="59"/>
      <c r="BZ229" s="59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59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59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59"/>
      <c r="ER229" s="4"/>
      <c r="ES229" s="59"/>
      <c r="ET229" s="4"/>
      <c r="EU229" s="4"/>
      <c r="EV229" s="4"/>
      <c r="EW229" s="4"/>
      <c r="EX229" s="59"/>
      <c r="EY229" s="4"/>
      <c r="EZ229" s="4"/>
      <c r="FA229" s="4"/>
      <c r="FB229" s="4"/>
      <c r="FC229" s="4"/>
      <c r="FD229" s="4"/>
      <c r="FE229" s="4"/>
      <c r="FF229" s="4"/>
      <c r="FG229" s="59"/>
      <c r="FH229" s="4"/>
      <c r="FI229" s="4"/>
      <c r="FJ229" s="4"/>
      <c r="FK229" s="4"/>
      <c r="FL229" s="4"/>
      <c r="FM229" s="59"/>
      <c r="FN229" s="4"/>
      <c r="FO229" s="4"/>
      <c r="FP229" s="4"/>
      <c r="FQ229" s="4"/>
      <c r="FR229" s="4"/>
      <c r="FS229" s="59"/>
      <c r="FT229" s="59"/>
      <c r="FU229" s="4"/>
      <c r="FV229" s="4"/>
      <c r="FW229" s="4"/>
      <c r="FX229" s="4"/>
      <c r="FY229" s="4"/>
      <c r="FZ229" s="59"/>
      <c r="GA229" s="59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</row>
    <row r="230" customFormat="false" ht="12.5" hidden="false" customHeight="false" outlineLevel="0" collapsed="false">
      <c r="A230" s="59"/>
      <c r="B230" s="4"/>
      <c r="C230" s="4"/>
      <c r="D230" s="4"/>
      <c r="E230" s="4"/>
      <c r="F230" s="4"/>
      <c r="G230" s="4"/>
      <c r="H230" s="4"/>
      <c r="I230" s="59"/>
      <c r="J230" s="4"/>
      <c r="K230" s="4"/>
      <c r="L230" s="4"/>
      <c r="M230" s="4"/>
      <c r="N230" s="4"/>
      <c r="O230" s="59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59"/>
      <c r="AA230" s="59"/>
      <c r="AB230" s="4"/>
      <c r="AC230" s="4"/>
      <c r="AD230" s="4"/>
      <c r="AE230" s="4"/>
      <c r="AF230" s="4"/>
      <c r="AG230" s="4"/>
      <c r="AH230" s="4"/>
      <c r="AI230" s="59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59"/>
      <c r="BQ230" s="59"/>
      <c r="BR230" s="59"/>
      <c r="BS230" s="4"/>
      <c r="BT230" s="59"/>
      <c r="BU230" s="59"/>
      <c r="BV230" s="59"/>
      <c r="BW230" s="59"/>
      <c r="BX230" s="59"/>
      <c r="BY230" s="59"/>
      <c r="BZ230" s="59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59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59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59"/>
      <c r="ER230" s="4"/>
      <c r="ES230" s="59"/>
      <c r="ET230" s="4"/>
      <c r="EU230" s="4"/>
      <c r="EV230" s="4"/>
      <c r="EW230" s="4"/>
      <c r="EX230" s="59"/>
      <c r="EY230" s="4"/>
      <c r="EZ230" s="4"/>
      <c r="FA230" s="4"/>
      <c r="FB230" s="4"/>
      <c r="FC230" s="4"/>
      <c r="FD230" s="4"/>
      <c r="FE230" s="4"/>
      <c r="FF230" s="4"/>
      <c r="FG230" s="59"/>
      <c r="FH230" s="4"/>
      <c r="FI230" s="4"/>
      <c r="FJ230" s="4"/>
      <c r="FK230" s="4"/>
      <c r="FL230" s="4"/>
      <c r="FM230" s="59"/>
      <c r="FN230" s="4"/>
      <c r="FO230" s="4"/>
      <c r="FP230" s="4"/>
      <c r="FQ230" s="4"/>
      <c r="FR230" s="4"/>
      <c r="FS230" s="59"/>
      <c r="FT230" s="59"/>
      <c r="FU230" s="4"/>
      <c r="FV230" s="4"/>
      <c r="FW230" s="4"/>
      <c r="FX230" s="4"/>
      <c r="FY230" s="4"/>
      <c r="FZ230" s="59"/>
      <c r="GA230" s="59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</row>
    <row r="231" customFormat="false" ht="12.5" hidden="false" customHeight="false" outlineLevel="0" collapsed="false">
      <c r="A231" s="59"/>
      <c r="B231" s="4"/>
      <c r="C231" s="4"/>
      <c r="D231" s="4"/>
      <c r="E231" s="4"/>
      <c r="F231" s="4"/>
      <c r="G231" s="4"/>
      <c r="H231" s="4"/>
      <c r="I231" s="59"/>
      <c r="J231" s="4"/>
      <c r="K231" s="4"/>
      <c r="L231" s="4"/>
      <c r="M231" s="4"/>
      <c r="N231" s="4"/>
      <c r="O231" s="59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59"/>
      <c r="AA231" s="59"/>
      <c r="AB231" s="4"/>
      <c r="AC231" s="4"/>
      <c r="AD231" s="4"/>
      <c r="AE231" s="4"/>
      <c r="AF231" s="4"/>
      <c r="AG231" s="4"/>
      <c r="AH231" s="4"/>
      <c r="AI231" s="59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59"/>
      <c r="BQ231" s="59"/>
      <c r="BR231" s="59"/>
      <c r="BS231" s="4"/>
      <c r="BT231" s="59"/>
      <c r="BU231" s="59"/>
      <c r="BV231" s="59"/>
      <c r="BW231" s="59"/>
      <c r="BX231" s="59"/>
      <c r="BY231" s="59"/>
      <c r="BZ231" s="59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59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59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59"/>
      <c r="ER231" s="4"/>
      <c r="ES231" s="59"/>
      <c r="ET231" s="4"/>
      <c r="EU231" s="4"/>
      <c r="EV231" s="4"/>
      <c r="EW231" s="4"/>
      <c r="EX231" s="59"/>
      <c r="EY231" s="4"/>
      <c r="EZ231" s="4"/>
      <c r="FA231" s="4"/>
      <c r="FB231" s="4"/>
      <c r="FC231" s="4"/>
      <c r="FD231" s="4"/>
      <c r="FE231" s="4"/>
      <c r="FF231" s="4"/>
      <c r="FG231" s="59"/>
      <c r="FH231" s="4"/>
      <c r="FI231" s="4"/>
      <c r="FJ231" s="4"/>
      <c r="FK231" s="4"/>
      <c r="FL231" s="4"/>
      <c r="FM231" s="59"/>
      <c r="FN231" s="4"/>
      <c r="FO231" s="4"/>
      <c r="FP231" s="4"/>
      <c r="FQ231" s="4"/>
      <c r="FR231" s="4"/>
      <c r="FS231" s="59"/>
      <c r="FT231" s="59"/>
      <c r="FU231" s="4"/>
      <c r="FV231" s="4"/>
      <c r="FW231" s="4"/>
      <c r="FX231" s="4"/>
      <c r="FY231" s="4"/>
      <c r="FZ231" s="59"/>
      <c r="GA231" s="59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</row>
    <row r="232" customFormat="false" ht="12.5" hidden="false" customHeight="false" outlineLevel="0" collapsed="false">
      <c r="A232" s="59"/>
      <c r="B232" s="4"/>
      <c r="C232" s="4"/>
      <c r="D232" s="4"/>
      <c r="E232" s="4"/>
      <c r="F232" s="4"/>
      <c r="G232" s="4"/>
      <c r="H232" s="4"/>
      <c r="I232" s="59"/>
      <c r="J232" s="4"/>
      <c r="K232" s="4"/>
      <c r="L232" s="4"/>
      <c r="M232" s="4"/>
      <c r="N232" s="4"/>
      <c r="O232" s="59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59"/>
      <c r="AA232" s="59"/>
      <c r="AB232" s="4"/>
      <c r="AC232" s="4"/>
      <c r="AD232" s="4"/>
      <c r="AE232" s="4"/>
      <c r="AF232" s="4"/>
      <c r="AG232" s="4"/>
      <c r="AH232" s="4"/>
      <c r="AI232" s="59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59"/>
      <c r="BQ232" s="59"/>
      <c r="BR232" s="59"/>
      <c r="BS232" s="4"/>
      <c r="BT232" s="59"/>
      <c r="BU232" s="59"/>
      <c r="BV232" s="59"/>
      <c r="BW232" s="59"/>
      <c r="BX232" s="59"/>
      <c r="BY232" s="59"/>
      <c r="BZ232" s="59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59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59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59"/>
      <c r="ER232" s="4"/>
      <c r="ES232" s="59"/>
      <c r="ET232" s="4"/>
      <c r="EU232" s="4"/>
      <c r="EV232" s="4"/>
      <c r="EW232" s="4"/>
      <c r="EX232" s="59"/>
      <c r="EY232" s="4"/>
      <c r="EZ232" s="4"/>
      <c r="FA232" s="4"/>
      <c r="FB232" s="4"/>
      <c r="FC232" s="4"/>
      <c r="FD232" s="4"/>
      <c r="FE232" s="4"/>
      <c r="FF232" s="4"/>
      <c r="FG232" s="59"/>
      <c r="FH232" s="4"/>
      <c r="FI232" s="4"/>
      <c r="FJ232" s="4"/>
      <c r="FK232" s="4"/>
      <c r="FL232" s="4"/>
      <c r="FM232" s="59"/>
      <c r="FN232" s="4"/>
      <c r="FO232" s="4"/>
      <c r="FP232" s="4"/>
      <c r="FQ232" s="4"/>
      <c r="FR232" s="4"/>
      <c r="FS232" s="59"/>
      <c r="FT232" s="59"/>
      <c r="FU232" s="4"/>
      <c r="FV232" s="4"/>
      <c r="FW232" s="4"/>
      <c r="FX232" s="4"/>
      <c r="FY232" s="4"/>
      <c r="FZ232" s="59"/>
      <c r="GA232" s="59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</row>
    <row r="233" customFormat="false" ht="12.5" hidden="false" customHeight="false" outlineLevel="0" collapsed="false">
      <c r="A233" s="59"/>
      <c r="B233" s="4"/>
      <c r="C233" s="4"/>
      <c r="D233" s="4"/>
      <c r="E233" s="4"/>
      <c r="F233" s="4"/>
      <c r="G233" s="4"/>
      <c r="H233" s="4"/>
      <c r="I233" s="59"/>
      <c r="J233" s="4"/>
      <c r="K233" s="4"/>
      <c r="L233" s="4"/>
      <c r="M233" s="4"/>
      <c r="N233" s="4"/>
      <c r="O233" s="59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59"/>
      <c r="AA233" s="59"/>
      <c r="AB233" s="4"/>
      <c r="AC233" s="4"/>
      <c r="AD233" s="4"/>
      <c r="AE233" s="4"/>
      <c r="AF233" s="4"/>
      <c r="AG233" s="4"/>
      <c r="AH233" s="4"/>
      <c r="AI233" s="59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59"/>
      <c r="BQ233" s="59"/>
      <c r="BR233" s="59"/>
      <c r="BS233" s="4"/>
      <c r="BT233" s="59"/>
      <c r="BU233" s="59"/>
      <c r="BV233" s="59"/>
      <c r="BW233" s="59"/>
      <c r="BX233" s="59"/>
      <c r="BY233" s="59"/>
      <c r="BZ233" s="59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59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59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59"/>
      <c r="ER233" s="4"/>
      <c r="ES233" s="59"/>
      <c r="ET233" s="4"/>
      <c r="EU233" s="4"/>
      <c r="EV233" s="4"/>
      <c r="EW233" s="4"/>
      <c r="EX233" s="59"/>
      <c r="EY233" s="4"/>
      <c r="EZ233" s="4"/>
      <c r="FA233" s="4"/>
      <c r="FB233" s="4"/>
      <c r="FC233" s="4"/>
      <c r="FD233" s="4"/>
      <c r="FE233" s="4"/>
      <c r="FF233" s="4"/>
      <c r="FG233" s="59"/>
      <c r="FH233" s="4"/>
      <c r="FI233" s="4"/>
      <c r="FJ233" s="4"/>
      <c r="FK233" s="4"/>
      <c r="FL233" s="4"/>
      <c r="FM233" s="59"/>
      <c r="FN233" s="4"/>
      <c r="FO233" s="4"/>
      <c r="FP233" s="4"/>
      <c r="FQ233" s="4"/>
      <c r="FR233" s="4"/>
      <c r="FS233" s="59"/>
      <c r="FT233" s="59"/>
      <c r="FU233" s="4"/>
      <c r="FV233" s="4"/>
      <c r="FW233" s="4"/>
      <c r="FX233" s="4"/>
      <c r="FY233" s="4"/>
      <c r="FZ233" s="59"/>
      <c r="GA233" s="59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</row>
    <row r="234" customFormat="false" ht="12.5" hidden="false" customHeight="false" outlineLevel="0" collapsed="false">
      <c r="A234" s="59"/>
      <c r="B234" s="4"/>
      <c r="C234" s="4"/>
      <c r="D234" s="4"/>
      <c r="E234" s="4"/>
      <c r="F234" s="4"/>
      <c r="G234" s="4"/>
      <c r="H234" s="4"/>
      <c r="I234" s="59"/>
      <c r="J234" s="4"/>
      <c r="K234" s="4"/>
      <c r="L234" s="4"/>
      <c r="M234" s="4"/>
      <c r="N234" s="4"/>
      <c r="O234" s="59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59"/>
      <c r="AA234" s="59"/>
      <c r="AB234" s="4"/>
      <c r="AC234" s="4"/>
      <c r="AD234" s="4"/>
      <c r="AE234" s="4"/>
      <c r="AF234" s="4"/>
      <c r="AG234" s="4"/>
      <c r="AH234" s="4"/>
      <c r="AI234" s="59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59"/>
      <c r="BQ234" s="59"/>
      <c r="BR234" s="59"/>
      <c r="BS234" s="4"/>
      <c r="BT234" s="59"/>
      <c r="BU234" s="59"/>
      <c r="BV234" s="59"/>
      <c r="BW234" s="59"/>
      <c r="BX234" s="59"/>
      <c r="BY234" s="59"/>
      <c r="BZ234" s="59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59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59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59"/>
      <c r="ER234" s="4"/>
      <c r="ES234" s="59"/>
      <c r="ET234" s="4"/>
      <c r="EU234" s="4"/>
      <c r="EV234" s="4"/>
      <c r="EW234" s="4"/>
      <c r="EX234" s="59"/>
      <c r="EY234" s="4"/>
      <c r="EZ234" s="4"/>
      <c r="FA234" s="4"/>
      <c r="FB234" s="4"/>
      <c r="FC234" s="4"/>
      <c r="FD234" s="4"/>
      <c r="FE234" s="4"/>
      <c r="FF234" s="4"/>
      <c r="FG234" s="59"/>
      <c r="FH234" s="4"/>
      <c r="FI234" s="4"/>
      <c r="FJ234" s="4"/>
      <c r="FK234" s="4"/>
      <c r="FL234" s="4"/>
      <c r="FM234" s="59"/>
      <c r="FN234" s="4"/>
      <c r="FO234" s="4"/>
      <c r="FP234" s="4"/>
      <c r="FQ234" s="4"/>
      <c r="FR234" s="4"/>
      <c r="FS234" s="59"/>
      <c r="FT234" s="59"/>
      <c r="FU234" s="4"/>
      <c r="FV234" s="4"/>
      <c r="FW234" s="4"/>
      <c r="FX234" s="4"/>
      <c r="FY234" s="4"/>
      <c r="FZ234" s="59"/>
      <c r="GA234" s="59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</row>
    <row r="235" customFormat="false" ht="12.5" hidden="false" customHeight="false" outlineLevel="0" collapsed="false">
      <c r="A235" s="59"/>
      <c r="B235" s="4"/>
      <c r="C235" s="4"/>
      <c r="D235" s="4"/>
      <c r="E235" s="4"/>
      <c r="F235" s="4"/>
      <c r="G235" s="4"/>
      <c r="H235" s="4"/>
      <c r="I235" s="59"/>
      <c r="J235" s="4"/>
      <c r="K235" s="4"/>
      <c r="L235" s="4"/>
      <c r="M235" s="4"/>
      <c r="N235" s="4"/>
      <c r="O235" s="59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59"/>
      <c r="AA235" s="59"/>
      <c r="AB235" s="4"/>
      <c r="AC235" s="4"/>
      <c r="AD235" s="4"/>
      <c r="AE235" s="4"/>
      <c r="AF235" s="4"/>
      <c r="AG235" s="4"/>
      <c r="AH235" s="4"/>
      <c r="AI235" s="59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59"/>
      <c r="BQ235" s="59"/>
      <c r="BR235" s="59"/>
      <c r="BS235" s="4"/>
      <c r="BT235" s="59"/>
      <c r="BU235" s="59"/>
      <c r="BV235" s="59"/>
      <c r="BW235" s="59"/>
      <c r="BX235" s="59"/>
      <c r="BY235" s="59"/>
      <c r="BZ235" s="59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59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59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59"/>
      <c r="ER235" s="4"/>
      <c r="ES235" s="59"/>
      <c r="ET235" s="4"/>
      <c r="EU235" s="4"/>
      <c r="EV235" s="4"/>
      <c r="EW235" s="4"/>
      <c r="EX235" s="59"/>
      <c r="EY235" s="4"/>
      <c r="EZ235" s="4"/>
      <c r="FA235" s="4"/>
      <c r="FB235" s="4"/>
      <c r="FC235" s="4"/>
      <c r="FD235" s="4"/>
      <c r="FE235" s="4"/>
      <c r="FF235" s="4"/>
      <c r="FG235" s="59"/>
      <c r="FH235" s="4"/>
      <c r="FI235" s="4"/>
      <c r="FJ235" s="4"/>
      <c r="FK235" s="4"/>
      <c r="FL235" s="4"/>
      <c r="FM235" s="59"/>
      <c r="FN235" s="4"/>
      <c r="FO235" s="4"/>
      <c r="FP235" s="4"/>
      <c r="FQ235" s="4"/>
      <c r="FR235" s="4"/>
      <c r="FS235" s="59"/>
      <c r="FT235" s="59"/>
      <c r="FU235" s="4"/>
      <c r="FV235" s="4"/>
      <c r="FW235" s="4"/>
      <c r="FX235" s="4"/>
      <c r="FY235" s="4"/>
      <c r="FZ235" s="59"/>
      <c r="GA235" s="59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</row>
    <row r="236" customFormat="false" ht="12.5" hidden="false" customHeight="false" outlineLevel="0" collapsed="false">
      <c r="A236" s="59"/>
      <c r="B236" s="4"/>
      <c r="C236" s="4"/>
      <c r="D236" s="4"/>
      <c r="E236" s="4"/>
      <c r="F236" s="4"/>
      <c r="G236" s="4"/>
      <c r="H236" s="4"/>
      <c r="I236" s="59"/>
      <c r="J236" s="4"/>
      <c r="K236" s="4"/>
      <c r="L236" s="4"/>
      <c r="M236" s="4"/>
      <c r="N236" s="4"/>
      <c r="O236" s="59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59"/>
      <c r="AA236" s="59"/>
      <c r="AB236" s="4"/>
      <c r="AC236" s="4"/>
      <c r="AD236" s="4"/>
      <c r="AE236" s="4"/>
      <c r="AF236" s="4"/>
      <c r="AG236" s="4"/>
      <c r="AH236" s="4"/>
      <c r="AI236" s="59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59"/>
      <c r="BQ236" s="59"/>
      <c r="BR236" s="59"/>
      <c r="BS236" s="4"/>
      <c r="BT236" s="59"/>
      <c r="BU236" s="59"/>
      <c r="BV236" s="59"/>
      <c r="BW236" s="59"/>
      <c r="BX236" s="59"/>
      <c r="BY236" s="59"/>
      <c r="BZ236" s="59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59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59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59"/>
      <c r="ER236" s="4"/>
      <c r="ES236" s="59"/>
      <c r="ET236" s="4"/>
      <c r="EU236" s="4"/>
      <c r="EV236" s="4"/>
      <c r="EW236" s="4"/>
      <c r="EX236" s="59"/>
      <c r="EY236" s="4"/>
      <c r="EZ236" s="4"/>
      <c r="FA236" s="4"/>
      <c r="FB236" s="4"/>
      <c r="FC236" s="4"/>
      <c r="FD236" s="4"/>
      <c r="FE236" s="4"/>
      <c r="FF236" s="4"/>
      <c r="FG236" s="59"/>
      <c r="FH236" s="4"/>
      <c r="FI236" s="4"/>
      <c r="FJ236" s="4"/>
      <c r="FK236" s="4"/>
      <c r="FL236" s="4"/>
      <c r="FM236" s="59"/>
      <c r="FN236" s="4"/>
      <c r="FO236" s="4"/>
      <c r="FP236" s="4"/>
      <c r="FQ236" s="4"/>
      <c r="FR236" s="4"/>
      <c r="FS236" s="59"/>
      <c r="FT236" s="59"/>
      <c r="FU236" s="4"/>
      <c r="FV236" s="4"/>
      <c r="FW236" s="4"/>
      <c r="FX236" s="4"/>
      <c r="FY236" s="4"/>
      <c r="FZ236" s="59"/>
      <c r="GA236" s="59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</row>
    <row r="237" customFormat="false" ht="12.5" hidden="false" customHeight="false" outlineLevel="0" collapsed="false">
      <c r="A237" s="59"/>
      <c r="B237" s="4"/>
      <c r="C237" s="4"/>
      <c r="D237" s="4"/>
      <c r="E237" s="4"/>
      <c r="F237" s="4"/>
      <c r="G237" s="4"/>
      <c r="H237" s="4"/>
      <c r="I237" s="59"/>
      <c r="J237" s="4"/>
      <c r="K237" s="4"/>
      <c r="L237" s="4"/>
      <c r="M237" s="4"/>
      <c r="N237" s="4"/>
      <c r="O237" s="59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59"/>
      <c r="AA237" s="59"/>
      <c r="AB237" s="4"/>
      <c r="AC237" s="4"/>
      <c r="AD237" s="4"/>
      <c r="AE237" s="4"/>
      <c r="AF237" s="4"/>
      <c r="AG237" s="4"/>
      <c r="AH237" s="4"/>
      <c r="AI237" s="59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59"/>
      <c r="BQ237" s="59"/>
      <c r="BR237" s="59"/>
      <c r="BS237" s="4"/>
      <c r="BT237" s="59"/>
      <c r="BU237" s="59"/>
      <c r="BV237" s="59"/>
      <c r="BW237" s="59"/>
      <c r="BX237" s="59"/>
      <c r="BY237" s="59"/>
      <c r="BZ237" s="59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59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59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59"/>
      <c r="ER237" s="4"/>
      <c r="ES237" s="59"/>
      <c r="ET237" s="4"/>
      <c r="EU237" s="4"/>
      <c r="EV237" s="4"/>
      <c r="EW237" s="4"/>
      <c r="EX237" s="59"/>
      <c r="EY237" s="4"/>
      <c r="EZ237" s="4"/>
      <c r="FA237" s="4"/>
      <c r="FB237" s="4"/>
      <c r="FC237" s="4"/>
      <c r="FD237" s="4"/>
      <c r="FE237" s="4"/>
      <c r="FF237" s="4"/>
      <c r="FG237" s="59"/>
      <c r="FH237" s="4"/>
      <c r="FI237" s="4"/>
      <c r="FJ237" s="4"/>
      <c r="FK237" s="4"/>
      <c r="FL237" s="4"/>
      <c r="FM237" s="59"/>
      <c r="FN237" s="4"/>
      <c r="FO237" s="4"/>
      <c r="FP237" s="4"/>
      <c r="FQ237" s="4"/>
      <c r="FR237" s="4"/>
      <c r="FS237" s="59"/>
      <c r="FT237" s="59"/>
      <c r="FU237" s="4"/>
      <c r="FV237" s="4"/>
      <c r="FW237" s="4"/>
      <c r="FX237" s="4"/>
      <c r="FY237" s="4"/>
      <c r="FZ237" s="59"/>
      <c r="GA237" s="59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</row>
    <row r="238" customFormat="false" ht="12.5" hidden="false" customHeight="false" outlineLevel="0" collapsed="false">
      <c r="A238" s="59"/>
      <c r="B238" s="4"/>
      <c r="C238" s="4"/>
      <c r="D238" s="4"/>
      <c r="E238" s="4"/>
      <c r="F238" s="4"/>
      <c r="G238" s="4"/>
      <c r="H238" s="4"/>
      <c r="I238" s="59"/>
      <c r="J238" s="4"/>
      <c r="K238" s="4"/>
      <c r="L238" s="4"/>
      <c r="M238" s="4"/>
      <c r="N238" s="4"/>
      <c r="O238" s="59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59"/>
      <c r="AA238" s="59"/>
      <c r="AB238" s="4"/>
      <c r="AC238" s="4"/>
      <c r="AD238" s="4"/>
      <c r="AE238" s="4"/>
      <c r="AF238" s="4"/>
      <c r="AG238" s="4"/>
      <c r="AH238" s="4"/>
      <c r="AI238" s="59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59"/>
      <c r="BQ238" s="59"/>
      <c r="BR238" s="59"/>
      <c r="BS238" s="4"/>
      <c r="BT238" s="59"/>
      <c r="BU238" s="59"/>
      <c r="BV238" s="59"/>
      <c r="BW238" s="59"/>
      <c r="BX238" s="59"/>
      <c r="BY238" s="59"/>
      <c r="BZ238" s="59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59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59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59"/>
      <c r="ER238" s="4"/>
      <c r="ES238" s="59"/>
      <c r="ET238" s="4"/>
      <c r="EU238" s="4"/>
      <c r="EV238" s="4"/>
      <c r="EW238" s="4"/>
      <c r="EX238" s="59"/>
      <c r="EY238" s="4"/>
      <c r="EZ238" s="4"/>
      <c r="FA238" s="4"/>
      <c r="FB238" s="4"/>
      <c r="FC238" s="4"/>
      <c r="FD238" s="4"/>
      <c r="FE238" s="4"/>
      <c r="FF238" s="4"/>
      <c r="FG238" s="59"/>
      <c r="FH238" s="4"/>
      <c r="FI238" s="4"/>
      <c r="FJ238" s="4"/>
      <c r="FK238" s="4"/>
      <c r="FL238" s="4"/>
      <c r="FM238" s="59"/>
      <c r="FN238" s="4"/>
      <c r="FO238" s="4"/>
      <c r="FP238" s="4"/>
      <c r="FQ238" s="4"/>
      <c r="FR238" s="4"/>
      <c r="FS238" s="59"/>
      <c r="FT238" s="59"/>
      <c r="FU238" s="4"/>
      <c r="FV238" s="4"/>
      <c r="FW238" s="4"/>
      <c r="FX238" s="4"/>
      <c r="FY238" s="4"/>
      <c r="FZ238" s="59"/>
      <c r="GA238" s="59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</row>
    <row r="239" customFormat="false" ht="12.5" hidden="false" customHeight="false" outlineLevel="0" collapsed="false">
      <c r="A239" s="59"/>
      <c r="B239" s="4"/>
      <c r="C239" s="4"/>
      <c r="D239" s="4"/>
      <c r="E239" s="4"/>
      <c r="F239" s="4"/>
      <c r="G239" s="4"/>
      <c r="H239" s="4"/>
      <c r="I239" s="59"/>
      <c r="J239" s="4"/>
      <c r="K239" s="4"/>
      <c r="L239" s="4"/>
      <c r="M239" s="4"/>
      <c r="N239" s="4"/>
      <c r="O239" s="59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59"/>
      <c r="AA239" s="59"/>
      <c r="AB239" s="4"/>
      <c r="AC239" s="4"/>
      <c r="AD239" s="4"/>
      <c r="AE239" s="4"/>
      <c r="AF239" s="4"/>
      <c r="AG239" s="4"/>
      <c r="AH239" s="4"/>
      <c r="AI239" s="59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59"/>
      <c r="BQ239" s="59"/>
      <c r="BR239" s="59"/>
      <c r="BS239" s="4"/>
      <c r="BT239" s="59"/>
      <c r="BU239" s="59"/>
      <c r="BV239" s="59"/>
      <c r="BW239" s="59"/>
      <c r="BX239" s="59"/>
      <c r="BY239" s="59"/>
      <c r="BZ239" s="59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59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59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59"/>
      <c r="ER239" s="4"/>
      <c r="ES239" s="59"/>
      <c r="ET239" s="4"/>
      <c r="EU239" s="4"/>
      <c r="EV239" s="4"/>
      <c r="EW239" s="4"/>
      <c r="EX239" s="59"/>
      <c r="EY239" s="4"/>
      <c r="EZ239" s="4"/>
      <c r="FA239" s="4"/>
      <c r="FB239" s="4"/>
      <c r="FC239" s="4"/>
      <c r="FD239" s="4"/>
      <c r="FE239" s="4"/>
      <c r="FF239" s="4"/>
      <c r="FG239" s="59"/>
      <c r="FH239" s="4"/>
      <c r="FI239" s="4"/>
      <c r="FJ239" s="4"/>
      <c r="FK239" s="4"/>
      <c r="FL239" s="4"/>
      <c r="FM239" s="59"/>
      <c r="FN239" s="4"/>
      <c r="FO239" s="4"/>
      <c r="FP239" s="4"/>
      <c r="FQ239" s="4"/>
      <c r="FR239" s="4"/>
      <c r="FS239" s="59"/>
      <c r="FT239" s="59"/>
      <c r="FU239" s="4"/>
      <c r="FV239" s="4"/>
      <c r="FW239" s="4"/>
      <c r="FX239" s="4"/>
      <c r="FY239" s="4"/>
      <c r="FZ239" s="59"/>
      <c r="GA239" s="59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</row>
    <row r="240" customFormat="false" ht="12.5" hidden="false" customHeight="false" outlineLevel="0" collapsed="false">
      <c r="A240" s="59"/>
      <c r="B240" s="4"/>
      <c r="C240" s="4"/>
      <c r="D240" s="4"/>
      <c r="E240" s="4"/>
      <c r="F240" s="4"/>
      <c r="G240" s="4"/>
      <c r="H240" s="4"/>
      <c r="I240" s="59"/>
      <c r="J240" s="4"/>
      <c r="K240" s="4"/>
      <c r="L240" s="4"/>
      <c r="M240" s="4"/>
      <c r="N240" s="4"/>
      <c r="O240" s="59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59"/>
      <c r="AA240" s="59"/>
      <c r="AB240" s="4"/>
      <c r="AC240" s="4"/>
      <c r="AD240" s="4"/>
      <c r="AE240" s="4"/>
      <c r="AF240" s="4"/>
      <c r="AG240" s="4"/>
      <c r="AH240" s="4"/>
      <c r="AI240" s="59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59"/>
      <c r="BQ240" s="59"/>
      <c r="BR240" s="59"/>
      <c r="BS240" s="4"/>
      <c r="BT240" s="59"/>
      <c r="BU240" s="59"/>
      <c r="BV240" s="59"/>
      <c r="BW240" s="59"/>
      <c r="BX240" s="59"/>
      <c r="BY240" s="59"/>
      <c r="BZ240" s="59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59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59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59"/>
      <c r="ER240" s="4"/>
      <c r="ES240" s="59"/>
      <c r="ET240" s="4"/>
      <c r="EU240" s="4"/>
      <c r="EV240" s="4"/>
      <c r="EW240" s="4"/>
      <c r="EX240" s="59"/>
      <c r="EY240" s="4"/>
      <c r="EZ240" s="4"/>
      <c r="FA240" s="4"/>
      <c r="FB240" s="4"/>
      <c r="FC240" s="4"/>
      <c r="FD240" s="4"/>
      <c r="FE240" s="4"/>
      <c r="FF240" s="4"/>
      <c r="FG240" s="59"/>
      <c r="FH240" s="4"/>
      <c r="FI240" s="4"/>
      <c r="FJ240" s="4"/>
      <c r="FK240" s="4"/>
      <c r="FL240" s="4"/>
      <c r="FM240" s="59"/>
      <c r="FN240" s="4"/>
      <c r="FO240" s="4"/>
      <c r="FP240" s="4"/>
      <c r="FQ240" s="4"/>
      <c r="FR240" s="4"/>
      <c r="FS240" s="59"/>
      <c r="FT240" s="59"/>
      <c r="FU240" s="4"/>
      <c r="FV240" s="4"/>
      <c r="FW240" s="4"/>
      <c r="FX240" s="4"/>
      <c r="FY240" s="4"/>
      <c r="FZ240" s="59"/>
      <c r="GA240" s="59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</row>
    <row r="241" customFormat="false" ht="12.5" hidden="false" customHeight="false" outlineLevel="0" collapsed="false">
      <c r="A241" s="59"/>
      <c r="B241" s="4"/>
      <c r="C241" s="4"/>
      <c r="D241" s="4"/>
      <c r="E241" s="4"/>
      <c r="F241" s="4"/>
      <c r="G241" s="4"/>
      <c r="H241" s="4"/>
      <c r="I241" s="59"/>
      <c r="J241" s="4"/>
      <c r="K241" s="4"/>
      <c r="L241" s="4"/>
      <c r="M241" s="4"/>
      <c r="N241" s="4"/>
      <c r="O241" s="59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59"/>
      <c r="AA241" s="59"/>
      <c r="AB241" s="4"/>
      <c r="AC241" s="4"/>
      <c r="AD241" s="4"/>
      <c r="AE241" s="4"/>
      <c r="AF241" s="4"/>
      <c r="AG241" s="4"/>
      <c r="AH241" s="4"/>
      <c r="AI241" s="59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59"/>
      <c r="BQ241" s="59"/>
      <c r="BR241" s="59"/>
      <c r="BS241" s="4"/>
      <c r="BT241" s="59"/>
      <c r="BU241" s="59"/>
      <c r="BV241" s="59"/>
      <c r="BW241" s="59"/>
      <c r="BX241" s="59"/>
      <c r="BY241" s="59"/>
      <c r="BZ241" s="59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59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59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59"/>
      <c r="ER241" s="4"/>
      <c r="ES241" s="59"/>
      <c r="ET241" s="4"/>
      <c r="EU241" s="4"/>
      <c r="EV241" s="4"/>
      <c r="EW241" s="4"/>
      <c r="EX241" s="59"/>
      <c r="EY241" s="4"/>
      <c r="EZ241" s="4"/>
      <c r="FA241" s="4"/>
      <c r="FB241" s="4"/>
      <c r="FC241" s="4"/>
      <c r="FD241" s="4"/>
      <c r="FE241" s="4"/>
      <c r="FF241" s="4"/>
      <c r="FG241" s="59"/>
      <c r="FH241" s="4"/>
      <c r="FI241" s="4"/>
      <c r="FJ241" s="4"/>
      <c r="FK241" s="4"/>
      <c r="FL241" s="4"/>
      <c r="FM241" s="59"/>
      <c r="FN241" s="4"/>
      <c r="FO241" s="4"/>
      <c r="FP241" s="4"/>
      <c r="FQ241" s="4"/>
      <c r="FR241" s="4"/>
      <c r="FS241" s="59"/>
      <c r="FT241" s="59"/>
      <c r="FU241" s="4"/>
      <c r="FV241" s="4"/>
      <c r="FW241" s="4"/>
      <c r="FX241" s="4"/>
      <c r="FY241" s="4"/>
      <c r="FZ241" s="59"/>
      <c r="GA241" s="59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</row>
    <row r="242" customFormat="false" ht="12.5" hidden="false" customHeight="false" outlineLevel="0" collapsed="false">
      <c r="A242" s="59"/>
      <c r="B242" s="4"/>
      <c r="C242" s="4"/>
      <c r="D242" s="4"/>
      <c r="E242" s="4"/>
      <c r="F242" s="4"/>
      <c r="G242" s="4"/>
      <c r="H242" s="4"/>
      <c r="I242" s="59"/>
      <c r="J242" s="4"/>
      <c r="K242" s="4"/>
      <c r="L242" s="4"/>
      <c r="M242" s="4"/>
      <c r="N242" s="4"/>
      <c r="O242" s="59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59"/>
      <c r="AA242" s="59"/>
      <c r="AB242" s="4"/>
      <c r="AC242" s="4"/>
      <c r="AD242" s="4"/>
      <c r="AE242" s="4"/>
      <c r="AF242" s="4"/>
      <c r="AG242" s="4"/>
      <c r="AH242" s="4"/>
      <c r="AI242" s="59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59"/>
      <c r="BQ242" s="59"/>
      <c r="BR242" s="59"/>
      <c r="BS242" s="4"/>
      <c r="BT242" s="59"/>
      <c r="BU242" s="59"/>
      <c r="BV242" s="59"/>
      <c r="BW242" s="59"/>
      <c r="BX242" s="59"/>
      <c r="BY242" s="59"/>
      <c r="BZ242" s="59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59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59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59"/>
      <c r="ER242" s="4"/>
      <c r="ES242" s="59"/>
      <c r="ET242" s="4"/>
      <c r="EU242" s="4"/>
      <c r="EV242" s="4"/>
      <c r="EW242" s="4"/>
      <c r="EX242" s="59"/>
      <c r="EY242" s="4"/>
      <c r="EZ242" s="4"/>
      <c r="FA242" s="4"/>
      <c r="FB242" s="4"/>
      <c r="FC242" s="4"/>
      <c r="FD242" s="4"/>
      <c r="FE242" s="4"/>
      <c r="FF242" s="4"/>
      <c r="FG242" s="59"/>
      <c r="FH242" s="4"/>
      <c r="FI242" s="4"/>
      <c r="FJ242" s="4"/>
      <c r="FK242" s="4"/>
      <c r="FL242" s="4"/>
      <c r="FM242" s="59"/>
      <c r="FN242" s="4"/>
      <c r="FO242" s="4"/>
      <c r="FP242" s="4"/>
      <c r="FQ242" s="4"/>
      <c r="FR242" s="4"/>
      <c r="FS242" s="59"/>
      <c r="FT242" s="59"/>
      <c r="FU242" s="4"/>
      <c r="FV242" s="4"/>
      <c r="FW242" s="4"/>
      <c r="FX242" s="4"/>
      <c r="FY242" s="4"/>
      <c r="FZ242" s="59"/>
      <c r="GA242" s="59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</row>
    <row r="243" customFormat="false" ht="12.5" hidden="false" customHeight="false" outlineLevel="0" collapsed="false">
      <c r="A243" s="59"/>
      <c r="B243" s="4"/>
      <c r="C243" s="4"/>
      <c r="D243" s="4"/>
      <c r="E243" s="4"/>
      <c r="F243" s="4"/>
      <c r="G243" s="4"/>
      <c r="H243" s="4"/>
      <c r="I243" s="59"/>
      <c r="J243" s="4"/>
      <c r="K243" s="4"/>
      <c r="L243" s="4"/>
      <c r="M243" s="4"/>
      <c r="N243" s="4"/>
      <c r="O243" s="59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59"/>
      <c r="AA243" s="59"/>
      <c r="AB243" s="4"/>
      <c r="AC243" s="4"/>
      <c r="AD243" s="4"/>
      <c r="AE243" s="4"/>
      <c r="AF243" s="4"/>
      <c r="AG243" s="4"/>
      <c r="AH243" s="4"/>
      <c r="AI243" s="59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59"/>
      <c r="BQ243" s="59"/>
      <c r="BR243" s="59"/>
      <c r="BS243" s="4"/>
      <c r="BT243" s="59"/>
      <c r="BU243" s="59"/>
      <c r="BV243" s="59"/>
      <c r="BW243" s="59"/>
      <c r="BX243" s="59"/>
      <c r="BY243" s="59"/>
      <c r="BZ243" s="59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59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59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59"/>
      <c r="ER243" s="4"/>
      <c r="ES243" s="59"/>
      <c r="ET243" s="4"/>
      <c r="EU243" s="4"/>
      <c r="EV243" s="4"/>
      <c r="EW243" s="4"/>
      <c r="EX243" s="59"/>
      <c r="EY243" s="4"/>
      <c r="EZ243" s="4"/>
      <c r="FA243" s="4"/>
      <c r="FB243" s="4"/>
      <c r="FC243" s="4"/>
      <c r="FD243" s="4"/>
      <c r="FE243" s="4"/>
      <c r="FF243" s="4"/>
      <c r="FG243" s="59"/>
      <c r="FH243" s="4"/>
      <c r="FI243" s="4"/>
      <c r="FJ243" s="4"/>
      <c r="FK243" s="4"/>
      <c r="FL243" s="4"/>
      <c r="FM243" s="59"/>
      <c r="FN243" s="4"/>
      <c r="FO243" s="4"/>
      <c r="FP243" s="4"/>
      <c r="FQ243" s="4"/>
      <c r="FR243" s="4"/>
      <c r="FS243" s="59"/>
      <c r="FT243" s="59"/>
      <c r="FU243" s="4"/>
      <c r="FV243" s="4"/>
      <c r="FW243" s="4"/>
      <c r="FX243" s="4"/>
      <c r="FY243" s="4"/>
      <c r="FZ243" s="59"/>
      <c r="GA243" s="59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</row>
    <row r="244" customFormat="false" ht="12.5" hidden="false" customHeight="false" outlineLevel="0" collapsed="false">
      <c r="A244" s="59"/>
      <c r="B244" s="4"/>
      <c r="C244" s="4"/>
      <c r="D244" s="4"/>
      <c r="E244" s="4"/>
      <c r="F244" s="4"/>
      <c r="G244" s="4"/>
      <c r="H244" s="4"/>
      <c r="I244" s="59"/>
      <c r="J244" s="4"/>
      <c r="K244" s="4"/>
      <c r="L244" s="4"/>
      <c r="M244" s="4"/>
      <c r="N244" s="4"/>
      <c r="O244" s="59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59"/>
      <c r="AA244" s="59"/>
      <c r="AB244" s="4"/>
      <c r="AC244" s="4"/>
      <c r="AD244" s="4"/>
      <c r="AE244" s="4"/>
      <c r="AF244" s="4"/>
      <c r="AG244" s="4"/>
      <c r="AH244" s="4"/>
      <c r="AI244" s="59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59"/>
      <c r="BQ244" s="59"/>
      <c r="BR244" s="59"/>
      <c r="BS244" s="4"/>
      <c r="BT244" s="59"/>
      <c r="BU244" s="59"/>
      <c r="BV244" s="59"/>
      <c r="BW244" s="59"/>
      <c r="BX244" s="59"/>
      <c r="BY244" s="59"/>
      <c r="BZ244" s="59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59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59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59"/>
      <c r="ER244" s="4"/>
      <c r="ES244" s="59"/>
      <c r="ET244" s="4"/>
      <c r="EU244" s="4"/>
      <c r="EV244" s="4"/>
      <c r="EW244" s="4"/>
      <c r="EX244" s="59"/>
      <c r="EY244" s="4"/>
      <c r="EZ244" s="4"/>
      <c r="FA244" s="4"/>
      <c r="FB244" s="4"/>
      <c r="FC244" s="4"/>
      <c r="FD244" s="4"/>
      <c r="FE244" s="4"/>
      <c r="FF244" s="4"/>
      <c r="FG244" s="59"/>
      <c r="FH244" s="4"/>
      <c r="FI244" s="4"/>
      <c r="FJ244" s="4"/>
      <c r="FK244" s="4"/>
      <c r="FL244" s="4"/>
      <c r="FM244" s="59"/>
      <c r="FN244" s="4"/>
      <c r="FO244" s="4"/>
      <c r="FP244" s="4"/>
      <c r="FQ244" s="4"/>
      <c r="FR244" s="4"/>
      <c r="FS244" s="59"/>
      <c r="FT244" s="59"/>
      <c r="FU244" s="4"/>
      <c r="FV244" s="4"/>
      <c r="FW244" s="4"/>
      <c r="FX244" s="4"/>
      <c r="FY244" s="4"/>
      <c r="FZ244" s="59"/>
      <c r="GA244" s="59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</row>
    <row r="245" customFormat="false" ht="12.5" hidden="false" customHeight="false" outlineLevel="0" collapsed="false">
      <c r="A245" s="59"/>
      <c r="B245" s="4"/>
      <c r="C245" s="4"/>
      <c r="D245" s="4"/>
      <c r="E245" s="4"/>
      <c r="F245" s="4"/>
      <c r="G245" s="4"/>
      <c r="H245" s="4"/>
      <c r="I245" s="59"/>
      <c r="J245" s="4"/>
      <c r="K245" s="4"/>
      <c r="L245" s="4"/>
      <c r="M245" s="4"/>
      <c r="N245" s="4"/>
      <c r="O245" s="59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59"/>
      <c r="AA245" s="59"/>
      <c r="AB245" s="4"/>
      <c r="AC245" s="4"/>
      <c r="AD245" s="4"/>
      <c r="AE245" s="4"/>
      <c r="AF245" s="4"/>
      <c r="AG245" s="4"/>
      <c r="AH245" s="4"/>
      <c r="AI245" s="59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59"/>
      <c r="BQ245" s="59"/>
      <c r="BR245" s="59"/>
      <c r="BS245" s="4"/>
      <c r="BT245" s="59"/>
      <c r="BU245" s="59"/>
      <c r="BV245" s="59"/>
      <c r="BW245" s="59"/>
      <c r="BX245" s="59"/>
      <c r="BY245" s="59"/>
      <c r="BZ245" s="59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59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59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59"/>
      <c r="ER245" s="4"/>
      <c r="ES245" s="59"/>
      <c r="ET245" s="4"/>
      <c r="EU245" s="4"/>
      <c r="EV245" s="4"/>
      <c r="EW245" s="4"/>
      <c r="EX245" s="59"/>
      <c r="EY245" s="4"/>
      <c r="EZ245" s="4"/>
      <c r="FA245" s="4"/>
      <c r="FB245" s="4"/>
      <c r="FC245" s="4"/>
      <c r="FD245" s="4"/>
      <c r="FE245" s="4"/>
      <c r="FF245" s="4"/>
      <c r="FG245" s="59"/>
      <c r="FH245" s="4"/>
      <c r="FI245" s="4"/>
      <c r="FJ245" s="4"/>
      <c r="FK245" s="4"/>
      <c r="FL245" s="4"/>
      <c r="FM245" s="59"/>
      <c r="FN245" s="4"/>
      <c r="FO245" s="4"/>
      <c r="FP245" s="4"/>
      <c r="FQ245" s="4"/>
      <c r="FR245" s="4"/>
      <c r="FS245" s="59"/>
      <c r="FT245" s="59"/>
      <c r="FU245" s="4"/>
      <c r="FV245" s="4"/>
      <c r="FW245" s="4"/>
      <c r="FX245" s="4"/>
      <c r="FY245" s="4"/>
      <c r="FZ245" s="59"/>
      <c r="GA245" s="59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</row>
    <row r="246" customFormat="false" ht="12.5" hidden="false" customHeight="false" outlineLevel="0" collapsed="false">
      <c r="A246" s="59"/>
      <c r="B246" s="4"/>
      <c r="C246" s="4"/>
      <c r="D246" s="4"/>
      <c r="E246" s="4"/>
      <c r="F246" s="4"/>
      <c r="G246" s="4"/>
      <c r="H246" s="4"/>
      <c r="I246" s="59"/>
      <c r="J246" s="4"/>
      <c r="K246" s="4"/>
      <c r="L246" s="4"/>
      <c r="M246" s="4"/>
      <c r="N246" s="4"/>
      <c r="O246" s="59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59"/>
      <c r="AA246" s="59"/>
      <c r="AB246" s="4"/>
      <c r="AC246" s="4"/>
      <c r="AD246" s="4"/>
      <c r="AE246" s="4"/>
      <c r="AF246" s="4"/>
      <c r="AG246" s="4"/>
      <c r="AH246" s="4"/>
      <c r="AI246" s="59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59"/>
      <c r="BQ246" s="59"/>
      <c r="BR246" s="59"/>
      <c r="BS246" s="4"/>
      <c r="BT246" s="59"/>
      <c r="BU246" s="59"/>
      <c r="BV246" s="59"/>
      <c r="BW246" s="59"/>
      <c r="BX246" s="59"/>
      <c r="BY246" s="59"/>
      <c r="BZ246" s="59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59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59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59"/>
      <c r="ER246" s="4"/>
      <c r="ES246" s="59"/>
      <c r="ET246" s="4"/>
      <c r="EU246" s="4"/>
      <c r="EV246" s="4"/>
      <c r="EW246" s="4"/>
      <c r="EX246" s="59"/>
      <c r="EY246" s="4"/>
      <c r="EZ246" s="4"/>
      <c r="FA246" s="4"/>
      <c r="FB246" s="4"/>
      <c r="FC246" s="4"/>
      <c r="FD246" s="4"/>
      <c r="FE246" s="4"/>
      <c r="FF246" s="4"/>
      <c r="FG246" s="59"/>
      <c r="FH246" s="4"/>
      <c r="FI246" s="4"/>
      <c r="FJ246" s="4"/>
      <c r="FK246" s="4"/>
      <c r="FL246" s="4"/>
      <c r="FM246" s="59"/>
      <c r="FN246" s="4"/>
      <c r="FO246" s="4"/>
      <c r="FP246" s="4"/>
      <c r="FQ246" s="4"/>
      <c r="FR246" s="4"/>
      <c r="FS246" s="59"/>
      <c r="FT246" s="59"/>
      <c r="FU246" s="4"/>
      <c r="FV246" s="4"/>
      <c r="FW246" s="4"/>
      <c r="FX246" s="4"/>
      <c r="FY246" s="4"/>
      <c r="FZ246" s="59"/>
      <c r="GA246" s="59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</row>
    <row r="247" customFormat="false" ht="12.5" hidden="false" customHeight="false" outlineLevel="0" collapsed="false">
      <c r="A247" s="59"/>
      <c r="B247" s="4"/>
      <c r="C247" s="4"/>
      <c r="D247" s="4"/>
      <c r="E247" s="4"/>
      <c r="F247" s="4"/>
      <c r="G247" s="4"/>
      <c r="H247" s="4"/>
      <c r="I247" s="59"/>
      <c r="J247" s="4"/>
      <c r="K247" s="4"/>
      <c r="L247" s="4"/>
      <c r="M247" s="4"/>
      <c r="N247" s="4"/>
      <c r="O247" s="59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59"/>
      <c r="AA247" s="59"/>
      <c r="AB247" s="4"/>
      <c r="AC247" s="4"/>
      <c r="AD247" s="4"/>
      <c r="AE247" s="4"/>
      <c r="AF247" s="4"/>
      <c r="AG247" s="4"/>
      <c r="AH247" s="4"/>
      <c r="AI247" s="59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59"/>
      <c r="BQ247" s="59"/>
      <c r="BR247" s="59"/>
      <c r="BS247" s="4"/>
      <c r="BT247" s="59"/>
      <c r="BU247" s="59"/>
      <c r="BV247" s="59"/>
      <c r="BW247" s="59"/>
      <c r="BX247" s="59"/>
      <c r="BY247" s="59"/>
      <c r="BZ247" s="59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59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59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59"/>
      <c r="ER247" s="4"/>
      <c r="ES247" s="59"/>
      <c r="ET247" s="4"/>
      <c r="EU247" s="4"/>
      <c r="EV247" s="4"/>
      <c r="EW247" s="4"/>
      <c r="EX247" s="59"/>
      <c r="EY247" s="4"/>
      <c r="EZ247" s="4"/>
      <c r="FA247" s="4"/>
      <c r="FB247" s="4"/>
      <c r="FC247" s="4"/>
      <c r="FD247" s="4"/>
      <c r="FE247" s="4"/>
      <c r="FF247" s="4"/>
      <c r="FG247" s="59"/>
      <c r="FH247" s="4"/>
      <c r="FI247" s="4"/>
      <c r="FJ247" s="4"/>
      <c r="FK247" s="4"/>
      <c r="FL247" s="4"/>
      <c r="FM247" s="59"/>
      <c r="FN247" s="4"/>
      <c r="FO247" s="4"/>
      <c r="FP247" s="4"/>
      <c r="FQ247" s="4"/>
      <c r="FR247" s="4"/>
      <c r="FS247" s="59"/>
      <c r="FT247" s="59"/>
      <c r="FU247" s="4"/>
      <c r="FV247" s="4"/>
      <c r="FW247" s="4"/>
      <c r="FX247" s="4"/>
      <c r="FY247" s="4"/>
      <c r="FZ247" s="59"/>
      <c r="GA247" s="59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</row>
    <row r="248" customFormat="false" ht="12.5" hidden="false" customHeight="false" outlineLevel="0" collapsed="false">
      <c r="A248" s="59"/>
      <c r="B248" s="4"/>
      <c r="C248" s="4"/>
      <c r="D248" s="4"/>
      <c r="E248" s="4"/>
      <c r="F248" s="4"/>
      <c r="G248" s="4"/>
      <c r="H248" s="4"/>
      <c r="I248" s="59"/>
      <c r="J248" s="4"/>
      <c r="K248" s="4"/>
      <c r="L248" s="4"/>
      <c r="M248" s="4"/>
      <c r="N248" s="4"/>
      <c r="O248" s="59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59"/>
      <c r="AA248" s="59"/>
      <c r="AB248" s="4"/>
      <c r="AC248" s="4"/>
      <c r="AD248" s="4"/>
      <c r="AE248" s="4"/>
      <c r="AF248" s="4"/>
      <c r="AG248" s="4"/>
      <c r="AH248" s="4"/>
      <c r="AI248" s="59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59"/>
      <c r="BQ248" s="59"/>
      <c r="BR248" s="59"/>
      <c r="BS248" s="4"/>
      <c r="BT248" s="59"/>
      <c r="BU248" s="59"/>
      <c r="BV248" s="59"/>
      <c r="BW248" s="59"/>
      <c r="BX248" s="59"/>
      <c r="BY248" s="59"/>
      <c r="BZ248" s="59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59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59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59"/>
      <c r="ER248" s="4"/>
      <c r="ES248" s="59"/>
      <c r="ET248" s="4"/>
      <c r="EU248" s="4"/>
      <c r="EV248" s="4"/>
      <c r="EW248" s="4"/>
      <c r="EX248" s="59"/>
      <c r="EY248" s="4"/>
      <c r="EZ248" s="4"/>
      <c r="FA248" s="4"/>
      <c r="FB248" s="4"/>
      <c r="FC248" s="4"/>
      <c r="FD248" s="4"/>
      <c r="FE248" s="4"/>
      <c r="FF248" s="4"/>
      <c r="FG248" s="59"/>
      <c r="FH248" s="4"/>
      <c r="FI248" s="4"/>
      <c r="FJ248" s="4"/>
      <c r="FK248" s="4"/>
      <c r="FL248" s="4"/>
      <c r="FM248" s="59"/>
      <c r="FN248" s="4"/>
      <c r="FO248" s="4"/>
      <c r="FP248" s="4"/>
      <c r="FQ248" s="4"/>
      <c r="FR248" s="4"/>
      <c r="FS248" s="59"/>
      <c r="FT248" s="59"/>
      <c r="FU248" s="4"/>
      <c r="FV248" s="4"/>
      <c r="FW248" s="4"/>
      <c r="FX248" s="4"/>
      <c r="FY248" s="4"/>
      <c r="FZ248" s="59"/>
      <c r="GA248" s="59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</row>
    <row r="249" customFormat="false" ht="12.5" hidden="false" customHeight="false" outlineLevel="0" collapsed="false">
      <c r="A249" s="59"/>
      <c r="B249" s="4"/>
      <c r="C249" s="4"/>
      <c r="D249" s="4"/>
      <c r="E249" s="4"/>
      <c r="F249" s="4"/>
      <c r="G249" s="4"/>
      <c r="H249" s="4"/>
      <c r="I249" s="59"/>
      <c r="J249" s="4"/>
      <c r="K249" s="4"/>
      <c r="L249" s="4"/>
      <c r="M249" s="4"/>
      <c r="N249" s="4"/>
      <c r="O249" s="59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59"/>
      <c r="AA249" s="59"/>
      <c r="AB249" s="4"/>
      <c r="AC249" s="4"/>
      <c r="AD249" s="4"/>
      <c r="AE249" s="4"/>
      <c r="AF249" s="4"/>
      <c r="AG249" s="4"/>
      <c r="AH249" s="4"/>
      <c r="AI249" s="59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59"/>
      <c r="BQ249" s="59"/>
      <c r="BR249" s="59"/>
      <c r="BS249" s="4"/>
      <c r="BT249" s="59"/>
      <c r="BU249" s="59"/>
      <c r="BV249" s="59"/>
      <c r="BW249" s="59"/>
      <c r="BX249" s="59"/>
      <c r="BY249" s="59"/>
      <c r="BZ249" s="59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59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59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59"/>
      <c r="ER249" s="4"/>
      <c r="ES249" s="59"/>
      <c r="ET249" s="4"/>
      <c r="EU249" s="4"/>
      <c r="EV249" s="4"/>
      <c r="EW249" s="4"/>
      <c r="EX249" s="59"/>
      <c r="EY249" s="4"/>
      <c r="EZ249" s="4"/>
      <c r="FA249" s="4"/>
      <c r="FB249" s="4"/>
      <c r="FC249" s="4"/>
      <c r="FD249" s="4"/>
      <c r="FE249" s="4"/>
      <c r="FF249" s="4"/>
      <c r="FG249" s="59"/>
      <c r="FH249" s="4"/>
      <c r="FI249" s="4"/>
      <c r="FJ249" s="4"/>
      <c r="FK249" s="4"/>
      <c r="FL249" s="4"/>
      <c r="FM249" s="59"/>
      <c r="FN249" s="4"/>
      <c r="FO249" s="4"/>
      <c r="FP249" s="4"/>
      <c r="FQ249" s="4"/>
      <c r="FR249" s="4"/>
      <c r="FS249" s="59"/>
      <c r="FT249" s="59"/>
      <c r="FU249" s="4"/>
      <c r="FV249" s="4"/>
      <c r="FW249" s="4"/>
      <c r="FX249" s="4"/>
      <c r="FY249" s="4"/>
      <c r="FZ249" s="59"/>
      <c r="GA249" s="59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</row>
    <row r="250" customFormat="false" ht="12.5" hidden="false" customHeight="false" outlineLevel="0" collapsed="false">
      <c r="A250" s="59"/>
      <c r="B250" s="4"/>
      <c r="C250" s="4"/>
      <c r="D250" s="4"/>
      <c r="E250" s="4"/>
      <c r="F250" s="4"/>
      <c r="G250" s="4"/>
      <c r="H250" s="4"/>
      <c r="I250" s="59"/>
      <c r="J250" s="4"/>
      <c r="K250" s="4"/>
      <c r="L250" s="4"/>
      <c r="M250" s="4"/>
      <c r="N250" s="4"/>
      <c r="O250" s="59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59"/>
      <c r="AA250" s="59"/>
      <c r="AB250" s="4"/>
      <c r="AC250" s="4"/>
      <c r="AD250" s="4"/>
      <c r="AE250" s="4"/>
      <c r="AF250" s="4"/>
      <c r="AG250" s="4"/>
      <c r="AH250" s="4"/>
      <c r="AI250" s="59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59"/>
      <c r="BQ250" s="59"/>
      <c r="BR250" s="59"/>
      <c r="BS250" s="4"/>
      <c r="BT250" s="59"/>
      <c r="BU250" s="59"/>
      <c r="BV250" s="59"/>
      <c r="BW250" s="59"/>
      <c r="BX250" s="59"/>
      <c r="BY250" s="59"/>
      <c r="BZ250" s="59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59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59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59"/>
      <c r="ER250" s="4"/>
      <c r="ES250" s="59"/>
      <c r="ET250" s="4"/>
      <c r="EU250" s="4"/>
      <c r="EV250" s="4"/>
      <c r="EW250" s="4"/>
      <c r="EX250" s="59"/>
      <c r="EY250" s="4"/>
      <c r="EZ250" s="4"/>
      <c r="FA250" s="4"/>
      <c r="FB250" s="4"/>
      <c r="FC250" s="4"/>
      <c r="FD250" s="4"/>
      <c r="FE250" s="4"/>
      <c r="FF250" s="4"/>
      <c r="FG250" s="59"/>
      <c r="FH250" s="4"/>
      <c r="FI250" s="4"/>
      <c r="FJ250" s="4"/>
      <c r="FK250" s="4"/>
      <c r="FL250" s="4"/>
      <c r="FM250" s="59"/>
      <c r="FN250" s="4"/>
      <c r="FO250" s="4"/>
      <c r="FP250" s="4"/>
      <c r="FQ250" s="4"/>
      <c r="FR250" s="4"/>
      <c r="FS250" s="59"/>
      <c r="FT250" s="59"/>
      <c r="FU250" s="4"/>
      <c r="FV250" s="4"/>
      <c r="FW250" s="4"/>
      <c r="FX250" s="4"/>
      <c r="FY250" s="4"/>
      <c r="FZ250" s="59"/>
      <c r="GA250" s="59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</row>
    <row r="251" customFormat="false" ht="12.5" hidden="false" customHeight="false" outlineLevel="0" collapsed="false">
      <c r="A251" s="59"/>
      <c r="B251" s="4"/>
      <c r="C251" s="4"/>
      <c r="D251" s="4"/>
      <c r="E251" s="4"/>
      <c r="F251" s="4"/>
      <c r="G251" s="4"/>
      <c r="H251" s="4"/>
      <c r="I251" s="59"/>
      <c r="J251" s="4"/>
      <c r="K251" s="4"/>
      <c r="L251" s="4"/>
      <c r="M251" s="4"/>
      <c r="N251" s="4"/>
      <c r="O251" s="59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59"/>
      <c r="AA251" s="59"/>
      <c r="AB251" s="4"/>
      <c r="AC251" s="4"/>
      <c r="AD251" s="4"/>
      <c r="AE251" s="4"/>
      <c r="AF251" s="4"/>
      <c r="AG251" s="4"/>
      <c r="AH251" s="4"/>
      <c r="AI251" s="59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59"/>
      <c r="BQ251" s="59"/>
      <c r="BR251" s="59"/>
      <c r="BS251" s="4"/>
      <c r="BT251" s="59"/>
      <c r="BU251" s="59"/>
      <c r="BV251" s="59"/>
      <c r="BW251" s="59"/>
      <c r="BX251" s="59"/>
      <c r="BY251" s="59"/>
      <c r="BZ251" s="59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59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59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59"/>
      <c r="ER251" s="4"/>
      <c r="ES251" s="59"/>
      <c r="ET251" s="4"/>
      <c r="EU251" s="4"/>
      <c r="EV251" s="4"/>
      <c r="EW251" s="4"/>
      <c r="EX251" s="59"/>
      <c r="EY251" s="4"/>
      <c r="EZ251" s="4"/>
      <c r="FA251" s="4"/>
      <c r="FB251" s="4"/>
      <c r="FC251" s="4"/>
      <c r="FD251" s="4"/>
      <c r="FE251" s="4"/>
      <c r="FF251" s="4"/>
      <c r="FG251" s="59"/>
      <c r="FH251" s="4"/>
      <c r="FI251" s="4"/>
      <c r="FJ251" s="4"/>
      <c r="FK251" s="4"/>
      <c r="FL251" s="4"/>
      <c r="FM251" s="59"/>
      <c r="FN251" s="4"/>
      <c r="FO251" s="4"/>
      <c r="FP251" s="4"/>
      <c r="FQ251" s="4"/>
      <c r="FR251" s="4"/>
      <c r="FS251" s="59"/>
      <c r="FT251" s="59"/>
      <c r="FU251" s="4"/>
      <c r="FV251" s="4"/>
      <c r="FW251" s="4"/>
      <c r="FX251" s="4"/>
      <c r="FY251" s="4"/>
      <c r="FZ251" s="59"/>
      <c r="GA251" s="59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</row>
    <row r="252" customFormat="false" ht="12.5" hidden="false" customHeight="false" outlineLevel="0" collapsed="false">
      <c r="A252" s="59"/>
      <c r="B252" s="4"/>
      <c r="C252" s="4"/>
      <c r="D252" s="4"/>
      <c r="E252" s="4"/>
      <c r="F252" s="4"/>
      <c r="G252" s="4"/>
      <c r="H252" s="4"/>
      <c r="I252" s="59"/>
      <c r="J252" s="4"/>
      <c r="K252" s="4"/>
      <c r="L252" s="4"/>
      <c r="M252" s="4"/>
      <c r="N252" s="4"/>
      <c r="O252" s="59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59"/>
      <c r="AA252" s="59"/>
      <c r="AB252" s="4"/>
      <c r="AC252" s="4"/>
      <c r="AD252" s="4"/>
      <c r="AE252" s="4"/>
      <c r="AF252" s="4"/>
      <c r="AG252" s="4"/>
      <c r="AH252" s="4"/>
      <c r="AI252" s="59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59"/>
      <c r="BQ252" s="59"/>
      <c r="BR252" s="59"/>
      <c r="BS252" s="4"/>
      <c r="BT252" s="59"/>
      <c r="BU252" s="59"/>
      <c r="BV252" s="59"/>
      <c r="BW252" s="59"/>
      <c r="BX252" s="59"/>
      <c r="BY252" s="59"/>
      <c r="BZ252" s="59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59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59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59"/>
      <c r="ER252" s="4"/>
      <c r="ES252" s="59"/>
      <c r="ET252" s="4"/>
      <c r="EU252" s="4"/>
      <c r="EV252" s="4"/>
      <c r="EW252" s="4"/>
      <c r="EX252" s="59"/>
      <c r="EY252" s="4"/>
      <c r="EZ252" s="4"/>
      <c r="FA252" s="4"/>
      <c r="FB252" s="4"/>
      <c r="FC252" s="4"/>
      <c r="FD252" s="4"/>
      <c r="FE252" s="4"/>
      <c r="FF252" s="4"/>
      <c r="FG252" s="59"/>
      <c r="FH252" s="4"/>
      <c r="FI252" s="4"/>
      <c r="FJ252" s="4"/>
      <c r="FK252" s="4"/>
      <c r="FL252" s="4"/>
      <c r="FM252" s="59"/>
      <c r="FN252" s="4"/>
      <c r="FO252" s="4"/>
      <c r="FP252" s="4"/>
      <c r="FQ252" s="4"/>
      <c r="FR252" s="4"/>
      <c r="FS252" s="59"/>
      <c r="FT252" s="59"/>
      <c r="FU252" s="4"/>
      <c r="FV252" s="4"/>
      <c r="FW252" s="4"/>
      <c r="FX252" s="4"/>
      <c r="FY252" s="4"/>
      <c r="FZ252" s="59"/>
      <c r="GA252" s="59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</row>
    <row r="253" customFormat="false" ht="12.5" hidden="false" customHeight="false" outlineLevel="0" collapsed="false">
      <c r="A253" s="59"/>
      <c r="B253" s="4"/>
      <c r="C253" s="4"/>
      <c r="D253" s="4"/>
      <c r="E253" s="4"/>
      <c r="F253" s="4"/>
      <c r="G253" s="4"/>
      <c r="H253" s="4"/>
      <c r="I253" s="59"/>
      <c r="J253" s="4"/>
      <c r="K253" s="4"/>
      <c r="L253" s="4"/>
      <c r="M253" s="4"/>
      <c r="N253" s="4"/>
      <c r="O253" s="59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59"/>
      <c r="AA253" s="59"/>
      <c r="AB253" s="4"/>
      <c r="AC253" s="4"/>
      <c r="AD253" s="4"/>
      <c r="AE253" s="4"/>
      <c r="AF253" s="4"/>
      <c r="AG253" s="4"/>
      <c r="AH253" s="4"/>
      <c r="AI253" s="59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59"/>
      <c r="BQ253" s="59"/>
      <c r="BR253" s="59"/>
      <c r="BS253" s="4"/>
      <c r="BT253" s="59"/>
      <c r="BU253" s="59"/>
      <c r="BV253" s="59"/>
      <c r="BW253" s="59"/>
      <c r="BX253" s="59"/>
      <c r="BY253" s="59"/>
      <c r="BZ253" s="59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59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59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59"/>
      <c r="ER253" s="4"/>
      <c r="ES253" s="59"/>
      <c r="ET253" s="4"/>
      <c r="EU253" s="4"/>
      <c r="EV253" s="4"/>
      <c r="EW253" s="4"/>
      <c r="EX253" s="59"/>
      <c r="EY253" s="4"/>
      <c r="EZ253" s="4"/>
      <c r="FA253" s="4"/>
      <c r="FB253" s="4"/>
      <c r="FC253" s="4"/>
      <c r="FD253" s="4"/>
      <c r="FE253" s="4"/>
      <c r="FF253" s="4"/>
      <c r="FG253" s="59"/>
      <c r="FH253" s="4"/>
      <c r="FI253" s="4"/>
      <c r="FJ253" s="4"/>
      <c r="FK253" s="4"/>
      <c r="FL253" s="4"/>
      <c r="FM253" s="59"/>
      <c r="FN253" s="4"/>
      <c r="FO253" s="4"/>
      <c r="FP253" s="4"/>
      <c r="FQ253" s="4"/>
      <c r="FR253" s="4"/>
      <c r="FS253" s="59"/>
      <c r="FT253" s="59"/>
      <c r="FU253" s="4"/>
      <c r="FV253" s="4"/>
      <c r="FW253" s="4"/>
      <c r="FX253" s="4"/>
      <c r="FY253" s="4"/>
      <c r="FZ253" s="59"/>
      <c r="GA253" s="59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</row>
    <row r="254" customFormat="false" ht="12.5" hidden="false" customHeight="false" outlineLevel="0" collapsed="false">
      <c r="A254" s="59"/>
      <c r="B254" s="4"/>
      <c r="C254" s="4"/>
      <c r="D254" s="4"/>
      <c r="E254" s="4"/>
      <c r="F254" s="4"/>
      <c r="G254" s="4"/>
      <c r="H254" s="4"/>
      <c r="I254" s="59"/>
      <c r="J254" s="4"/>
      <c r="K254" s="4"/>
      <c r="L254" s="4"/>
      <c r="M254" s="4"/>
      <c r="N254" s="4"/>
      <c r="O254" s="59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59"/>
      <c r="AA254" s="59"/>
      <c r="AB254" s="4"/>
      <c r="AC254" s="4"/>
      <c r="AD254" s="4"/>
      <c r="AE254" s="4"/>
      <c r="AF254" s="4"/>
      <c r="AG254" s="4"/>
      <c r="AH254" s="4"/>
      <c r="AI254" s="59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59"/>
      <c r="BQ254" s="59"/>
      <c r="BR254" s="59"/>
      <c r="BS254" s="4"/>
      <c r="BT254" s="59"/>
      <c r="BU254" s="59"/>
      <c r="BV254" s="59"/>
      <c r="BW254" s="59"/>
      <c r="BX254" s="59"/>
      <c r="BY254" s="59"/>
      <c r="BZ254" s="59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59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59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59"/>
      <c r="ER254" s="4"/>
      <c r="ES254" s="59"/>
      <c r="ET254" s="4"/>
      <c r="EU254" s="4"/>
      <c r="EV254" s="4"/>
      <c r="EW254" s="4"/>
      <c r="EX254" s="59"/>
      <c r="EY254" s="4"/>
      <c r="EZ254" s="4"/>
      <c r="FA254" s="4"/>
      <c r="FB254" s="4"/>
      <c r="FC254" s="4"/>
      <c r="FD254" s="4"/>
      <c r="FE254" s="4"/>
      <c r="FF254" s="4"/>
      <c r="FG254" s="59"/>
      <c r="FH254" s="4"/>
      <c r="FI254" s="4"/>
      <c r="FJ254" s="4"/>
      <c r="FK254" s="4"/>
      <c r="FL254" s="4"/>
      <c r="FM254" s="59"/>
      <c r="FN254" s="4"/>
      <c r="FO254" s="4"/>
      <c r="FP254" s="4"/>
      <c r="FQ254" s="4"/>
      <c r="FR254" s="4"/>
      <c r="FS254" s="59"/>
      <c r="FT254" s="59"/>
      <c r="FU254" s="4"/>
      <c r="FV254" s="4"/>
      <c r="FW254" s="4"/>
      <c r="FX254" s="4"/>
      <c r="FY254" s="4"/>
      <c r="FZ254" s="59"/>
      <c r="GA254" s="59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</row>
    <row r="255" customFormat="false" ht="12.5" hidden="false" customHeight="false" outlineLevel="0" collapsed="false">
      <c r="A255" s="59"/>
      <c r="B255" s="4"/>
      <c r="C255" s="4"/>
      <c r="D255" s="4"/>
      <c r="E255" s="4"/>
      <c r="F255" s="4"/>
      <c r="G255" s="4"/>
      <c r="H255" s="4"/>
      <c r="I255" s="59"/>
      <c r="J255" s="4"/>
      <c r="K255" s="4"/>
      <c r="L255" s="4"/>
      <c r="M255" s="4"/>
      <c r="N255" s="4"/>
      <c r="O255" s="59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59"/>
      <c r="AA255" s="59"/>
      <c r="AB255" s="4"/>
      <c r="AC255" s="4"/>
      <c r="AD255" s="4"/>
      <c r="AE255" s="4"/>
      <c r="AF255" s="4"/>
      <c r="AG255" s="4"/>
      <c r="AH255" s="4"/>
      <c r="AI255" s="59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59"/>
      <c r="BQ255" s="59"/>
      <c r="BR255" s="59"/>
      <c r="BS255" s="4"/>
      <c r="BT255" s="59"/>
      <c r="BU255" s="59"/>
      <c r="BV255" s="59"/>
      <c r="BW255" s="59"/>
      <c r="BX255" s="59"/>
      <c r="BY255" s="59"/>
      <c r="BZ255" s="59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59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59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59"/>
      <c r="ER255" s="4"/>
      <c r="ES255" s="59"/>
      <c r="ET255" s="4"/>
      <c r="EU255" s="4"/>
      <c r="EV255" s="4"/>
      <c r="EW255" s="4"/>
      <c r="EX255" s="59"/>
      <c r="EY255" s="4"/>
      <c r="EZ255" s="4"/>
      <c r="FA255" s="4"/>
      <c r="FB255" s="4"/>
      <c r="FC255" s="4"/>
      <c r="FD255" s="4"/>
      <c r="FE255" s="4"/>
      <c r="FF255" s="4"/>
      <c r="FG255" s="59"/>
      <c r="FH255" s="4"/>
      <c r="FI255" s="4"/>
      <c r="FJ255" s="4"/>
      <c r="FK255" s="4"/>
      <c r="FL255" s="4"/>
      <c r="FM255" s="59"/>
      <c r="FN255" s="4"/>
      <c r="FO255" s="4"/>
      <c r="FP255" s="4"/>
      <c r="FQ255" s="4"/>
      <c r="FR255" s="4"/>
      <c r="FS255" s="59"/>
      <c r="FT255" s="59"/>
      <c r="FU255" s="4"/>
      <c r="FV255" s="4"/>
      <c r="FW255" s="4"/>
      <c r="FX255" s="4"/>
      <c r="FY255" s="4"/>
      <c r="FZ255" s="59"/>
      <c r="GA255" s="59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</row>
    <row r="256" customFormat="false" ht="12.5" hidden="false" customHeight="false" outlineLevel="0" collapsed="false">
      <c r="A256" s="59"/>
      <c r="B256" s="4"/>
      <c r="C256" s="4"/>
      <c r="D256" s="4"/>
      <c r="E256" s="4"/>
      <c r="F256" s="4"/>
      <c r="G256" s="4"/>
      <c r="H256" s="4"/>
      <c r="I256" s="59"/>
      <c r="J256" s="4"/>
      <c r="K256" s="4"/>
      <c r="L256" s="4"/>
      <c r="M256" s="4"/>
      <c r="N256" s="4"/>
      <c r="O256" s="59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59"/>
      <c r="AA256" s="59"/>
      <c r="AB256" s="4"/>
      <c r="AC256" s="4"/>
      <c r="AD256" s="4"/>
      <c r="AE256" s="4"/>
      <c r="AF256" s="4"/>
      <c r="AG256" s="4"/>
      <c r="AH256" s="4"/>
      <c r="AI256" s="59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59"/>
      <c r="BQ256" s="59"/>
      <c r="BR256" s="59"/>
      <c r="BS256" s="4"/>
      <c r="BT256" s="59"/>
      <c r="BU256" s="59"/>
      <c r="BV256" s="59"/>
      <c r="BW256" s="59"/>
      <c r="BX256" s="59"/>
      <c r="BY256" s="59"/>
      <c r="BZ256" s="59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59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59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59"/>
      <c r="ER256" s="4"/>
      <c r="ES256" s="59"/>
      <c r="ET256" s="4"/>
      <c r="EU256" s="4"/>
      <c r="EV256" s="4"/>
      <c r="EW256" s="4"/>
      <c r="EX256" s="59"/>
      <c r="EY256" s="4"/>
      <c r="EZ256" s="4"/>
      <c r="FA256" s="4"/>
      <c r="FB256" s="4"/>
      <c r="FC256" s="4"/>
      <c r="FD256" s="4"/>
      <c r="FE256" s="4"/>
      <c r="FF256" s="4"/>
      <c r="FG256" s="59"/>
      <c r="FH256" s="4"/>
      <c r="FI256" s="4"/>
      <c r="FJ256" s="4"/>
      <c r="FK256" s="4"/>
      <c r="FL256" s="4"/>
      <c r="FM256" s="59"/>
      <c r="FN256" s="4"/>
      <c r="FO256" s="4"/>
      <c r="FP256" s="4"/>
      <c r="FQ256" s="4"/>
      <c r="FR256" s="4"/>
      <c r="FS256" s="59"/>
      <c r="FT256" s="59"/>
      <c r="FU256" s="4"/>
      <c r="FV256" s="4"/>
      <c r="FW256" s="4"/>
      <c r="FX256" s="4"/>
      <c r="FY256" s="4"/>
      <c r="FZ256" s="59"/>
      <c r="GA256" s="59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</row>
    <row r="257" customFormat="false" ht="12.5" hidden="false" customHeight="false" outlineLevel="0" collapsed="false">
      <c r="A257" s="59"/>
      <c r="B257" s="4"/>
      <c r="C257" s="4"/>
      <c r="D257" s="4"/>
      <c r="E257" s="4"/>
      <c r="F257" s="4"/>
      <c r="G257" s="4"/>
      <c r="H257" s="4"/>
      <c r="I257" s="59"/>
      <c r="J257" s="4"/>
      <c r="K257" s="4"/>
      <c r="L257" s="4"/>
      <c r="M257" s="4"/>
      <c r="N257" s="4"/>
      <c r="O257" s="59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59"/>
      <c r="AA257" s="59"/>
      <c r="AB257" s="4"/>
      <c r="AC257" s="4"/>
      <c r="AD257" s="4"/>
      <c r="AE257" s="4"/>
      <c r="AF257" s="4"/>
      <c r="AG257" s="4"/>
      <c r="AH257" s="4"/>
      <c r="AI257" s="59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59"/>
      <c r="BQ257" s="59"/>
      <c r="BR257" s="59"/>
      <c r="BS257" s="4"/>
      <c r="BT257" s="59"/>
      <c r="BU257" s="59"/>
      <c r="BV257" s="59"/>
      <c r="BW257" s="59"/>
      <c r="BX257" s="59"/>
      <c r="BY257" s="59"/>
      <c r="BZ257" s="59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59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59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59"/>
      <c r="ER257" s="4"/>
      <c r="ES257" s="59"/>
      <c r="ET257" s="4"/>
      <c r="EU257" s="4"/>
      <c r="EV257" s="4"/>
      <c r="EW257" s="4"/>
      <c r="EX257" s="59"/>
      <c r="EY257" s="4"/>
      <c r="EZ257" s="4"/>
      <c r="FA257" s="4"/>
      <c r="FB257" s="4"/>
      <c r="FC257" s="4"/>
      <c r="FD257" s="4"/>
      <c r="FE257" s="4"/>
      <c r="FF257" s="4"/>
      <c r="FG257" s="59"/>
      <c r="FH257" s="4"/>
      <c r="FI257" s="4"/>
      <c r="FJ257" s="4"/>
      <c r="FK257" s="4"/>
      <c r="FL257" s="4"/>
      <c r="FM257" s="59"/>
      <c r="FN257" s="4"/>
      <c r="FO257" s="4"/>
      <c r="FP257" s="4"/>
      <c r="FQ257" s="4"/>
      <c r="FR257" s="4"/>
      <c r="FS257" s="59"/>
      <c r="FT257" s="59"/>
      <c r="FU257" s="4"/>
      <c r="FV257" s="4"/>
      <c r="FW257" s="4"/>
      <c r="FX257" s="4"/>
      <c r="FY257" s="4"/>
      <c r="FZ257" s="59"/>
      <c r="GA257" s="59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</row>
    <row r="258" customFormat="false" ht="12.5" hidden="false" customHeight="false" outlineLevel="0" collapsed="false">
      <c r="A258" s="59"/>
      <c r="B258" s="4"/>
      <c r="C258" s="4"/>
      <c r="D258" s="4"/>
      <c r="E258" s="4"/>
      <c r="F258" s="4"/>
      <c r="G258" s="4"/>
      <c r="H258" s="4"/>
      <c r="I258" s="59"/>
      <c r="J258" s="4"/>
      <c r="K258" s="4"/>
      <c r="L258" s="4"/>
      <c r="M258" s="4"/>
      <c r="N258" s="4"/>
      <c r="O258" s="59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59"/>
      <c r="AA258" s="59"/>
      <c r="AB258" s="4"/>
      <c r="AC258" s="4"/>
      <c r="AD258" s="4"/>
      <c r="AE258" s="4"/>
      <c r="AF258" s="4"/>
      <c r="AG258" s="4"/>
      <c r="AH258" s="4"/>
      <c r="AI258" s="59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59"/>
      <c r="BQ258" s="59"/>
      <c r="BR258" s="59"/>
      <c r="BS258" s="4"/>
      <c r="BT258" s="59"/>
      <c r="BU258" s="59"/>
      <c r="BV258" s="59"/>
      <c r="BW258" s="59"/>
      <c r="BX258" s="59"/>
      <c r="BY258" s="59"/>
      <c r="BZ258" s="59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59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59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59"/>
      <c r="ER258" s="4"/>
      <c r="ES258" s="59"/>
      <c r="ET258" s="4"/>
      <c r="EU258" s="4"/>
      <c r="EV258" s="4"/>
      <c r="EW258" s="4"/>
      <c r="EX258" s="59"/>
      <c r="EY258" s="4"/>
      <c r="EZ258" s="4"/>
      <c r="FA258" s="4"/>
      <c r="FB258" s="4"/>
      <c r="FC258" s="4"/>
      <c r="FD258" s="4"/>
      <c r="FE258" s="4"/>
      <c r="FF258" s="4"/>
      <c r="FG258" s="59"/>
      <c r="FH258" s="4"/>
      <c r="FI258" s="4"/>
      <c r="FJ258" s="4"/>
      <c r="FK258" s="4"/>
      <c r="FL258" s="4"/>
      <c r="FM258" s="59"/>
      <c r="FN258" s="4"/>
      <c r="FO258" s="4"/>
      <c r="FP258" s="4"/>
      <c r="FQ258" s="4"/>
      <c r="FR258" s="4"/>
      <c r="FS258" s="59"/>
      <c r="FT258" s="59"/>
      <c r="FU258" s="4"/>
      <c r="FV258" s="4"/>
      <c r="FW258" s="4"/>
      <c r="FX258" s="4"/>
      <c r="FY258" s="4"/>
      <c r="FZ258" s="59"/>
      <c r="GA258" s="59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</row>
    <row r="259" customFormat="false" ht="12.5" hidden="false" customHeight="false" outlineLevel="0" collapsed="false">
      <c r="A259" s="59"/>
      <c r="B259" s="4"/>
      <c r="C259" s="4"/>
      <c r="D259" s="4"/>
      <c r="E259" s="4"/>
      <c r="F259" s="4"/>
      <c r="G259" s="4"/>
      <c r="H259" s="4"/>
      <c r="I259" s="59"/>
      <c r="J259" s="4"/>
      <c r="K259" s="4"/>
      <c r="L259" s="4"/>
      <c r="M259" s="4"/>
      <c r="N259" s="4"/>
      <c r="O259" s="59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59"/>
      <c r="AA259" s="59"/>
      <c r="AB259" s="4"/>
      <c r="AC259" s="4"/>
      <c r="AD259" s="4"/>
      <c r="AE259" s="4"/>
      <c r="AF259" s="4"/>
      <c r="AG259" s="4"/>
      <c r="AH259" s="4"/>
      <c r="AI259" s="59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59"/>
      <c r="BQ259" s="59"/>
      <c r="BR259" s="59"/>
      <c r="BS259" s="4"/>
      <c r="BT259" s="59"/>
      <c r="BU259" s="59"/>
      <c r="BV259" s="59"/>
      <c r="BW259" s="59"/>
      <c r="BX259" s="59"/>
      <c r="BY259" s="59"/>
      <c r="BZ259" s="59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59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59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59"/>
      <c r="ER259" s="4"/>
      <c r="ES259" s="59"/>
      <c r="ET259" s="4"/>
      <c r="EU259" s="4"/>
      <c r="EV259" s="4"/>
      <c r="EW259" s="4"/>
      <c r="EX259" s="59"/>
      <c r="EY259" s="4"/>
      <c r="EZ259" s="4"/>
      <c r="FA259" s="4"/>
      <c r="FB259" s="4"/>
      <c r="FC259" s="4"/>
      <c r="FD259" s="4"/>
      <c r="FE259" s="4"/>
      <c r="FF259" s="4"/>
      <c r="FG259" s="59"/>
      <c r="FH259" s="4"/>
      <c r="FI259" s="4"/>
      <c r="FJ259" s="4"/>
      <c r="FK259" s="4"/>
      <c r="FL259" s="4"/>
      <c r="FM259" s="59"/>
      <c r="FN259" s="4"/>
      <c r="FO259" s="4"/>
      <c r="FP259" s="4"/>
      <c r="FQ259" s="4"/>
      <c r="FR259" s="4"/>
      <c r="FS259" s="59"/>
      <c r="FT259" s="59"/>
      <c r="FU259" s="4"/>
      <c r="FV259" s="4"/>
      <c r="FW259" s="4"/>
      <c r="FX259" s="4"/>
      <c r="FY259" s="4"/>
      <c r="FZ259" s="59"/>
      <c r="GA259" s="59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</row>
    <row r="260" customFormat="false" ht="12.5" hidden="false" customHeight="false" outlineLevel="0" collapsed="false">
      <c r="A260" s="59"/>
      <c r="B260" s="4"/>
      <c r="C260" s="4"/>
      <c r="D260" s="4"/>
      <c r="E260" s="4"/>
      <c r="F260" s="4"/>
      <c r="G260" s="4"/>
      <c r="H260" s="4"/>
      <c r="I260" s="59"/>
      <c r="J260" s="4"/>
      <c r="K260" s="4"/>
      <c r="L260" s="4"/>
      <c r="M260" s="4"/>
      <c r="N260" s="4"/>
      <c r="O260" s="59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59"/>
      <c r="AA260" s="59"/>
      <c r="AB260" s="4"/>
      <c r="AC260" s="4"/>
      <c r="AD260" s="4"/>
      <c r="AE260" s="4"/>
      <c r="AF260" s="4"/>
      <c r="AG260" s="4"/>
      <c r="AH260" s="4"/>
      <c r="AI260" s="59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59"/>
      <c r="BQ260" s="59"/>
      <c r="BR260" s="59"/>
      <c r="BS260" s="4"/>
      <c r="BT260" s="59"/>
      <c r="BU260" s="59"/>
      <c r="BV260" s="59"/>
      <c r="BW260" s="59"/>
      <c r="BX260" s="59"/>
      <c r="BY260" s="59"/>
      <c r="BZ260" s="59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59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59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59"/>
      <c r="ER260" s="4"/>
      <c r="ES260" s="59"/>
      <c r="ET260" s="4"/>
      <c r="EU260" s="4"/>
      <c r="EV260" s="4"/>
      <c r="EW260" s="4"/>
      <c r="EX260" s="59"/>
      <c r="EY260" s="4"/>
      <c r="EZ260" s="4"/>
      <c r="FA260" s="4"/>
      <c r="FB260" s="4"/>
      <c r="FC260" s="4"/>
      <c r="FD260" s="4"/>
      <c r="FE260" s="4"/>
      <c r="FF260" s="4"/>
      <c r="FG260" s="59"/>
      <c r="FH260" s="4"/>
      <c r="FI260" s="4"/>
      <c r="FJ260" s="4"/>
      <c r="FK260" s="4"/>
      <c r="FL260" s="4"/>
      <c r="FM260" s="59"/>
      <c r="FN260" s="4"/>
      <c r="FO260" s="4"/>
      <c r="FP260" s="4"/>
      <c r="FQ260" s="4"/>
      <c r="FR260" s="4"/>
      <c r="FS260" s="59"/>
      <c r="FT260" s="59"/>
      <c r="FU260" s="4"/>
      <c r="FV260" s="4"/>
      <c r="FW260" s="4"/>
      <c r="FX260" s="4"/>
      <c r="FY260" s="4"/>
      <c r="FZ260" s="59"/>
      <c r="GA260" s="59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</row>
    <row r="261" customFormat="false" ht="12.5" hidden="false" customHeight="false" outlineLevel="0" collapsed="false">
      <c r="A261" s="59"/>
      <c r="B261" s="4"/>
      <c r="C261" s="4"/>
      <c r="D261" s="4"/>
      <c r="E261" s="4"/>
      <c r="F261" s="4"/>
      <c r="G261" s="4"/>
      <c r="H261" s="4"/>
      <c r="I261" s="59"/>
      <c r="J261" s="4"/>
      <c r="K261" s="4"/>
      <c r="L261" s="4"/>
      <c r="M261" s="4"/>
      <c r="N261" s="4"/>
      <c r="O261" s="59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59"/>
      <c r="AA261" s="59"/>
      <c r="AB261" s="4"/>
      <c r="AC261" s="4"/>
      <c r="AD261" s="4"/>
      <c r="AE261" s="4"/>
      <c r="AF261" s="4"/>
      <c r="AG261" s="4"/>
      <c r="AH261" s="4"/>
      <c r="AI261" s="59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59"/>
      <c r="BQ261" s="59"/>
      <c r="BR261" s="59"/>
      <c r="BS261" s="4"/>
      <c r="BT261" s="59"/>
      <c r="BU261" s="59"/>
      <c r="BV261" s="59"/>
      <c r="BW261" s="59"/>
      <c r="BX261" s="59"/>
      <c r="BY261" s="59"/>
      <c r="BZ261" s="59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59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59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59"/>
      <c r="ER261" s="4"/>
      <c r="ES261" s="59"/>
      <c r="ET261" s="4"/>
      <c r="EU261" s="4"/>
      <c r="EV261" s="4"/>
      <c r="EW261" s="4"/>
      <c r="EX261" s="59"/>
      <c r="EY261" s="4"/>
      <c r="EZ261" s="4"/>
      <c r="FA261" s="4"/>
      <c r="FB261" s="4"/>
      <c r="FC261" s="4"/>
      <c r="FD261" s="4"/>
      <c r="FE261" s="4"/>
      <c r="FF261" s="4"/>
      <c r="FG261" s="59"/>
      <c r="FH261" s="4"/>
      <c r="FI261" s="4"/>
      <c r="FJ261" s="4"/>
      <c r="FK261" s="4"/>
      <c r="FL261" s="4"/>
      <c r="FM261" s="59"/>
      <c r="FN261" s="4"/>
      <c r="FO261" s="4"/>
      <c r="FP261" s="4"/>
      <c r="FQ261" s="4"/>
      <c r="FR261" s="4"/>
      <c r="FS261" s="59"/>
      <c r="FT261" s="59"/>
      <c r="FU261" s="4"/>
      <c r="FV261" s="4"/>
      <c r="FW261" s="4"/>
      <c r="FX261" s="4"/>
      <c r="FY261" s="4"/>
      <c r="FZ261" s="59"/>
      <c r="GA261" s="59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</row>
    <row r="262" customFormat="false" ht="12.5" hidden="false" customHeight="false" outlineLevel="0" collapsed="false">
      <c r="A262" s="59"/>
      <c r="B262" s="4"/>
      <c r="C262" s="4"/>
      <c r="D262" s="4"/>
      <c r="E262" s="4"/>
      <c r="F262" s="4"/>
      <c r="G262" s="4"/>
      <c r="H262" s="4"/>
      <c r="I262" s="59"/>
      <c r="J262" s="4"/>
      <c r="K262" s="4"/>
      <c r="L262" s="4"/>
      <c r="M262" s="4"/>
      <c r="N262" s="4"/>
      <c r="O262" s="59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59"/>
      <c r="AA262" s="59"/>
      <c r="AB262" s="4"/>
      <c r="AC262" s="4"/>
      <c r="AD262" s="4"/>
      <c r="AE262" s="4"/>
      <c r="AF262" s="4"/>
      <c r="AG262" s="4"/>
      <c r="AH262" s="4"/>
      <c r="AI262" s="59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59"/>
      <c r="BQ262" s="59"/>
      <c r="BR262" s="59"/>
      <c r="BS262" s="4"/>
      <c r="BT262" s="59"/>
      <c r="BU262" s="59"/>
      <c r="BV262" s="59"/>
      <c r="BW262" s="59"/>
      <c r="BX262" s="59"/>
      <c r="BY262" s="59"/>
      <c r="BZ262" s="59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59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59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59"/>
      <c r="ER262" s="4"/>
      <c r="ES262" s="59"/>
      <c r="ET262" s="4"/>
      <c r="EU262" s="4"/>
      <c r="EV262" s="4"/>
      <c r="EW262" s="4"/>
      <c r="EX262" s="59"/>
      <c r="EY262" s="4"/>
      <c r="EZ262" s="4"/>
      <c r="FA262" s="4"/>
      <c r="FB262" s="4"/>
      <c r="FC262" s="4"/>
      <c r="FD262" s="4"/>
      <c r="FE262" s="4"/>
      <c r="FF262" s="4"/>
      <c r="FG262" s="59"/>
      <c r="FH262" s="4"/>
      <c r="FI262" s="4"/>
      <c r="FJ262" s="4"/>
      <c r="FK262" s="4"/>
      <c r="FL262" s="4"/>
      <c r="FM262" s="59"/>
      <c r="FN262" s="4"/>
      <c r="FO262" s="4"/>
      <c r="FP262" s="4"/>
      <c r="FQ262" s="4"/>
      <c r="FR262" s="4"/>
      <c r="FS262" s="59"/>
      <c r="FT262" s="59"/>
      <c r="FU262" s="4"/>
      <c r="FV262" s="4"/>
      <c r="FW262" s="4"/>
      <c r="FX262" s="4"/>
      <c r="FY262" s="4"/>
      <c r="FZ262" s="59"/>
      <c r="GA262" s="59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</row>
    <row r="263" customFormat="false" ht="12.5" hidden="false" customHeight="false" outlineLevel="0" collapsed="false">
      <c r="A263" s="59"/>
      <c r="B263" s="4"/>
      <c r="C263" s="4"/>
      <c r="D263" s="4"/>
      <c r="E263" s="4"/>
      <c r="F263" s="4"/>
      <c r="G263" s="4"/>
      <c r="H263" s="4"/>
      <c r="I263" s="59"/>
      <c r="J263" s="4"/>
      <c r="K263" s="4"/>
      <c r="L263" s="4"/>
      <c r="M263" s="4"/>
      <c r="N263" s="4"/>
      <c r="O263" s="59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59"/>
      <c r="AA263" s="59"/>
      <c r="AB263" s="4"/>
      <c r="AC263" s="4"/>
      <c r="AD263" s="4"/>
      <c r="AE263" s="4"/>
      <c r="AF263" s="4"/>
      <c r="AG263" s="4"/>
      <c r="AH263" s="4"/>
      <c r="AI263" s="59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59"/>
      <c r="BQ263" s="59"/>
      <c r="BR263" s="59"/>
      <c r="BS263" s="4"/>
      <c r="BT263" s="59"/>
      <c r="BU263" s="59"/>
      <c r="BV263" s="59"/>
      <c r="BW263" s="59"/>
      <c r="BX263" s="59"/>
      <c r="BY263" s="59"/>
      <c r="BZ263" s="59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59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59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59"/>
      <c r="ER263" s="4"/>
      <c r="ES263" s="59"/>
      <c r="ET263" s="4"/>
      <c r="EU263" s="4"/>
      <c r="EV263" s="4"/>
      <c r="EW263" s="4"/>
      <c r="EX263" s="59"/>
      <c r="EY263" s="4"/>
      <c r="EZ263" s="4"/>
      <c r="FA263" s="4"/>
      <c r="FB263" s="4"/>
      <c r="FC263" s="4"/>
      <c r="FD263" s="4"/>
      <c r="FE263" s="4"/>
      <c r="FF263" s="4"/>
      <c r="FG263" s="59"/>
      <c r="FH263" s="4"/>
      <c r="FI263" s="4"/>
      <c r="FJ263" s="4"/>
      <c r="FK263" s="4"/>
      <c r="FL263" s="4"/>
      <c r="FM263" s="59"/>
      <c r="FN263" s="4"/>
      <c r="FO263" s="4"/>
      <c r="FP263" s="4"/>
      <c r="FQ263" s="4"/>
      <c r="FR263" s="4"/>
      <c r="FS263" s="59"/>
      <c r="FT263" s="59"/>
      <c r="FU263" s="4"/>
      <c r="FV263" s="4"/>
      <c r="FW263" s="4"/>
      <c r="FX263" s="4"/>
      <c r="FY263" s="4"/>
      <c r="FZ263" s="59"/>
      <c r="GA263" s="59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</row>
    <row r="264" customFormat="false" ht="12.5" hidden="false" customHeight="false" outlineLevel="0" collapsed="false">
      <c r="A264" s="59"/>
      <c r="B264" s="4"/>
      <c r="C264" s="4"/>
      <c r="D264" s="4"/>
      <c r="E264" s="4"/>
      <c r="F264" s="4"/>
      <c r="G264" s="4"/>
      <c r="H264" s="4"/>
      <c r="I264" s="59"/>
      <c r="J264" s="4"/>
      <c r="K264" s="4"/>
      <c r="L264" s="4"/>
      <c r="M264" s="4"/>
      <c r="N264" s="4"/>
      <c r="O264" s="59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59"/>
      <c r="AA264" s="59"/>
      <c r="AB264" s="4"/>
      <c r="AC264" s="4"/>
      <c r="AD264" s="4"/>
      <c r="AE264" s="4"/>
      <c r="AF264" s="4"/>
      <c r="AG264" s="4"/>
      <c r="AH264" s="4"/>
      <c r="AI264" s="59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59"/>
      <c r="BQ264" s="59"/>
      <c r="BR264" s="59"/>
      <c r="BS264" s="4"/>
      <c r="BT264" s="59"/>
      <c r="BU264" s="59"/>
      <c r="BV264" s="59"/>
      <c r="BW264" s="59"/>
      <c r="BX264" s="59"/>
      <c r="BY264" s="59"/>
      <c r="BZ264" s="59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59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59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59"/>
      <c r="ER264" s="4"/>
      <c r="ES264" s="59"/>
      <c r="ET264" s="4"/>
      <c r="EU264" s="4"/>
      <c r="EV264" s="4"/>
      <c r="EW264" s="4"/>
      <c r="EX264" s="59"/>
      <c r="EY264" s="4"/>
      <c r="EZ264" s="4"/>
      <c r="FA264" s="4"/>
      <c r="FB264" s="4"/>
      <c r="FC264" s="4"/>
      <c r="FD264" s="4"/>
      <c r="FE264" s="4"/>
      <c r="FF264" s="4"/>
      <c r="FG264" s="59"/>
      <c r="FH264" s="4"/>
      <c r="FI264" s="4"/>
      <c r="FJ264" s="4"/>
      <c r="FK264" s="4"/>
      <c r="FL264" s="4"/>
      <c r="FM264" s="59"/>
      <c r="FN264" s="4"/>
      <c r="FO264" s="4"/>
      <c r="FP264" s="4"/>
      <c r="FQ264" s="4"/>
      <c r="FR264" s="4"/>
      <c r="FS264" s="59"/>
      <c r="FT264" s="59"/>
      <c r="FU264" s="4"/>
      <c r="FV264" s="4"/>
      <c r="FW264" s="4"/>
      <c r="FX264" s="4"/>
      <c r="FY264" s="4"/>
      <c r="FZ264" s="59"/>
      <c r="GA264" s="59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</row>
    <row r="265" customFormat="false" ht="12.5" hidden="false" customHeight="false" outlineLevel="0" collapsed="false">
      <c r="A265" s="59"/>
      <c r="B265" s="4"/>
      <c r="C265" s="4"/>
      <c r="D265" s="4"/>
      <c r="E265" s="4"/>
      <c r="F265" s="4"/>
      <c r="G265" s="4"/>
      <c r="H265" s="4"/>
      <c r="I265" s="59"/>
      <c r="J265" s="4"/>
      <c r="K265" s="4"/>
      <c r="L265" s="4"/>
      <c r="M265" s="4"/>
      <c r="N265" s="4"/>
      <c r="O265" s="59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59"/>
      <c r="AA265" s="59"/>
      <c r="AB265" s="4"/>
      <c r="AC265" s="4"/>
      <c r="AD265" s="4"/>
      <c r="AE265" s="4"/>
      <c r="AF265" s="4"/>
      <c r="AG265" s="4"/>
      <c r="AH265" s="4"/>
      <c r="AI265" s="59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59"/>
      <c r="BQ265" s="59"/>
      <c r="BR265" s="59"/>
      <c r="BS265" s="4"/>
      <c r="BT265" s="59"/>
      <c r="BU265" s="59"/>
      <c r="BV265" s="59"/>
      <c r="BW265" s="59"/>
      <c r="BX265" s="59"/>
      <c r="BY265" s="59"/>
      <c r="BZ265" s="59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59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59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59"/>
      <c r="ER265" s="4"/>
      <c r="ES265" s="59"/>
      <c r="ET265" s="4"/>
      <c r="EU265" s="4"/>
      <c r="EV265" s="4"/>
      <c r="EW265" s="4"/>
      <c r="EX265" s="59"/>
      <c r="EY265" s="4"/>
      <c r="EZ265" s="4"/>
      <c r="FA265" s="4"/>
      <c r="FB265" s="4"/>
      <c r="FC265" s="4"/>
      <c r="FD265" s="4"/>
      <c r="FE265" s="4"/>
      <c r="FF265" s="4"/>
      <c r="FG265" s="59"/>
      <c r="FH265" s="4"/>
      <c r="FI265" s="4"/>
      <c r="FJ265" s="4"/>
      <c r="FK265" s="4"/>
      <c r="FL265" s="4"/>
      <c r="FM265" s="59"/>
      <c r="FN265" s="4"/>
      <c r="FO265" s="4"/>
      <c r="FP265" s="4"/>
      <c r="FQ265" s="4"/>
      <c r="FR265" s="4"/>
      <c r="FS265" s="59"/>
      <c r="FT265" s="59"/>
      <c r="FU265" s="4"/>
      <c r="FV265" s="4"/>
      <c r="FW265" s="4"/>
      <c r="FX265" s="4"/>
      <c r="FY265" s="4"/>
      <c r="FZ265" s="59"/>
      <c r="GA265" s="59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</row>
    <row r="266" customFormat="false" ht="12.5" hidden="false" customHeight="false" outlineLevel="0" collapsed="false">
      <c r="A266" s="59"/>
      <c r="B266" s="4"/>
      <c r="C266" s="4"/>
      <c r="D266" s="4"/>
      <c r="E266" s="4"/>
      <c r="F266" s="4"/>
      <c r="G266" s="4"/>
      <c r="H266" s="4"/>
      <c r="I266" s="59"/>
      <c r="J266" s="4"/>
      <c r="K266" s="4"/>
      <c r="L266" s="4"/>
      <c r="M266" s="4"/>
      <c r="N266" s="4"/>
      <c r="O266" s="59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59"/>
      <c r="AA266" s="59"/>
      <c r="AB266" s="4"/>
      <c r="AC266" s="4"/>
      <c r="AD266" s="4"/>
      <c r="AE266" s="4"/>
      <c r="AF266" s="4"/>
      <c r="AG266" s="4"/>
      <c r="AH266" s="4"/>
      <c r="AI266" s="59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59"/>
      <c r="BQ266" s="59"/>
      <c r="BR266" s="59"/>
      <c r="BS266" s="4"/>
      <c r="BT266" s="59"/>
      <c r="BU266" s="59"/>
      <c r="BV266" s="59"/>
      <c r="BW266" s="59"/>
      <c r="BX266" s="59"/>
      <c r="BY266" s="59"/>
      <c r="BZ266" s="59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59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59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59"/>
      <c r="ER266" s="4"/>
      <c r="ES266" s="59"/>
      <c r="ET266" s="4"/>
      <c r="EU266" s="4"/>
      <c r="EV266" s="4"/>
      <c r="EW266" s="4"/>
      <c r="EX266" s="59"/>
      <c r="EY266" s="4"/>
      <c r="EZ266" s="4"/>
      <c r="FA266" s="4"/>
      <c r="FB266" s="4"/>
      <c r="FC266" s="4"/>
      <c r="FD266" s="4"/>
      <c r="FE266" s="4"/>
      <c r="FF266" s="4"/>
      <c r="FG266" s="59"/>
      <c r="FH266" s="4"/>
      <c r="FI266" s="4"/>
      <c r="FJ266" s="4"/>
      <c r="FK266" s="4"/>
      <c r="FL266" s="4"/>
      <c r="FM266" s="59"/>
      <c r="FN266" s="4"/>
      <c r="FO266" s="4"/>
      <c r="FP266" s="4"/>
      <c r="FQ266" s="4"/>
      <c r="FR266" s="4"/>
      <c r="FS266" s="59"/>
      <c r="FT266" s="59"/>
      <c r="FU266" s="4"/>
      <c r="FV266" s="4"/>
      <c r="FW266" s="4"/>
      <c r="FX266" s="4"/>
      <c r="FY266" s="4"/>
      <c r="FZ266" s="59"/>
      <c r="GA266" s="59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</row>
    <row r="267" customFormat="false" ht="12.5" hidden="false" customHeight="false" outlineLevel="0" collapsed="false">
      <c r="A267" s="59"/>
      <c r="B267" s="4"/>
      <c r="C267" s="4"/>
      <c r="D267" s="4"/>
      <c r="E267" s="4"/>
      <c r="F267" s="4"/>
      <c r="G267" s="4"/>
      <c r="H267" s="4"/>
      <c r="I267" s="59"/>
      <c r="J267" s="4"/>
      <c r="K267" s="4"/>
      <c r="L267" s="4"/>
      <c r="M267" s="4"/>
      <c r="N267" s="4"/>
      <c r="O267" s="59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59"/>
      <c r="AA267" s="59"/>
      <c r="AB267" s="4"/>
      <c r="AC267" s="4"/>
      <c r="AD267" s="4"/>
      <c r="AE267" s="4"/>
      <c r="AF267" s="4"/>
      <c r="AG267" s="4"/>
      <c r="AH267" s="4"/>
      <c r="AI267" s="59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59"/>
      <c r="BQ267" s="59"/>
      <c r="BR267" s="59"/>
      <c r="BS267" s="4"/>
      <c r="BT267" s="59"/>
      <c r="BU267" s="59"/>
      <c r="BV267" s="59"/>
      <c r="BW267" s="59"/>
      <c r="BX267" s="59"/>
      <c r="BY267" s="59"/>
      <c r="BZ267" s="59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59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59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59"/>
      <c r="ER267" s="4"/>
      <c r="ES267" s="59"/>
      <c r="ET267" s="4"/>
      <c r="EU267" s="4"/>
      <c r="EV267" s="4"/>
      <c r="EW267" s="4"/>
      <c r="EX267" s="59"/>
      <c r="EY267" s="4"/>
      <c r="EZ267" s="4"/>
      <c r="FA267" s="4"/>
      <c r="FB267" s="4"/>
      <c r="FC267" s="4"/>
      <c r="FD267" s="4"/>
      <c r="FE267" s="4"/>
      <c r="FF267" s="4"/>
      <c r="FG267" s="59"/>
      <c r="FH267" s="4"/>
      <c r="FI267" s="4"/>
      <c r="FJ267" s="4"/>
      <c r="FK267" s="4"/>
      <c r="FL267" s="4"/>
      <c r="FM267" s="59"/>
      <c r="FN267" s="4"/>
      <c r="FO267" s="4"/>
      <c r="FP267" s="4"/>
      <c r="FQ267" s="4"/>
      <c r="FR267" s="4"/>
      <c r="FS267" s="59"/>
      <c r="FT267" s="59"/>
      <c r="FU267" s="4"/>
      <c r="FV267" s="4"/>
      <c r="FW267" s="4"/>
      <c r="FX267" s="4"/>
      <c r="FY267" s="4"/>
      <c r="FZ267" s="59"/>
      <c r="GA267" s="59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</row>
    <row r="268" customFormat="false" ht="12.5" hidden="false" customHeight="false" outlineLevel="0" collapsed="false">
      <c r="A268" s="59"/>
      <c r="B268" s="4"/>
      <c r="C268" s="4"/>
      <c r="D268" s="4"/>
      <c r="E268" s="4"/>
      <c r="F268" s="4"/>
      <c r="G268" s="4"/>
      <c r="H268" s="4"/>
      <c r="I268" s="59"/>
      <c r="J268" s="4"/>
      <c r="K268" s="4"/>
      <c r="L268" s="4"/>
      <c r="M268" s="4"/>
      <c r="N268" s="4"/>
      <c r="O268" s="59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59"/>
      <c r="AA268" s="59"/>
      <c r="AB268" s="4"/>
      <c r="AC268" s="4"/>
      <c r="AD268" s="4"/>
      <c r="AE268" s="4"/>
      <c r="AF268" s="4"/>
      <c r="AG268" s="4"/>
      <c r="AH268" s="4"/>
      <c r="AI268" s="59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59"/>
      <c r="BQ268" s="59"/>
      <c r="BR268" s="59"/>
      <c r="BS268" s="4"/>
      <c r="BT268" s="59"/>
      <c r="BU268" s="59"/>
      <c r="BV268" s="59"/>
      <c r="BW268" s="59"/>
      <c r="BX268" s="59"/>
      <c r="BY268" s="59"/>
      <c r="BZ268" s="59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59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59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59"/>
      <c r="ER268" s="4"/>
      <c r="ES268" s="59"/>
      <c r="ET268" s="4"/>
      <c r="EU268" s="4"/>
      <c r="EV268" s="4"/>
      <c r="EW268" s="4"/>
      <c r="EX268" s="59"/>
      <c r="EY268" s="4"/>
      <c r="EZ268" s="4"/>
      <c r="FA268" s="4"/>
      <c r="FB268" s="4"/>
      <c r="FC268" s="4"/>
      <c r="FD268" s="4"/>
      <c r="FE268" s="4"/>
      <c r="FF268" s="4"/>
      <c r="FG268" s="59"/>
      <c r="FH268" s="4"/>
      <c r="FI268" s="4"/>
      <c r="FJ268" s="4"/>
      <c r="FK268" s="4"/>
      <c r="FL268" s="4"/>
      <c r="FM268" s="59"/>
      <c r="FN268" s="4"/>
      <c r="FO268" s="4"/>
      <c r="FP268" s="4"/>
      <c r="FQ268" s="4"/>
      <c r="FR268" s="4"/>
      <c r="FS268" s="59"/>
      <c r="FT268" s="59"/>
      <c r="FU268" s="4"/>
      <c r="FV268" s="4"/>
      <c r="FW268" s="4"/>
      <c r="FX268" s="4"/>
      <c r="FY268" s="4"/>
      <c r="FZ268" s="59"/>
      <c r="GA268" s="59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</row>
    <row r="269" customFormat="false" ht="12.5" hidden="false" customHeight="false" outlineLevel="0" collapsed="false">
      <c r="A269" s="59"/>
      <c r="B269" s="4"/>
      <c r="C269" s="4"/>
      <c r="D269" s="4"/>
      <c r="E269" s="4"/>
      <c r="F269" s="4"/>
      <c r="G269" s="4"/>
      <c r="H269" s="4"/>
      <c r="I269" s="59"/>
      <c r="J269" s="4"/>
      <c r="K269" s="4"/>
      <c r="L269" s="4"/>
      <c r="M269" s="4"/>
      <c r="N269" s="4"/>
      <c r="O269" s="59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59"/>
      <c r="AA269" s="59"/>
      <c r="AB269" s="4"/>
      <c r="AC269" s="4"/>
      <c r="AD269" s="4"/>
      <c r="AE269" s="4"/>
      <c r="AF269" s="4"/>
      <c r="AG269" s="4"/>
      <c r="AH269" s="4"/>
      <c r="AI269" s="59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59"/>
      <c r="BQ269" s="59"/>
      <c r="BR269" s="59"/>
      <c r="BS269" s="4"/>
      <c r="BT269" s="59"/>
      <c r="BU269" s="59"/>
      <c r="BV269" s="59"/>
      <c r="BW269" s="59"/>
      <c r="BX269" s="59"/>
      <c r="BY269" s="59"/>
      <c r="BZ269" s="59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59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59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59"/>
      <c r="ER269" s="4"/>
      <c r="ES269" s="59"/>
      <c r="ET269" s="4"/>
      <c r="EU269" s="4"/>
      <c r="EV269" s="4"/>
      <c r="EW269" s="4"/>
      <c r="EX269" s="59"/>
      <c r="EY269" s="4"/>
      <c r="EZ269" s="4"/>
      <c r="FA269" s="4"/>
      <c r="FB269" s="4"/>
      <c r="FC269" s="4"/>
      <c r="FD269" s="4"/>
      <c r="FE269" s="4"/>
      <c r="FF269" s="4"/>
      <c r="FG269" s="59"/>
      <c r="FH269" s="4"/>
      <c r="FI269" s="4"/>
      <c r="FJ269" s="4"/>
      <c r="FK269" s="4"/>
      <c r="FL269" s="4"/>
      <c r="FM269" s="59"/>
      <c r="FN269" s="4"/>
      <c r="FO269" s="4"/>
      <c r="FP269" s="4"/>
      <c r="FQ269" s="4"/>
      <c r="FR269" s="4"/>
      <c r="FS269" s="59"/>
      <c r="FT269" s="59"/>
      <c r="FU269" s="4"/>
      <c r="FV269" s="4"/>
      <c r="FW269" s="4"/>
      <c r="FX269" s="4"/>
      <c r="FY269" s="4"/>
      <c r="FZ269" s="59"/>
      <c r="GA269" s="59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</row>
    <row r="270" customFormat="false" ht="12.5" hidden="false" customHeight="false" outlineLevel="0" collapsed="false">
      <c r="A270" s="59"/>
      <c r="B270" s="4"/>
      <c r="C270" s="4"/>
      <c r="D270" s="4"/>
      <c r="E270" s="4"/>
      <c r="F270" s="4"/>
      <c r="G270" s="4"/>
      <c r="H270" s="4"/>
      <c r="I270" s="59"/>
      <c r="J270" s="4"/>
      <c r="K270" s="4"/>
      <c r="L270" s="4"/>
      <c r="M270" s="4"/>
      <c r="N270" s="4"/>
      <c r="O270" s="59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59"/>
      <c r="AA270" s="59"/>
      <c r="AB270" s="4"/>
      <c r="AC270" s="4"/>
      <c r="AD270" s="4"/>
      <c r="AE270" s="4"/>
      <c r="AF270" s="4"/>
      <c r="AG270" s="4"/>
      <c r="AH270" s="4"/>
      <c r="AI270" s="59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59"/>
      <c r="BQ270" s="59"/>
      <c r="BR270" s="59"/>
      <c r="BS270" s="4"/>
      <c r="BT270" s="59"/>
      <c r="BU270" s="59"/>
      <c r="BV270" s="59"/>
      <c r="BW270" s="59"/>
      <c r="BX270" s="59"/>
      <c r="BY270" s="59"/>
      <c r="BZ270" s="59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59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59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59"/>
      <c r="ER270" s="4"/>
      <c r="ES270" s="59"/>
      <c r="ET270" s="4"/>
      <c r="EU270" s="4"/>
      <c r="EV270" s="4"/>
      <c r="EW270" s="4"/>
      <c r="EX270" s="59"/>
      <c r="EY270" s="4"/>
      <c r="EZ270" s="4"/>
      <c r="FA270" s="4"/>
      <c r="FB270" s="4"/>
      <c r="FC270" s="4"/>
      <c r="FD270" s="4"/>
      <c r="FE270" s="4"/>
      <c r="FF270" s="4"/>
      <c r="FG270" s="59"/>
      <c r="FH270" s="4"/>
      <c r="FI270" s="4"/>
      <c r="FJ270" s="4"/>
      <c r="FK270" s="4"/>
      <c r="FL270" s="4"/>
      <c r="FM270" s="59"/>
      <c r="FN270" s="4"/>
      <c r="FO270" s="4"/>
      <c r="FP270" s="4"/>
      <c r="FQ270" s="4"/>
      <c r="FR270" s="4"/>
      <c r="FS270" s="59"/>
      <c r="FT270" s="59"/>
      <c r="FU270" s="4"/>
      <c r="FV270" s="4"/>
      <c r="FW270" s="4"/>
      <c r="FX270" s="4"/>
      <c r="FY270" s="4"/>
      <c r="FZ270" s="59"/>
      <c r="GA270" s="59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</row>
    <row r="271" customFormat="false" ht="12.5" hidden="false" customHeight="false" outlineLevel="0" collapsed="false">
      <c r="A271" s="59"/>
      <c r="B271" s="4"/>
      <c r="C271" s="4"/>
      <c r="D271" s="4"/>
      <c r="E271" s="4"/>
      <c r="F271" s="4"/>
      <c r="G271" s="4"/>
      <c r="H271" s="4"/>
      <c r="I271" s="59"/>
      <c r="J271" s="4"/>
      <c r="K271" s="4"/>
      <c r="L271" s="4"/>
      <c r="M271" s="4"/>
      <c r="N271" s="4"/>
      <c r="O271" s="59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59"/>
      <c r="AA271" s="59"/>
      <c r="AB271" s="4"/>
      <c r="AC271" s="4"/>
      <c r="AD271" s="4"/>
      <c r="AE271" s="4"/>
      <c r="AF271" s="4"/>
      <c r="AG271" s="4"/>
      <c r="AH271" s="4"/>
      <c r="AI271" s="59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59"/>
      <c r="BQ271" s="59"/>
      <c r="BR271" s="59"/>
      <c r="BS271" s="4"/>
      <c r="BT271" s="59"/>
      <c r="BU271" s="59"/>
      <c r="BV271" s="59"/>
      <c r="BW271" s="59"/>
      <c r="BX271" s="59"/>
      <c r="BY271" s="59"/>
      <c r="BZ271" s="59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59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59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59"/>
      <c r="ER271" s="4"/>
      <c r="ES271" s="59"/>
      <c r="ET271" s="4"/>
      <c r="EU271" s="4"/>
      <c r="EV271" s="4"/>
      <c r="EW271" s="4"/>
      <c r="EX271" s="59"/>
      <c r="EY271" s="4"/>
      <c r="EZ271" s="4"/>
      <c r="FA271" s="4"/>
      <c r="FB271" s="4"/>
      <c r="FC271" s="4"/>
      <c r="FD271" s="4"/>
      <c r="FE271" s="4"/>
      <c r="FF271" s="4"/>
      <c r="FG271" s="59"/>
      <c r="FH271" s="4"/>
      <c r="FI271" s="4"/>
      <c r="FJ271" s="4"/>
      <c r="FK271" s="4"/>
      <c r="FL271" s="4"/>
      <c r="FM271" s="59"/>
      <c r="FN271" s="4"/>
      <c r="FO271" s="4"/>
      <c r="FP271" s="4"/>
      <c r="FQ271" s="4"/>
      <c r="FR271" s="4"/>
      <c r="FS271" s="59"/>
      <c r="FT271" s="59"/>
      <c r="FU271" s="4"/>
      <c r="FV271" s="4"/>
      <c r="FW271" s="4"/>
      <c r="FX271" s="4"/>
      <c r="FY271" s="4"/>
      <c r="FZ271" s="59"/>
      <c r="GA271" s="59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</row>
    <row r="272" customFormat="false" ht="12.5" hidden="false" customHeight="false" outlineLevel="0" collapsed="false">
      <c r="A272" s="59"/>
      <c r="B272" s="4"/>
      <c r="C272" s="4"/>
      <c r="D272" s="4"/>
      <c r="E272" s="4"/>
      <c r="F272" s="4"/>
      <c r="G272" s="4"/>
      <c r="H272" s="4"/>
      <c r="I272" s="59"/>
      <c r="J272" s="4"/>
      <c r="K272" s="4"/>
      <c r="L272" s="4"/>
      <c r="M272" s="4"/>
      <c r="N272" s="4"/>
      <c r="O272" s="59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59"/>
      <c r="AA272" s="59"/>
      <c r="AB272" s="4"/>
      <c r="AC272" s="4"/>
      <c r="AD272" s="4"/>
      <c r="AE272" s="4"/>
      <c r="AF272" s="4"/>
      <c r="AG272" s="4"/>
      <c r="AH272" s="4"/>
      <c r="AI272" s="59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59"/>
      <c r="BQ272" s="59"/>
      <c r="BR272" s="59"/>
      <c r="BS272" s="4"/>
      <c r="BT272" s="59"/>
      <c r="BU272" s="59"/>
      <c r="BV272" s="59"/>
      <c r="BW272" s="59"/>
      <c r="BX272" s="59"/>
      <c r="BY272" s="59"/>
      <c r="BZ272" s="59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59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59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59"/>
      <c r="ER272" s="4"/>
      <c r="ES272" s="59"/>
      <c r="ET272" s="4"/>
      <c r="EU272" s="4"/>
      <c r="EV272" s="4"/>
      <c r="EW272" s="4"/>
      <c r="EX272" s="59"/>
      <c r="EY272" s="4"/>
      <c r="EZ272" s="4"/>
      <c r="FA272" s="4"/>
      <c r="FB272" s="4"/>
      <c r="FC272" s="4"/>
      <c r="FD272" s="4"/>
      <c r="FE272" s="4"/>
      <c r="FF272" s="4"/>
      <c r="FG272" s="59"/>
      <c r="FH272" s="4"/>
      <c r="FI272" s="4"/>
      <c r="FJ272" s="4"/>
      <c r="FK272" s="4"/>
      <c r="FL272" s="4"/>
      <c r="FM272" s="59"/>
      <c r="FN272" s="4"/>
      <c r="FO272" s="4"/>
      <c r="FP272" s="4"/>
      <c r="FQ272" s="4"/>
      <c r="FR272" s="4"/>
      <c r="FS272" s="59"/>
      <c r="FT272" s="59"/>
      <c r="FU272" s="4"/>
      <c r="FV272" s="4"/>
      <c r="FW272" s="4"/>
      <c r="FX272" s="4"/>
      <c r="FY272" s="4"/>
      <c r="FZ272" s="59"/>
      <c r="GA272" s="59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</row>
    <row r="273" customFormat="false" ht="12.5" hidden="false" customHeight="false" outlineLevel="0" collapsed="false">
      <c r="A273" s="59"/>
      <c r="B273" s="4"/>
      <c r="C273" s="4"/>
      <c r="D273" s="4"/>
      <c r="E273" s="4"/>
      <c r="F273" s="4"/>
      <c r="G273" s="4"/>
      <c r="H273" s="4"/>
      <c r="I273" s="59"/>
      <c r="J273" s="4"/>
      <c r="K273" s="4"/>
      <c r="L273" s="4"/>
      <c r="M273" s="4"/>
      <c r="N273" s="4"/>
      <c r="O273" s="59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59"/>
      <c r="AA273" s="59"/>
      <c r="AB273" s="4"/>
      <c r="AC273" s="4"/>
      <c r="AD273" s="4"/>
      <c r="AE273" s="4"/>
      <c r="AF273" s="4"/>
      <c r="AG273" s="4"/>
      <c r="AH273" s="4"/>
      <c r="AI273" s="59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59"/>
      <c r="BQ273" s="59"/>
      <c r="BR273" s="59"/>
      <c r="BS273" s="4"/>
      <c r="BT273" s="59"/>
      <c r="BU273" s="59"/>
      <c r="BV273" s="59"/>
      <c r="BW273" s="59"/>
      <c r="BX273" s="59"/>
      <c r="BY273" s="59"/>
      <c r="BZ273" s="59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59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59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59"/>
      <c r="ER273" s="4"/>
      <c r="ES273" s="59"/>
      <c r="ET273" s="4"/>
      <c r="EU273" s="4"/>
      <c r="EV273" s="4"/>
      <c r="EW273" s="4"/>
      <c r="EX273" s="59"/>
      <c r="EY273" s="4"/>
      <c r="EZ273" s="4"/>
      <c r="FA273" s="4"/>
      <c r="FB273" s="4"/>
      <c r="FC273" s="4"/>
      <c r="FD273" s="4"/>
      <c r="FE273" s="4"/>
      <c r="FF273" s="4"/>
      <c r="FG273" s="59"/>
      <c r="FH273" s="4"/>
      <c r="FI273" s="4"/>
      <c r="FJ273" s="4"/>
      <c r="FK273" s="4"/>
      <c r="FL273" s="4"/>
      <c r="FM273" s="59"/>
      <c r="FN273" s="4"/>
      <c r="FO273" s="4"/>
      <c r="FP273" s="4"/>
      <c r="FQ273" s="4"/>
      <c r="FR273" s="4"/>
      <c r="FS273" s="59"/>
      <c r="FT273" s="59"/>
      <c r="FU273" s="4"/>
      <c r="FV273" s="4"/>
      <c r="FW273" s="4"/>
      <c r="FX273" s="4"/>
      <c r="FY273" s="4"/>
      <c r="FZ273" s="59"/>
      <c r="GA273" s="59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</row>
    <row r="274" customFormat="false" ht="12.5" hidden="false" customHeight="false" outlineLevel="0" collapsed="false">
      <c r="A274" s="59"/>
      <c r="B274" s="4"/>
      <c r="C274" s="4"/>
      <c r="D274" s="4"/>
      <c r="E274" s="4"/>
      <c r="F274" s="4"/>
      <c r="G274" s="4"/>
      <c r="H274" s="4"/>
      <c r="I274" s="59"/>
      <c r="J274" s="4"/>
      <c r="K274" s="4"/>
      <c r="L274" s="4"/>
      <c r="M274" s="4"/>
      <c r="N274" s="4"/>
      <c r="O274" s="59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59"/>
      <c r="AA274" s="59"/>
      <c r="AB274" s="4"/>
      <c r="AC274" s="4"/>
      <c r="AD274" s="4"/>
      <c r="AE274" s="4"/>
      <c r="AF274" s="4"/>
      <c r="AG274" s="4"/>
      <c r="AH274" s="4"/>
      <c r="AI274" s="59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59"/>
      <c r="BQ274" s="59"/>
      <c r="BR274" s="59"/>
      <c r="BS274" s="4"/>
      <c r="BT274" s="59"/>
      <c r="BU274" s="59"/>
      <c r="BV274" s="59"/>
      <c r="BW274" s="59"/>
      <c r="BX274" s="59"/>
      <c r="BY274" s="59"/>
      <c r="BZ274" s="59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59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59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59"/>
      <c r="ER274" s="4"/>
      <c r="ES274" s="59"/>
      <c r="ET274" s="4"/>
      <c r="EU274" s="4"/>
      <c r="EV274" s="4"/>
      <c r="EW274" s="4"/>
      <c r="EX274" s="59"/>
      <c r="EY274" s="4"/>
      <c r="EZ274" s="4"/>
      <c r="FA274" s="4"/>
      <c r="FB274" s="4"/>
      <c r="FC274" s="4"/>
      <c r="FD274" s="4"/>
      <c r="FE274" s="4"/>
      <c r="FF274" s="4"/>
      <c r="FG274" s="59"/>
      <c r="FH274" s="4"/>
      <c r="FI274" s="4"/>
      <c r="FJ274" s="4"/>
      <c r="FK274" s="4"/>
      <c r="FL274" s="4"/>
      <c r="FM274" s="59"/>
      <c r="FN274" s="4"/>
      <c r="FO274" s="4"/>
      <c r="FP274" s="4"/>
      <c r="FQ274" s="4"/>
      <c r="FR274" s="4"/>
      <c r="FS274" s="59"/>
      <c r="FT274" s="59"/>
      <c r="FU274" s="4"/>
      <c r="FV274" s="4"/>
      <c r="FW274" s="4"/>
      <c r="FX274" s="4"/>
      <c r="FY274" s="4"/>
      <c r="FZ274" s="59"/>
      <c r="GA274" s="59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</row>
    <row r="275" customFormat="false" ht="12.5" hidden="false" customHeight="false" outlineLevel="0" collapsed="false">
      <c r="A275" s="59"/>
      <c r="B275" s="4"/>
      <c r="C275" s="4"/>
      <c r="D275" s="4"/>
      <c r="E275" s="4"/>
      <c r="F275" s="4"/>
      <c r="G275" s="4"/>
      <c r="H275" s="4"/>
      <c r="I275" s="59"/>
      <c r="J275" s="4"/>
      <c r="K275" s="4"/>
      <c r="L275" s="4"/>
      <c r="M275" s="4"/>
      <c r="N275" s="4"/>
      <c r="O275" s="59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59"/>
      <c r="AA275" s="59"/>
      <c r="AB275" s="4"/>
      <c r="AC275" s="4"/>
      <c r="AD275" s="4"/>
      <c r="AE275" s="4"/>
      <c r="AF275" s="4"/>
      <c r="AG275" s="4"/>
      <c r="AH275" s="4"/>
      <c r="AI275" s="59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59"/>
      <c r="BQ275" s="59"/>
      <c r="BR275" s="59"/>
      <c r="BS275" s="4"/>
      <c r="BT275" s="59"/>
      <c r="BU275" s="59"/>
      <c r="BV275" s="59"/>
      <c r="BW275" s="59"/>
      <c r="BX275" s="59"/>
      <c r="BY275" s="59"/>
      <c r="BZ275" s="59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59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59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59"/>
      <c r="ER275" s="4"/>
      <c r="ES275" s="59"/>
      <c r="ET275" s="4"/>
      <c r="EU275" s="4"/>
      <c r="EV275" s="4"/>
      <c r="EW275" s="4"/>
      <c r="EX275" s="59"/>
      <c r="EY275" s="4"/>
      <c r="EZ275" s="4"/>
      <c r="FA275" s="4"/>
      <c r="FB275" s="4"/>
      <c r="FC275" s="4"/>
      <c r="FD275" s="4"/>
      <c r="FE275" s="4"/>
      <c r="FF275" s="4"/>
      <c r="FG275" s="59"/>
      <c r="FH275" s="4"/>
      <c r="FI275" s="4"/>
      <c r="FJ275" s="4"/>
      <c r="FK275" s="4"/>
      <c r="FL275" s="4"/>
      <c r="FM275" s="59"/>
      <c r="FN275" s="4"/>
      <c r="FO275" s="4"/>
      <c r="FP275" s="4"/>
      <c r="FQ275" s="4"/>
      <c r="FR275" s="4"/>
      <c r="FS275" s="59"/>
      <c r="FT275" s="59"/>
      <c r="FU275" s="4"/>
      <c r="FV275" s="4"/>
      <c r="FW275" s="4"/>
      <c r="FX275" s="4"/>
      <c r="FY275" s="4"/>
      <c r="FZ275" s="59"/>
      <c r="GA275" s="59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</row>
    <row r="276" customFormat="false" ht="12.5" hidden="false" customHeight="false" outlineLevel="0" collapsed="false">
      <c r="A276" s="59"/>
      <c r="B276" s="4"/>
      <c r="C276" s="4"/>
      <c r="D276" s="4"/>
      <c r="E276" s="4"/>
      <c r="F276" s="4"/>
      <c r="G276" s="4"/>
      <c r="H276" s="4"/>
      <c r="I276" s="59"/>
      <c r="J276" s="4"/>
      <c r="K276" s="4"/>
      <c r="L276" s="4"/>
      <c r="M276" s="4"/>
      <c r="N276" s="4"/>
      <c r="O276" s="59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59"/>
      <c r="AA276" s="59"/>
      <c r="AB276" s="4"/>
      <c r="AC276" s="4"/>
      <c r="AD276" s="4"/>
      <c r="AE276" s="4"/>
      <c r="AF276" s="4"/>
      <c r="AG276" s="4"/>
      <c r="AH276" s="4"/>
      <c r="AI276" s="59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59"/>
      <c r="BQ276" s="59"/>
      <c r="BR276" s="59"/>
      <c r="BS276" s="4"/>
      <c r="BT276" s="59"/>
      <c r="BU276" s="59"/>
      <c r="BV276" s="59"/>
      <c r="BW276" s="59"/>
      <c r="BX276" s="59"/>
      <c r="BY276" s="59"/>
      <c r="BZ276" s="59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59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59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59"/>
      <c r="ER276" s="4"/>
      <c r="ES276" s="59"/>
      <c r="ET276" s="4"/>
      <c r="EU276" s="4"/>
      <c r="EV276" s="4"/>
      <c r="EW276" s="4"/>
      <c r="EX276" s="59"/>
      <c r="EY276" s="4"/>
      <c r="EZ276" s="4"/>
      <c r="FA276" s="4"/>
      <c r="FB276" s="4"/>
      <c r="FC276" s="4"/>
      <c r="FD276" s="4"/>
      <c r="FE276" s="4"/>
      <c r="FF276" s="4"/>
      <c r="FG276" s="59"/>
      <c r="FH276" s="4"/>
      <c r="FI276" s="4"/>
      <c r="FJ276" s="4"/>
      <c r="FK276" s="4"/>
      <c r="FL276" s="4"/>
      <c r="FM276" s="59"/>
      <c r="FN276" s="4"/>
      <c r="FO276" s="4"/>
      <c r="FP276" s="4"/>
      <c r="FQ276" s="4"/>
      <c r="FR276" s="4"/>
      <c r="FS276" s="59"/>
      <c r="FT276" s="59"/>
      <c r="FU276" s="4"/>
      <c r="FV276" s="4"/>
      <c r="FW276" s="4"/>
      <c r="FX276" s="4"/>
      <c r="FY276" s="4"/>
      <c r="FZ276" s="59"/>
      <c r="GA276" s="59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</row>
    <row r="277" customFormat="false" ht="12.5" hidden="false" customHeight="false" outlineLevel="0" collapsed="false">
      <c r="A277" s="59"/>
      <c r="B277" s="4"/>
      <c r="C277" s="4"/>
      <c r="D277" s="4"/>
      <c r="E277" s="4"/>
      <c r="F277" s="4"/>
      <c r="G277" s="4"/>
      <c r="H277" s="4"/>
      <c r="I277" s="59"/>
      <c r="J277" s="4"/>
      <c r="K277" s="4"/>
      <c r="L277" s="4"/>
      <c r="M277" s="4"/>
      <c r="N277" s="4"/>
      <c r="O277" s="59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59"/>
      <c r="AA277" s="59"/>
      <c r="AB277" s="4"/>
      <c r="AC277" s="4"/>
      <c r="AD277" s="4"/>
      <c r="AE277" s="4"/>
      <c r="AF277" s="4"/>
      <c r="AG277" s="4"/>
      <c r="AH277" s="4"/>
      <c r="AI277" s="59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59"/>
      <c r="BQ277" s="59"/>
      <c r="BR277" s="59"/>
      <c r="BS277" s="4"/>
      <c r="BT277" s="59"/>
      <c r="BU277" s="59"/>
      <c r="BV277" s="59"/>
      <c r="BW277" s="59"/>
      <c r="BX277" s="59"/>
      <c r="BY277" s="59"/>
      <c r="BZ277" s="59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59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59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59"/>
      <c r="ER277" s="4"/>
      <c r="ES277" s="59"/>
      <c r="ET277" s="4"/>
      <c r="EU277" s="4"/>
      <c r="EV277" s="4"/>
      <c r="EW277" s="4"/>
      <c r="EX277" s="59"/>
      <c r="EY277" s="4"/>
      <c r="EZ277" s="4"/>
      <c r="FA277" s="4"/>
      <c r="FB277" s="4"/>
      <c r="FC277" s="4"/>
      <c r="FD277" s="4"/>
      <c r="FE277" s="4"/>
      <c r="FF277" s="4"/>
      <c r="FG277" s="59"/>
      <c r="FH277" s="4"/>
      <c r="FI277" s="4"/>
      <c r="FJ277" s="4"/>
      <c r="FK277" s="4"/>
      <c r="FL277" s="4"/>
      <c r="FM277" s="59"/>
      <c r="FN277" s="4"/>
      <c r="FO277" s="4"/>
      <c r="FP277" s="4"/>
      <c r="FQ277" s="4"/>
      <c r="FR277" s="4"/>
      <c r="FS277" s="59"/>
      <c r="FT277" s="59"/>
      <c r="FU277" s="4"/>
      <c r="FV277" s="4"/>
      <c r="FW277" s="4"/>
      <c r="FX277" s="4"/>
      <c r="FY277" s="4"/>
      <c r="FZ277" s="59"/>
      <c r="GA277" s="59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</row>
    <row r="278" customFormat="false" ht="12.5" hidden="false" customHeight="false" outlineLevel="0" collapsed="false">
      <c r="A278" s="59"/>
      <c r="B278" s="4"/>
      <c r="C278" s="4"/>
      <c r="D278" s="4"/>
      <c r="E278" s="4"/>
      <c r="F278" s="4"/>
      <c r="G278" s="4"/>
      <c r="H278" s="4"/>
      <c r="I278" s="59"/>
      <c r="J278" s="4"/>
      <c r="K278" s="4"/>
      <c r="L278" s="4"/>
      <c r="M278" s="4"/>
      <c r="N278" s="4"/>
      <c r="O278" s="59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59"/>
      <c r="AA278" s="59"/>
      <c r="AB278" s="4"/>
      <c r="AC278" s="4"/>
      <c r="AD278" s="4"/>
      <c r="AE278" s="4"/>
      <c r="AF278" s="4"/>
      <c r="AG278" s="4"/>
      <c r="AH278" s="4"/>
      <c r="AI278" s="59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59"/>
      <c r="BQ278" s="59"/>
      <c r="BR278" s="59"/>
      <c r="BS278" s="4"/>
      <c r="BT278" s="59"/>
      <c r="BU278" s="59"/>
      <c r="BV278" s="59"/>
      <c r="BW278" s="59"/>
      <c r="BX278" s="59"/>
      <c r="BY278" s="59"/>
      <c r="BZ278" s="59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59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59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59"/>
      <c r="ER278" s="4"/>
      <c r="ES278" s="59"/>
      <c r="ET278" s="4"/>
      <c r="EU278" s="4"/>
      <c r="EV278" s="4"/>
      <c r="EW278" s="4"/>
      <c r="EX278" s="59"/>
      <c r="EY278" s="4"/>
      <c r="EZ278" s="4"/>
      <c r="FA278" s="4"/>
      <c r="FB278" s="4"/>
      <c r="FC278" s="4"/>
      <c r="FD278" s="4"/>
      <c r="FE278" s="4"/>
      <c r="FF278" s="4"/>
      <c r="FG278" s="59"/>
      <c r="FH278" s="4"/>
      <c r="FI278" s="4"/>
      <c r="FJ278" s="4"/>
      <c r="FK278" s="4"/>
      <c r="FL278" s="4"/>
      <c r="FM278" s="59"/>
      <c r="FN278" s="4"/>
      <c r="FO278" s="4"/>
      <c r="FP278" s="4"/>
      <c r="FQ278" s="4"/>
      <c r="FR278" s="4"/>
      <c r="FS278" s="59"/>
      <c r="FT278" s="59"/>
      <c r="FU278" s="4"/>
      <c r="FV278" s="4"/>
      <c r="FW278" s="4"/>
      <c r="FX278" s="4"/>
      <c r="FY278" s="4"/>
      <c r="FZ278" s="59"/>
      <c r="GA278" s="59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</row>
    <row r="279" customFormat="false" ht="12.5" hidden="false" customHeight="false" outlineLevel="0" collapsed="false">
      <c r="A279" s="59"/>
      <c r="B279" s="4"/>
      <c r="C279" s="4"/>
      <c r="D279" s="4"/>
      <c r="E279" s="4"/>
      <c r="F279" s="4"/>
      <c r="G279" s="4"/>
      <c r="H279" s="4"/>
      <c r="I279" s="59"/>
      <c r="J279" s="4"/>
      <c r="K279" s="4"/>
      <c r="L279" s="4"/>
      <c r="M279" s="4"/>
      <c r="N279" s="4"/>
      <c r="O279" s="59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59"/>
      <c r="AA279" s="59"/>
      <c r="AB279" s="4"/>
      <c r="AC279" s="4"/>
      <c r="AD279" s="4"/>
      <c r="AE279" s="4"/>
      <c r="AF279" s="4"/>
      <c r="AG279" s="4"/>
      <c r="AH279" s="4"/>
      <c r="AI279" s="59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59"/>
      <c r="BQ279" s="59"/>
      <c r="BR279" s="59"/>
      <c r="BS279" s="4"/>
      <c r="BT279" s="59"/>
      <c r="BU279" s="59"/>
      <c r="BV279" s="59"/>
      <c r="BW279" s="59"/>
      <c r="BX279" s="59"/>
      <c r="BY279" s="59"/>
      <c r="BZ279" s="59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59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59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59"/>
      <c r="ER279" s="4"/>
      <c r="ES279" s="59"/>
      <c r="ET279" s="4"/>
      <c r="EU279" s="4"/>
      <c r="EV279" s="4"/>
      <c r="EW279" s="4"/>
      <c r="EX279" s="59"/>
      <c r="EY279" s="4"/>
      <c r="EZ279" s="4"/>
      <c r="FA279" s="4"/>
      <c r="FB279" s="4"/>
      <c r="FC279" s="4"/>
      <c r="FD279" s="4"/>
      <c r="FE279" s="4"/>
      <c r="FF279" s="4"/>
      <c r="FG279" s="59"/>
      <c r="FH279" s="4"/>
      <c r="FI279" s="4"/>
      <c r="FJ279" s="4"/>
      <c r="FK279" s="4"/>
      <c r="FL279" s="4"/>
      <c r="FM279" s="59"/>
      <c r="FN279" s="4"/>
      <c r="FO279" s="4"/>
      <c r="FP279" s="4"/>
      <c r="FQ279" s="4"/>
      <c r="FR279" s="4"/>
      <c r="FS279" s="59"/>
      <c r="FT279" s="59"/>
      <c r="FU279" s="4"/>
      <c r="FV279" s="4"/>
      <c r="FW279" s="4"/>
      <c r="FX279" s="4"/>
      <c r="FY279" s="4"/>
      <c r="FZ279" s="59"/>
      <c r="GA279" s="59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</row>
    <row r="280" customFormat="false" ht="12.5" hidden="false" customHeight="false" outlineLevel="0" collapsed="false">
      <c r="A280" s="59"/>
      <c r="B280" s="4"/>
      <c r="C280" s="4"/>
      <c r="D280" s="4"/>
      <c r="E280" s="4"/>
      <c r="F280" s="4"/>
      <c r="G280" s="4"/>
      <c r="H280" s="4"/>
      <c r="I280" s="59"/>
      <c r="J280" s="4"/>
      <c r="K280" s="4"/>
      <c r="L280" s="4"/>
      <c r="M280" s="4"/>
      <c r="N280" s="4"/>
      <c r="O280" s="59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59"/>
      <c r="AA280" s="59"/>
      <c r="AB280" s="4"/>
      <c r="AC280" s="4"/>
      <c r="AD280" s="4"/>
      <c r="AE280" s="4"/>
      <c r="AF280" s="4"/>
      <c r="AG280" s="4"/>
      <c r="AH280" s="4"/>
      <c r="AI280" s="59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59"/>
      <c r="BQ280" s="59"/>
      <c r="BR280" s="59"/>
      <c r="BS280" s="4"/>
      <c r="BT280" s="59"/>
      <c r="BU280" s="59"/>
      <c r="BV280" s="59"/>
      <c r="BW280" s="59"/>
      <c r="BX280" s="59"/>
      <c r="BY280" s="59"/>
      <c r="BZ280" s="59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59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59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59"/>
      <c r="ER280" s="4"/>
      <c r="ES280" s="59"/>
      <c r="ET280" s="4"/>
      <c r="EU280" s="4"/>
      <c r="EV280" s="4"/>
      <c r="EW280" s="4"/>
      <c r="EX280" s="59"/>
      <c r="EY280" s="4"/>
      <c r="EZ280" s="4"/>
      <c r="FA280" s="4"/>
      <c r="FB280" s="4"/>
      <c r="FC280" s="4"/>
      <c r="FD280" s="4"/>
      <c r="FE280" s="4"/>
      <c r="FF280" s="4"/>
      <c r="FG280" s="59"/>
      <c r="FH280" s="4"/>
      <c r="FI280" s="4"/>
      <c r="FJ280" s="4"/>
      <c r="FK280" s="4"/>
      <c r="FL280" s="4"/>
      <c r="FM280" s="59"/>
      <c r="FN280" s="4"/>
      <c r="FO280" s="4"/>
      <c r="FP280" s="4"/>
      <c r="FQ280" s="4"/>
      <c r="FR280" s="4"/>
      <c r="FS280" s="59"/>
      <c r="FT280" s="59"/>
      <c r="FU280" s="4"/>
      <c r="FV280" s="4"/>
      <c r="FW280" s="4"/>
      <c r="FX280" s="4"/>
      <c r="FY280" s="4"/>
      <c r="FZ280" s="59"/>
      <c r="GA280" s="59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</row>
    <row r="281" customFormat="false" ht="12.5" hidden="false" customHeight="false" outlineLevel="0" collapsed="false">
      <c r="A281" s="59"/>
      <c r="B281" s="4"/>
      <c r="C281" s="4"/>
      <c r="D281" s="4"/>
      <c r="E281" s="4"/>
      <c r="F281" s="4"/>
      <c r="G281" s="4"/>
      <c r="H281" s="4"/>
      <c r="I281" s="59"/>
      <c r="J281" s="4"/>
      <c r="K281" s="4"/>
      <c r="L281" s="4"/>
      <c r="M281" s="4"/>
      <c r="N281" s="4"/>
      <c r="O281" s="59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59"/>
      <c r="AA281" s="59"/>
      <c r="AB281" s="4"/>
      <c r="AC281" s="4"/>
      <c r="AD281" s="4"/>
      <c r="AE281" s="4"/>
      <c r="AF281" s="4"/>
      <c r="AG281" s="4"/>
      <c r="AH281" s="4"/>
      <c r="AI281" s="59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59"/>
      <c r="BQ281" s="59"/>
      <c r="BR281" s="59"/>
      <c r="BS281" s="4"/>
      <c r="BT281" s="59"/>
      <c r="BU281" s="59"/>
      <c r="BV281" s="59"/>
      <c r="BW281" s="59"/>
      <c r="BX281" s="59"/>
      <c r="BY281" s="59"/>
      <c r="BZ281" s="59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59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59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59"/>
      <c r="ER281" s="4"/>
      <c r="ES281" s="59"/>
      <c r="ET281" s="4"/>
      <c r="EU281" s="4"/>
      <c r="EV281" s="4"/>
      <c r="EW281" s="4"/>
      <c r="EX281" s="59"/>
      <c r="EY281" s="4"/>
      <c r="EZ281" s="4"/>
      <c r="FA281" s="4"/>
      <c r="FB281" s="4"/>
      <c r="FC281" s="4"/>
      <c r="FD281" s="4"/>
      <c r="FE281" s="4"/>
      <c r="FF281" s="4"/>
      <c r="FG281" s="59"/>
      <c r="FH281" s="4"/>
      <c r="FI281" s="4"/>
      <c r="FJ281" s="4"/>
      <c r="FK281" s="4"/>
      <c r="FL281" s="4"/>
      <c r="FM281" s="59"/>
      <c r="FN281" s="4"/>
      <c r="FO281" s="4"/>
      <c r="FP281" s="4"/>
      <c r="FQ281" s="4"/>
      <c r="FR281" s="4"/>
      <c r="FS281" s="59"/>
      <c r="FT281" s="59"/>
      <c r="FU281" s="4"/>
      <c r="FV281" s="4"/>
      <c r="FW281" s="4"/>
      <c r="FX281" s="4"/>
      <c r="FY281" s="4"/>
      <c r="FZ281" s="59"/>
      <c r="GA281" s="59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</row>
    <row r="282" customFormat="false" ht="12.5" hidden="false" customHeight="false" outlineLevel="0" collapsed="false">
      <c r="A282" s="59"/>
      <c r="B282" s="4"/>
      <c r="C282" s="4"/>
      <c r="D282" s="4"/>
      <c r="E282" s="4"/>
      <c r="F282" s="4"/>
      <c r="G282" s="4"/>
      <c r="H282" s="4"/>
      <c r="I282" s="59"/>
      <c r="J282" s="4"/>
      <c r="K282" s="4"/>
      <c r="L282" s="4"/>
      <c r="M282" s="4"/>
      <c r="N282" s="4"/>
      <c r="O282" s="59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59"/>
      <c r="AA282" s="59"/>
      <c r="AB282" s="4"/>
      <c r="AC282" s="4"/>
      <c r="AD282" s="4"/>
      <c r="AE282" s="4"/>
      <c r="AF282" s="4"/>
      <c r="AG282" s="4"/>
      <c r="AH282" s="4"/>
      <c r="AI282" s="59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59"/>
      <c r="BQ282" s="59"/>
      <c r="BR282" s="59"/>
      <c r="BS282" s="4"/>
      <c r="BT282" s="59"/>
      <c r="BU282" s="59"/>
      <c r="BV282" s="59"/>
      <c r="BW282" s="59"/>
      <c r="BX282" s="59"/>
      <c r="BY282" s="59"/>
      <c r="BZ282" s="59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59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59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59"/>
      <c r="ER282" s="4"/>
      <c r="ES282" s="59"/>
      <c r="ET282" s="4"/>
      <c r="EU282" s="4"/>
      <c r="EV282" s="4"/>
      <c r="EW282" s="4"/>
      <c r="EX282" s="59"/>
      <c r="EY282" s="4"/>
      <c r="EZ282" s="4"/>
      <c r="FA282" s="4"/>
      <c r="FB282" s="4"/>
      <c r="FC282" s="4"/>
      <c r="FD282" s="4"/>
      <c r="FE282" s="4"/>
      <c r="FF282" s="4"/>
      <c r="FG282" s="59"/>
      <c r="FH282" s="4"/>
      <c r="FI282" s="4"/>
      <c r="FJ282" s="4"/>
      <c r="FK282" s="4"/>
      <c r="FL282" s="4"/>
      <c r="FM282" s="59"/>
      <c r="FN282" s="4"/>
      <c r="FO282" s="4"/>
      <c r="FP282" s="4"/>
      <c r="FQ282" s="4"/>
      <c r="FR282" s="4"/>
      <c r="FS282" s="59"/>
      <c r="FT282" s="59"/>
      <c r="FU282" s="4"/>
      <c r="FV282" s="4"/>
      <c r="FW282" s="4"/>
      <c r="FX282" s="4"/>
      <c r="FY282" s="4"/>
      <c r="FZ282" s="59"/>
      <c r="GA282" s="59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</row>
    <row r="283" customFormat="false" ht="12.5" hidden="false" customHeight="false" outlineLevel="0" collapsed="false">
      <c r="A283" s="59"/>
      <c r="B283" s="4"/>
      <c r="C283" s="4"/>
      <c r="D283" s="4"/>
      <c r="E283" s="4"/>
      <c r="F283" s="4"/>
      <c r="G283" s="4"/>
      <c r="H283" s="4"/>
      <c r="I283" s="59"/>
      <c r="J283" s="4"/>
      <c r="K283" s="4"/>
      <c r="L283" s="4"/>
      <c r="M283" s="4"/>
      <c r="N283" s="4"/>
      <c r="O283" s="59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59"/>
      <c r="AA283" s="59"/>
      <c r="AB283" s="4"/>
      <c r="AC283" s="4"/>
      <c r="AD283" s="4"/>
      <c r="AE283" s="4"/>
      <c r="AF283" s="4"/>
      <c r="AG283" s="4"/>
      <c r="AH283" s="4"/>
      <c r="AI283" s="59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59"/>
      <c r="BQ283" s="59"/>
      <c r="BR283" s="59"/>
      <c r="BS283" s="4"/>
      <c r="BT283" s="59"/>
      <c r="BU283" s="59"/>
      <c r="BV283" s="59"/>
      <c r="BW283" s="59"/>
      <c r="BX283" s="59"/>
      <c r="BY283" s="59"/>
      <c r="BZ283" s="59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59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59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59"/>
      <c r="ER283" s="4"/>
      <c r="ES283" s="59"/>
      <c r="ET283" s="4"/>
      <c r="EU283" s="4"/>
      <c r="EV283" s="4"/>
      <c r="EW283" s="4"/>
      <c r="EX283" s="59"/>
      <c r="EY283" s="4"/>
      <c r="EZ283" s="4"/>
      <c r="FA283" s="4"/>
      <c r="FB283" s="4"/>
      <c r="FC283" s="4"/>
      <c r="FD283" s="4"/>
      <c r="FE283" s="4"/>
      <c r="FF283" s="4"/>
      <c r="FG283" s="59"/>
      <c r="FH283" s="4"/>
      <c r="FI283" s="4"/>
      <c r="FJ283" s="4"/>
      <c r="FK283" s="4"/>
      <c r="FL283" s="4"/>
      <c r="FM283" s="59"/>
      <c r="FN283" s="4"/>
      <c r="FO283" s="4"/>
      <c r="FP283" s="4"/>
      <c r="FQ283" s="4"/>
      <c r="FR283" s="4"/>
      <c r="FS283" s="59"/>
      <c r="FT283" s="59"/>
      <c r="FU283" s="4"/>
      <c r="FV283" s="4"/>
      <c r="FW283" s="4"/>
      <c r="FX283" s="4"/>
      <c r="FY283" s="4"/>
      <c r="FZ283" s="59"/>
      <c r="GA283" s="59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</row>
    <row r="284" customFormat="false" ht="12.5" hidden="false" customHeight="false" outlineLevel="0" collapsed="false">
      <c r="A284" s="59"/>
      <c r="B284" s="4"/>
      <c r="C284" s="4"/>
      <c r="D284" s="4"/>
      <c r="E284" s="4"/>
      <c r="F284" s="4"/>
      <c r="G284" s="4"/>
      <c r="H284" s="4"/>
      <c r="I284" s="59"/>
      <c r="J284" s="4"/>
      <c r="K284" s="4"/>
      <c r="L284" s="4"/>
      <c r="M284" s="4"/>
      <c r="N284" s="4"/>
      <c r="O284" s="59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59"/>
      <c r="AA284" s="59"/>
      <c r="AB284" s="4"/>
      <c r="AC284" s="4"/>
      <c r="AD284" s="4"/>
      <c r="AE284" s="4"/>
      <c r="AF284" s="4"/>
      <c r="AG284" s="4"/>
      <c r="AH284" s="4"/>
      <c r="AI284" s="59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59"/>
      <c r="BQ284" s="59"/>
      <c r="BR284" s="59"/>
      <c r="BS284" s="4"/>
      <c r="BT284" s="59"/>
      <c r="BU284" s="59"/>
      <c r="BV284" s="59"/>
      <c r="BW284" s="59"/>
      <c r="BX284" s="59"/>
      <c r="BY284" s="59"/>
      <c r="BZ284" s="59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59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59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59"/>
      <c r="ER284" s="4"/>
      <c r="ES284" s="59"/>
      <c r="ET284" s="4"/>
      <c r="EU284" s="4"/>
      <c r="EV284" s="4"/>
      <c r="EW284" s="4"/>
      <c r="EX284" s="59"/>
      <c r="EY284" s="4"/>
      <c r="EZ284" s="4"/>
      <c r="FA284" s="4"/>
      <c r="FB284" s="4"/>
      <c r="FC284" s="4"/>
      <c r="FD284" s="4"/>
      <c r="FE284" s="4"/>
      <c r="FF284" s="4"/>
      <c r="FG284" s="59"/>
      <c r="FH284" s="4"/>
      <c r="FI284" s="4"/>
      <c r="FJ284" s="4"/>
      <c r="FK284" s="4"/>
      <c r="FL284" s="4"/>
      <c r="FM284" s="59"/>
      <c r="FN284" s="4"/>
      <c r="FO284" s="4"/>
      <c r="FP284" s="4"/>
      <c r="FQ284" s="4"/>
      <c r="FR284" s="4"/>
      <c r="FS284" s="59"/>
      <c r="FT284" s="59"/>
      <c r="FU284" s="4"/>
      <c r="FV284" s="4"/>
      <c r="FW284" s="4"/>
      <c r="FX284" s="4"/>
      <c r="FY284" s="4"/>
      <c r="FZ284" s="59"/>
      <c r="GA284" s="59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</row>
    <row r="285" customFormat="false" ht="12.5" hidden="false" customHeight="false" outlineLevel="0" collapsed="false">
      <c r="A285" s="59"/>
      <c r="B285" s="4"/>
      <c r="C285" s="4"/>
      <c r="D285" s="4"/>
      <c r="E285" s="4"/>
      <c r="F285" s="4"/>
      <c r="G285" s="4"/>
      <c r="H285" s="4"/>
      <c r="I285" s="59"/>
      <c r="J285" s="4"/>
      <c r="K285" s="4"/>
      <c r="L285" s="4"/>
      <c r="M285" s="4"/>
      <c r="N285" s="4"/>
      <c r="O285" s="59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59"/>
      <c r="AA285" s="59"/>
      <c r="AB285" s="4"/>
      <c r="AC285" s="4"/>
      <c r="AD285" s="4"/>
      <c r="AE285" s="4"/>
      <c r="AF285" s="4"/>
      <c r="AG285" s="4"/>
      <c r="AH285" s="4"/>
      <c r="AI285" s="59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59"/>
      <c r="BQ285" s="59"/>
      <c r="BR285" s="59"/>
      <c r="BS285" s="4"/>
      <c r="BT285" s="59"/>
      <c r="BU285" s="59"/>
      <c r="BV285" s="59"/>
      <c r="BW285" s="59"/>
      <c r="BX285" s="59"/>
      <c r="BY285" s="59"/>
      <c r="BZ285" s="59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59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59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59"/>
      <c r="ER285" s="4"/>
      <c r="ES285" s="59"/>
      <c r="ET285" s="4"/>
      <c r="EU285" s="4"/>
      <c r="EV285" s="4"/>
      <c r="EW285" s="4"/>
      <c r="EX285" s="59"/>
      <c r="EY285" s="4"/>
      <c r="EZ285" s="4"/>
      <c r="FA285" s="4"/>
      <c r="FB285" s="4"/>
      <c r="FC285" s="4"/>
      <c r="FD285" s="4"/>
      <c r="FE285" s="4"/>
      <c r="FF285" s="4"/>
      <c r="FG285" s="59"/>
      <c r="FH285" s="4"/>
      <c r="FI285" s="4"/>
      <c r="FJ285" s="4"/>
      <c r="FK285" s="4"/>
      <c r="FL285" s="4"/>
      <c r="FM285" s="59"/>
      <c r="FN285" s="4"/>
      <c r="FO285" s="4"/>
      <c r="FP285" s="4"/>
      <c r="FQ285" s="4"/>
      <c r="FR285" s="4"/>
      <c r="FS285" s="59"/>
      <c r="FT285" s="59"/>
      <c r="FU285" s="4"/>
      <c r="FV285" s="4"/>
      <c r="FW285" s="4"/>
      <c r="FX285" s="4"/>
      <c r="FY285" s="4"/>
      <c r="FZ285" s="59"/>
      <c r="GA285" s="59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</row>
    <row r="286" customFormat="false" ht="12.5" hidden="false" customHeight="false" outlineLevel="0" collapsed="false">
      <c r="A286" s="59"/>
      <c r="B286" s="4"/>
      <c r="C286" s="4"/>
      <c r="D286" s="4"/>
      <c r="E286" s="4"/>
      <c r="F286" s="4"/>
      <c r="G286" s="4"/>
      <c r="H286" s="4"/>
      <c r="I286" s="59"/>
      <c r="J286" s="4"/>
      <c r="K286" s="4"/>
      <c r="L286" s="4"/>
      <c r="M286" s="4"/>
      <c r="N286" s="4"/>
      <c r="O286" s="59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59"/>
      <c r="AA286" s="59"/>
      <c r="AB286" s="4"/>
      <c r="AC286" s="4"/>
      <c r="AD286" s="4"/>
      <c r="AE286" s="4"/>
      <c r="AF286" s="4"/>
      <c r="AG286" s="4"/>
      <c r="AH286" s="4"/>
      <c r="AI286" s="59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59"/>
      <c r="BQ286" s="59"/>
      <c r="BR286" s="59"/>
      <c r="BS286" s="4"/>
      <c r="BT286" s="59"/>
      <c r="BU286" s="59"/>
      <c r="BV286" s="59"/>
      <c r="BW286" s="59"/>
      <c r="BX286" s="59"/>
      <c r="BY286" s="59"/>
      <c r="BZ286" s="59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59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59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59"/>
      <c r="ER286" s="4"/>
      <c r="ES286" s="59"/>
      <c r="ET286" s="4"/>
      <c r="EU286" s="4"/>
      <c r="EV286" s="4"/>
      <c r="EW286" s="4"/>
      <c r="EX286" s="59"/>
      <c r="EY286" s="4"/>
      <c r="EZ286" s="4"/>
      <c r="FA286" s="4"/>
      <c r="FB286" s="4"/>
      <c r="FC286" s="4"/>
      <c r="FD286" s="4"/>
      <c r="FE286" s="4"/>
      <c r="FF286" s="4"/>
      <c r="FG286" s="59"/>
      <c r="FH286" s="4"/>
      <c r="FI286" s="4"/>
      <c r="FJ286" s="4"/>
      <c r="FK286" s="4"/>
      <c r="FL286" s="4"/>
      <c r="FM286" s="59"/>
      <c r="FN286" s="4"/>
      <c r="FO286" s="4"/>
      <c r="FP286" s="4"/>
      <c r="FQ286" s="4"/>
      <c r="FR286" s="4"/>
      <c r="FS286" s="59"/>
      <c r="FT286" s="59"/>
      <c r="FU286" s="4"/>
      <c r="FV286" s="4"/>
      <c r="FW286" s="4"/>
      <c r="FX286" s="4"/>
      <c r="FY286" s="4"/>
      <c r="FZ286" s="59"/>
      <c r="GA286" s="59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</row>
    <row r="287" customFormat="false" ht="12.5" hidden="false" customHeight="false" outlineLevel="0" collapsed="false">
      <c r="A287" s="59"/>
      <c r="B287" s="4"/>
      <c r="C287" s="4"/>
      <c r="D287" s="4"/>
      <c r="E287" s="4"/>
      <c r="F287" s="4"/>
      <c r="G287" s="4"/>
      <c r="H287" s="4"/>
      <c r="I287" s="59"/>
      <c r="J287" s="4"/>
      <c r="K287" s="4"/>
      <c r="L287" s="4"/>
      <c r="M287" s="4"/>
      <c r="N287" s="4"/>
      <c r="O287" s="59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59"/>
      <c r="AA287" s="59"/>
      <c r="AB287" s="4"/>
      <c r="AC287" s="4"/>
      <c r="AD287" s="4"/>
      <c r="AE287" s="4"/>
      <c r="AF287" s="4"/>
      <c r="AG287" s="4"/>
      <c r="AH287" s="4"/>
      <c r="AI287" s="59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59"/>
      <c r="BQ287" s="59"/>
      <c r="BR287" s="59"/>
      <c r="BS287" s="4"/>
      <c r="BT287" s="59"/>
      <c r="BU287" s="59"/>
      <c r="BV287" s="59"/>
      <c r="BW287" s="59"/>
      <c r="BX287" s="59"/>
      <c r="BY287" s="59"/>
      <c r="BZ287" s="59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59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59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59"/>
      <c r="ER287" s="4"/>
      <c r="ES287" s="59"/>
      <c r="ET287" s="4"/>
      <c r="EU287" s="4"/>
      <c r="EV287" s="4"/>
      <c r="EW287" s="4"/>
      <c r="EX287" s="59"/>
      <c r="EY287" s="4"/>
      <c r="EZ287" s="4"/>
      <c r="FA287" s="4"/>
      <c r="FB287" s="4"/>
      <c r="FC287" s="4"/>
      <c r="FD287" s="4"/>
      <c r="FE287" s="4"/>
      <c r="FF287" s="4"/>
      <c r="FG287" s="59"/>
      <c r="FH287" s="4"/>
      <c r="FI287" s="4"/>
      <c r="FJ287" s="4"/>
      <c r="FK287" s="4"/>
      <c r="FL287" s="4"/>
      <c r="FM287" s="59"/>
      <c r="FN287" s="4"/>
      <c r="FO287" s="4"/>
      <c r="FP287" s="4"/>
      <c r="FQ287" s="4"/>
      <c r="FR287" s="4"/>
      <c r="FS287" s="59"/>
      <c r="FT287" s="59"/>
      <c r="FU287" s="4"/>
      <c r="FV287" s="4"/>
      <c r="FW287" s="4"/>
      <c r="FX287" s="4"/>
      <c r="FY287" s="4"/>
      <c r="FZ287" s="59"/>
      <c r="GA287" s="59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</row>
    <row r="288" customFormat="false" ht="12.5" hidden="false" customHeight="false" outlineLevel="0" collapsed="false">
      <c r="A288" s="59"/>
      <c r="B288" s="4"/>
      <c r="C288" s="4"/>
      <c r="D288" s="4"/>
      <c r="E288" s="4"/>
      <c r="F288" s="4"/>
      <c r="G288" s="4"/>
      <c r="H288" s="4"/>
      <c r="I288" s="59"/>
      <c r="J288" s="4"/>
      <c r="K288" s="4"/>
      <c r="L288" s="4"/>
      <c r="M288" s="4"/>
      <c r="N288" s="4"/>
      <c r="O288" s="59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59"/>
      <c r="AA288" s="59"/>
      <c r="AB288" s="4"/>
      <c r="AC288" s="4"/>
      <c r="AD288" s="4"/>
      <c r="AE288" s="4"/>
      <c r="AF288" s="4"/>
      <c r="AG288" s="4"/>
      <c r="AH288" s="4"/>
      <c r="AI288" s="59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59"/>
      <c r="BQ288" s="59"/>
      <c r="BR288" s="59"/>
      <c r="BS288" s="4"/>
      <c r="BT288" s="59"/>
      <c r="BU288" s="59"/>
      <c r="BV288" s="59"/>
      <c r="BW288" s="59"/>
      <c r="BX288" s="59"/>
      <c r="BY288" s="59"/>
      <c r="BZ288" s="59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59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59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59"/>
      <c r="ER288" s="4"/>
      <c r="ES288" s="59"/>
      <c r="ET288" s="4"/>
      <c r="EU288" s="4"/>
      <c r="EV288" s="4"/>
      <c r="EW288" s="4"/>
      <c r="EX288" s="59"/>
      <c r="EY288" s="4"/>
      <c r="EZ288" s="4"/>
      <c r="FA288" s="4"/>
      <c r="FB288" s="4"/>
      <c r="FC288" s="4"/>
      <c r="FD288" s="4"/>
      <c r="FE288" s="4"/>
      <c r="FF288" s="4"/>
      <c r="FG288" s="59"/>
      <c r="FH288" s="4"/>
      <c r="FI288" s="4"/>
      <c r="FJ288" s="4"/>
      <c r="FK288" s="4"/>
      <c r="FL288" s="4"/>
      <c r="FM288" s="59"/>
      <c r="FN288" s="4"/>
      <c r="FO288" s="4"/>
      <c r="FP288" s="4"/>
      <c r="FQ288" s="4"/>
      <c r="FR288" s="4"/>
      <c r="FS288" s="59"/>
      <c r="FT288" s="59"/>
      <c r="FU288" s="4"/>
      <c r="FV288" s="4"/>
      <c r="FW288" s="4"/>
      <c r="FX288" s="4"/>
      <c r="FY288" s="4"/>
      <c r="FZ288" s="59"/>
      <c r="GA288" s="59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</row>
    <row r="289" customFormat="false" ht="12.5" hidden="false" customHeight="false" outlineLevel="0" collapsed="false">
      <c r="A289" s="59"/>
      <c r="B289" s="4"/>
      <c r="C289" s="4"/>
      <c r="D289" s="4"/>
      <c r="E289" s="4"/>
      <c r="F289" s="4"/>
      <c r="G289" s="4"/>
      <c r="H289" s="4"/>
      <c r="I289" s="59"/>
      <c r="J289" s="4"/>
      <c r="K289" s="4"/>
      <c r="L289" s="4"/>
      <c r="M289" s="4"/>
      <c r="N289" s="4"/>
      <c r="O289" s="59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59"/>
      <c r="AA289" s="59"/>
      <c r="AB289" s="4"/>
      <c r="AC289" s="4"/>
      <c r="AD289" s="4"/>
      <c r="AE289" s="4"/>
      <c r="AF289" s="4"/>
      <c r="AG289" s="4"/>
      <c r="AH289" s="4"/>
      <c r="AI289" s="59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59"/>
      <c r="BQ289" s="59"/>
      <c r="BR289" s="59"/>
      <c r="BS289" s="4"/>
      <c r="BT289" s="59"/>
      <c r="BU289" s="59"/>
      <c r="BV289" s="59"/>
      <c r="BW289" s="59"/>
      <c r="BX289" s="59"/>
      <c r="BY289" s="59"/>
      <c r="BZ289" s="59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59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59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59"/>
      <c r="ER289" s="4"/>
      <c r="ES289" s="59"/>
      <c r="ET289" s="4"/>
      <c r="EU289" s="4"/>
      <c r="EV289" s="4"/>
      <c r="EW289" s="4"/>
      <c r="EX289" s="59"/>
      <c r="EY289" s="4"/>
      <c r="EZ289" s="4"/>
      <c r="FA289" s="4"/>
      <c r="FB289" s="4"/>
      <c r="FC289" s="4"/>
      <c r="FD289" s="4"/>
      <c r="FE289" s="4"/>
      <c r="FF289" s="4"/>
      <c r="FG289" s="59"/>
      <c r="FH289" s="4"/>
      <c r="FI289" s="4"/>
      <c r="FJ289" s="4"/>
      <c r="FK289" s="4"/>
      <c r="FL289" s="4"/>
      <c r="FM289" s="59"/>
      <c r="FN289" s="4"/>
      <c r="FO289" s="4"/>
      <c r="FP289" s="4"/>
      <c r="FQ289" s="4"/>
      <c r="FR289" s="4"/>
      <c r="FS289" s="59"/>
      <c r="FT289" s="59"/>
      <c r="FU289" s="4"/>
      <c r="FV289" s="4"/>
      <c r="FW289" s="4"/>
      <c r="FX289" s="4"/>
      <c r="FY289" s="4"/>
      <c r="FZ289" s="59"/>
      <c r="GA289" s="59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</row>
    <row r="290" customFormat="false" ht="12.5" hidden="false" customHeight="false" outlineLevel="0" collapsed="false">
      <c r="A290" s="59"/>
      <c r="B290" s="4"/>
      <c r="C290" s="4"/>
      <c r="D290" s="4"/>
      <c r="E290" s="4"/>
      <c r="F290" s="4"/>
      <c r="G290" s="4"/>
      <c r="H290" s="4"/>
      <c r="I290" s="59"/>
      <c r="J290" s="4"/>
      <c r="K290" s="4"/>
      <c r="L290" s="4"/>
      <c r="M290" s="4"/>
      <c r="N290" s="4"/>
      <c r="O290" s="59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59"/>
      <c r="AA290" s="59"/>
      <c r="AB290" s="4"/>
      <c r="AC290" s="4"/>
      <c r="AD290" s="4"/>
      <c r="AE290" s="4"/>
      <c r="AF290" s="4"/>
      <c r="AG290" s="4"/>
      <c r="AH290" s="4"/>
      <c r="AI290" s="59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59"/>
      <c r="BQ290" s="59"/>
      <c r="BR290" s="59"/>
      <c r="BS290" s="4"/>
      <c r="BT290" s="59"/>
      <c r="BU290" s="59"/>
      <c r="BV290" s="59"/>
      <c r="BW290" s="59"/>
      <c r="BX290" s="59"/>
      <c r="BY290" s="59"/>
      <c r="BZ290" s="59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59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59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59"/>
      <c r="ER290" s="4"/>
      <c r="ES290" s="59"/>
      <c r="ET290" s="4"/>
      <c r="EU290" s="4"/>
      <c r="EV290" s="4"/>
      <c r="EW290" s="4"/>
      <c r="EX290" s="59"/>
      <c r="EY290" s="4"/>
      <c r="EZ290" s="4"/>
      <c r="FA290" s="4"/>
      <c r="FB290" s="4"/>
      <c r="FC290" s="4"/>
      <c r="FD290" s="4"/>
      <c r="FE290" s="4"/>
      <c r="FF290" s="4"/>
      <c r="FG290" s="59"/>
      <c r="FH290" s="4"/>
      <c r="FI290" s="4"/>
      <c r="FJ290" s="4"/>
      <c r="FK290" s="4"/>
      <c r="FL290" s="4"/>
      <c r="FM290" s="59"/>
      <c r="FN290" s="4"/>
      <c r="FO290" s="4"/>
      <c r="FP290" s="4"/>
      <c r="FQ290" s="4"/>
      <c r="FR290" s="4"/>
      <c r="FS290" s="59"/>
      <c r="FT290" s="59"/>
      <c r="FU290" s="4"/>
      <c r="FV290" s="4"/>
      <c r="FW290" s="4"/>
      <c r="FX290" s="4"/>
      <c r="FY290" s="4"/>
      <c r="FZ290" s="59"/>
      <c r="GA290" s="59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</row>
    <row r="291" customFormat="false" ht="12.5" hidden="false" customHeight="false" outlineLevel="0" collapsed="false">
      <c r="A291" s="59"/>
      <c r="B291" s="4"/>
      <c r="C291" s="4"/>
      <c r="D291" s="4"/>
      <c r="E291" s="4"/>
      <c r="F291" s="4"/>
      <c r="G291" s="4"/>
      <c r="H291" s="4"/>
      <c r="I291" s="59"/>
      <c r="J291" s="4"/>
      <c r="K291" s="4"/>
      <c r="L291" s="4"/>
      <c r="M291" s="4"/>
      <c r="N291" s="4"/>
      <c r="O291" s="59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59"/>
      <c r="AA291" s="59"/>
      <c r="AB291" s="4"/>
      <c r="AC291" s="4"/>
      <c r="AD291" s="4"/>
      <c r="AE291" s="4"/>
      <c r="AF291" s="4"/>
      <c r="AG291" s="4"/>
      <c r="AH291" s="4"/>
      <c r="AI291" s="59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59"/>
      <c r="BQ291" s="59"/>
      <c r="BR291" s="59"/>
      <c r="BS291" s="4"/>
      <c r="BT291" s="59"/>
      <c r="BU291" s="59"/>
      <c r="BV291" s="59"/>
      <c r="BW291" s="59"/>
      <c r="BX291" s="59"/>
      <c r="BY291" s="59"/>
      <c r="BZ291" s="59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59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59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59"/>
      <c r="ER291" s="4"/>
      <c r="ES291" s="59"/>
      <c r="ET291" s="4"/>
      <c r="EU291" s="4"/>
      <c r="EV291" s="4"/>
      <c r="EW291" s="4"/>
      <c r="EX291" s="59"/>
      <c r="EY291" s="4"/>
      <c r="EZ291" s="4"/>
      <c r="FA291" s="4"/>
      <c r="FB291" s="4"/>
      <c r="FC291" s="4"/>
      <c r="FD291" s="4"/>
      <c r="FE291" s="4"/>
      <c r="FF291" s="4"/>
      <c r="FG291" s="59"/>
      <c r="FH291" s="4"/>
      <c r="FI291" s="4"/>
      <c r="FJ291" s="4"/>
      <c r="FK291" s="4"/>
      <c r="FL291" s="4"/>
      <c r="FM291" s="59"/>
      <c r="FN291" s="4"/>
      <c r="FO291" s="4"/>
      <c r="FP291" s="4"/>
      <c r="FQ291" s="4"/>
      <c r="FR291" s="4"/>
      <c r="FS291" s="59"/>
      <c r="FT291" s="59"/>
      <c r="FU291" s="4"/>
      <c r="FV291" s="4"/>
      <c r="FW291" s="4"/>
      <c r="FX291" s="4"/>
      <c r="FY291" s="4"/>
      <c r="FZ291" s="59"/>
      <c r="GA291" s="59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</row>
    <row r="292" customFormat="false" ht="12.5" hidden="false" customHeight="false" outlineLevel="0" collapsed="false">
      <c r="A292" s="59"/>
      <c r="B292" s="4"/>
      <c r="C292" s="4"/>
      <c r="D292" s="4"/>
      <c r="E292" s="4"/>
      <c r="F292" s="4"/>
      <c r="G292" s="4"/>
      <c r="H292" s="4"/>
      <c r="I292" s="59"/>
      <c r="J292" s="4"/>
      <c r="K292" s="4"/>
      <c r="L292" s="4"/>
      <c r="M292" s="4"/>
      <c r="N292" s="4"/>
      <c r="O292" s="59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59"/>
      <c r="AA292" s="59"/>
      <c r="AB292" s="4"/>
      <c r="AC292" s="4"/>
      <c r="AD292" s="4"/>
      <c r="AE292" s="4"/>
      <c r="AF292" s="4"/>
      <c r="AG292" s="4"/>
      <c r="AH292" s="4"/>
      <c r="AI292" s="59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59"/>
      <c r="BQ292" s="59"/>
      <c r="BR292" s="59"/>
      <c r="BS292" s="4"/>
      <c r="BT292" s="59"/>
      <c r="BU292" s="59"/>
      <c r="BV292" s="59"/>
      <c r="BW292" s="59"/>
      <c r="BX292" s="59"/>
      <c r="BY292" s="59"/>
      <c r="BZ292" s="59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59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59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59"/>
      <c r="ER292" s="4"/>
      <c r="ES292" s="59"/>
      <c r="ET292" s="4"/>
      <c r="EU292" s="4"/>
      <c r="EV292" s="4"/>
      <c r="EW292" s="4"/>
      <c r="EX292" s="59"/>
      <c r="EY292" s="4"/>
      <c r="EZ292" s="4"/>
      <c r="FA292" s="4"/>
      <c r="FB292" s="4"/>
      <c r="FC292" s="4"/>
      <c r="FD292" s="4"/>
      <c r="FE292" s="4"/>
      <c r="FF292" s="4"/>
      <c r="FG292" s="59"/>
      <c r="FH292" s="4"/>
      <c r="FI292" s="4"/>
      <c r="FJ292" s="4"/>
      <c r="FK292" s="4"/>
      <c r="FL292" s="4"/>
      <c r="FM292" s="59"/>
      <c r="FN292" s="4"/>
      <c r="FO292" s="4"/>
      <c r="FP292" s="4"/>
      <c r="FQ292" s="4"/>
      <c r="FR292" s="4"/>
      <c r="FS292" s="59"/>
      <c r="FT292" s="59"/>
      <c r="FU292" s="4"/>
      <c r="FV292" s="4"/>
      <c r="FW292" s="4"/>
      <c r="FX292" s="4"/>
      <c r="FY292" s="4"/>
      <c r="FZ292" s="59"/>
      <c r="GA292" s="59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</row>
    <row r="293" customFormat="false" ht="12.5" hidden="false" customHeight="false" outlineLevel="0" collapsed="false">
      <c r="A293" s="59"/>
      <c r="B293" s="4"/>
      <c r="C293" s="4"/>
      <c r="D293" s="4"/>
      <c r="E293" s="4"/>
      <c r="F293" s="4"/>
      <c r="G293" s="4"/>
      <c r="H293" s="4"/>
      <c r="I293" s="59"/>
      <c r="J293" s="4"/>
      <c r="K293" s="4"/>
      <c r="L293" s="4"/>
      <c r="M293" s="4"/>
      <c r="N293" s="4"/>
      <c r="O293" s="59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59"/>
      <c r="AA293" s="59"/>
      <c r="AB293" s="4"/>
      <c r="AC293" s="4"/>
      <c r="AD293" s="4"/>
      <c r="AE293" s="4"/>
      <c r="AF293" s="4"/>
      <c r="AG293" s="4"/>
      <c r="AH293" s="4"/>
      <c r="AI293" s="59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59"/>
      <c r="BQ293" s="59"/>
      <c r="BR293" s="59"/>
      <c r="BS293" s="4"/>
      <c r="BT293" s="59"/>
      <c r="BU293" s="59"/>
      <c r="BV293" s="59"/>
      <c r="BW293" s="59"/>
      <c r="BX293" s="59"/>
      <c r="BY293" s="59"/>
      <c r="BZ293" s="59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59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59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59"/>
      <c r="ER293" s="4"/>
      <c r="ES293" s="59"/>
      <c r="ET293" s="4"/>
      <c r="EU293" s="4"/>
      <c r="EV293" s="4"/>
      <c r="EW293" s="4"/>
      <c r="EX293" s="59"/>
      <c r="EY293" s="4"/>
      <c r="EZ293" s="4"/>
      <c r="FA293" s="4"/>
      <c r="FB293" s="4"/>
      <c r="FC293" s="4"/>
      <c r="FD293" s="4"/>
      <c r="FE293" s="4"/>
      <c r="FF293" s="4"/>
      <c r="FG293" s="59"/>
      <c r="FH293" s="4"/>
      <c r="FI293" s="4"/>
      <c r="FJ293" s="4"/>
      <c r="FK293" s="4"/>
      <c r="FL293" s="4"/>
      <c r="FM293" s="59"/>
      <c r="FN293" s="4"/>
      <c r="FO293" s="4"/>
      <c r="FP293" s="4"/>
      <c r="FQ293" s="4"/>
      <c r="FR293" s="4"/>
      <c r="FS293" s="59"/>
      <c r="FT293" s="59"/>
      <c r="FU293" s="4"/>
      <c r="FV293" s="4"/>
      <c r="FW293" s="4"/>
      <c r="FX293" s="4"/>
      <c r="FY293" s="4"/>
      <c r="FZ293" s="59"/>
      <c r="GA293" s="59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</row>
    <row r="294" customFormat="false" ht="12.5" hidden="false" customHeight="false" outlineLevel="0" collapsed="false">
      <c r="A294" s="59"/>
      <c r="B294" s="4"/>
      <c r="C294" s="4"/>
      <c r="D294" s="4"/>
      <c r="E294" s="4"/>
      <c r="F294" s="4"/>
      <c r="G294" s="4"/>
      <c r="H294" s="4"/>
      <c r="I294" s="59"/>
      <c r="J294" s="4"/>
      <c r="K294" s="4"/>
      <c r="L294" s="4"/>
      <c r="M294" s="4"/>
      <c r="N294" s="4"/>
      <c r="O294" s="59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59"/>
      <c r="AA294" s="59"/>
      <c r="AB294" s="4"/>
      <c r="AC294" s="4"/>
      <c r="AD294" s="4"/>
      <c r="AE294" s="4"/>
      <c r="AF294" s="4"/>
      <c r="AG294" s="4"/>
      <c r="AH294" s="4"/>
      <c r="AI294" s="59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59"/>
      <c r="BQ294" s="59"/>
      <c r="BR294" s="59"/>
      <c r="BS294" s="4"/>
      <c r="BT294" s="59"/>
      <c r="BU294" s="59"/>
      <c r="BV294" s="59"/>
      <c r="BW294" s="59"/>
      <c r="BX294" s="59"/>
      <c r="BY294" s="59"/>
      <c r="BZ294" s="59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59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59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59"/>
      <c r="ER294" s="4"/>
      <c r="ES294" s="59"/>
      <c r="ET294" s="4"/>
      <c r="EU294" s="4"/>
      <c r="EV294" s="4"/>
      <c r="EW294" s="4"/>
      <c r="EX294" s="59"/>
      <c r="EY294" s="4"/>
      <c r="EZ294" s="4"/>
      <c r="FA294" s="4"/>
      <c r="FB294" s="4"/>
      <c r="FC294" s="4"/>
      <c r="FD294" s="4"/>
      <c r="FE294" s="4"/>
      <c r="FF294" s="4"/>
      <c r="FG294" s="59"/>
      <c r="FH294" s="4"/>
      <c r="FI294" s="4"/>
      <c r="FJ294" s="4"/>
      <c r="FK294" s="4"/>
      <c r="FL294" s="4"/>
      <c r="FM294" s="59"/>
      <c r="FN294" s="4"/>
      <c r="FO294" s="4"/>
      <c r="FP294" s="4"/>
      <c r="FQ294" s="4"/>
      <c r="FR294" s="4"/>
      <c r="FS294" s="59"/>
      <c r="FT294" s="59"/>
      <c r="FU294" s="4"/>
      <c r="FV294" s="4"/>
      <c r="FW294" s="4"/>
      <c r="FX294" s="4"/>
      <c r="FY294" s="4"/>
      <c r="FZ294" s="59"/>
      <c r="GA294" s="59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</row>
    <row r="295" customFormat="false" ht="12.5" hidden="false" customHeight="false" outlineLevel="0" collapsed="false">
      <c r="A295" s="59"/>
      <c r="B295" s="4"/>
      <c r="C295" s="4"/>
      <c r="D295" s="4"/>
      <c r="E295" s="4"/>
      <c r="F295" s="4"/>
      <c r="G295" s="4"/>
      <c r="H295" s="4"/>
      <c r="I295" s="59"/>
      <c r="J295" s="4"/>
      <c r="K295" s="4"/>
      <c r="L295" s="4"/>
      <c r="M295" s="4"/>
      <c r="N295" s="4"/>
      <c r="O295" s="59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59"/>
      <c r="AA295" s="59"/>
      <c r="AB295" s="4"/>
      <c r="AC295" s="4"/>
      <c r="AD295" s="4"/>
      <c r="AE295" s="4"/>
      <c r="AF295" s="4"/>
      <c r="AG295" s="4"/>
      <c r="AH295" s="4"/>
      <c r="AI295" s="59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59"/>
      <c r="BQ295" s="59"/>
      <c r="BR295" s="59"/>
      <c r="BS295" s="4"/>
      <c r="BT295" s="59"/>
      <c r="BU295" s="59"/>
      <c r="BV295" s="59"/>
      <c r="BW295" s="59"/>
      <c r="BX295" s="59"/>
      <c r="BY295" s="59"/>
      <c r="BZ295" s="59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59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59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59"/>
      <c r="ER295" s="4"/>
      <c r="ES295" s="59"/>
      <c r="ET295" s="4"/>
      <c r="EU295" s="4"/>
      <c r="EV295" s="4"/>
      <c r="EW295" s="4"/>
      <c r="EX295" s="59"/>
      <c r="EY295" s="4"/>
      <c r="EZ295" s="4"/>
      <c r="FA295" s="4"/>
      <c r="FB295" s="4"/>
      <c r="FC295" s="4"/>
      <c r="FD295" s="4"/>
      <c r="FE295" s="4"/>
      <c r="FF295" s="4"/>
      <c r="FG295" s="59"/>
      <c r="FH295" s="4"/>
      <c r="FI295" s="4"/>
      <c r="FJ295" s="4"/>
      <c r="FK295" s="4"/>
      <c r="FL295" s="4"/>
      <c r="FM295" s="59"/>
      <c r="FN295" s="4"/>
      <c r="FO295" s="4"/>
      <c r="FP295" s="4"/>
      <c r="FQ295" s="4"/>
      <c r="FR295" s="4"/>
      <c r="FS295" s="59"/>
      <c r="FT295" s="59"/>
      <c r="FU295" s="4"/>
      <c r="FV295" s="4"/>
      <c r="FW295" s="4"/>
      <c r="FX295" s="4"/>
      <c r="FY295" s="4"/>
      <c r="FZ295" s="59"/>
      <c r="GA295" s="59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</row>
    <row r="296" customFormat="false" ht="12.5" hidden="false" customHeight="false" outlineLevel="0" collapsed="false">
      <c r="A296" s="59"/>
      <c r="B296" s="4"/>
      <c r="C296" s="4"/>
      <c r="D296" s="4"/>
      <c r="E296" s="4"/>
      <c r="F296" s="4"/>
      <c r="G296" s="4"/>
      <c r="H296" s="4"/>
      <c r="I296" s="59"/>
      <c r="J296" s="4"/>
      <c r="K296" s="4"/>
      <c r="L296" s="4"/>
      <c r="M296" s="4"/>
      <c r="N296" s="4"/>
      <c r="O296" s="59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59"/>
      <c r="AA296" s="59"/>
      <c r="AB296" s="4"/>
      <c r="AC296" s="4"/>
      <c r="AD296" s="4"/>
      <c r="AE296" s="4"/>
      <c r="AF296" s="4"/>
      <c r="AG296" s="4"/>
      <c r="AH296" s="4"/>
      <c r="AI296" s="59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59"/>
      <c r="BQ296" s="59"/>
      <c r="BR296" s="59"/>
      <c r="BS296" s="4"/>
      <c r="BT296" s="59"/>
      <c r="BU296" s="59"/>
      <c r="BV296" s="59"/>
      <c r="BW296" s="59"/>
      <c r="BX296" s="59"/>
      <c r="BY296" s="59"/>
      <c r="BZ296" s="59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59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59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59"/>
      <c r="ER296" s="4"/>
      <c r="ES296" s="59"/>
      <c r="ET296" s="4"/>
      <c r="EU296" s="4"/>
      <c r="EV296" s="4"/>
      <c r="EW296" s="4"/>
      <c r="EX296" s="59"/>
      <c r="EY296" s="4"/>
      <c r="EZ296" s="4"/>
      <c r="FA296" s="4"/>
      <c r="FB296" s="4"/>
      <c r="FC296" s="4"/>
      <c r="FD296" s="4"/>
      <c r="FE296" s="4"/>
      <c r="FF296" s="4"/>
      <c r="FG296" s="59"/>
      <c r="FH296" s="4"/>
      <c r="FI296" s="4"/>
      <c r="FJ296" s="4"/>
      <c r="FK296" s="4"/>
      <c r="FL296" s="4"/>
      <c r="FM296" s="59"/>
      <c r="FN296" s="4"/>
      <c r="FO296" s="4"/>
      <c r="FP296" s="4"/>
      <c r="FQ296" s="4"/>
      <c r="FR296" s="4"/>
      <c r="FS296" s="59"/>
      <c r="FT296" s="59"/>
      <c r="FU296" s="4"/>
      <c r="FV296" s="4"/>
      <c r="FW296" s="4"/>
      <c r="FX296" s="4"/>
      <c r="FY296" s="4"/>
      <c r="FZ296" s="59"/>
      <c r="GA296" s="59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</row>
    <row r="297" customFormat="false" ht="12.5" hidden="false" customHeight="false" outlineLevel="0" collapsed="false">
      <c r="A297" s="59"/>
      <c r="B297" s="4"/>
      <c r="C297" s="4"/>
      <c r="D297" s="4"/>
      <c r="E297" s="4"/>
      <c r="F297" s="4"/>
      <c r="G297" s="4"/>
      <c r="H297" s="4"/>
      <c r="I297" s="59"/>
      <c r="J297" s="4"/>
      <c r="K297" s="4"/>
      <c r="L297" s="4"/>
      <c r="M297" s="4"/>
      <c r="N297" s="4"/>
      <c r="O297" s="59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59"/>
      <c r="AA297" s="59"/>
      <c r="AB297" s="4"/>
      <c r="AC297" s="4"/>
      <c r="AD297" s="4"/>
      <c r="AE297" s="4"/>
      <c r="AF297" s="4"/>
      <c r="AG297" s="4"/>
      <c r="AH297" s="4"/>
      <c r="AI297" s="59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59"/>
      <c r="BQ297" s="59"/>
      <c r="BR297" s="59"/>
      <c r="BS297" s="4"/>
      <c r="BT297" s="59"/>
      <c r="BU297" s="59"/>
      <c r="BV297" s="59"/>
      <c r="BW297" s="59"/>
      <c r="BX297" s="59"/>
      <c r="BY297" s="59"/>
      <c r="BZ297" s="59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59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59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59"/>
      <c r="ER297" s="4"/>
      <c r="ES297" s="59"/>
      <c r="ET297" s="4"/>
      <c r="EU297" s="4"/>
      <c r="EV297" s="4"/>
      <c r="EW297" s="4"/>
      <c r="EX297" s="59"/>
      <c r="EY297" s="4"/>
      <c r="EZ297" s="4"/>
      <c r="FA297" s="4"/>
      <c r="FB297" s="4"/>
      <c r="FC297" s="4"/>
      <c r="FD297" s="4"/>
      <c r="FE297" s="4"/>
      <c r="FF297" s="4"/>
      <c r="FG297" s="59"/>
      <c r="FH297" s="4"/>
      <c r="FI297" s="4"/>
      <c r="FJ297" s="4"/>
      <c r="FK297" s="4"/>
      <c r="FL297" s="4"/>
      <c r="FM297" s="59"/>
      <c r="FN297" s="4"/>
      <c r="FO297" s="4"/>
      <c r="FP297" s="4"/>
      <c r="FQ297" s="4"/>
      <c r="FR297" s="4"/>
      <c r="FS297" s="59"/>
      <c r="FT297" s="59"/>
      <c r="FU297" s="4"/>
      <c r="FV297" s="4"/>
      <c r="FW297" s="4"/>
      <c r="FX297" s="4"/>
      <c r="FY297" s="4"/>
      <c r="FZ297" s="59"/>
      <c r="GA297" s="59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</row>
    <row r="298" customFormat="false" ht="12.5" hidden="false" customHeight="false" outlineLevel="0" collapsed="false">
      <c r="A298" s="59"/>
      <c r="B298" s="4"/>
      <c r="C298" s="4"/>
      <c r="D298" s="4"/>
      <c r="E298" s="4"/>
      <c r="F298" s="4"/>
      <c r="G298" s="4"/>
      <c r="H298" s="4"/>
      <c r="I298" s="59"/>
      <c r="J298" s="4"/>
      <c r="K298" s="4"/>
      <c r="L298" s="4"/>
      <c r="M298" s="4"/>
      <c r="N298" s="4"/>
      <c r="O298" s="59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59"/>
      <c r="AA298" s="59"/>
      <c r="AB298" s="4"/>
      <c r="AC298" s="4"/>
      <c r="AD298" s="4"/>
      <c r="AE298" s="4"/>
      <c r="AF298" s="4"/>
      <c r="AG298" s="4"/>
      <c r="AH298" s="4"/>
      <c r="AI298" s="59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59"/>
      <c r="BQ298" s="59"/>
      <c r="BR298" s="59"/>
      <c r="BS298" s="4"/>
      <c r="BT298" s="59"/>
      <c r="BU298" s="59"/>
      <c r="BV298" s="59"/>
      <c r="BW298" s="59"/>
      <c r="BX298" s="59"/>
      <c r="BY298" s="59"/>
      <c r="BZ298" s="59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59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59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59"/>
      <c r="ER298" s="4"/>
      <c r="ES298" s="59"/>
      <c r="ET298" s="4"/>
      <c r="EU298" s="4"/>
      <c r="EV298" s="4"/>
      <c r="EW298" s="4"/>
      <c r="EX298" s="59"/>
      <c r="EY298" s="4"/>
      <c r="EZ298" s="4"/>
      <c r="FA298" s="4"/>
      <c r="FB298" s="4"/>
      <c r="FC298" s="4"/>
      <c r="FD298" s="4"/>
      <c r="FE298" s="4"/>
      <c r="FF298" s="4"/>
      <c r="FG298" s="59"/>
      <c r="FH298" s="4"/>
      <c r="FI298" s="4"/>
      <c r="FJ298" s="4"/>
      <c r="FK298" s="4"/>
      <c r="FL298" s="4"/>
      <c r="FM298" s="59"/>
      <c r="FN298" s="4"/>
      <c r="FO298" s="4"/>
      <c r="FP298" s="4"/>
      <c r="FQ298" s="4"/>
      <c r="FR298" s="4"/>
      <c r="FS298" s="59"/>
      <c r="FT298" s="59"/>
      <c r="FU298" s="4"/>
      <c r="FV298" s="4"/>
      <c r="FW298" s="4"/>
      <c r="FX298" s="4"/>
      <c r="FY298" s="4"/>
      <c r="FZ298" s="59"/>
      <c r="GA298" s="59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</row>
    <row r="299" customFormat="false" ht="12.5" hidden="false" customHeight="false" outlineLevel="0" collapsed="false">
      <c r="A299" s="59"/>
      <c r="B299" s="4"/>
      <c r="C299" s="4"/>
      <c r="D299" s="4"/>
      <c r="E299" s="4"/>
      <c r="F299" s="4"/>
      <c r="G299" s="4"/>
      <c r="H299" s="4"/>
      <c r="I299" s="59"/>
      <c r="J299" s="4"/>
      <c r="K299" s="4"/>
      <c r="L299" s="4"/>
      <c r="M299" s="4"/>
      <c r="N299" s="4"/>
      <c r="O299" s="59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59"/>
      <c r="AA299" s="59"/>
      <c r="AB299" s="4"/>
      <c r="AC299" s="4"/>
      <c r="AD299" s="4"/>
      <c r="AE299" s="4"/>
      <c r="AF299" s="4"/>
      <c r="AG299" s="4"/>
      <c r="AH299" s="4"/>
      <c r="AI299" s="59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59"/>
      <c r="BQ299" s="59"/>
      <c r="BR299" s="59"/>
      <c r="BS299" s="4"/>
      <c r="BT299" s="59"/>
      <c r="BU299" s="59"/>
      <c r="BV299" s="59"/>
      <c r="BW299" s="59"/>
      <c r="BX299" s="59"/>
      <c r="BY299" s="59"/>
      <c r="BZ299" s="59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59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59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59"/>
      <c r="ER299" s="4"/>
      <c r="ES299" s="59"/>
      <c r="ET299" s="4"/>
      <c r="EU299" s="4"/>
      <c r="EV299" s="4"/>
      <c r="EW299" s="4"/>
      <c r="EX299" s="59"/>
      <c r="EY299" s="4"/>
      <c r="EZ299" s="4"/>
      <c r="FA299" s="4"/>
      <c r="FB299" s="4"/>
      <c r="FC299" s="4"/>
      <c r="FD299" s="4"/>
      <c r="FE299" s="4"/>
      <c r="FF299" s="4"/>
      <c r="FG299" s="59"/>
      <c r="FH299" s="4"/>
      <c r="FI299" s="4"/>
      <c r="FJ299" s="4"/>
      <c r="FK299" s="4"/>
      <c r="FL299" s="4"/>
      <c r="FM299" s="59"/>
      <c r="FN299" s="4"/>
      <c r="FO299" s="4"/>
      <c r="FP299" s="4"/>
      <c r="FQ299" s="4"/>
      <c r="FR299" s="4"/>
      <c r="FS299" s="59"/>
      <c r="FT299" s="59"/>
      <c r="FU299" s="4"/>
      <c r="FV299" s="4"/>
      <c r="FW299" s="4"/>
      <c r="FX299" s="4"/>
      <c r="FY299" s="4"/>
      <c r="FZ299" s="59"/>
      <c r="GA299" s="59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</row>
    <row r="300" customFormat="false" ht="12.5" hidden="false" customHeight="false" outlineLevel="0" collapsed="false">
      <c r="A300" s="59"/>
      <c r="B300" s="4"/>
      <c r="C300" s="4"/>
      <c r="D300" s="4"/>
      <c r="E300" s="4"/>
      <c r="F300" s="4"/>
      <c r="G300" s="4"/>
      <c r="H300" s="4"/>
      <c r="I300" s="59"/>
      <c r="J300" s="4"/>
      <c r="K300" s="4"/>
      <c r="L300" s="4"/>
      <c r="M300" s="4"/>
      <c r="N300" s="4"/>
      <c r="O300" s="59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59"/>
      <c r="AA300" s="59"/>
      <c r="AB300" s="4"/>
      <c r="AC300" s="4"/>
      <c r="AD300" s="4"/>
      <c r="AE300" s="4"/>
      <c r="AF300" s="4"/>
      <c r="AG300" s="4"/>
      <c r="AH300" s="4"/>
      <c r="AI300" s="59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59"/>
      <c r="BQ300" s="59"/>
      <c r="BR300" s="59"/>
      <c r="BS300" s="4"/>
      <c r="BT300" s="59"/>
      <c r="BU300" s="59"/>
      <c r="BV300" s="59"/>
      <c r="BW300" s="59"/>
      <c r="BX300" s="59"/>
      <c r="BY300" s="59"/>
      <c r="BZ300" s="59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59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59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59"/>
      <c r="ER300" s="4"/>
      <c r="ES300" s="59"/>
      <c r="ET300" s="4"/>
      <c r="EU300" s="4"/>
      <c r="EV300" s="4"/>
      <c r="EW300" s="4"/>
      <c r="EX300" s="59"/>
      <c r="EY300" s="4"/>
      <c r="EZ300" s="4"/>
      <c r="FA300" s="4"/>
      <c r="FB300" s="4"/>
      <c r="FC300" s="4"/>
      <c r="FD300" s="4"/>
      <c r="FE300" s="4"/>
      <c r="FF300" s="4"/>
      <c r="FG300" s="59"/>
      <c r="FH300" s="4"/>
      <c r="FI300" s="4"/>
      <c r="FJ300" s="4"/>
      <c r="FK300" s="4"/>
      <c r="FL300" s="4"/>
      <c r="FM300" s="59"/>
      <c r="FN300" s="4"/>
      <c r="FO300" s="4"/>
      <c r="FP300" s="4"/>
      <c r="FQ300" s="4"/>
      <c r="FR300" s="4"/>
      <c r="FS300" s="59"/>
      <c r="FT300" s="59"/>
      <c r="FU300" s="4"/>
      <c r="FV300" s="4"/>
      <c r="FW300" s="4"/>
      <c r="FX300" s="4"/>
      <c r="FY300" s="4"/>
      <c r="FZ300" s="59"/>
      <c r="GA300" s="59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</row>
    <row r="301" customFormat="false" ht="12.5" hidden="false" customHeight="false" outlineLevel="0" collapsed="false">
      <c r="A301" s="59"/>
      <c r="B301" s="4"/>
      <c r="C301" s="4"/>
      <c r="D301" s="4"/>
      <c r="E301" s="4"/>
      <c r="F301" s="4"/>
      <c r="G301" s="4"/>
      <c r="H301" s="4"/>
      <c r="I301" s="59"/>
      <c r="J301" s="4"/>
      <c r="K301" s="4"/>
      <c r="L301" s="4"/>
      <c r="M301" s="4"/>
      <c r="N301" s="4"/>
      <c r="O301" s="59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59"/>
      <c r="AA301" s="59"/>
      <c r="AB301" s="4"/>
      <c r="AC301" s="4"/>
      <c r="AD301" s="4"/>
      <c r="AE301" s="4"/>
      <c r="AF301" s="4"/>
      <c r="AG301" s="4"/>
      <c r="AH301" s="4"/>
      <c r="AI301" s="59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59"/>
      <c r="BQ301" s="59"/>
      <c r="BR301" s="59"/>
      <c r="BS301" s="4"/>
      <c r="BT301" s="59"/>
      <c r="BU301" s="59"/>
      <c r="BV301" s="59"/>
      <c r="BW301" s="59"/>
      <c r="BX301" s="59"/>
      <c r="BY301" s="59"/>
      <c r="BZ301" s="59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59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59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59"/>
      <c r="ER301" s="4"/>
      <c r="ES301" s="59"/>
      <c r="ET301" s="4"/>
      <c r="EU301" s="4"/>
      <c r="EV301" s="4"/>
      <c r="EW301" s="4"/>
      <c r="EX301" s="59"/>
      <c r="EY301" s="4"/>
      <c r="EZ301" s="4"/>
      <c r="FA301" s="4"/>
      <c r="FB301" s="4"/>
      <c r="FC301" s="4"/>
      <c r="FD301" s="4"/>
      <c r="FE301" s="4"/>
      <c r="FF301" s="4"/>
      <c r="FG301" s="59"/>
      <c r="FH301" s="4"/>
      <c r="FI301" s="4"/>
      <c r="FJ301" s="4"/>
      <c r="FK301" s="4"/>
      <c r="FL301" s="4"/>
      <c r="FM301" s="59"/>
      <c r="FN301" s="4"/>
      <c r="FO301" s="4"/>
      <c r="FP301" s="4"/>
      <c r="FQ301" s="4"/>
      <c r="FR301" s="4"/>
      <c r="FS301" s="59"/>
      <c r="FT301" s="59"/>
      <c r="FU301" s="4"/>
      <c r="FV301" s="4"/>
      <c r="FW301" s="4"/>
      <c r="FX301" s="4"/>
      <c r="FY301" s="4"/>
      <c r="FZ301" s="59"/>
      <c r="GA301" s="59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</row>
    <row r="302" customFormat="false" ht="12.5" hidden="false" customHeight="false" outlineLevel="0" collapsed="false">
      <c r="A302" s="59"/>
      <c r="B302" s="4"/>
      <c r="C302" s="4"/>
      <c r="D302" s="4"/>
      <c r="E302" s="4"/>
      <c r="F302" s="4"/>
      <c r="G302" s="4"/>
      <c r="H302" s="4"/>
      <c r="I302" s="59"/>
      <c r="J302" s="4"/>
      <c r="K302" s="4"/>
      <c r="L302" s="4"/>
      <c r="M302" s="4"/>
      <c r="N302" s="4"/>
      <c r="O302" s="59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59"/>
      <c r="AA302" s="59"/>
      <c r="AB302" s="4"/>
      <c r="AC302" s="4"/>
      <c r="AD302" s="4"/>
      <c r="AE302" s="4"/>
      <c r="AF302" s="4"/>
      <c r="AG302" s="4"/>
      <c r="AH302" s="4"/>
      <c r="AI302" s="59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59"/>
      <c r="BQ302" s="59"/>
      <c r="BR302" s="59"/>
      <c r="BS302" s="4"/>
      <c r="BT302" s="59"/>
      <c r="BU302" s="59"/>
      <c r="BV302" s="59"/>
      <c r="BW302" s="59"/>
      <c r="BX302" s="59"/>
      <c r="BY302" s="59"/>
      <c r="BZ302" s="59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59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59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59"/>
      <c r="ER302" s="4"/>
      <c r="ES302" s="59"/>
      <c r="ET302" s="4"/>
      <c r="EU302" s="4"/>
      <c r="EV302" s="4"/>
      <c r="EW302" s="4"/>
      <c r="EX302" s="59"/>
      <c r="EY302" s="4"/>
      <c r="EZ302" s="4"/>
      <c r="FA302" s="4"/>
      <c r="FB302" s="4"/>
      <c r="FC302" s="4"/>
      <c r="FD302" s="4"/>
      <c r="FE302" s="4"/>
      <c r="FF302" s="4"/>
      <c r="FG302" s="59"/>
      <c r="FH302" s="4"/>
      <c r="FI302" s="4"/>
      <c r="FJ302" s="4"/>
      <c r="FK302" s="4"/>
      <c r="FL302" s="4"/>
      <c r="FM302" s="59"/>
      <c r="FN302" s="4"/>
      <c r="FO302" s="4"/>
      <c r="FP302" s="4"/>
      <c r="FQ302" s="4"/>
      <c r="FR302" s="4"/>
      <c r="FS302" s="59"/>
      <c r="FT302" s="59"/>
      <c r="FU302" s="4"/>
      <c r="FV302" s="4"/>
      <c r="FW302" s="4"/>
      <c r="FX302" s="4"/>
      <c r="FY302" s="4"/>
      <c r="FZ302" s="59"/>
      <c r="GA302" s="59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</row>
    <row r="303" customFormat="false" ht="12.5" hidden="false" customHeight="false" outlineLevel="0" collapsed="false">
      <c r="A303" s="59"/>
      <c r="B303" s="4"/>
      <c r="C303" s="4"/>
      <c r="D303" s="4"/>
      <c r="E303" s="4"/>
      <c r="F303" s="4"/>
      <c r="G303" s="4"/>
      <c r="H303" s="4"/>
      <c r="I303" s="59"/>
      <c r="J303" s="4"/>
      <c r="K303" s="4"/>
      <c r="L303" s="4"/>
      <c r="M303" s="4"/>
      <c r="N303" s="4"/>
      <c r="O303" s="59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59"/>
      <c r="AA303" s="59"/>
      <c r="AB303" s="4"/>
      <c r="AC303" s="4"/>
      <c r="AD303" s="4"/>
      <c r="AE303" s="4"/>
      <c r="AF303" s="4"/>
      <c r="AG303" s="4"/>
      <c r="AH303" s="4"/>
      <c r="AI303" s="59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59"/>
      <c r="BQ303" s="59"/>
      <c r="BR303" s="59"/>
      <c r="BS303" s="4"/>
      <c r="BT303" s="59"/>
      <c r="BU303" s="59"/>
      <c r="BV303" s="59"/>
      <c r="BW303" s="59"/>
      <c r="BX303" s="59"/>
      <c r="BY303" s="59"/>
      <c r="BZ303" s="59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59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59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59"/>
      <c r="ER303" s="4"/>
      <c r="ES303" s="59"/>
      <c r="ET303" s="4"/>
      <c r="EU303" s="4"/>
      <c r="EV303" s="4"/>
      <c r="EW303" s="4"/>
      <c r="EX303" s="59"/>
      <c r="EY303" s="4"/>
      <c r="EZ303" s="4"/>
      <c r="FA303" s="4"/>
      <c r="FB303" s="4"/>
      <c r="FC303" s="4"/>
      <c r="FD303" s="4"/>
      <c r="FE303" s="4"/>
      <c r="FF303" s="4"/>
      <c r="FG303" s="59"/>
      <c r="FH303" s="4"/>
      <c r="FI303" s="4"/>
      <c r="FJ303" s="4"/>
      <c r="FK303" s="4"/>
      <c r="FL303" s="4"/>
      <c r="FM303" s="59"/>
      <c r="FN303" s="4"/>
      <c r="FO303" s="4"/>
      <c r="FP303" s="4"/>
      <c r="FQ303" s="4"/>
      <c r="FR303" s="4"/>
      <c r="FS303" s="59"/>
      <c r="FT303" s="59"/>
      <c r="FU303" s="4"/>
      <c r="FV303" s="4"/>
      <c r="FW303" s="4"/>
      <c r="FX303" s="4"/>
      <c r="FY303" s="4"/>
      <c r="FZ303" s="59"/>
      <c r="GA303" s="59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</row>
    <row r="304" customFormat="false" ht="12.5" hidden="false" customHeight="false" outlineLevel="0" collapsed="false">
      <c r="A304" s="59"/>
      <c r="B304" s="4"/>
      <c r="C304" s="4"/>
      <c r="D304" s="4"/>
      <c r="E304" s="4"/>
      <c r="F304" s="4"/>
      <c r="G304" s="4"/>
      <c r="H304" s="4"/>
      <c r="I304" s="59"/>
      <c r="J304" s="4"/>
      <c r="K304" s="4"/>
      <c r="L304" s="4"/>
      <c r="M304" s="4"/>
      <c r="N304" s="4"/>
      <c r="O304" s="59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59"/>
      <c r="AA304" s="59"/>
      <c r="AB304" s="4"/>
      <c r="AC304" s="4"/>
      <c r="AD304" s="4"/>
      <c r="AE304" s="4"/>
      <c r="AF304" s="4"/>
      <c r="AG304" s="4"/>
      <c r="AH304" s="4"/>
      <c r="AI304" s="59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59"/>
      <c r="BQ304" s="59"/>
      <c r="BR304" s="59"/>
      <c r="BS304" s="4"/>
      <c r="BT304" s="59"/>
      <c r="BU304" s="59"/>
      <c r="BV304" s="59"/>
      <c r="BW304" s="59"/>
      <c r="BX304" s="59"/>
      <c r="BY304" s="59"/>
      <c r="BZ304" s="59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59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59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59"/>
      <c r="ER304" s="4"/>
      <c r="ES304" s="59"/>
      <c r="ET304" s="4"/>
      <c r="EU304" s="4"/>
      <c r="EV304" s="4"/>
      <c r="EW304" s="4"/>
      <c r="EX304" s="59"/>
      <c r="EY304" s="4"/>
      <c r="EZ304" s="4"/>
      <c r="FA304" s="4"/>
      <c r="FB304" s="4"/>
      <c r="FC304" s="4"/>
      <c r="FD304" s="4"/>
      <c r="FE304" s="4"/>
      <c r="FF304" s="4"/>
      <c r="FG304" s="59"/>
      <c r="FH304" s="4"/>
      <c r="FI304" s="4"/>
      <c r="FJ304" s="4"/>
      <c r="FK304" s="4"/>
      <c r="FL304" s="4"/>
      <c r="FM304" s="59"/>
      <c r="FN304" s="4"/>
      <c r="FO304" s="4"/>
      <c r="FP304" s="4"/>
      <c r="FQ304" s="4"/>
      <c r="FR304" s="4"/>
      <c r="FS304" s="59"/>
      <c r="FT304" s="59"/>
      <c r="FU304" s="4"/>
      <c r="FV304" s="4"/>
      <c r="FW304" s="4"/>
      <c r="FX304" s="4"/>
      <c r="FY304" s="4"/>
      <c r="FZ304" s="59"/>
      <c r="GA304" s="59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</row>
    <row r="305" customFormat="false" ht="12.5" hidden="false" customHeight="false" outlineLevel="0" collapsed="false">
      <c r="A305" s="59"/>
      <c r="B305" s="4"/>
      <c r="C305" s="4"/>
      <c r="D305" s="4"/>
      <c r="E305" s="4"/>
      <c r="F305" s="4"/>
      <c r="G305" s="4"/>
      <c r="H305" s="4"/>
      <c r="I305" s="59"/>
      <c r="J305" s="4"/>
      <c r="K305" s="4"/>
      <c r="L305" s="4"/>
      <c r="M305" s="4"/>
      <c r="N305" s="4"/>
      <c r="O305" s="59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59"/>
      <c r="AA305" s="59"/>
      <c r="AB305" s="4"/>
      <c r="AC305" s="4"/>
      <c r="AD305" s="4"/>
      <c r="AE305" s="4"/>
      <c r="AF305" s="4"/>
      <c r="AG305" s="4"/>
      <c r="AH305" s="4"/>
      <c r="AI305" s="59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59"/>
      <c r="BQ305" s="59"/>
      <c r="BR305" s="59"/>
      <c r="BS305" s="4"/>
      <c r="BT305" s="59"/>
      <c r="BU305" s="59"/>
      <c r="BV305" s="59"/>
      <c r="BW305" s="59"/>
      <c r="BX305" s="59"/>
      <c r="BY305" s="59"/>
      <c r="BZ305" s="59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59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59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59"/>
      <c r="ER305" s="4"/>
      <c r="ES305" s="59"/>
      <c r="ET305" s="4"/>
      <c r="EU305" s="4"/>
      <c r="EV305" s="4"/>
      <c r="EW305" s="4"/>
      <c r="EX305" s="59"/>
      <c r="EY305" s="4"/>
      <c r="EZ305" s="4"/>
      <c r="FA305" s="4"/>
      <c r="FB305" s="4"/>
      <c r="FC305" s="4"/>
      <c r="FD305" s="4"/>
      <c r="FE305" s="4"/>
      <c r="FF305" s="4"/>
      <c r="FG305" s="59"/>
      <c r="FH305" s="4"/>
      <c r="FI305" s="4"/>
      <c r="FJ305" s="4"/>
      <c r="FK305" s="4"/>
      <c r="FL305" s="4"/>
      <c r="FM305" s="59"/>
      <c r="FN305" s="4"/>
      <c r="FO305" s="4"/>
      <c r="FP305" s="4"/>
      <c r="FQ305" s="4"/>
      <c r="FR305" s="4"/>
      <c r="FS305" s="59"/>
      <c r="FT305" s="59"/>
      <c r="FU305" s="4"/>
      <c r="FV305" s="4"/>
      <c r="FW305" s="4"/>
      <c r="FX305" s="4"/>
      <c r="FY305" s="4"/>
      <c r="FZ305" s="59"/>
      <c r="GA305" s="59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</row>
    <row r="306" customFormat="false" ht="12.5" hidden="false" customHeight="false" outlineLevel="0" collapsed="false">
      <c r="A306" s="59"/>
      <c r="B306" s="4"/>
      <c r="C306" s="4"/>
      <c r="D306" s="4"/>
      <c r="E306" s="4"/>
      <c r="F306" s="4"/>
      <c r="G306" s="4"/>
      <c r="H306" s="4"/>
      <c r="I306" s="59"/>
      <c r="J306" s="4"/>
      <c r="K306" s="4"/>
      <c r="L306" s="4"/>
      <c r="M306" s="4"/>
      <c r="N306" s="4"/>
      <c r="O306" s="59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59"/>
      <c r="AA306" s="59"/>
      <c r="AB306" s="4"/>
      <c r="AC306" s="4"/>
      <c r="AD306" s="4"/>
      <c r="AE306" s="4"/>
      <c r="AF306" s="4"/>
      <c r="AG306" s="4"/>
      <c r="AH306" s="4"/>
      <c r="AI306" s="59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59"/>
      <c r="BQ306" s="59"/>
      <c r="BR306" s="59"/>
      <c r="BS306" s="4"/>
      <c r="BT306" s="59"/>
      <c r="BU306" s="59"/>
      <c r="BV306" s="59"/>
      <c r="BW306" s="59"/>
      <c r="BX306" s="59"/>
      <c r="BY306" s="59"/>
      <c r="BZ306" s="59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59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59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59"/>
      <c r="ER306" s="4"/>
      <c r="ES306" s="59"/>
      <c r="ET306" s="4"/>
      <c r="EU306" s="4"/>
      <c r="EV306" s="4"/>
      <c r="EW306" s="4"/>
      <c r="EX306" s="59"/>
      <c r="EY306" s="4"/>
      <c r="EZ306" s="4"/>
      <c r="FA306" s="4"/>
      <c r="FB306" s="4"/>
      <c r="FC306" s="4"/>
      <c r="FD306" s="4"/>
      <c r="FE306" s="4"/>
      <c r="FF306" s="4"/>
      <c r="FG306" s="59"/>
      <c r="FH306" s="4"/>
      <c r="FI306" s="4"/>
      <c r="FJ306" s="4"/>
      <c r="FK306" s="4"/>
      <c r="FL306" s="4"/>
      <c r="FM306" s="59"/>
      <c r="FN306" s="4"/>
      <c r="FO306" s="4"/>
      <c r="FP306" s="4"/>
      <c r="FQ306" s="4"/>
      <c r="FR306" s="4"/>
      <c r="FS306" s="59"/>
      <c r="FT306" s="59"/>
      <c r="FU306" s="4"/>
      <c r="FV306" s="4"/>
      <c r="FW306" s="4"/>
      <c r="FX306" s="4"/>
      <c r="FY306" s="4"/>
      <c r="FZ306" s="59"/>
      <c r="GA306" s="59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</row>
    <row r="307" customFormat="false" ht="12.5" hidden="false" customHeight="false" outlineLevel="0" collapsed="false">
      <c r="A307" s="59"/>
      <c r="B307" s="4"/>
      <c r="C307" s="4"/>
      <c r="D307" s="4"/>
      <c r="E307" s="4"/>
      <c r="F307" s="4"/>
      <c r="G307" s="4"/>
      <c r="H307" s="4"/>
      <c r="I307" s="59"/>
      <c r="J307" s="4"/>
      <c r="K307" s="4"/>
      <c r="L307" s="4"/>
      <c r="M307" s="4"/>
      <c r="N307" s="4"/>
      <c r="O307" s="59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59"/>
      <c r="AA307" s="59"/>
      <c r="AB307" s="4"/>
      <c r="AC307" s="4"/>
      <c r="AD307" s="4"/>
      <c r="AE307" s="4"/>
      <c r="AF307" s="4"/>
      <c r="AG307" s="4"/>
      <c r="AH307" s="4"/>
      <c r="AI307" s="59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59"/>
      <c r="BQ307" s="59"/>
      <c r="BR307" s="59"/>
      <c r="BS307" s="4"/>
      <c r="BT307" s="59"/>
      <c r="BU307" s="59"/>
      <c r="BV307" s="59"/>
      <c r="BW307" s="59"/>
      <c r="BX307" s="59"/>
      <c r="BY307" s="59"/>
      <c r="BZ307" s="59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59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59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59"/>
      <c r="ER307" s="4"/>
      <c r="ES307" s="59"/>
      <c r="ET307" s="4"/>
      <c r="EU307" s="4"/>
      <c r="EV307" s="4"/>
      <c r="EW307" s="4"/>
      <c r="EX307" s="59"/>
      <c r="EY307" s="4"/>
      <c r="EZ307" s="4"/>
      <c r="FA307" s="4"/>
      <c r="FB307" s="4"/>
      <c r="FC307" s="4"/>
      <c r="FD307" s="4"/>
      <c r="FE307" s="4"/>
      <c r="FF307" s="4"/>
      <c r="FG307" s="59"/>
      <c r="FH307" s="4"/>
      <c r="FI307" s="4"/>
      <c r="FJ307" s="4"/>
      <c r="FK307" s="4"/>
      <c r="FL307" s="4"/>
      <c r="FM307" s="59"/>
      <c r="FN307" s="4"/>
      <c r="FO307" s="4"/>
      <c r="FP307" s="4"/>
      <c r="FQ307" s="4"/>
      <c r="FR307" s="4"/>
      <c r="FS307" s="59"/>
      <c r="FT307" s="59"/>
      <c r="FU307" s="4"/>
      <c r="FV307" s="4"/>
      <c r="FW307" s="4"/>
      <c r="FX307" s="4"/>
      <c r="FY307" s="4"/>
      <c r="FZ307" s="59"/>
      <c r="GA307" s="59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</row>
    <row r="308" customFormat="false" ht="12.5" hidden="false" customHeight="false" outlineLevel="0" collapsed="false">
      <c r="A308" s="59"/>
      <c r="B308" s="4"/>
      <c r="C308" s="4"/>
      <c r="D308" s="4"/>
      <c r="E308" s="4"/>
      <c r="F308" s="4"/>
      <c r="G308" s="4"/>
      <c r="H308" s="4"/>
      <c r="I308" s="59"/>
      <c r="J308" s="4"/>
      <c r="K308" s="4"/>
      <c r="L308" s="4"/>
      <c r="M308" s="4"/>
      <c r="N308" s="4"/>
      <c r="O308" s="59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59"/>
      <c r="AA308" s="59"/>
      <c r="AB308" s="4"/>
      <c r="AC308" s="4"/>
      <c r="AD308" s="4"/>
      <c r="AE308" s="4"/>
      <c r="AF308" s="4"/>
      <c r="AG308" s="4"/>
      <c r="AH308" s="4"/>
      <c r="AI308" s="59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59"/>
      <c r="BQ308" s="59"/>
      <c r="BR308" s="59"/>
      <c r="BS308" s="4"/>
      <c r="BT308" s="59"/>
      <c r="BU308" s="59"/>
      <c r="BV308" s="59"/>
      <c r="BW308" s="59"/>
      <c r="BX308" s="59"/>
      <c r="BY308" s="59"/>
      <c r="BZ308" s="59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59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59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59"/>
      <c r="ER308" s="4"/>
      <c r="ES308" s="59"/>
      <c r="ET308" s="4"/>
      <c r="EU308" s="4"/>
      <c r="EV308" s="4"/>
      <c r="EW308" s="4"/>
      <c r="EX308" s="59"/>
      <c r="EY308" s="4"/>
      <c r="EZ308" s="4"/>
      <c r="FA308" s="4"/>
      <c r="FB308" s="4"/>
      <c r="FC308" s="4"/>
      <c r="FD308" s="4"/>
      <c r="FE308" s="4"/>
      <c r="FF308" s="4"/>
      <c r="FG308" s="59"/>
      <c r="FH308" s="4"/>
      <c r="FI308" s="4"/>
      <c r="FJ308" s="4"/>
      <c r="FK308" s="4"/>
      <c r="FL308" s="4"/>
      <c r="FM308" s="59"/>
      <c r="FN308" s="4"/>
      <c r="FO308" s="4"/>
      <c r="FP308" s="4"/>
      <c r="FQ308" s="4"/>
      <c r="FR308" s="4"/>
      <c r="FS308" s="59"/>
      <c r="FT308" s="59"/>
      <c r="FU308" s="4"/>
      <c r="FV308" s="4"/>
      <c r="FW308" s="4"/>
      <c r="FX308" s="4"/>
      <c r="FY308" s="4"/>
      <c r="FZ308" s="59"/>
      <c r="GA308" s="59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</row>
    <row r="309" customFormat="false" ht="12.5" hidden="false" customHeight="false" outlineLevel="0" collapsed="false">
      <c r="A309" s="59"/>
      <c r="B309" s="4"/>
      <c r="C309" s="4"/>
      <c r="D309" s="4"/>
      <c r="E309" s="4"/>
      <c r="F309" s="4"/>
      <c r="G309" s="4"/>
      <c r="H309" s="4"/>
      <c r="I309" s="59"/>
      <c r="J309" s="4"/>
      <c r="K309" s="4"/>
      <c r="L309" s="4"/>
      <c r="M309" s="4"/>
      <c r="N309" s="4"/>
      <c r="O309" s="59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59"/>
      <c r="AA309" s="59"/>
      <c r="AB309" s="4"/>
      <c r="AC309" s="4"/>
      <c r="AD309" s="4"/>
      <c r="AE309" s="4"/>
      <c r="AF309" s="4"/>
      <c r="AG309" s="4"/>
      <c r="AH309" s="4"/>
      <c r="AI309" s="59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59"/>
      <c r="BQ309" s="59"/>
      <c r="BR309" s="59"/>
      <c r="BS309" s="4"/>
      <c r="BT309" s="59"/>
      <c r="BU309" s="59"/>
      <c r="BV309" s="59"/>
      <c r="BW309" s="59"/>
      <c r="BX309" s="59"/>
      <c r="BY309" s="59"/>
      <c r="BZ309" s="59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59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59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59"/>
      <c r="ER309" s="4"/>
      <c r="ES309" s="59"/>
      <c r="ET309" s="4"/>
      <c r="EU309" s="4"/>
      <c r="EV309" s="4"/>
      <c r="EW309" s="4"/>
      <c r="EX309" s="59"/>
      <c r="EY309" s="4"/>
      <c r="EZ309" s="4"/>
      <c r="FA309" s="4"/>
      <c r="FB309" s="4"/>
      <c r="FC309" s="4"/>
      <c r="FD309" s="4"/>
      <c r="FE309" s="4"/>
      <c r="FF309" s="4"/>
      <c r="FG309" s="59"/>
      <c r="FH309" s="4"/>
      <c r="FI309" s="4"/>
      <c r="FJ309" s="4"/>
      <c r="FK309" s="4"/>
      <c r="FL309" s="4"/>
      <c r="FM309" s="59"/>
      <c r="FN309" s="4"/>
      <c r="FO309" s="4"/>
      <c r="FP309" s="4"/>
      <c r="FQ309" s="4"/>
      <c r="FR309" s="4"/>
      <c r="FS309" s="59"/>
      <c r="FT309" s="59"/>
      <c r="FU309" s="4"/>
      <c r="FV309" s="4"/>
      <c r="FW309" s="4"/>
      <c r="FX309" s="4"/>
      <c r="FY309" s="4"/>
      <c r="FZ309" s="59"/>
      <c r="GA309" s="59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</row>
    <row r="310" customFormat="false" ht="12.5" hidden="false" customHeight="false" outlineLevel="0" collapsed="false">
      <c r="A310" s="59"/>
      <c r="B310" s="4"/>
      <c r="C310" s="4"/>
      <c r="D310" s="4"/>
      <c r="E310" s="4"/>
      <c r="F310" s="4"/>
      <c r="G310" s="4"/>
      <c r="H310" s="4"/>
      <c r="I310" s="59"/>
      <c r="J310" s="4"/>
      <c r="K310" s="4"/>
      <c r="L310" s="4"/>
      <c r="M310" s="4"/>
      <c r="N310" s="4"/>
      <c r="O310" s="59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59"/>
      <c r="AA310" s="59"/>
      <c r="AB310" s="4"/>
      <c r="AC310" s="4"/>
      <c r="AD310" s="4"/>
      <c r="AE310" s="4"/>
      <c r="AF310" s="4"/>
      <c r="AG310" s="4"/>
      <c r="AH310" s="4"/>
      <c r="AI310" s="59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59"/>
      <c r="BQ310" s="59"/>
      <c r="BR310" s="59"/>
      <c r="BS310" s="4"/>
      <c r="BT310" s="59"/>
      <c r="BU310" s="59"/>
      <c r="BV310" s="59"/>
      <c r="BW310" s="59"/>
      <c r="BX310" s="59"/>
      <c r="BY310" s="59"/>
      <c r="BZ310" s="59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59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59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59"/>
      <c r="ER310" s="4"/>
      <c r="ES310" s="59"/>
      <c r="ET310" s="4"/>
      <c r="EU310" s="4"/>
      <c r="EV310" s="4"/>
      <c r="EW310" s="4"/>
      <c r="EX310" s="59"/>
      <c r="EY310" s="4"/>
      <c r="EZ310" s="4"/>
      <c r="FA310" s="4"/>
      <c r="FB310" s="4"/>
      <c r="FC310" s="4"/>
      <c r="FD310" s="4"/>
      <c r="FE310" s="4"/>
      <c r="FF310" s="4"/>
      <c r="FG310" s="59"/>
      <c r="FH310" s="4"/>
      <c r="FI310" s="4"/>
      <c r="FJ310" s="4"/>
      <c r="FK310" s="4"/>
      <c r="FL310" s="4"/>
      <c r="FM310" s="59"/>
      <c r="FN310" s="4"/>
      <c r="FO310" s="4"/>
      <c r="FP310" s="4"/>
      <c r="FQ310" s="4"/>
      <c r="FR310" s="4"/>
      <c r="FS310" s="59"/>
      <c r="FT310" s="59"/>
      <c r="FU310" s="4"/>
      <c r="FV310" s="4"/>
      <c r="FW310" s="4"/>
      <c r="FX310" s="4"/>
      <c r="FY310" s="4"/>
      <c r="FZ310" s="59"/>
      <c r="GA310" s="59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</row>
    <row r="311" customFormat="false" ht="12.5" hidden="false" customHeight="false" outlineLevel="0" collapsed="false">
      <c r="A311" s="59"/>
      <c r="B311" s="4"/>
      <c r="C311" s="4"/>
      <c r="D311" s="4"/>
      <c r="E311" s="4"/>
      <c r="F311" s="4"/>
      <c r="G311" s="4"/>
      <c r="H311" s="4"/>
      <c r="I311" s="59"/>
      <c r="J311" s="4"/>
      <c r="K311" s="4"/>
      <c r="L311" s="4"/>
      <c r="M311" s="4"/>
      <c r="N311" s="4"/>
      <c r="O311" s="59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59"/>
      <c r="AA311" s="59"/>
      <c r="AB311" s="4"/>
      <c r="AC311" s="4"/>
      <c r="AD311" s="4"/>
      <c r="AE311" s="4"/>
      <c r="AF311" s="4"/>
      <c r="AG311" s="4"/>
      <c r="AH311" s="4"/>
      <c r="AI311" s="59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59"/>
      <c r="BQ311" s="59"/>
      <c r="BR311" s="59"/>
      <c r="BS311" s="4"/>
      <c r="BT311" s="59"/>
      <c r="BU311" s="59"/>
      <c r="BV311" s="59"/>
      <c r="BW311" s="59"/>
      <c r="BX311" s="59"/>
      <c r="BY311" s="59"/>
      <c r="BZ311" s="59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59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59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59"/>
      <c r="ER311" s="4"/>
      <c r="ES311" s="59"/>
      <c r="ET311" s="4"/>
      <c r="EU311" s="4"/>
      <c r="EV311" s="4"/>
      <c r="EW311" s="4"/>
      <c r="EX311" s="59"/>
      <c r="EY311" s="4"/>
      <c r="EZ311" s="4"/>
      <c r="FA311" s="4"/>
      <c r="FB311" s="4"/>
      <c r="FC311" s="4"/>
      <c r="FD311" s="4"/>
      <c r="FE311" s="4"/>
      <c r="FF311" s="4"/>
      <c r="FG311" s="59"/>
      <c r="FH311" s="4"/>
      <c r="FI311" s="4"/>
      <c r="FJ311" s="4"/>
      <c r="FK311" s="4"/>
      <c r="FL311" s="4"/>
      <c r="FM311" s="59"/>
      <c r="FN311" s="4"/>
      <c r="FO311" s="4"/>
      <c r="FP311" s="4"/>
      <c r="FQ311" s="4"/>
      <c r="FR311" s="4"/>
      <c r="FS311" s="59"/>
      <c r="FT311" s="59"/>
      <c r="FU311" s="4"/>
      <c r="FV311" s="4"/>
      <c r="FW311" s="4"/>
      <c r="FX311" s="4"/>
      <c r="FY311" s="4"/>
      <c r="FZ311" s="59"/>
      <c r="GA311" s="59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</row>
    <row r="312" customFormat="false" ht="12.5" hidden="false" customHeight="false" outlineLevel="0" collapsed="false">
      <c r="A312" s="59"/>
      <c r="B312" s="4"/>
      <c r="C312" s="4"/>
      <c r="D312" s="4"/>
      <c r="E312" s="4"/>
      <c r="F312" s="4"/>
      <c r="G312" s="4"/>
      <c r="H312" s="4"/>
      <c r="I312" s="59"/>
      <c r="J312" s="4"/>
      <c r="K312" s="4"/>
      <c r="L312" s="4"/>
      <c r="M312" s="4"/>
      <c r="N312" s="4"/>
      <c r="O312" s="59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59"/>
      <c r="AA312" s="59"/>
      <c r="AB312" s="4"/>
      <c r="AC312" s="4"/>
      <c r="AD312" s="4"/>
      <c r="AE312" s="4"/>
      <c r="AF312" s="4"/>
      <c r="AG312" s="4"/>
      <c r="AH312" s="4"/>
      <c r="AI312" s="59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59"/>
      <c r="BQ312" s="59"/>
      <c r="BR312" s="59"/>
      <c r="BS312" s="4"/>
      <c r="BT312" s="59"/>
      <c r="BU312" s="59"/>
      <c r="BV312" s="59"/>
      <c r="BW312" s="59"/>
      <c r="BX312" s="59"/>
      <c r="BY312" s="59"/>
      <c r="BZ312" s="59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59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59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59"/>
      <c r="ER312" s="4"/>
      <c r="ES312" s="59"/>
      <c r="ET312" s="4"/>
      <c r="EU312" s="4"/>
      <c r="EV312" s="4"/>
      <c r="EW312" s="4"/>
      <c r="EX312" s="59"/>
      <c r="EY312" s="4"/>
      <c r="EZ312" s="4"/>
      <c r="FA312" s="4"/>
      <c r="FB312" s="4"/>
      <c r="FC312" s="4"/>
      <c r="FD312" s="4"/>
      <c r="FE312" s="4"/>
      <c r="FF312" s="4"/>
      <c r="FG312" s="59"/>
      <c r="FH312" s="4"/>
      <c r="FI312" s="4"/>
      <c r="FJ312" s="4"/>
      <c r="FK312" s="4"/>
      <c r="FL312" s="4"/>
      <c r="FM312" s="59"/>
      <c r="FN312" s="4"/>
      <c r="FO312" s="4"/>
      <c r="FP312" s="4"/>
      <c r="FQ312" s="4"/>
      <c r="FR312" s="4"/>
      <c r="FS312" s="59"/>
      <c r="FT312" s="59"/>
      <c r="FU312" s="4"/>
      <c r="FV312" s="4"/>
      <c r="FW312" s="4"/>
      <c r="FX312" s="4"/>
      <c r="FY312" s="4"/>
      <c r="FZ312" s="59"/>
      <c r="GA312" s="59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</row>
    <row r="313" customFormat="false" ht="12.5" hidden="false" customHeight="false" outlineLevel="0" collapsed="false">
      <c r="A313" s="59"/>
      <c r="B313" s="4"/>
      <c r="C313" s="4"/>
      <c r="D313" s="4"/>
      <c r="E313" s="4"/>
      <c r="F313" s="4"/>
      <c r="G313" s="4"/>
      <c r="H313" s="4"/>
      <c r="I313" s="59"/>
      <c r="J313" s="4"/>
      <c r="K313" s="4"/>
      <c r="L313" s="4"/>
      <c r="M313" s="4"/>
      <c r="N313" s="4"/>
      <c r="O313" s="59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59"/>
      <c r="AA313" s="59"/>
      <c r="AB313" s="4"/>
      <c r="AC313" s="4"/>
      <c r="AD313" s="4"/>
      <c r="AE313" s="4"/>
      <c r="AF313" s="4"/>
      <c r="AG313" s="4"/>
      <c r="AH313" s="4"/>
      <c r="AI313" s="59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59"/>
      <c r="BQ313" s="59"/>
      <c r="BR313" s="59"/>
      <c r="BS313" s="4"/>
      <c r="BT313" s="59"/>
      <c r="BU313" s="59"/>
      <c r="BV313" s="59"/>
      <c r="BW313" s="59"/>
      <c r="BX313" s="59"/>
      <c r="BY313" s="59"/>
      <c r="BZ313" s="59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59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59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59"/>
      <c r="ER313" s="4"/>
      <c r="ES313" s="59"/>
      <c r="ET313" s="4"/>
      <c r="EU313" s="4"/>
      <c r="EV313" s="4"/>
      <c r="EW313" s="4"/>
      <c r="EX313" s="59"/>
      <c r="EY313" s="4"/>
      <c r="EZ313" s="4"/>
      <c r="FA313" s="4"/>
      <c r="FB313" s="4"/>
      <c r="FC313" s="4"/>
      <c r="FD313" s="4"/>
      <c r="FE313" s="4"/>
      <c r="FF313" s="4"/>
      <c r="FG313" s="59"/>
      <c r="FH313" s="4"/>
      <c r="FI313" s="4"/>
      <c r="FJ313" s="4"/>
      <c r="FK313" s="4"/>
      <c r="FL313" s="4"/>
      <c r="FM313" s="59"/>
      <c r="FN313" s="4"/>
      <c r="FO313" s="4"/>
      <c r="FP313" s="4"/>
      <c r="FQ313" s="4"/>
      <c r="FR313" s="4"/>
      <c r="FS313" s="59"/>
      <c r="FT313" s="59"/>
      <c r="FU313" s="4"/>
      <c r="FV313" s="4"/>
      <c r="FW313" s="4"/>
      <c r="FX313" s="4"/>
      <c r="FY313" s="4"/>
      <c r="FZ313" s="59"/>
      <c r="GA313" s="59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</row>
    <row r="314" customFormat="false" ht="12.5" hidden="false" customHeight="false" outlineLevel="0" collapsed="false">
      <c r="A314" s="59"/>
      <c r="B314" s="4"/>
      <c r="C314" s="4"/>
      <c r="D314" s="4"/>
      <c r="E314" s="4"/>
      <c r="F314" s="4"/>
      <c r="G314" s="4"/>
      <c r="H314" s="4"/>
      <c r="I314" s="59"/>
      <c r="J314" s="4"/>
      <c r="K314" s="4"/>
      <c r="L314" s="4"/>
      <c r="M314" s="4"/>
      <c r="N314" s="4"/>
      <c r="O314" s="59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59"/>
      <c r="AA314" s="59"/>
      <c r="AB314" s="4"/>
      <c r="AC314" s="4"/>
      <c r="AD314" s="4"/>
      <c r="AE314" s="4"/>
      <c r="AF314" s="4"/>
      <c r="AG314" s="4"/>
      <c r="AH314" s="4"/>
      <c r="AI314" s="59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59"/>
      <c r="BQ314" s="59"/>
      <c r="BR314" s="59"/>
      <c r="BS314" s="4"/>
      <c r="BT314" s="59"/>
      <c r="BU314" s="59"/>
      <c r="BV314" s="59"/>
      <c r="BW314" s="59"/>
      <c r="BX314" s="59"/>
      <c r="BY314" s="59"/>
      <c r="BZ314" s="59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59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59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59"/>
      <c r="ER314" s="4"/>
      <c r="ES314" s="59"/>
      <c r="ET314" s="4"/>
      <c r="EU314" s="4"/>
      <c r="EV314" s="4"/>
      <c r="EW314" s="4"/>
      <c r="EX314" s="59"/>
      <c r="EY314" s="4"/>
      <c r="EZ314" s="4"/>
      <c r="FA314" s="4"/>
      <c r="FB314" s="4"/>
      <c r="FC314" s="4"/>
      <c r="FD314" s="4"/>
      <c r="FE314" s="4"/>
      <c r="FF314" s="4"/>
      <c r="FG314" s="59"/>
      <c r="FH314" s="4"/>
      <c r="FI314" s="4"/>
      <c r="FJ314" s="4"/>
      <c r="FK314" s="4"/>
      <c r="FL314" s="4"/>
      <c r="FM314" s="59"/>
      <c r="FN314" s="4"/>
      <c r="FO314" s="4"/>
      <c r="FP314" s="4"/>
      <c r="FQ314" s="4"/>
      <c r="FR314" s="4"/>
      <c r="FS314" s="59"/>
      <c r="FT314" s="59"/>
      <c r="FU314" s="4"/>
      <c r="FV314" s="4"/>
      <c r="FW314" s="4"/>
      <c r="FX314" s="4"/>
      <c r="FY314" s="4"/>
      <c r="FZ314" s="59"/>
      <c r="GA314" s="59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</row>
    <row r="315" customFormat="false" ht="12.5" hidden="false" customHeight="false" outlineLevel="0" collapsed="false">
      <c r="A315" s="59"/>
      <c r="B315" s="4"/>
      <c r="C315" s="4"/>
      <c r="D315" s="4"/>
      <c r="E315" s="4"/>
      <c r="F315" s="4"/>
      <c r="G315" s="4"/>
      <c r="H315" s="4"/>
      <c r="I315" s="59"/>
      <c r="J315" s="4"/>
      <c r="K315" s="4"/>
      <c r="L315" s="4"/>
      <c r="M315" s="4"/>
      <c r="N315" s="4"/>
      <c r="O315" s="59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59"/>
      <c r="AA315" s="59"/>
      <c r="AB315" s="4"/>
      <c r="AC315" s="4"/>
      <c r="AD315" s="4"/>
      <c r="AE315" s="4"/>
      <c r="AF315" s="4"/>
      <c r="AG315" s="4"/>
      <c r="AH315" s="4"/>
      <c r="AI315" s="59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59"/>
      <c r="BQ315" s="59"/>
      <c r="BR315" s="59"/>
      <c r="BS315" s="4"/>
      <c r="BT315" s="59"/>
      <c r="BU315" s="59"/>
      <c r="BV315" s="59"/>
      <c r="BW315" s="59"/>
      <c r="BX315" s="59"/>
      <c r="BY315" s="59"/>
      <c r="BZ315" s="59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59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59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59"/>
      <c r="ER315" s="4"/>
      <c r="ES315" s="59"/>
      <c r="ET315" s="4"/>
      <c r="EU315" s="4"/>
      <c r="EV315" s="4"/>
      <c r="EW315" s="4"/>
      <c r="EX315" s="59"/>
      <c r="EY315" s="4"/>
      <c r="EZ315" s="4"/>
      <c r="FA315" s="4"/>
      <c r="FB315" s="4"/>
      <c r="FC315" s="4"/>
      <c r="FD315" s="4"/>
      <c r="FE315" s="4"/>
      <c r="FF315" s="4"/>
      <c r="FG315" s="59"/>
      <c r="FH315" s="4"/>
      <c r="FI315" s="4"/>
      <c r="FJ315" s="4"/>
      <c r="FK315" s="4"/>
      <c r="FL315" s="4"/>
      <c r="FM315" s="59"/>
      <c r="FN315" s="4"/>
      <c r="FO315" s="4"/>
      <c r="FP315" s="4"/>
      <c r="FQ315" s="4"/>
      <c r="FR315" s="4"/>
      <c r="FS315" s="59"/>
      <c r="FT315" s="59"/>
      <c r="FU315" s="4"/>
      <c r="FV315" s="4"/>
      <c r="FW315" s="4"/>
      <c r="FX315" s="4"/>
      <c r="FY315" s="4"/>
      <c r="FZ315" s="59"/>
      <c r="GA315" s="59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</row>
    <row r="316" customFormat="false" ht="12.5" hidden="false" customHeight="false" outlineLevel="0" collapsed="false">
      <c r="A316" s="59"/>
      <c r="B316" s="4"/>
      <c r="C316" s="4"/>
      <c r="D316" s="4"/>
      <c r="E316" s="4"/>
      <c r="F316" s="4"/>
      <c r="G316" s="4"/>
      <c r="H316" s="4"/>
      <c r="I316" s="59"/>
      <c r="J316" s="4"/>
      <c r="K316" s="4"/>
      <c r="L316" s="4"/>
      <c r="M316" s="4"/>
      <c r="N316" s="4"/>
      <c r="O316" s="59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59"/>
      <c r="AA316" s="59"/>
      <c r="AB316" s="4"/>
      <c r="AC316" s="4"/>
      <c r="AD316" s="4"/>
      <c r="AE316" s="4"/>
      <c r="AF316" s="4"/>
      <c r="AG316" s="4"/>
      <c r="AH316" s="4"/>
      <c r="AI316" s="59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59"/>
      <c r="BQ316" s="59"/>
      <c r="BR316" s="59"/>
      <c r="BS316" s="4"/>
      <c r="BT316" s="59"/>
      <c r="BU316" s="59"/>
      <c r="BV316" s="59"/>
      <c r="BW316" s="59"/>
      <c r="BX316" s="59"/>
      <c r="BY316" s="59"/>
      <c r="BZ316" s="59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59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59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59"/>
      <c r="ER316" s="4"/>
      <c r="ES316" s="59"/>
      <c r="ET316" s="4"/>
      <c r="EU316" s="4"/>
      <c r="EV316" s="4"/>
      <c r="EW316" s="4"/>
      <c r="EX316" s="59"/>
      <c r="EY316" s="4"/>
      <c r="EZ316" s="4"/>
      <c r="FA316" s="4"/>
      <c r="FB316" s="4"/>
      <c r="FC316" s="4"/>
      <c r="FD316" s="4"/>
      <c r="FE316" s="4"/>
      <c r="FF316" s="4"/>
      <c r="FG316" s="59"/>
      <c r="FH316" s="4"/>
      <c r="FI316" s="4"/>
      <c r="FJ316" s="4"/>
      <c r="FK316" s="4"/>
      <c r="FL316" s="4"/>
      <c r="FM316" s="59"/>
      <c r="FN316" s="4"/>
      <c r="FO316" s="4"/>
      <c r="FP316" s="4"/>
      <c r="FQ316" s="4"/>
      <c r="FR316" s="4"/>
      <c r="FS316" s="59"/>
      <c r="FT316" s="59"/>
      <c r="FU316" s="4"/>
      <c r="FV316" s="4"/>
      <c r="FW316" s="4"/>
      <c r="FX316" s="4"/>
      <c r="FY316" s="4"/>
      <c r="FZ316" s="59"/>
      <c r="GA316" s="59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</row>
    <row r="317" customFormat="false" ht="12.5" hidden="false" customHeight="false" outlineLevel="0" collapsed="false">
      <c r="A317" s="59"/>
      <c r="B317" s="4"/>
      <c r="C317" s="4"/>
      <c r="D317" s="4"/>
      <c r="E317" s="4"/>
      <c r="F317" s="4"/>
      <c r="G317" s="4"/>
      <c r="H317" s="4"/>
      <c r="I317" s="59"/>
      <c r="J317" s="4"/>
      <c r="K317" s="4"/>
      <c r="L317" s="4"/>
      <c r="M317" s="4"/>
      <c r="N317" s="4"/>
      <c r="O317" s="59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59"/>
      <c r="AA317" s="59"/>
      <c r="AB317" s="4"/>
      <c r="AC317" s="4"/>
      <c r="AD317" s="4"/>
      <c r="AE317" s="4"/>
      <c r="AF317" s="4"/>
      <c r="AG317" s="4"/>
      <c r="AH317" s="4"/>
      <c r="AI317" s="59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59"/>
      <c r="BQ317" s="59"/>
      <c r="BR317" s="59"/>
      <c r="BS317" s="4"/>
      <c r="BT317" s="59"/>
      <c r="BU317" s="59"/>
      <c r="BV317" s="59"/>
      <c r="BW317" s="59"/>
      <c r="BX317" s="59"/>
      <c r="BY317" s="59"/>
      <c r="BZ317" s="59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59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59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59"/>
      <c r="ER317" s="4"/>
      <c r="ES317" s="59"/>
      <c r="ET317" s="4"/>
      <c r="EU317" s="4"/>
      <c r="EV317" s="4"/>
      <c r="EW317" s="4"/>
      <c r="EX317" s="59"/>
      <c r="EY317" s="4"/>
      <c r="EZ317" s="4"/>
      <c r="FA317" s="4"/>
      <c r="FB317" s="4"/>
      <c r="FC317" s="4"/>
      <c r="FD317" s="4"/>
      <c r="FE317" s="4"/>
      <c r="FF317" s="4"/>
      <c r="FG317" s="59"/>
      <c r="FH317" s="4"/>
      <c r="FI317" s="4"/>
      <c r="FJ317" s="4"/>
      <c r="FK317" s="4"/>
      <c r="FL317" s="4"/>
      <c r="FM317" s="59"/>
      <c r="FN317" s="4"/>
      <c r="FO317" s="4"/>
      <c r="FP317" s="4"/>
      <c r="FQ317" s="4"/>
      <c r="FR317" s="4"/>
      <c r="FS317" s="59"/>
      <c r="FT317" s="59"/>
      <c r="FU317" s="4"/>
      <c r="FV317" s="4"/>
      <c r="FW317" s="4"/>
      <c r="FX317" s="4"/>
      <c r="FY317" s="4"/>
      <c r="FZ317" s="59"/>
      <c r="GA317" s="59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</row>
    <row r="318" customFormat="false" ht="12.5" hidden="false" customHeight="false" outlineLevel="0" collapsed="false">
      <c r="A318" s="59"/>
      <c r="B318" s="4"/>
      <c r="C318" s="4"/>
      <c r="D318" s="4"/>
      <c r="E318" s="4"/>
      <c r="F318" s="4"/>
      <c r="G318" s="4"/>
      <c r="H318" s="4"/>
      <c r="I318" s="59"/>
      <c r="J318" s="4"/>
      <c r="K318" s="4"/>
      <c r="L318" s="4"/>
      <c r="M318" s="4"/>
      <c r="N318" s="4"/>
      <c r="O318" s="59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59"/>
      <c r="AA318" s="59"/>
      <c r="AB318" s="4"/>
      <c r="AC318" s="4"/>
      <c r="AD318" s="4"/>
      <c r="AE318" s="4"/>
      <c r="AF318" s="4"/>
      <c r="AG318" s="4"/>
      <c r="AH318" s="4"/>
      <c r="AI318" s="59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59"/>
      <c r="BQ318" s="59"/>
      <c r="BR318" s="59"/>
      <c r="BS318" s="4"/>
      <c r="BT318" s="59"/>
      <c r="BU318" s="59"/>
      <c r="BV318" s="59"/>
      <c r="BW318" s="59"/>
      <c r="BX318" s="59"/>
      <c r="BY318" s="59"/>
      <c r="BZ318" s="59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59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59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59"/>
      <c r="ER318" s="4"/>
      <c r="ES318" s="59"/>
      <c r="ET318" s="4"/>
      <c r="EU318" s="4"/>
      <c r="EV318" s="4"/>
      <c r="EW318" s="4"/>
      <c r="EX318" s="59"/>
      <c r="EY318" s="4"/>
      <c r="EZ318" s="4"/>
      <c r="FA318" s="4"/>
      <c r="FB318" s="4"/>
      <c r="FC318" s="4"/>
      <c r="FD318" s="4"/>
      <c r="FE318" s="4"/>
      <c r="FF318" s="4"/>
      <c r="FG318" s="59"/>
      <c r="FH318" s="4"/>
      <c r="FI318" s="4"/>
      <c r="FJ318" s="4"/>
      <c r="FK318" s="4"/>
      <c r="FL318" s="4"/>
      <c r="FM318" s="59"/>
      <c r="FN318" s="4"/>
      <c r="FO318" s="4"/>
      <c r="FP318" s="4"/>
      <c r="FQ318" s="4"/>
      <c r="FR318" s="4"/>
      <c r="FS318" s="59"/>
      <c r="FT318" s="59"/>
      <c r="FU318" s="4"/>
      <c r="FV318" s="4"/>
      <c r="FW318" s="4"/>
      <c r="FX318" s="4"/>
      <c r="FY318" s="4"/>
      <c r="FZ318" s="59"/>
      <c r="GA318" s="59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</row>
    <row r="319" customFormat="false" ht="12.5" hidden="false" customHeight="false" outlineLevel="0" collapsed="false">
      <c r="A319" s="59"/>
      <c r="B319" s="4"/>
      <c r="C319" s="4"/>
      <c r="D319" s="4"/>
      <c r="E319" s="4"/>
      <c r="F319" s="4"/>
      <c r="G319" s="4"/>
      <c r="H319" s="4"/>
      <c r="I319" s="59"/>
      <c r="J319" s="4"/>
      <c r="K319" s="4"/>
      <c r="L319" s="4"/>
      <c r="M319" s="4"/>
      <c r="N319" s="4"/>
      <c r="O319" s="59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59"/>
      <c r="AA319" s="59"/>
      <c r="AB319" s="4"/>
      <c r="AC319" s="4"/>
      <c r="AD319" s="4"/>
      <c r="AE319" s="4"/>
      <c r="AF319" s="4"/>
      <c r="AG319" s="4"/>
      <c r="AH319" s="4"/>
      <c r="AI319" s="59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59"/>
      <c r="BQ319" s="59"/>
      <c r="BR319" s="59"/>
      <c r="BS319" s="4"/>
      <c r="BT319" s="59"/>
      <c r="BU319" s="59"/>
      <c r="BV319" s="59"/>
      <c r="BW319" s="59"/>
      <c r="BX319" s="59"/>
      <c r="BY319" s="59"/>
      <c r="BZ319" s="59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59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59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59"/>
      <c r="ER319" s="4"/>
      <c r="ES319" s="59"/>
      <c r="ET319" s="4"/>
      <c r="EU319" s="4"/>
      <c r="EV319" s="4"/>
      <c r="EW319" s="4"/>
      <c r="EX319" s="59"/>
      <c r="EY319" s="4"/>
      <c r="EZ319" s="4"/>
      <c r="FA319" s="4"/>
      <c r="FB319" s="4"/>
      <c r="FC319" s="4"/>
      <c r="FD319" s="4"/>
      <c r="FE319" s="4"/>
      <c r="FF319" s="4"/>
      <c r="FG319" s="59"/>
      <c r="FH319" s="4"/>
      <c r="FI319" s="4"/>
      <c r="FJ319" s="4"/>
      <c r="FK319" s="4"/>
      <c r="FL319" s="4"/>
      <c r="FM319" s="59"/>
      <c r="FN319" s="4"/>
      <c r="FO319" s="4"/>
      <c r="FP319" s="4"/>
      <c r="FQ319" s="4"/>
      <c r="FR319" s="4"/>
      <c r="FS319" s="59"/>
      <c r="FT319" s="59"/>
      <c r="FU319" s="4"/>
      <c r="FV319" s="4"/>
      <c r="FW319" s="4"/>
      <c r="FX319" s="4"/>
      <c r="FY319" s="4"/>
      <c r="FZ319" s="59"/>
      <c r="GA319" s="59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</row>
    <row r="320" customFormat="false" ht="12.5" hidden="false" customHeight="false" outlineLevel="0" collapsed="false">
      <c r="A320" s="59"/>
      <c r="B320" s="4"/>
      <c r="C320" s="4"/>
      <c r="D320" s="4"/>
      <c r="E320" s="4"/>
      <c r="F320" s="4"/>
      <c r="G320" s="4"/>
      <c r="H320" s="4"/>
      <c r="I320" s="59"/>
      <c r="J320" s="4"/>
      <c r="K320" s="4"/>
      <c r="L320" s="4"/>
      <c r="M320" s="4"/>
      <c r="N320" s="4"/>
      <c r="O320" s="59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59"/>
      <c r="AA320" s="59"/>
      <c r="AB320" s="4"/>
      <c r="AC320" s="4"/>
      <c r="AD320" s="4"/>
      <c r="AE320" s="4"/>
      <c r="AF320" s="4"/>
      <c r="AG320" s="4"/>
      <c r="AH320" s="4"/>
      <c r="AI320" s="59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59"/>
      <c r="BQ320" s="59"/>
      <c r="BR320" s="59"/>
      <c r="BS320" s="4"/>
      <c r="BT320" s="59"/>
      <c r="BU320" s="59"/>
      <c r="BV320" s="59"/>
      <c r="BW320" s="59"/>
      <c r="BX320" s="59"/>
      <c r="BY320" s="59"/>
      <c r="BZ320" s="59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59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59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59"/>
      <c r="ER320" s="4"/>
      <c r="ES320" s="59"/>
      <c r="ET320" s="4"/>
      <c r="EU320" s="4"/>
      <c r="EV320" s="4"/>
      <c r="EW320" s="4"/>
      <c r="EX320" s="59"/>
      <c r="EY320" s="4"/>
      <c r="EZ320" s="4"/>
      <c r="FA320" s="4"/>
      <c r="FB320" s="4"/>
      <c r="FC320" s="4"/>
      <c r="FD320" s="4"/>
      <c r="FE320" s="4"/>
      <c r="FF320" s="4"/>
      <c r="FG320" s="59"/>
      <c r="FH320" s="4"/>
      <c r="FI320" s="4"/>
      <c r="FJ320" s="4"/>
      <c r="FK320" s="4"/>
      <c r="FL320" s="4"/>
      <c r="FM320" s="59"/>
      <c r="FN320" s="4"/>
      <c r="FO320" s="4"/>
      <c r="FP320" s="4"/>
      <c r="FQ320" s="4"/>
      <c r="FR320" s="4"/>
      <c r="FS320" s="59"/>
      <c r="FT320" s="59"/>
      <c r="FU320" s="4"/>
      <c r="FV320" s="4"/>
      <c r="FW320" s="4"/>
      <c r="FX320" s="4"/>
      <c r="FY320" s="4"/>
      <c r="FZ320" s="59"/>
      <c r="GA320" s="59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</row>
    <row r="321" customFormat="false" ht="12.5" hidden="false" customHeight="false" outlineLevel="0" collapsed="false">
      <c r="A321" s="59"/>
      <c r="B321" s="4"/>
      <c r="C321" s="4"/>
      <c r="D321" s="4"/>
      <c r="E321" s="4"/>
      <c r="F321" s="4"/>
      <c r="G321" s="4"/>
      <c r="H321" s="4"/>
      <c r="I321" s="59"/>
      <c r="J321" s="4"/>
      <c r="K321" s="4"/>
      <c r="L321" s="4"/>
      <c r="M321" s="4"/>
      <c r="N321" s="4"/>
      <c r="O321" s="59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59"/>
      <c r="AA321" s="59"/>
      <c r="AB321" s="4"/>
      <c r="AC321" s="4"/>
      <c r="AD321" s="4"/>
      <c r="AE321" s="4"/>
      <c r="AF321" s="4"/>
      <c r="AG321" s="4"/>
      <c r="AH321" s="4"/>
      <c r="AI321" s="59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59"/>
      <c r="BQ321" s="59"/>
      <c r="BR321" s="59"/>
      <c r="BS321" s="4"/>
      <c r="BT321" s="59"/>
      <c r="BU321" s="59"/>
      <c r="BV321" s="59"/>
      <c r="BW321" s="59"/>
      <c r="BX321" s="59"/>
      <c r="BY321" s="59"/>
      <c r="BZ321" s="59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59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59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59"/>
      <c r="ER321" s="4"/>
      <c r="ES321" s="59"/>
      <c r="ET321" s="4"/>
      <c r="EU321" s="4"/>
      <c r="EV321" s="4"/>
      <c r="EW321" s="4"/>
      <c r="EX321" s="59"/>
      <c r="EY321" s="4"/>
      <c r="EZ321" s="4"/>
      <c r="FA321" s="4"/>
      <c r="FB321" s="4"/>
      <c r="FC321" s="4"/>
      <c r="FD321" s="4"/>
      <c r="FE321" s="4"/>
      <c r="FF321" s="4"/>
      <c r="FG321" s="59"/>
      <c r="FH321" s="4"/>
      <c r="FI321" s="4"/>
      <c r="FJ321" s="4"/>
      <c r="FK321" s="4"/>
      <c r="FL321" s="4"/>
      <c r="FM321" s="59"/>
      <c r="FN321" s="4"/>
      <c r="FO321" s="4"/>
      <c r="FP321" s="4"/>
      <c r="FQ321" s="4"/>
      <c r="FR321" s="4"/>
      <c r="FS321" s="59"/>
      <c r="FT321" s="59"/>
      <c r="FU321" s="4"/>
      <c r="FV321" s="4"/>
      <c r="FW321" s="4"/>
      <c r="FX321" s="4"/>
      <c r="FY321" s="4"/>
      <c r="FZ321" s="59"/>
      <c r="GA321" s="59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</row>
    <row r="322" customFormat="false" ht="12.5" hidden="false" customHeight="false" outlineLevel="0" collapsed="false">
      <c r="A322" s="59"/>
      <c r="B322" s="4"/>
      <c r="C322" s="4"/>
      <c r="D322" s="4"/>
      <c r="E322" s="4"/>
      <c r="F322" s="4"/>
      <c r="G322" s="4"/>
      <c r="H322" s="4"/>
      <c r="I322" s="59"/>
      <c r="J322" s="4"/>
      <c r="K322" s="4"/>
      <c r="L322" s="4"/>
      <c r="M322" s="4"/>
      <c r="N322" s="4"/>
      <c r="O322" s="59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59"/>
      <c r="AA322" s="59"/>
      <c r="AB322" s="4"/>
      <c r="AC322" s="4"/>
      <c r="AD322" s="4"/>
      <c r="AE322" s="4"/>
      <c r="AF322" s="4"/>
      <c r="AG322" s="4"/>
      <c r="AH322" s="4"/>
      <c r="AI322" s="59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59"/>
      <c r="BQ322" s="59"/>
      <c r="BR322" s="59"/>
      <c r="BS322" s="4"/>
      <c r="BT322" s="59"/>
      <c r="BU322" s="59"/>
      <c r="BV322" s="59"/>
      <c r="BW322" s="59"/>
      <c r="BX322" s="59"/>
      <c r="BY322" s="59"/>
      <c r="BZ322" s="59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59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59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59"/>
      <c r="ER322" s="4"/>
      <c r="ES322" s="59"/>
      <c r="ET322" s="4"/>
      <c r="EU322" s="4"/>
      <c r="EV322" s="4"/>
      <c r="EW322" s="4"/>
      <c r="EX322" s="59"/>
      <c r="EY322" s="4"/>
      <c r="EZ322" s="4"/>
      <c r="FA322" s="4"/>
      <c r="FB322" s="4"/>
      <c r="FC322" s="4"/>
      <c r="FD322" s="4"/>
      <c r="FE322" s="4"/>
      <c r="FF322" s="4"/>
      <c r="FG322" s="59"/>
      <c r="FH322" s="4"/>
      <c r="FI322" s="4"/>
      <c r="FJ322" s="4"/>
      <c r="FK322" s="4"/>
      <c r="FL322" s="4"/>
      <c r="FM322" s="59"/>
      <c r="FN322" s="4"/>
      <c r="FO322" s="4"/>
      <c r="FP322" s="4"/>
      <c r="FQ322" s="4"/>
      <c r="FR322" s="4"/>
      <c r="FS322" s="59"/>
      <c r="FT322" s="59"/>
      <c r="FU322" s="4"/>
      <c r="FV322" s="4"/>
      <c r="FW322" s="4"/>
      <c r="FX322" s="4"/>
      <c r="FY322" s="4"/>
      <c r="FZ322" s="59"/>
      <c r="GA322" s="59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</row>
    <row r="323" customFormat="false" ht="12.5" hidden="false" customHeight="false" outlineLevel="0" collapsed="false">
      <c r="A323" s="59"/>
      <c r="B323" s="4"/>
      <c r="C323" s="4"/>
      <c r="D323" s="4"/>
      <c r="E323" s="4"/>
      <c r="F323" s="4"/>
      <c r="G323" s="4"/>
      <c r="H323" s="4"/>
      <c r="I323" s="59"/>
      <c r="J323" s="4"/>
      <c r="K323" s="4"/>
      <c r="L323" s="4"/>
      <c r="M323" s="4"/>
      <c r="N323" s="4"/>
      <c r="O323" s="59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59"/>
      <c r="AA323" s="59"/>
      <c r="AB323" s="4"/>
      <c r="AC323" s="4"/>
      <c r="AD323" s="4"/>
      <c r="AE323" s="4"/>
      <c r="AF323" s="4"/>
      <c r="AG323" s="4"/>
      <c r="AH323" s="4"/>
      <c r="AI323" s="59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59"/>
      <c r="BQ323" s="59"/>
      <c r="BR323" s="59"/>
      <c r="BS323" s="4"/>
      <c r="BT323" s="59"/>
      <c r="BU323" s="59"/>
      <c r="BV323" s="59"/>
      <c r="BW323" s="59"/>
      <c r="BX323" s="59"/>
      <c r="BY323" s="59"/>
      <c r="BZ323" s="59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59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59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59"/>
      <c r="ER323" s="4"/>
      <c r="ES323" s="59"/>
      <c r="ET323" s="4"/>
      <c r="EU323" s="4"/>
      <c r="EV323" s="4"/>
      <c r="EW323" s="4"/>
      <c r="EX323" s="59"/>
      <c r="EY323" s="4"/>
      <c r="EZ323" s="4"/>
      <c r="FA323" s="4"/>
      <c r="FB323" s="4"/>
      <c r="FC323" s="4"/>
      <c r="FD323" s="4"/>
      <c r="FE323" s="4"/>
      <c r="FF323" s="4"/>
      <c r="FG323" s="59"/>
      <c r="FH323" s="4"/>
      <c r="FI323" s="4"/>
      <c r="FJ323" s="4"/>
      <c r="FK323" s="4"/>
      <c r="FL323" s="4"/>
      <c r="FM323" s="59"/>
      <c r="FN323" s="4"/>
      <c r="FO323" s="4"/>
      <c r="FP323" s="4"/>
      <c r="FQ323" s="4"/>
      <c r="FR323" s="4"/>
      <c r="FS323" s="59"/>
      <c r="FT323" s="59"/>
      <c r="FU323" s="4"/>
      <c r="FV323" s="4"/>
      <c r="FW323" s="4"/>
      <c r="FX323" s="4"/>
      <c r="FY323" s="4"/>
      <c r="FZ323" s="59"/>
      <c r="GA323" s="59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</row>
    <row r="324" customFormat="false" ht="12.5" hidden="false" customHeight="false" outlineLevel="0" collapsed="false">
      <c r="A324" s="59"/>
      <c r="B324" s="4"/>
      <c r="C324" s="4"/>
      <c r="D324" s="4"/>
      <c r="E324" s="4"/>
      <c r="F324" s="4"/>
      <c r="G324" s="4"/>
      <c r="H324" s="4"/>
      <c r="I324" s="59"/>
      <c r="J324" s="4"/>
      <c r="K324" s="4"/>
      <c r="L324" s="4"/>
      <c r="M324" s="4"/>
      <c r="N324" s="4"/>
      <c r="O324" s="59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59"/>
      <c r="AA324" s="59"/>
      <c r="AB324" s="4"/>
      <c r="AC324" s="4"/>
      <c r="AD324" s="4"/>
      <c r="AE324" s="4"/>
      <c r="AF324" s="4"/>
      <c r="AG324" s="4"/>
      <c r="AH324" s="4"/>
      <c r="AI324" s="59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59"/>
      <c r="BQ324" s="59"/>
      <c r="BR324" s="59"/>
      <c r="BS324" s="4"/>
      <c r="BT324" s="59"/>
      <c r="BU324" s="59"/>
      <c r="BV324" s="59"/>
      <c r="BW324" s="59"/>
      <c r="BX324" s="59"/>
      <c r="BY324" s="59"/>
      <c r="BZ324" s="59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59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59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59"/>
      <c r="ER324" s="4"/>
      <c r="ES324" s="59"/>
      <c r="ET324" s="4"/>
      <c r="EU324" s="4"/>
      <c r="EV324" s="4"/>
      <c r="EW324" s="4"/>
      <c r="EX324" s="59"/>
      <c r="EY324" s="4"/>
      <c r="EZ324" s="4"/>
      <c r="FA324" s="4"/>
      <c r="FB324" s="4"/>
      <c r="FC324" s="4"/>
      <c r="FD324" s="4"/>
      <c r="FE324" s="4"/>
      <c r="FF324" s="4"/>
      <c r="FG324" s="59"/>
      <c r="FH324" s="4"/>
      <c r="FI324" s="4"/>
      <c r="FJ324" s="4"/>
      <c r="FK324" s="4"/>
      <c r="FL324" s="4"/>
      <c r="FM324" s="59"/>
      <c r="FN324" s="4"/>
      <c r="FO324" s="4"/>
      <c r="FP324" s="4"/>
      <c r="FQ324" s="4"/>
      <c r="FR324" s="4"/>
      <c r="FS324" s="59"/>
      <c r="FT324" s="59"/>
      <c r="FU324" s="4"/>
      <c r="FV324" s="4"/>
      <c r="FW324" s="4"/>
      <c r="FX324" s="4"/>
      <c r="FY324" s="4"/>
      <c r="FZ324" s="59"/>
      <c r="GA324" s="59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</row>
    <row r="325" customFormat="false" ht="12.5" hidden="false" customHeight="false" outlineLevel="0" collapsed="false">
      <c r="A325" s="59"/>
      <c r="B325" s="4"/>
      <c r="C325" s="4"/>
      <c r="D325" s="4"/>
      <c r="E325" s="4"/>
      <c r="F325" s="4"/>
      <c r="G325" s="4"/>
      <c r="H325" s="4"/>
      <c r="I325" s="59"/>
      <c r="J325" s="4"/>
      <c r="K325" s="4"/>
      <c r="L325" s="4"/>
      <c r="M325" s="4"/>
      <c r="N325" s="4"/>
      <c r="O325" s="59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59"/>
      <c r="AA325" s="59"/>
      <c r="AB325" s="4"/>
      <c r="AC325" s="4"/>
      <c r="AD325" s="4"/>
      <c r="AE325" s="4"/>
      <c r="AF325" s="4"/>
      <c r="AG325" s="4"/>
      <c r="AH325" s="4"/>
      <c r="AI325" s="59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59"/>
      <c r="BQ325" s="59"/>
      <c r="BR325" s="59"/>
      <c r="BS325" s="4"/>
      <c r="BT325" s="59"/>
      <c r="BU325" s="59"/>
      <c r="BV325" s="59"/>
      <c r="BW325" s="59"/>
      <c r="BX325" s="59"/>
      <c r="BY325" s="59"/>
      <c r="BZ325" s="59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59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59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59"/>
      <c r="ER325" s="4"/>
      <c r="ES325" s="59"/>
      <c r="ET325" s="4"/>
      <c r="EU325" s="4"/>
      <c r="EV325" s="4"/>
      <c r="EW325" s="4"/>
      <c r="EX325" s="59"/>
      <c r="EY325" s="4"/>
      <c r="EZ325" s="4"/>
      <c r="FA325" s="4"/>
      <c r="FB325" s="4"/>
      <c r="FC325" s="4"/>
      <c r="FD325" s="4"/>
      <c r="FE325" s="4"/>
      <c r="FF325" s="4"/>
      <c r="FG325" s="59"/>
      <c r="FH325" s="4"/>
      <c r="FI325" s="4"/>
      <c r="FJ325" s="4"/>
      <c r="FK325" s="4"/>
      <c r="FL325" s="4"/>
      <c r="FM325" s="59"/>
      <c r="FN325" s="4"/>
      <c r="FO325" s="4"/>
      <c r="FP325" s="4"/>
      <c r="FQ325" s="4"/>
      <c r="FR325" s="4"/>
      <c r="FS325" s="59"/>
      <c r="FT325" s="59"/>
      <c r="FU325" s="4"/>
      <c r="FV325" s="4"/>
      <c r="FW325" s="4"/>
      <c r="FX325" s="4"/>
      <c r="FY325" s="4"/>
      <c r="FZ325" s="59"/>
      <c r="GA325" s="59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</row>
    <row r="326" customFormat="false" ht="12.5" hidden="false" customHeight="false" outlineLevel="0" collapsed="false">
      <c r="A326" s="59"/>
      <c r="B326" s="4"/>
      <c r="C326" s="4"/>
      <c r="D326" s="4"/>
      <c r="E326" s="4"/>
      <c r="F326" s="4"/>
      <c r="G326" s="4"/>
      <c r="H326" s="4"/>
      <c r="I326" s="59"/>
      <c r="J326" s="4"/>
      <c r="K326" s="4"/>
      <c r="L326" s="4"/>
      <c r="M326" s="4"/>
      <c r="N326" s="4"/>
      <c r="O326" s="59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59"/>
      <c r="AA326" s="59"/>
      <c r="AB326" s="4"/>
      <c r="AC326" s="4"/>
      <c r="AD326" s="4"/>
      <c r="AE326" s="4"/>
      <c r="AF326" s="4"/>
      <c r="AG326" s="4"/>
      <c r="AH326" s="4"/>
      <c r="AI326" s="59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59"/>
      <c r="BQ326" s="59"/>
      <c r="BR326" s="59"/>
      <c r="BS326" s="4"/>
      <c r="BT326" s="59"/>
      <c r="BU326" s="59"/>
      <c r="BV326" s="59"/>
      <c r="BW326" s="59"/>
      <c r="BX326" s="59"/>
      <c r="BY326" s="59"/>
      <c r="BZ326" s="59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59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59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59"/>
      <c r="ER326" s="4"/>
      <c r="ES326" s="59"/>
      <c r="ET326" s="4"/>
      <c r="EU326" s="4"/>
      <c r="EV326" s="4"/>
      <c r="EW326" s="4"/>
      <c r="EX326" s="59"/>
      <c r="EY326" s="4"/>
      <c r="EZ326" s="4"/>
      <c r="FA326" s="4"/>
      <c r="FB326" s="4"/>
      <c r="FC326" s="4"/>
      <c r="FD326" s="4"/>
      <c r="FE326" s="4"/>
      <c r="FF326" s="4"/>
      <c r="FG326" s="59"/>
      <c r="FH326" s="4"/>
      <c r="FI326" s="4"/>
      <c r="FJ326" s="4"/>
      <c r="FK326" s="4"/>
      <c r="FL326" s="4"/>
      <c r="FM326" s="59"/>
      <c r="FN326" s="4"/>
      <c r="FO326" s="4"/>
      <c r="FP326" s="4"/>
      <c r="FQ326" s="4"/>
      <c r="FR326" s="4"/>
      <c r="FS326" s="59"/>
      <c r="FT326" s="59"/>
      <c r="FU326" s="4"/>
      <c r="FV326" s="4"/>
      <c r="FW326" s="4"/>
      <c r="FX326" s="4"/>
      <c r="FY326" s="4"/>
      <c r="FZ326" s="59"/>
      <c r="GA326" s="59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</row>
    <row r="327" customFormat="false" ht="12.5" hidden="false" customHeight="false" outlineLevel="0" collapsed="false">
      <c r="A327" s="59"/>
      <c r="B327" s="4"/>
      <c r="C327" s="4"/>
      <c r="D327" s="4"/>
      <c r="E327" s="4"/>
      <c r="F327" s="4"/>
      <c r="G327" s="4"/>
      <c r="H327" s="4"/>
      <c r="I327" s="59"/>
      <c r="J327" s="4"/>
      <c r="K327" s="4"/>
      <c r="L327" s="4"/>
      <c r="M327" s="4"/>
      <c r="N327" s="4"/>
      <c r="O327" s="59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59"/>
      <c r="AA327" s="59"/>
      <c r="AB327" s="4"/>
      <c r="AC327" s="4"/>
      <c r="AD327" s="4"/>
      <c r="AE327" s="4"/>
      <c r="AF327" s="4"/>
      <c r="AG327" s="4"/>
      <c r="AH327" s="4"/>
      <c r="AI327" s="59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59"/>
      <c r="BQ327" s="59"/>
      <c r="BR327" s="59"/>
      <c r="BS327" s="4"/>
      <c r="BT327" s="59"/>
      <c r="BU327" s="59"/>
      <c r="BV327" s="59"/>
      <c r="BW327" s="59"/>
      <c r="BX327" s="59"/>
      <c r="BY327" s="59"/>
      <c r="BZ327" s="59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59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59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59"/>
      <c r="ER327" s="4"/>
      <c r="ES327" s="59"/>
      <c r="ET327" s="4"/>
      <c r="EU327" s="4"/>
      <c r="EV327" s="4"/>
      <c r="EW327" s="4"/>
      <c r="EX327" s="59"/>
      <c r="EY327" s="4"/>
      <c r="EZ327" s="4"/>
      <c r="FA327" s="4"/>
      <c r="FB327" s="4"/>
      <c r="FC327" s="4"/>
      <c r="FD327" s="4"/>
      <c r="FE327" s="4"/>
      <c r="FF327" s="4"/>
      <c r="FG327" s="59"/>
      <c r="FH327" s="4"/>
      <c r="FI327" s="4"/>
      <c r="FJ327" s="4"/>
      <c r="FK327" s="4"/>
      <c r="FL327" s="4"/>
      <c r="FM327" s="59"/>
      <c r="FN327" s="4"/>
      <c r="FO327" s="4"/>
      <c r="FP327" s="4"/>
      <c r="FQ327" s="4"/>
      <c r="FR327" s="4"/>
      <c r="FS327" s="59"/>
      <c r="FT327" s="59"/>
      <c r="FU327" s="4"/>
      <c r="FV327" s="4"/>
      <c r="FW327" s="4"/>
      <c r="FX327" s="4"/>
      <c r="FY327" s="4"/>
      <c r="FZ327" s="59"/>
      <c r="GA327" s="59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</row>
    <row r="328" customFormat="false" ht="12.5" hidden="false" customHeight="false" outlineLevel="0" collapsed="false">
      <c r="A328" s="59"/>
      <c r="B328" s="4"/>
      <c r="C328" s="4"/>
      <c r="D328" s="4"/>
      <c r="E328" s="4"/>
      <c r="F328" s="4"/>
      <c r="G328" s="4"/>
      <c r="H328" s="4"/>
      <c r="I328" s="59"/>
      <c r="J328" s="4"/>
      <c r="K328" s="4"/>
      <c r="L328" s="4"/>
      <c r="M328" s="4"/>
      <c r="N328" s="4"/>
      <c r="O328" s="59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59"/>
      <c r="AA328" s="59"/>
      <c r="AB328" s="4"/>
      <c r="AC328" s="4"/>
      <c r="AD328" s="4"/>
      <c r="AE328" s="4"/>
      <c r="AF328" s="4"/>
      <c r="AG328" s="4"/>
      <c r="AH328" s="4"/>
      <c r="AI328" s="59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59"/>
      <c r="BQ328" s="59"/>
      <c r="BR328" s="59"/>
      <c r="BS328" s="4"/>
      <c r="BT328" s="59"/>
      <c r="BU328" s="59"/>
      <c r="BV328" s="59"/>
      <c r="BW328" s="59"/>
      <c r="BX328" s="59"/>
      <c r="BY328" s="59"/>
      <c r="BZ328" s="59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59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59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59"/>
      <c r="ER328" s="4"/>
      <c r="ES328" s="59"/>
      <c r="ET328" s="4"/>
      <c r="EU328" s="4"/>
      <c r="EV328" s="4"/>
      <c r="EW328" s="4"/>
      <c r="EX328" s="59"/>
      <c r="EY328" s="4"/>
      <c r="EZ328" s="4"/>
      <c r="FA328" s="4"/>
      <c r="FB328" s="4"/>
      <c r="FC328" s="4"/>
      <c r="FD328" s="4"/>
      <c r="FE328" s="4"/>
      <c r="FF328" s="4"/>
      <c r="FG328" s="59"/>
      <c r="FH328" s="4"/>
      <c r="FI328" s="4"/>
      <c r="FJ328" s="4"/>
      <c r="FK328" s="4"/>
      <c r="FL328" s="4"/>
      <c r="FM328" s="59"/>
      <c r="FN328" s="4"/>
      <c r="FO328" s="4"/>
      <c r="FP328" s="4"/>
      <c r="FQ328" s="4"/>
      <c r="FR328" s="4"/>
      <c r="FS328" s="59"/>
      <c r="FT328" s="59"/>
      <c r="FU328" s="4"/>
      <c r="FV328" s="4"/>
      <c r="FW328" s="4"/>
      <c r="FX328" s="4"/>
      <c r="FY328" s="4"/>
      <c r="FZ328" s="59"/>
      <c r="GA328" s="59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</row>
    <row r="329" customFormat="false" ht="12.5" hidden="false" customHeight="false" outlineLevel="0" collapsed="false">
      <c r="A329" s="59"/>
      <c r="B329" s="4"/>
      <c r="C329" s="4"/>
      <c r="D329" s="4"/>
      <c r="E329" s="4"/>
      <c r="F329" s="4"/>
      <c r="G329" s="4"/>
      <c r="H329" s="4"/>
      <c r="I329" s="59"/>
      <c r="J329" s="4"/>
      <c r="K329" s="4"/>
      <c r="L329" s="4"/>
      <c r="M329" s="4"/>
      <c r="N329" s="4"/>
      <c r="O329" s="59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59"/>
      <c r="AA329" s="59"/>
      <c r="AB329" s="4"/>
      <c r="AC329" s="4"/>
      <c r="AD329" s="4"/>
      <c r="AE329" s="4"/>
      <c r="AF329" s="4"/>
      <c r="AG329" s="4"/>
      <c r="AH329" s="4"/>
      <c r="AI329" s="59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59"/>
      <c r="BQ329" s="59"/>
      <c r="BR329" s="59"/>
      <c r="BS329" s="4"/>
      <c r="BT329" s="59"/>
      <c r="BU329" s="59"/>
      <c r="BV329" s="59"/>
      <c r="BW329" s="59"/>
      <c r="BX329" s="59"/>
      <c r="BY329" s="59"/>
      <c r="BZ329" s="59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59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59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59"/>
      <c r="ER329" s="4"/>
      <c r="ES329" s="59"/>
      <c r="ET329" s="4"/>
      <c r="EU329" s="4"/>
      <c r="EV329" s="4"/>
      <c r="EW329" s="4"/>
      <c r="EX329" s="59"/>
      <c r="EY329" s="4"/>
      <c r="EZ329" s="4"/>
      <c r="FA329" s="4"/>
      <c r="FB329" s="4"/>
      <c r="FC329" s="4"/>
      <c r="FD329" s="4"/>
      <c r="FE329" s="4"/>
      <c r="FF329" s="4"/>
      <c r="FG329" s="59"/>
      <c r="FH329" s="4"/>
      <c r="FI329" s="4"/>
      <c r="FJ329" s="4"/>
      <c r="FK329" s="4"/>
      <c r="FL329" s="4"/>
      <c r="FM329" s="59"/>
      <c r="FN329" s="4"/>
      <c r="FO329" s="4"/>
      <c r="FP329" s="4"/>
      <c r="FQ329" s="4"/>
      <c r="FR329" s="4"/>
      <c r="FS329" s="59"/>
      <c r="FT329" s="59"/>
      <c r="FU329" s="4"/>
      <c r="FV329" s="4"/>
      <c r="FW329" s="4"/>
      <c r="FX329" s="4"/>
      <c r="FY329" s="4"/>
      <c r="FZ329" s="59"/>
      <c r="GA329" s="59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</row>
    <row r="330" customFormat="false" ht="12.5" hidden="false" customHeight="false" outlineLevel="0" collapsed="false">
      <c r="A330" s="59"/>
      <c r="B330" s="4"/>
      <c r="C330" s="4"/>
      <c r="D330" s="4"/>
      <c r="E330" s="4"/>
      <c r="F330" s="4"/>
      <c r="G330" s="4"/>
      <c r="H330" s="4"/>
      <c r="I330" s="59"/>
      <c r="J330" s="4"/>
      <c r="K330" s="4"/>
      <c r="L330" s="4"/>
      <c r="M330" s="4"/>
      <c r="N330" s="4"/>
      <c r="O330" s="59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59"/>
      <c r="AA330" s="59"/>
      <c r="AB330" s="4"/>
      <c r="AC330" s="4"/>
      <c r="AD330" s="4"/>
      <c r="AE330" s="4"/>
      <c r="AF330" s="4"/>
      <c r="AG330" s="4"/>
      <c r="AH330" s="4"/>
      <c r="AI330" s="59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59"/>
      <c r="BQ330" s="59"/>
      <c r="BR330" s="59"/>
      <c r="BS330" s="4"/>
      <c r="BT330" s="59"/>
      <c r="BU330" s="59"/>
      <c r="BV330" s="59"/>
      <c r="BW330" s="59"/>
      <c r="BX330" s="59"/>
      <c r="BY330" s="59"/>
      <c r="BZ330" s="59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59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59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59"/>
      <c r="ER330" s="4"/>
      <c r="ES330" s="59"/>
      <c r="ET330" s="4"/>
      <c r="EU330" s="4"/>
      <c r="EV330" s="4"/>
      <c r="EW330" s="4"/>
      <c r="EX330" s="59"/>
      <c r="EY330" s="4"/>
      <c r="EZ330" s="4"/>
      <c r="FA330" s="4"/>
      <c r="FB330" s="4"/>
      <c r="FC330" s="4"/>
      <c r="FD330" s="4"/>
      <c r="FE330" s="4"/>
      <c r="FF330" s="4"/>
      <c r="FG330" s="59"/>
      <c r="FH330" s="4"/>
      <c r="FI330" s="4"/>
      <c r="FJ330" s="4"/>
      <c r="FK330" s="4"/>
      <c r="FL330" s="4"/>
      <c r="FM330" s="59"/>
      <c r="FN330" s="4"/>
      <c r="FO330" s="4"/>
      <c r="FP330" s="4"/>
      <c r="FQ330" s="4"/>
      <c r="FR330" s="4"/>
      <c r="FS330" s="59"/>
      <c r="FT330" s="59"/>
      <c r="FU330" s="4"/>
      <c r="FV330" s="4"/>
      <c r="FW330" s="4"/>
      <c r="FX330" s="4"/>
      <c r="FY330" s="4"/>
      <c r="FZ330" s="59"/>
      <c r="GA330" s="59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</row>
    <row r="331" customFormat="false" ht="12.5" hidden="false" customHeight="false" outlineLevel="0" collapsed="false">
      <c r="A331" s="59"/>
      <c r="B331" s="4"/>
      <c r="C331" s="4"/>
      <c r="D331" s="4"/>
      <c r="E331" s="4"/>
      <c r="F331" s="4"/>
      <c r="G331" s="4"/>
      <c r="H331" s="4"/>
      <c r="I331" s="59"/>
      <c r="J331" s="4"/>
      <c r="K331" s="4"/>
      <c r="L331" s="4"/>
      <c r="M331" s="4"/>
      <c r="N331" s="4"/>
      <c r="O331" s="59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59"/>
      <c r="AA331" s="59"/>
      <c r="AB331" s="4"/>
      <c r="AC331" s="4"/>
      <c r="AD331" s="4"/>
      <c r="AE331" s="4"/>
      <c r="AF331" s="4"/>
      <c r="AG331" s="4"/>
      <c r="AH331" s="4"/>
      <c r="AI331" s="59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59"/>
      <c r="BQ331" s="59"/>
      <c r="BR331" s="59"/>
      <c r="BS331" s="4"/>
      <c r="BT331" s="59"/>
      <c r="BU331" s="59"/>
      <c r="BV331" s="59"/>
      <c r="BW331" s="59"/>
      <c r="BX331" s="59"/>
      <c r="BY331" s="59"/>
      <c r="BZ331" s="59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59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59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59"/>
      <c r="ER331" s="4"/>
      <c r="ES331" s="59"/>
      <c r="ET331" s="4"/>
      <c r="EU331" s="4"/>
      <c r="EV331" s="4"/>
      <c r="EW331" s="4"/>
      <c r="EX331" s="59"/>
      <c r="EY331" s="4"/>
      <c r="EZ331" s="4"/>
      <c r="FA331" s="4"/>
      <c r="FB331" s="4"/>
      <c r="FC331" s="4"/>
      <c r="FD331" s="4"/>
      <c r="FE331" s="4"/>
      <c r="FF331" s="4"/>
      <c r="FG331" s="59"/>
      <c r="FH331" s="4"/>
      <c r="FI331" s="4"/>
      <c r="FJ331" s="4"/>
      <c r="FK331" s="4"/>
      <c r="FL331" s="4"/>
      <c r="FM331" s="59"/>
      <c r="FN331" s="4"/>
      <c r="FO331" s="4"/>
      <c r="FP331" s="4"/>
      <c r="FQ331" s="4"/>
      <c r="FR331" s="4"/>
      <c r="FS331" s="59"/>
      <c r="FT331" s="59"/>
      <c r="FU331" s="4"/>
      <c r="FV331" s="4"/>
      <c r="FW331" s="4"/>
      <c r="FX331" s="4"/>
      <c r="FY331" s="4"/>
      <c r="FZ331" s="59"/>
      <c r="GA331" s="59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</row>
    <row r="332" customFormat="false" ht="12.5" hidden="false" customHeight="false" outlineLevel="0" collapsed="false">
      <c r="A332" s="59"/>
      <c r="B332" s="4"/>
      <c r="C332" s="4"/>
      <c r="D332" s="4"/>
      <c r="E332" s="4"/>
      <c r="F332" s="4"/>
      <c r="G332" s="4"/>
      <c r="H332" s="4"/>
      <c r="I332" s="59"/>
      <c r="J332" s="4"/>
      <c r="K332" s="4"/>
      <c r="L332" s="4"/>
      <c r="M332" s="4"/>
      <c r="N332" s="4"/>
      <c r="O332" s="59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59"/>
      <c r="AA332" s="59"/>
      <c r="AB332" s="4"/>
      <c r="AC332" s="4"/>
      <c r="AD332" s="4"/>
      <c r="AE332" s="4"/>
      <c r="AF332" s="4"/>
      <c r="AG332" s="4"/>
      <c r="AH332" s="4"/>
      <c r="AI332" s="59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59"/>
      <c r="BQ332" s="59"/>
      <c r="BR332" s="59"/>
      <c r="BS332" s="4"/>
      <c r="BT332" s="59"/>
      <c r="BU332" s="59"/>
      <c r="BV332" s="59"/>
      <c r="BW332" s="59"/>
      <c r="BX332" s="59"/>
      <c r="BY332" s="59"/>
      <c r="BZ332" s="59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59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59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59"/>
      <c r="ER332" s="4"/>
      <c r="ES332" s="59"/>
      <c r="ET332" s="4"/>
      <c r="EU332" s="4"/>
      <c r="EV332" s="4"/>
      <c r="EW332" s="4"/>
      <c r="EX332" s="59"/>
      <c r="EY332" s="4"/>
      <c r="EZ332" s="4"/>
      <c r="FA332" s="4"/>
      <c r="FB332" s="4"/>
      <c r="FC332" s="4"/>
      <c r="FD332" s="4"/>
      <c r="FE332" s="4"/>
      <c r="FF332" s="4"/>
      <c r="FG332" s="59"/>
      <c r="FH332" s="4"/>
      <c r="FI332" s="4"/>
      <c r="FJ332" s="4"/>
      <c r="FK332" s="4"/>
      <c r="FL332" s="4"/>
      <c r="FM332" s="59"/>
      <c r="FN332" s="4"/>
      <c r="FO332" s="4"/>
      <c r="FP332" s="4"/>
      <c r="FQ332" s="4"/>
      <c r="FR332" s="4"/>
      <c r="FS332" s="59"/>
      <c r="FT332" s="59"/>
      <c r="FU332" s="4"/>
      <c r="FV332" s="4"/>
      <c r="FW332" s="4"/>
      <c r="FX332" s="4"/>
      <c r="FY332" s="4"/>
      <c r="FZ332" s="59"/>
      <c r="GA332" s="59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</row>
    <row r="333" customFormat="false" ht="12.5" hidden="false" customHeight="false" outlineLevel="0" collapsed="false">
      <c r="A333" s="59"/>
      <c r="B333" s="4"/>
      <c r="C333" s="4"/>
      <c r="D333" s="4"/>
      <c r="E333" s="4"/>
      <c r="F333" s="4"/>
      <c r="G333" s="4"/>
      <c r="H333" s="4"/>
      <c r="I333" s="59"/>
      <c r="J333" s="4"/>
      <c r="K333" s="4"/>
      <c r="L333" s="4"/>
      <c r="M333" s="4"/>
      <c r="N333" s="4"/>
      <c r="O333" s="59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59"/>
      <c r="AA333" s="59"/>
      <c r="AB333" s="4"/>
      <c r="AC333" s="4"/>
      <c r="AD333" s="4"/>
      <c r="AE333" s="4"/>
      <c r="AF333" s="4"/>
      <c r="AG333" s="4"/>
      <c r="AH333" s="4"/>
      <c r="AI333" s="59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59"/>
      <c r="BQ333" s="59"/>
      <c r="BR333" s="59"/>
      <c r="BS333" s="4"/>
      <c r="BT333" s="59"/>
      <c r="BU333" s="59"/>
      <c r="BV333" s="59"/>
      <c r="BW333" s="59"/>
      <c r="BX333" s="59"/>
      <c r="BY333" s="59"/>
      <c r="BZ333" s="59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59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59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59"/>
      <c r="ER333" s="4"/>
      <c r="ES333" s="59"/>
      <c r="ET333" s="4"/>
      <c r="EU333" s="4"/>
      <c r="EV333" s="4"/>
      <c r="EW333" s="4"/>
      <c r="EX333" s="59"/>
      <c r="EY333" s="4"/>
      <c r="EZ333" s="4"/>
      <c r="FA333" s="4"/>
      <c r="FB333" s="4"/>
      <c r="FC333" s="4"/>
      <c r="FD333" s="4"/>
      <c r="FE333" s="4"/>
      <c r="FF333" s="4"/>
      <c r="FG333" s="59"/>
      <c r="FH333" s="4"/>
      <c r="FI333" s="4"/>
      <c r="FJ333" s="4"/>
      <c r="FK333" s="4"/>
      <c r="FL333" s="4"/>
      <c r="FM333" s="59"/>
      <c r="FN333" s="4"/>
      <c r="FO333" s="4"/>
      <c r="FP333" s="4"/>
      <c r="FQ333" s="4"/>
      <c r="FR333" s="4"/>
      <c r="FS333" s="59"/>
      <c r="FT333" s="59"/>
      <c r="FU333" s="4"/>
      <c r="FV333" s="4"/>
      <c r="FW333" s="4"/>
      <c r="FX333" s="4"/>
      <c r="FY333" s="4"/>
      <c r="FZ333" s="59"/>
      <c r="GA333" s="59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</row>
    <row r="334" customFormat="false" ht="12.5" hidden="false" customHeight="false" outlineLevel="0" collapsed="false">
      <c r="A334" s="59"/>
      <c r="B334" s="4"/>
      <c r="C334" s="4"/>
      <c r="D334" s="4"/>
      <c r="E334" s="4"/>
      <c r="F334" s="4"/>
      <c r="G334" s="4"/>
      <c r="H334" s="4"/>
      <c r="I334" s="59"/>
      <c r="J334" s="4"/>
      <c r="K334" s="4"/>
      <c r="L334" s="4"/>
      <c r="M334" s="4"/>
      <c r="N334" s="4"/>
      <c r="O334" s="59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59"/>
      <c r="AA334" s="59"/>
      <c r="AB334" s="4"/>
      <c r="AC334" s="4"/>
      <c r="AD334" s="4"/>
      <c r="AE334" s="4"/>
      <c r="AF334" s="4"/>
      <c r="AG334" s="4"/>
      <c r="AH334" s="4"/>
      <c r="AI334" s="59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59"/>
      <c r="BQ334" s="59"/>
      <c r="BR334" s="59"/>
      <c r="BS334" s="4"/>
      <c r="BT334" s="59"/>
      <c r="BU334" s="59"/>
      <c r="BV334" s="59"/>
      <c r="BW334" s="59"/>
      <c r="BX334" s="59"/>
      <c r="BY334" s="59"/>
      <c r="BZ334" s="59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59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59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59"/>
      <c r="ER334" s="4"/>
      <c r="ES334" s="59"/>
      <c r="ET334" s="4"/>
      <c r="EU334" s="4"/>
      <c r="EV334" s="4"/>
      <c r="EW334" s="4"/>
      <c r="EX334" s="59"/>
      <c r="EY334" s="4"/>
      <c r="EZ334" s="4"/>
      <c r="FA334" s="4"/>
      <c r="FB334" s="4"/>
      <c r="FC334" s="4"/>
      <c r="FD334" s="4"/>
      <c r="FE334" s="4"/>
      <c r="FF334" s="4"/>
      <c r="FG334" s="59"/>
      <c r="FH334" s="4"/>
      <c r="FI334" s="4"/>
      <c r="FJ334" s="4"/>
      <c r="FK334" s="4"/>
      <c r="FL334" s="4"/>
      <c r="FM334" s="59"/>
      <c r="FN334" s="4"/>
      <c r="FO334" s="4"/>
      <c r="FP334" s="4"/>
      <c r="FQ334" s="4"/>
      <c r="FR334" s="4"/>
      <c r="FS334" s="59"/>
      <c r="FT334" s="59"/>
      <c r="FU334" s="4"/>
      <c r="FV334" s="4"/>
      <c r="FW334" s="4"/>
      <c r="FX334" s="4"/>
      <c r="FY334" s="4"/>
      <c r="FZ334" s="59"/>
      <c r="GA334" s="59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</row>
    <row r="335" customFormat="false" ht="12.5" hidden="false" customHeight="false" outlineLevel="0" collapsed="false">
      <c r="A335" s="59"/>
      <c r="B335" s="4"/>
      <c r="C335" s="4"/>
      <c r="D335" s="4"/>
      <c r="E335" s="4"/>
      <c r="F335" s="4"/>
      <c r="G335" s="4"/>
      <c r="H335" s="4"/>
      <c r="I335" s="59"/>
      <c r="J335" s="4"/>
      <c r="K335" s="4"/>
      <c r="L335" s="4"/>
      <c r="M335" s="4"/>
      <c r="N335" s="4"/>
      <c r="O335" s="59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59"/>
      <c r="AA335" s="59"/>
      <c r="AB335" s="4"/>
      <c r="AC335" s="4"/>
      <c r="AD335" s="4"/>
      <c r="AE335" s="4"/>
      <c r="AF335" s="4"/>
      <c r="AG335" s="4"/>
      <c r="AH335" s="4"/>
      <c r="AI335" s="59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59"/>
      <c r="BQ335" s="59"/>
      <c r="BR335" s="59"/>
      <c r="BS335" s="4"/>
      <c r="BT335" s="59"/>
      <c r="BU335" s="59"/>
      <c r="BV335" s="59"/>
      <c r="BW335" s="59"/>
      <c r="BX335" s="59"/>
      <c r="BY335" s="59"/>
      <c r="BZ335" s="59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59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59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59"/>
      <c r="ER335" s="4"/>
      <c r="ES335" s="59"/>
      <c r="ET335" s="4"/>
      <c r="EU335" s="4"/>
      <c r="EV335" s="4"/>
      <c r="EW335" s="4"/>
      <c r="EX335" s="59"/>
      <c r="EY335" s="4"/>
      <c r="EZ335" s="4"/>
      <c r="FA335" s="4"/>
      <c r="FB335" s="4"/>
      <c r="FC335" s="4"/>
      <c r="FD335" s="4"/>
      <c r="FE335" s="4"/>
      <c r="FF335" s="4"/>
      <c r="FG335" s="59"/>
      <c r="FH335" s="4"/>
      <c r="FI335" s="4"/>
      <c r="FJ335" s="4"/>
      <c r="FK335" s="4"/>
      <c r="FL335" s="4"/>
      <c r="FM335" s="59"/>
      <c r="FN335" s="4"/>
      <c r="FO335" s="4"/>
      <c r="FP335" s="4"/>
      <c r="FQ335" s="4"/>
      <c r="FR335" s="4"/>
      <c r="FS335" s="59"/>
      <c r="FT335" s="59"/>
      <c r="FU335" s="4"/>
      <c r="FV335" s="4"/>
      <c r="FW335" s="4"/>
      <c r="FX335" s="4"/>
      <c r="FY335" s="4"/>
      <c r="FZ335" s="59"/>
      <c r="GA335" s="59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</row>
    <row r="336" customFormat="false" ht="12.5" hidden="false" customHeight="false" outlineLevel="0" collapsed="false">
      <c r="A336" s="59"/>
      <c r="B336" s="4"/>
      <c r="C336" s="4"/>
      <c r="D336" s="4"/>
      <c r="E336" s="4"/>
      <c r="F336" s="4"/>
      <c r="G336" s="4"/>
      <c r="H336" s="4"/>
      <c r="I336" s="59"/>
      <c r="J336" s="4"/>
      <c r="K336" s="4"/>
      <c r="L336" s="4"/>
      <c r="M336" s="4"/>
      <c r="N336" s="4"/>
      <c r="O336" s="59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59"/>
      <c r="AA336" s="59"/>
      <c r="AB336" s="4"/>
      <c r="AC336" s="4"/>
      <c r="AD336" s="4"/>
      <c r="AE336" s="4"/>
      <c r="AF336" s="4"/>
      <c r="AG336" s="4"/>
      <c r="AH336" s="4"/>
      <c r="AI336" s="59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59"/>
      <c r="BQ336" s="59"/>
      <c r="BR336" s="59"/>
      <c r="BS336" s="4"/>
      <c r="BT336" s="59"/>
      <c r="BU336" s="59"/>
      <c r="BV336" s="59"/>
      <c r="BW336" s="59"/>
      <c r="BX336" s="59"/>
      <c r="BY336" s="59"/>
      <c r="BZ336" s="59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59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59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59"/>
      <c r="ER336" s="4"/>
      <c r="ES336" s="59"/>
      <c r="ET336" s="4"/>
      <c r="EU336" s="4"/>
      <c r="EV336" s="4"/>
      <c r="EW336" s="4"/>
      <c r="EX336" s="59"/>
      <c r="EY336" s="4"/>
      <c r="EZ336" s="4"/>
      <c r="FA336" s="4"/>
      <c r="FB336" s="4"/>
      <c r="FC336" s="4"/>
      <c r="FD336" s="4"/>
      <c r="FE336" s="4"/>
      <c r="FF336" s="4"/>
      <c r="FG336" s="59"/>
      <c r="FH336" s="4"/>
      <c r="FI336" s="4"/>
      <c r="FJ336" s="4"/>
      <c r="FK336" s="4"/>
      <c r="FL336" s="4"/>
      <c r="FM336" s="59"/>
      <c r="FN336" s="4"/>
      <c r="FO336" s="4"/>
      <c r="FP336" s="4"/>
      <c r="FQ336" s="4"/>
      <c r="FR336" s="4"/>
      <c r="FS336" s="59"/>
      <c r="FT336" s="59"/>
      <c r="FU336" s="4"/>
      <c r="FV336" s="4"/>
      <c r="FW336" s="4"/>
      <c r="FX336" s="4"/>
      <c r="FY336" s="4"/>
      <c r="FZ336" s="59"/>
      <c r="GA336" s="59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</row>
    <row r="337" customFormat="false" ht="12.5" hidden="false" customHeight="false" outlineLevel="0" collapsed="false">
      <c r="A337" s="59"/>
      <c r="B337" s="4"/>
      <c r="C337" s="4"/>
      <c r="D337" s="4"/>
      <c r="E337" s="4"/>
      <c r="F337" s="4"/>
      <c r="G337" s="4"/>
      <c r="H337" s="4"/>
      <c r="I337" s="59"/>
      <c r="J337" s="4"/>
      <c r="K337" s="4"/>
      <c r="L337" s="4"/>
      <c r="M337" s="4"/>
      <c r="N337" s="4"/>
      <c r="O337" s="59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59"/>
      <c r="AA337" s="59"/>
      <c r="AB337" s="4"/>
      <c r="AC337" s="4"/>
      <c r="AD337" s="4"/>
      <c r="AE337" s="4"/>
      <c r="AF337" s="4"/>
      <c r="AG337" s="4"/>
      <c r="AH337" s="4"/>
      <c r="AI337" s="59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59"/>
      <c r="BQ337" s="59"/>
      <c r="BR337" s="59"/>
      <c r="BS337" s="4"/>
      <c r="BT337" s="59"/>
      <c r="BU337" s="59"/>
      <c r="BV337" s="59"/>
      <c r="BW337" s="59"/>
      <c r="BX337" s="59"/>
      <c r="BY337" s="59"/>
      <c r="BZ337" s="59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59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59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59"/>
      <c r="ER337" s="4"/>
      <c r="ES337" s="59"/>
      <c r="ET337" s="4"/>
      <c r="EU337" s="4"/>
      <c r="EV337" s="4"/>
      <c r="EW337" s="4"/>
      <c r="EX337" s="59"/>
      <c r="EY337" s="4"/>
      <c r="EZ337" s="4"/>
      <c r="FA337" s="4"/>
      <c r="FB337" s="4"/>
      <c r="FC337" s="4"/>
      <c r="FD337" s="4"/>
      <c r="FE337" s="4"/>
      <c r="FF337" s="4"/>
      <c r="FG337" s="59"/>
      <c r="FH337" s="4"/>
      <c r="FI337" s="4"/>
      <c r="FJ337" s="4"/>
      <c r="FK337" s="4"/>
      <c r="FL337" s="4"/>
      <c r="FM337" s="59"/>
      <c r="FN337" s="4"/>
      <c r="FO337" s="4"/>
      <c r="FP337" s="4"/>
      <c r="FQ337" s="4"/>
      <c r="FR337" s="4"/>
      <c r="FS337" s="59"/>
      <c r="FT337" s="59"/>
      <c r="FU337" s="4"/>
      <c r="FV337" s="4"/>
      <c r="FW337" s="4"/>
      <c r="FX337" s="4"/>
      <c r="FY337" s="4"/>
      <c r="FZ337" s="59"/>
      <c r="GA337" s="59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</row>
    <row r="338" customFormat="false" ht="12.5" hidden="false" customHeight="false" outlineLevel="0" collapsed="false">
      <c r="A338" s="59"/>
      <c r="B338" s="4"/>
      <c r="C338" s="4"/>
      <c r="D338" s="4"/>
      <c r="E338" s="4"/>
      <c r="F338" s="4"/>
      <c r="G338" s="4"/>
      <c r="H338" s="4"/>
      <c r="I338" s="59"/>
      <c r="J338" s="4"/>
      <c r="K338" s="4"/>
      <c r="L338" s="4"/>
      <c r="M338" s="4"/>
      <c r="N338" s="4"/>
      <c r="O338" s="59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59"/>
      <c r="AA338" s="59"/>
      <c r="AB338" s="4"/>
      <c r="AC338" s="4"/>
      <c r="AD338" s="4"/>
      <c r="AE338" s="4"/>
      <c r="AF338" s="4"/>
      <c r="AG338" s="4"/>
      <c r="AH338" s="4"/>
      <c r="AI338" s="59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59"/>
      <c r="BQ338" s="59"/>
      <c r="BR338" s="59"/>
      <c r="BS338" s="4"/>
      <c r="BT338" s="59"/>
      <c r="BU338" s="59"/>
      <c r="BV338" s="59"/>
      <c r="BW338" s="59"/>
      <c r="BX338" s="59"/>
      <c r="BY338" s="59"/>
      <c r="BZ338" s="59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59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59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59"/>
      <c r="ER338" s="4"/>
      <c r="ES338" s="59"/>
      <c r="ET338" s="4"/>
      <c r="EU338" s="4"/>
      <c r="EV338" s="4"/>
      <c r="EW338" s="4"/>
      <c r="EX338" s="59"/>
      <c r="EY338" s="4"/>
      <c r="EZ338" s="4"/>
      <c r="FA338" s="4"/>
      <c r="FB338" s="4"/>
      <c r="FC338" s="4"/>
      <c r="FD338" s="4"/>
      <c r="FE338" s="4"/>
      <c r="FF338" s="4"/>
      <c r="FG338" s="59"/>
      <c r="FH338" s="4"/>
      <c r="FI338" s="4"/>
      <c r="FJ338" s="4"/>
      <c r="FK338" s="4"/>
      <c r="FL338" s="4"/>
      <c r="FM338" s="59"/>
      <c r="FN338" s="4"/>
      <c r="FO338" s="4"/>
      <c r="FP338" s="4"/>
      <c r="FQ338" s="4"/>
      <c r="FR338" s="4"/>
      <c r="FS338" s="59"/>
      <c r="FT338" s="59"/>
      <c r="FU338" s="4"/>
      <c r="FV338" s="4"/>
      <c r="FW338" s="4"/>
      <c r="FX338" s="4"/>
      <c r="FY338" s="4"/>
      <c r="FZ338" s="59"/>
      <c r="GA338" s="59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</row>
    <row r="339" customFormat="false" ht="12.5" hidden="false" customHeight="false" outlineLevel="0" collapsed="false">
      <c r="A339" s="59"/>
      <c r="B339" s="4"/>
      <c r="C339" s="4"/>
      <c r="D339" s="4"/>
      <c r="E339" s="4"/>
      <c r="F339" s="4"/>
      <c r="G339" s="4"/>
      <c r="H339" s="4"/>
      <c r="I339" s="59"/>
      <c r="J339" s="4"/>
      <c r="K339" s="4"/>
      <c r="L339" s="4"/>
      <c r="M339" s="4"/>
      <c r="N339" s="4"/>
      <c r="O339" s="59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59"/>
      <c r="AA339" s="59"/>
      <c r="AB339" s="4"/>
      <c r="AC339" s="4"/>
      <c r="AD339" s="4"/>
      <c r="AE339" s="4"/>
      <c r="AF339" s="4"/>
      <c r="AG339" s="4"/>
      <c r="AH339" s="4"/>
      <c r="AI339" s="59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59"/>
      <c r="BQ339" s="59"/>
      <c r="BR339" s="59"/>
      <c r="BS339" s="4"/>
      <c r="BT339" s="59"/>
      <c r="BU339" s="59"/>
      <c r="BV339" s="59"/>
      <c r="BW339" s="59"/>
      <c r="BX339" s="59"/>
      <c r="BY339" s="59"/>
      <c r="BZ339" s="59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59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59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59"/>
      <c r="ER339" s="4"/>
      <c r="ES339" s="59"/>
      <c r="ET339" s="4"/>
      <c r="EU339" s="4"/>
      <c r="EV339" s="4"/>
      <c r="EW339" s="4"/>
      <c r="EX339" s="59"/>
      <c r="EY339" s="4"/>
      <c r="EZ339" s="4"/>
      <c r="FA339" s="4"/>
      <c r="FB339" s="4"/>
      <c r="FC339" s="4"/>
      <c r="FD339" s="4"/>
      <c r="FE339" s="4"/>
      <c r="FF339" s="4"/>
      <c r="FG339" s="59"/>
      <c r="FH339" s="4"/>
      <c r="FI339" s="4"/>
      <c r="FJ339" s="4"/>
      <c r="FK339" s="4"/>
      <c r="FL339" s="4"/>
      <c r="FM339" s="59"/>
      <c r="FN339" s="4"/>
      <c r="FO339" s="4"/>
      <c r="FP339" s="4"/>
      <c r="FQ339" s="4"/>
      <c r="FR339" s="4"/>
      <c r="FS339" s="59"/>
      <c r="FT339" s="59"/>
      <c r="FU339" s="4"/>
      <c r="FV339" s="4"/>
      <c r="FW339" s="4"/>
      <c r="FX339" s="4"/>
      <c r="FY339" s="4"/>
      <c r="FZ339" s="59"/>
      <c r="GA339" s="59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</row>
    <row r="340" customFormat="false" ht="12.5" hidden="false" customHeight="false" outlineLevel="0" collapsed="false">
      <c r="A340" s="59"/>
      <c r="B340" s="4"/>
      <c r="C340" s="4"/>
      <c r="D340" s="4"/>
      <c r="E340" s="4"/>
      <c r="F340" s="4"/>
      <c r="G340" s="4"/>
      <c r="H340" s="4"/>
      <c r="I340" s="59"/>
      <c r="J340" s="4"/>
      <c r="K340" s="4"/>
      <c r="L340" s="4"/>
      <c r="M340" s="4"/>
      <c r="N340" s="4"/>
      <c r="O340" s="59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59"/>
      <c r="AA340" s="59"/>
      <c r="AB340" s="4"/>
      <c r="AC340" s="4"/>
      <c r="AD340" s="4"/>
      <c r="AE340" s="4"/>
      <c r="AF340" s="4"/>
      <c r="AG340" s="4"/>
      <c r="AH340" s="4"/>
      <c r="AI340" s="59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59"/>
      <c r="BQ340" s="59"/>
      <c r="BR340" s="59"/>
      <c r="BS340" s="4"/>
      <c r="BT340" s="59"/>
      <c r="BU340" s="59"/>
      <c r="BV340" s="59"/>
      <c r="BW340" s="59"/>
      <c r="BX340" s="59"/>
      <c r="BY340" s="59"/>
      <c r="BZ340" s="59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59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59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59"/>
      <c r="ER340" s="4"/>
      <c r="ES340" s="59"/>
      <c r="ET340" s="4"/>
      <c r="EU340" s="4"/>
      <c r="EV340" s="4"/>
      <c r="EW340" s="4"/>
      <c r="EX340" s="59"/>
      <c r="EY340" s="4"/>
      <c r="EZ340" s="4"/>
      <c r="FA340" s="4"/>
      <c r="FB340" s="4"/>
      <c r="FC340" s="4"/>
      <c r="FD340" s="4"/>
      <c r="FE340" s="4"/>
      <c r="FF340" s="4"/>
      <c r="FG340" s="59"/>
      <c r="FH340" s="4"/>
      <c r="FI340" s="4"/>
      <c r="FJ340" s="4"/>
      <c r="FK340" s="4"/>
      <c r="FL340" s="4"/>
      <c r="FM340" s="59"/>
      <c r="FN340" s="4"/>
      <c r="FO340" s="4"/>
      <c r="FP340" s="4"/>
      <c r="FQ340" s="4"/>
      <c r="FR340" s="4"/>
      <c r="FS340" s="59"/>
      <c r="FT340" s="59"/>
      <c r="FU340" s="4"/>
      <c r="FV340" s="4"/>
      <c r="FW340" s="4"/>
      <c r="FX340" s="4"/>
      <c r="FY340" s="4"/>
      <c r="FZ340" s="59"/>
      <c r="GA340" s="59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</row>
    <row r="341" customFormat="false" ht="12.5" hidden="false" customHeight="false" outlineLevel="0" collapsed="false">
      <c r="A341" s="59"/>
      <c r="B341" s="4"/>
      <c r="C341" s="4"/>
      <c r="D341" s="4"/>
      <c r="E341" s="4"/>
      <c r="F341" s="4"/>
      <c r="G341" s="4"/>
      <c r="H341" s="4"/>
      <c r="I341" s="59"/>
      <c r="J341" s="4"/>
      <c r="K341" s="4"/>
      <c r="L341" s="4"/>
      <c r="M341" s="4"/>
      <c r="N341" s="4"/>
      <c r="O341" s="59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59"/>
      <c r="AA341" s="59"/>
      <c r="AB341" s="4"/>
      <c r="AC341" s="4"/>
      <c r="AD341" s="4"/>
      <c r="AE341" s="4"/>
      <c r="AF341" s="4"/>
      <c r="AG341" s="4"/>
      <c r="AH341" s="4"/>
      <c r="AI341" s="59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59"/>
      <c r="BQ341" s="59"/>
      <c r="BR341" s="59"/>
      <c r="BS341" s="4"/>
      <c r="BT341" s="59"/>
      <c r="BU341" s="59"/>
      <c r="BV341" s="59"/>
      <c r="BW341" s="59"/>
      <c r="BX341" s="59"/>
      <c r="BY341" s="59"/>
      <c r="BZ341" s="59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59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59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59"/>
      <c r="ER341" s="4"/>
      <c r="ES341" s="59"/>
      <c r="ET341" s="4"/>
      <c r="EU341" s="4"/>
      <c r="EV341" s="4"/>
      <c r="EW341" s="4"/>
      <c r="EX341" s="59"/>
      <c r="EY341" s="4"/>
      <c r="EZ341" s="4"/>
      <c r="FA341" s="4"/>
      <c r="FB341" s="4"/>
      <c r="FC341" s="4"/>
      <c r="FD341" s="4"/>
      <c r="FE341" s="4"/>
      <c r="FF341" s="4"/>
      <c r="FG341" s="59"/>
      <c r="FH341" s="4"/>
      <c r="FI341" s="4"/>
      <c r="FJ341" s="4"/>
      <c r="FK341" s="4"/>
      <c r="FL341" s="4"/>
      <c r="FM341" s="59"/>
      <c r="FN341" s="4"/>
      <c r="FO341" s="4"/>
      <c r="FP341" s="4"/>
      <c r="FQ341" s="4"/>
      <c r="FR341" s="4"/>
      <c r="FS341" s="59"/>
      <c r="FT341" s="59"/>
      <c r="FU341" s="4"/>
      <c r="FV341" s="4"/>
      <c r="FW341" s="4"/>
      <c r="FX341" s="4"/>
      <c r="FY341" s="4"/>
      <c r="FZ341" s="59"/>
      <c r="GA341" s="59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</row>
    <row r="342" customFormat="false" ht="12.5" hidden="false" customHeight="false" outlineLevel="0" collapsed="false">
      <c r="A342" s="59"/>
      <c r="B342" s="4"/>
      <c r="C342" s="4"/>
      <c r="D342" s="4"/>
      <c r="E342" s="4"/>
      <c r="F342" s="4"/>
      <c r="G342" s="4"/>
      <c r="H342" s="4"/>
      <c r="I342" s="59"/>
      <c r="J342" s="4"/>
      <c r="K342" s="4"/>
      <c r="L342" s="4"/>
      <c r="M342" s="4"/>
      <c r="N342" s="4"/>
      <c r="O342" s="59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59"/>
      <c r="AA342" s="59"/>
      <c r="AB342" s="4"/>
      <c r="AC342" s="4"/>
      <c r="AD342" s="4"/>
      <c r="AE342" s="4"/>
      <c r="AF342" s="4"/>
      <c r="AG342" s="4"/>
      <c r="AH342" s="4"/>
      <c r="AI342" s="59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59"/>
      <c r="BQ342" s="59"/>
      <c r="BR342" s="59"/>
      <c r="BS342" s="4"/>
      <c r="BT342" s="59"/>
      <c r="BU342" s="59"/>
      <c r="BV342" s="59"/>
      <c r="BW342" s="59"/>
      <c r="BX342" s="59"/>
      <c r="BY342" s="59"/>
      <c r="BZ342" s="59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59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59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59"/>
      <c r="ER342" s="4"/>
      <c r="ES342" s="59"/>
      <c r="ET342" s="4"/>
      <c r="EU342" s="4"/>
      <c r="EV342" s="4"/>
      <c r="EW342" s="4"/>
      <c r="EX342" s="59"/>
      <c r="EY342" s="4"/>
      <c r="EZ342" s="4"/>
      <c r="FA342" s="4"/>
      <c r="FB342" s="4"/>
      <c r="FC342" s="4"/>
      <c r="FD342" s="4"/>
      <c r="FE342" s="4"/>
      <c r="FF342" s="4"/>
      <c r="FG342" s="59"/>
      <c r="FH342" s="4"/>
      <c r="FI342" s="4"/>
      <c r="FJ342" s="4"/>
      <c r="FK342" s="4"/>
      <c r="FL342" s="4"/>
      <c r="FM342" s="59"/>
      <c r="FN342" s="4"/>
      <c r="FO342" s="4"/>
      <c r="FP342" s="4"/>
      <c r="FQ342" s="4"/>
      <c r="FR342" s="4"/>
      <c r="FS342" s="59"/>
      <c r="FT342" s="59"/>
      <c r="FU342" s="4"/>
      <c r="FV342" s="4"/>
      <c r="FW342" s="4"/>
      <c r="FX342" s="4"/>
      <c r="FY342" s="4"/>
      <c r="FZ342" s="59"/>
      <c r="GA342" s="59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</row>
    <row r="343" customFormat="false" ht="12.5" hidden="false" customHeight="false" outlineLevel="0" collapsed="false">
      <c r="A343" s="59"/>
      <c r="B343" s="4"/>
      <c r="C343" s="4"/>
      <c r="D343" s="4"/>
      <c r="E343" s="4"/>
      <c r="F343" s="4"/>
      <c r="G343" s="4"/>
      <c r="H343" s="4"/>
      <c r="I343" s="59"/>
      <c r="J343" s="4"/>
      <c r="K343" s="4"/>
      <c r="L343" s="4"/>
      <c r="M343" s="4"/>
      <c r="N343" s="4"/>
      <c r="O343" s="59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59"/>
      <c r="AA343" s="59"/>
      <c r="AB343" s="4"/>
      <c r="AC343" s="4"/>
      <c r="AD343" s="4"/>
      <c r="AE343" s="4"/>
      <c r="AF343" s="4"/>
      <c r="AG343" s="4"/>
      <c r="AH343" s="4"/>
      <c r="AI343" s="59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59"/>
      <c r="BQ343" s="59"/>
      <c r="BR343" s="59"/>
      <c r="BS343" s="4"/>
      <c r="BT343" s="59"/>
      <c r="BU343" s="59"/>
      <c r="BV343" s="59"/>
      <c r="BW343" s="59"/>
      <c r="BX343" s="59"/>
      <c r="BY343" s="59"/>
      <c r="BZ343" s="59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59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59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59"/>
      <c r="ER343" s="4"/>
      <c r="ES343" s="59"/>
      <c r="ET343" s="4"/>
      <c r="EU343" s="4"/>
      <c r="EV343" s="4"/>
      <c r="EW343" s="4"/>
      <c r="EX343" s="59"/>
      <c r="EY343" s="4"/>
      <c r="EZ343" s="4"/>
      <c r="FA343" s="4"/>
      <c r="FB343" s="4"/>
      <c r="FC343" s="4"/>
      <c r="FD343" s="4"/>
      <c r="FE343" s="4"/>
      <c r="FF343" s="4"/>
      <c r="FG343" s="59"/>
      <c r="FH343" s="4"/>
      <c r="FI343" s="4"/>
      <c r="FJ343" s="4"/>
      <c r="FK343" s="4"/>
      <c r="FL343" s="4"/>
      <c r="FM343" s="59"/>
      <c r="FN343" s="4"/>
      <c r="FO343" s="4"/>
      <c r="FP343" s="4"/>
      <c r="FQ343" s="4"/>
      <c r="FR343" s="4"/>
      <c r="FS343" s="59"/>
      <c r="FT343" s="59"/>
      <c r="FU343" s="4"/>
      <c r="FV343" s="4"/>
      <c r="FW343" s="4"/>
      <c r="FX343" s="4"/>
      <c r="FY343" s="4"/>
      <c r="FZ343" s="59"/>
      <c r="GA343" s="59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</row>
    <row r="344" customFormat="false" ht="12.5" hidden="false" customHeight="false" outlineLevel="0" collapsed="false">
      <c r="A344" s="59"/>
      <c r="B344" s="4"/>
      <c r="C344" s="4"/>
      <c r="D344" s="4"/>
      <c r="E344" s="4"/>
      <c r="F344" s="4"/>
      <c r="G344" s="4"/>
      <c r="H344" s="4"/>
      <c r="I344" s="59"/>
      <c r="J344" s="4"/>
      <c r="K344" s="4"/>
      <c r="L344" s="4"/>
      <c r="M344" s="4"/>
      <c r="N344" s="4"/>
      <c r="O344" s="59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59"/>
      <c r="AA344" s="59"/>
      <c r="AB344" s="4"/>
      <c r="AC344" s="4"/>
      <c r="AD344" s="4"/>
      <c r="AE344" s="4"/>
      <c r="AF344" s="4"/>
      <c r="AG344" s="4"/>
      <c r="AH344" s="4"/>
      <c r="AI344" s="59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59"/>
      <c r="BQ344" s="59"/>
      <c r="BR344" s="59"/>
      <c r="BS344" s="4"/>
      <c r="BT344" s="59"/>
      <c r="BU344" s="59"/>
      <c r="BV344" s="59"/>
      <c r="BW344" s="59"/>
      <c r="BX344" s="59"/>
      <c r="BY344" s="59"/>
      <c r="BZ344" s="59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59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59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59"/>
      <c r="ER344" s="4"/>
      <c r="ES344" s="59"/>
      <c r="ET344" s="4"/>
      <c r="EU344" s="4"/>
      <c r="EV344" s="4"/>
      <c r="EW344" s="4"/>
      <c r="EX344" s="59"/>
      <c r="EY344" s="4"/>
      <c r="EZ344" s="4"/>
      <c r="FA344" s="4"/>
      <c r="FB344" s="4"/>
      <c r="FC344" s="4"/>
      <c r="FD344" s="4"/>
      <c r="FE344" s="4"/>
      <c r="FF344" s="4"/>
      <c r="FG344" s="59"/>
      <c r="FH344" s="4"/>
      <c r="FI344" s="4"/>
      <c r="FJ344" s="4"/>
      <c r="FK344" s="4"/>
      <c r="FL344" s="4"/>
      <c r="FM344" s="59"/>
      <c r="FN344" s="4"/>
      <c r="FO344" s="4"/>
      <c r="FP344" s="4"/>
      <c r="FQ344" s="4"/>
      <c r="FR344" s="4"/>
      <c r="FS344" s="59"/>
      <c r="FT344" s="59"/>
      <c r="FU344" s="4"/>
      <c r="FV344" s="4"/>
      <c r="FW344" s="4"/>
      <c r="FX344" s="4"/>
      <c r="FY344" s="4"/>
      <c r="FZ344" s="59"/>
      <c r="GA344" s="59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</row>
    <row r="345" customFormat="false" ht="12.5" hidden="false" customHeight="false" outlineLevel="0" collapsed="false">
      <c r="A345" s="59"/>
      <c r="B345" s="4"/>
      <c r="C345" s="4"/>
      <c r="D345" s="4"/>
      <c r="E345" s="4"/>
      <c r="F345" s="4"/>
      <c r="G345" s="4"/>
      <c r="H345" s="4"/>
      <c r="I345" s="59"/>
      <c r="J345" s="4"/>
      <c r="K345" s="4"/>
      <c r="L345" s="4"/>
      <c r="M345" s="4"/>
      <c r="N345" s="4"/>
      <c r="O345" s="59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59"/>
      <c r="AA345" s="59"/>
      <c r="AB345" s="4"/>
      <c r="AC345" s="4"/>
      <c r="AD345" s="4"/>
      <c r="AE345" s="4"/>
      <c r="AF345" s="4"/>
      <c r="AG345" s="4"/>
      <c r="AH345" s="4"/>
      <c r="AI345" s="59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59"/>
      <c r="BQ345" s="59"/>
      <c r="BR345" s="59"/>
      <c r="BS345" s="4"/>
      <c r="BT345" s="59"/>
      <c r="BU345" s="59"/>
      <c r="BV345" s="59"/>
      <c r="BW345" s="59"/>
      <c r="BX345" s="59"/>
      <c r="BY345" s="59"/>
      <c r="BZ345" s="59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59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59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59"/>
      <c r="ER345" s="4"/>
      <c r="ES345" s="59"/>
      <c r="ET345" s="4"/>
      <c r="EU345" s="4"/>
      <c r="EV345" s="4"/>
      <c r="EW345" s="4"/>
      <c r="EX345" s="59"/>
      <c r="EY345" s="4"/>
      <c r="EZ345" s="4"/>
      <c r="FA345" s="4"/>
      <c r="FB345" s="4"/>
      <c r="FC345" s="4"/>
      <c r="FD345" s="4"/>
      <c r="FE345" s="4"/>
      <c r="FF345" s="4"/>
      <c r="FG345" s="59"/>
      <c r="FH345" s="4"/>
      <c r="FI345" s="4"/>
      <c r="FJ345" s="4"/>
      <c r="FK345" s="4"/>
      <c r="FL345" s="4"/>
      <c r="FM345" s="59"/>
      <c r="FN345" s="4"/>
      <c r="FO345" s="4"/>
      <c r="FP345" s="4"/>
      <c r="FQ345" s="4"/>
      <c r="FR345" s="4"/>
      <c r="FS345" s="59"/>
      <c r="FT345" s="59"/>
      <c r="FU345" s="4"/>
      <c r="FV345" s="4"/>
      <c r="FW345" s="4"/>
      <c r="FX345" s="4"/>
      <c r="FY345" s="4"/>
      <c r="FZ345" s="59"/>
      <c r="GA345" s="59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</row>
    <row r="346" customFormat="false" ht="12.5" hidden="false" customHeight="false" outlineLevel="0" collapsed="false">
      <c r="A346" s="59"/>
      <c r="B346" s="4"/>
      <c r="C346" s="4"/>
      <c r="D346" s="4"/>
      <c r="E346" s="4"/>
      <c r="F346" s="4"/>
      <c r="G346" s="4"/>
      <c r="H346" s="4"/>
      <c r="I346" s="59"/>
      <c r="J346" s="4"/>
      <c r="K346" s="4"/>
      <c r="L346" s="4"/>
      <c r="M346" s="4"/>
      <c r="N346" s="4"/>
      <c r="O346" s="59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59"/>
      <c r="AA346" s="59"/>
      <c r="AB346" s="4"/>
      <c r="AC346" s="4"/>
      <c r="AD346" s="4"/>
      <c r="AE346" s="4"/>
      <c r="AF346" s="4"/>
      <c r="AG346" s="4"/>
      <c r="AH346" s="4"/>
      <c r="AI346" s="59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59"/>
      <c r="BQ346" s="59"/>
      <c r="BR346" s="59"/>
      <c r="BS346" s="4"/>
      <c r="BT346" s="59"/>
      <c r="BU346" s="59"/>
      <c r="BV346" s="59"/>
      <c r="BW346" s="59"/>
      <c r="BX346" s="59"/>
      <c r="BY346" s="59"/>
      <c r="BZ346" s="59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59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59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59"/>
      <c r="ER346" s="4"/>
      <c r="ES346" s="59"/>
      <c r="ET346" s="4"/>
      <c r="EU346" s="4"/>
      <c r="EV346" s="4"/>
      <c r="EW346" s="4"/>
      <c r="EX346" s="59"/>
      <c r="EY346" s="4"/>
      <c r="EZ346" s="4"/>
      <c r="FA346" s="4"/>
      <c r="FB346" s="4"/>
      <c r="FC346" s="4"/>
      <c r="FD346" s="4"/>
      <c r="FE346" s="4"/>
      <c r="FF346" s="4"/>
      <c r="FG346" s="59"/>
      <c r="FH346" s="4"/>
      <c r="FI346" s="4"/>
      <c r="FJ346" s="4"/>
      <c r="FK346" s="4"/>
      <c r="FL346" s="4"/>
      <c r="FM346" s="59"/>
      <c r="FN346" s="4"/>
      <c r="FO346" s="4"/>
      <c r="FP346" s="4"/>
      <c r="FQ346" s="4"/>
      <c r="FR346" s="4"/>
      <c r="FS346" s="59"/>
      <c r="FT346" s="59"/>
      <c r="FU346" s="4"/>
      <c r="FV346" s="4"/>
      <c r="FW346" s="4"/>
      <c r="FX346" s="4"/>
      <c r="FY346" s="4"/>
      <c r="FZ346" s="59"/>
      <c r="GA346" s="59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</row>
    <row r="347" customFormat="false" ht="12.5" hidden="false" customHeight="false" outlineLevel="0" collapsed="false">
      <c r="A347" s="59"/>
      <c r="B347" s="4"/>
      <c r="C347" s="4"/>
      <c r="D347" s="4"/>
      <c r="E347" s="4"/>
      <c r="F347" s="4"/>
      <c r="G347" s="4"/>
      <c r="H347" s="4"/>
      <c r="I347" s="59"/>
      <c r="J347" s="4"/>
      <c r="K347" s="4"/>
      <c r="L347" s="4"/>
      <c r="M347" s="4"/>
      <c r="N347" s="4"/>
      <c r="O347" s="59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59"/>
      <c r="AA347" s="59"/>
      <c r="AB347" s="4"/>
      <c r="AC347" s="4"/>
      <c r="AD347" s="4"/>
      <c r="AE347" s="4"/>
      <c r="AF347" s="4"/>
      <c r="AG347" s="4"/>
      <c r="AH347" s="4"/>
      <c r="AI347" s="59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59"/>
      <c r="BQ347" s="59"/>
      <c r="BR347" s="59"/>
      <c r="BS347" s="4"/>
      <c r="BT347" s="59"/>
      <c r="BU347" s="59"/>
      <c r="BV347" s="59"/>
      <c r="BW347" s="59"/>
      <c r="BX347" s="59"/>
      <c r="BY347" s="59"/>
      <c r="BZ347" s="59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59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59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59"/>
      <c r="ER347" s="4"/>
      <c r="ES347" s="59"/>
      <c r="ET347" s="4"/>
      <c r="EU347" s="4"/>
      <c r="EV347" s="4"/>
      <c r="EW347" s="4"/>
      <c r="EX347" s="59"/>
      <c r="EY347" s="4"/>
      <c r="EZ347" s="4"/>
      <c r="FA347" s="4"/>
      <c r="FB347" s="4"/>
      <c r="FC347" s="4"/>
      <c r="FD347" s="4"/>
      <c r="FE347" s="4"/>
      <c r="FF347" s="4"/>
      <c r="FG347" s="59"/>
      <c r="FH347" s="4"/>
      <c r="FI347" s="4"/>
      <c r="FJ347" s="4"/>
      <c r="FK347" s="4"/>
      <c r="FL347" s="4"/>
      <c r="FM347" s="59"/>
      <c r="FN347" s="4"/>
      <c r="FO347" s="4"/>
      <c r="FP347" s="4"/>
      <c r="FQ347" s="4"/>
      <c r="FR347" s="4"/>
      <c r="FS347" s="59"/>
      <c r="FT347" s="59"/>
      <c r="FU347" s="4"/>
      <c r="FV347" s="4"/>
      <c r="FW347" s="4"/>
      <c r="FX347" s="4"/>
      <c r="FY347" s="4"/>
      <c r="FZ347" s="59"/>
      <c r="GA347" s="59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</row>
    <row r="348" customFormat="false" ht="12.5" hidden="false" customHeight="false" outlineLevel="0" collapsed="false">
      <c r="A348" s="59"/>
      <c r="B348" s="4"/>
      <c r="C348" s="4"/>
      <c r="D348" s="4"/>
      <c r="E348" s="4"/>
      <c r="F348" s="4"/>
      <c r="G348" s="4"/>
      <c r="H348" s="4"/>
      <c r="I348" s="59"/>
      <c r="J348" s="4"/>
      <c r="K348" s="4"/>
      <c r="L348" s="4"/>
      <c r="M348" s="4"/>
      <c r="N348" s="4"/>
      <c r="O348" s="59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59"/>
      <c r="AA348" s="59"/>
      <c r="AB348" s="4"/>
      <c r="AC348" s="4"/>
      <c r="AD348" s="4"/>
      <c r="AE348" s="4"/>
      <c r="AF348" s="4"/>
      <c r="AG348" s="4"/>
      <c r="AH348" s="4"/>
      <c r="AI348" s="59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59"/>
      <c r="BQ348" s="59"/>
      <c r="BR348" s="59"/>
      <c r="BS348" s="4"/>
      <c r="BT348" s="59"/>
      <c r="BU348" s="59"/>
      <c r="BV348" s="59"/>
      <c r="BW348" s="59"/>
      <c r="BX348" s="59"/>
      <c r="BY348" s="59"/>
      <c r="BZ348" s="59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59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59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59"/>
      <c r="ER348" s="4"/>
      <c r="ES348" s="59"/>
      <c r="ET348" s="4"/>
      <c r="EU348" s="4"/>
      <c r="EV348" s="4"/>
      <c r="EW348" s="4"/>
      <c r="EX348" s="59"/>
      <c r="EY348" s="4"/>
      <c r="EZ348" s="4"/>
      <c r="FA348" s="4"/>
      <c r="FB348" s="4"/>
      <c r="FC348" s="4"/>
      <c r="FD348" s="4"/>
      <c r="FE348" s="4"/>
      <c r="FF348" s="4"/>
      <c r="FG348" s="59"/>
      <c r="FH348" s="4"/>
      <c r="FI348" s="4"/>
      <c r="FJ348" s="4"/>
      <c r="FK348" s="4"/>
      <c r="FL348" s="4"/>
      <c r="FM348" s="59"/>
      <c r="FN348" s="4"/>
      <c r="FO348" s="4"/>
      <c r="FP348" s="4"/>
      <c r="FQ348" s="4"/>
      <c r="FR348" s="4"/>
      <c r="FS348" s="59"/>
      <c r="FT348" s="59"/>
      <c r="FU348" s="4"/>
      <c r="FV348" s="4"/>
      <c r="FW348" s="4"/>
      <c r="FX348" s="4"/>
      <c r="FY348" s="4"/>
      <c r="FZ348" s="59"/>
      <c r="GA348" s="59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</row>
    <row r="349" customFormat="false" ht="12.5" hidden="false" customHeight="false" outlineLevel="0" collapsed="false">
      <c r="A349" s="59"/>
      <c r="B349" s="4"/>
      <c r="C349" s="4"/>
      <c r="D349" s="4"/>
      <c r="E349" s="4"/>
      <c r="F349" s="4"/>
      <c r="G349" s="4"/>
      <c r="H349" s="4"/>
      <c r="I349" s="59"/>
      <c r="J349" s="4"/>
      <c r="K349" s="4"/>
      <c r="L349" s="4"/>
      <c r="M349" s="4"/>
      <c r="N349" s="4"/>
      <c r="O349" s="59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59"/>
      <c r="AA349" s="59"/>
      <c r="AB349" s="4"/>
      <c r="AC349" s="4"/>
      <c r="AD349" s="4"/>
      <c r="AE349" s="4"/>
      <c r="AF349" s="4"/>
      <c r="AG349" s="4"/>
      <c r="AH349" s="4"/>
      <c r="AI349" s="59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59"/>
      <c r="BQ349" s="59"/>
      <c r="BR349" s="59"/>
      <c r="BS349" s="4"/>
      <c r="BT349" s="59"/>
      <c r="BU349" s="59"/>
      <c r="BV349" s="59"/>
      <c r="BW349" s="59"/>
      <c r="BX349" s="59"/>
      <c r="BY349" s="59"/>
      <c r="BZ349" s="59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59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59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59"/>
      <c r="ER349" s="4"/>
      <c r="ES349" s="59"/>
      <c r="ET349" s="4"/>
      <c r="EU349" s="4"/>
      <c r="EV349" s="4"/>
      <c r="EW349" s="4"/>
      <c r="EX349" s="59"/>
      <c r="EY349" s="4"/>
      <c r="EZ349" s="4"/>
      <c r="FA349" s="4"/>
      <c r="FB349" s="4"/>
      <c r="FC349" s="4"/>
      <c r="FD349" s="4"/>
      <c r="FE349" s="4"/>
      <c r="FF349" s="4"/>
      <c r="FG349" s="59"/>
      <c r="FH349" s="4"/>
      <c r="FI349" s="4"/>
      <c r="FJ349" s="4"/>
      <c r="FK349" s="4"/>
      <c r="FL349" s="4"/>
      <c r="FM349" s="59"/>
      <c r="FN349" s="4"/>
      <c r="FO349" s="4"/>
      <c r="FP349" s="4"/>
      <c r="FQ349" s="4"/>
      <c r="FR349" s="4"/>
      <c r="FS349" s="59"/>
      <c r="FT349" s="59"/>
      <c r="FU349" s="4"/>
      <c r="FV349" s="4"/>
      <c r="FW349" s="4"/>
      <c r="FX349" s="4"/>
      <c r="FY349" s="4"/>
      <c r="FZ349" s="59"/>
      <c r="GA349" s="59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</row>
    <row r="350" customFormat="false" ht="12.5" hidden="false" customHeight="false" outlineLevel="0" collapsed="false">
      <c r="A350" s="59"/>
      <c r="B350" s="4"/>
      <c r="C350" s="4"/>
      <c r="D350" s="4"/>
      <c r="E350" s="4"/>
      <c r="F350" s="4"/>
      <c r="G350" s="4"/>
      <c r="H350" s="4"/>
      <c r="I350" s="59"/>
      <c r="J350" s="4"/>
      <c r="K350" s="4"/>
      <c r="L350" s="4"/>
      <c r="M350" s="4"/>
      <c r="N350" s="4"/>
      <c r="O350" s="59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59"/>
      <c r="AA350" s="59"/>
      <c r="AB350" s="4"/>
      <c r="AC350" s="4"/>
      <c r="AD350" s="4"/>
      <c r="AE350" s="4"/>
      <c r="AF350" s="4"/>
      <c r="AG350" s="4"/>
      <c r="AH350" s="4"/>
      <c r="AI350" s="59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59"/>
      <c r="BQ350" s="59"/>
      <c r="BR350" s="59"/>
      <c r="BS350" s="4"/>
      <c r="BT350" s="59"/>
      <c r="BU350" s="59"/>
      <c r="BV350" s="59"/>
      <c r="BW350" s="59"/>
      <c r="BX350" s="59"/>
      <c r="BY350" s="59"/>
      <c r="BZ350" s="59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59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59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59"/>
      <c r="ER350" s="4"/>
      <c r="ES350" s="59"/>
      <c r="ET350" s="4"/>
      <c r="EU350" s="4"/>
      <c r="EV350" s="4"/>
      <c r="EW350" s="4"/>
      <c r="EX350" s="59"/>
      <c r="EY350" s="4"/>
      <c r="EZ350" s="4"/>
      <c r="FA350" s="4"/>
      <c r="FB350" s="4"/>
      <c r="FC350" s="4"/>
      <c r="FD350" s="4"/>
      <c r="FE350" s="4"/>
      <c r="FF350" s="4"/>
      <c r="FG350" s="59"/>
      <c r="FH350" s="4"/>
      <c r="FI350" s="4"/>
      <c r="FJ350" s="4"/>
      <c r="FK350" s="4"/>
      <c r="FL350" s="4"/>
      <c r="FM350" s="59"/>
      <c r="FN350" s="4"/>
      <c r="FO350" s="4"/>
      <c r="FP350" s="4"/>
      <c r="FQ350" s="4"/>
      <c r="FR350" s="4"/>
      <c r="FS350" s="59"/>
      <c r="FT350" s="59"/>
      <c r="FU350" s="4"/>
      <c r="FV350" s="4"/>
      <c r="FW350" s="4"/>
      <c r="FX350" s="4"/>
      <c r="FY350" s="4"/>
      <c r="FZ350" s="59"/>
      <c r="GA350" s="59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</row>
    <row r="351" customFormat="false" ht="12.5" hidden="false" customHeight="false" outlineLevel="0" collapsed="false">
      <c r="A351" s="59"/>
      <c r="B351" s="4"/>
      <c r="C351" s="4"/>
      <c r="D351" s="4"/>
      <c r="E351" s="4"/>
      <c r="F351" s="4"/>
      <c r="G351" s="4"/>
      <c r="H351" s="4"/>
      <c r="I351" s="59"/>
      <c r="J351" s="4"/>
      <c r="K351" s="4"/>
      <c r="L351" s="4"/>
      <c r="M351" s="4"/>
      <c r="N351" s="4"/>
      <c r="O351" s="59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59"/>
      <c r="AA351" s="59"/>
      <c r="AB351" s="4"/>
      <c r="AC351" s="4"/>
      <c r="AD351" s="4"/>
      <c r="AE351" s="4"/>
      <c r="AF351" s="4"/>
      <c r="AG351" s="4"/>
      <c r="AH351" s="4"/>
      <c r="AI351" s="59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59"/>
      <c r="BQ351" s="59"/>
      <c r="BR351" s="59"/>
      <c r="BS351" s="4"/>
      <c r="BT351" s="59"/>
      <c r="BU351" s="59"/>
      <c r="BV351" s="59"/>
      <c r="BW351" s="59"/>
      <c r="BX351" s="59"/>
      <c r="BY351" s="59"/>
      <c r="BZ351" s="59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59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59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59"/>
      <c r="ER351" s="4"/>
      <c r="ES351" s="59"/>
      <c r="ET351" s="4"/>
      <c r="EU351" s="4"/>
      <c r="EV351" s="4"/>
      <c r="EW351" s="4"/>
      <c r="EX351" s="59"/>
      <c r="EY351" s="4"/>
      <c r="EZ351" s="4"/>
      <c r="FA351" s="4"/>
      <c r="FB351" s="4"/>
      <c r="FC351" s="4"/>
      <c r="FD351" s="4"/>
      <c r="FE351" s="4"/>
      <c r="FF351" s="4"/>
      <c r="FG351" s="59"/>
      <c r="FH351" s="4"/>
      <c r="FI351" s="4"/>
      <c r="FJ351" s="4"/>
      <c r="FK351" s="4"/>
      <c r="FL351" s="4"/>
      <c r="FM351" s="59"/>
      <c r="FN351" s="4"/>
      <c r="FO351" s="4"/>
      <c r="FP351" s="4"/>
      <c r="FQ351" s="4"/>
      <c r="FR351" s="4"/>
      <c r="FS351" s="59"/>
      <c r="FT351" s="59"/>
      <c r="FU351" s="4"/>
      <c r="FV351" s="4"/>
      <c r="FW351" s="4"/>
      <c r="FX351" s="4"/>
      <c r="FY351" s="4"/>
      <c r="FZ351" s="59"/>
      <c r="GA351" s="59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</row>
    <row r="352" customFormat="false" ht="12.5" hidden="false" customHeight="false" outlineLevel="0" collapsed="false">
      <c r="A352" s="59"/>
      <c r="B352" s="4"/>
      <c r="C352" s="4"/>
      <c r="D352" s="4"/>
      <c r="E352" s="4"/>
      <c r="F352" s="4"/>
      <c r="G352" s="4"/>
      <c r="H352" s="4"/>
      <c r="I352" s="59"/>
      <c r="J352" s="4"/>
      <c r="K352" s="4"/>
      <c r="L352" s="4"/>
      <c r="M352" s="4"/>
      <c r="N352" s="4"/>
      <c r="O352" s="59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59"/>
      <c r="AA352" s="59"/>
      <c r="AB352" s="4"/>
      <c r="AC352" s="4"/>
      <c r="AD352" s="4"/>
      <c r="AE352" s="4"/>
      <c r="AF352" s="4"/>
      <c r="AG352" s="4"/>
      <c r="AH352" s="4"/>
      <c r="AI352" s="59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59"/>
      <c r="BQ352" s="59"/>
      <c r="BR352" s="59"/>
      <c r="BS352" s="4"/>
      <c r="BT352" s="59"/>
      <c r="BU352" s="59"/>
      <c r="BV352" s="59"/>
      <c r="BW352" s="59"/>
      <c r="BX352" s="59"/>
      <c r="BY352" s="59"/>
      <c r="BZ352" s="59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59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59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59"/>
      <c r="ER352" s="4"/>
      <c r="ES352" s="59"/>
      <c r="ET352" s="4"/>
      <c r="EU352" s="4"/>
      <c r="EV352" s="4"/>
      <c r="EW352" s="4"/>
      <c r="EX352" s="59"/>
      <c r="EY352" s="4"/>
      <c r="EZ352" s="4"/>
      <c r="FA352" s="4"/>
      <c r="FB352" s="4"/>
      <c r="FC352" s="4"/>
      <c r="FD352" s="4"/>
      <c r="FE352" s="4"/>
      <c r="FF352" s="4"/>
      <c r="FG352" s="59"/>
      <c r="FH352" s="4"/>
      <c r="FI352" s="4"/>
      <c r="FJ352" s="4"/>
      <c r="FK352" s="4"/>
      <c r="FL352" s="4"/>
      <c r="FM352" s="59"/>
      <c r="FN352" s="4"/>
      <c r="FO352" s="4"/>
      <c r="FP352" s="4"/>
      <c r="FQ352" s="4"/>
      <c r="FR352" s="4"/>
      <c r="FS352" s="59"/>
      <c r="FT352" s="59"/>
      <c r="FU352" s="4"/>
      <c r="FV352" s="4"/>
      <c r="FW352" s="4"/>
      <c r="FX352" s="4"/>
      <c r="FY352" s="4"/>
      <c r="FZ352" s="59"/>
      <c r="GA352" s="59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</row>
    <row r="353" customFormat="false" ht="12.5" hidden="false" customHeight="false" outlineLevel="0" collapsed="false">
      <c r="A353" s="59"/>
      <c r="B353" s="4"/>
      <c r="C353" s="4"/>
      <c r="D353" s="4"/>
      <c r="E353" s="4"/>
      <c r="F353" s="4"/>
      <c r="G353" s="4"/>
      <c r="H353" s="4"/>
      <c r="I353" s="59"/>
      <c r="J353" s="4"/>
      <c r="K353" s="4"/>
      <c r="L353" s="4"/>
      <c r="M353" s="4"/>
      <c r="N353" s="4"/>
      <c r="O353" s="59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59"/>
      <c r="AA353" s="59"/>
      <c r="AB353" s="4"/>
      <c r="AC353" s="4"/>
      <c r="AD353" s="4"/>
      <c r="AE353" s="4"/>
      <c r="AF353" s="4"/>
      <c r="AG353" s="4"/>
      <c r="AH353" s="4"/>
      <c r="AI353" s="59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59"/>
      <c r="BQ353" s="59"/>
      <c r="BR353" s="59"/>
      <c r="BS353" s="4"/>
      <c r="BT353" s="59"/>
      <c r="BU353" s="59"/>
      <c r="BV353" s="59"/>
      <c r="BW353" s="59"/>
      <c r="BX353" s="59"/>
      <c r="BY353" s="59"/>
      <c r="BZ353" s="59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59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59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59"/>
      <c r="ER353" s="4"/>
      <c r="ES353" s="59"/>
      <c r="ET353" s="4"/>
      <c r="EU353" s="4"/>
      <c r="EV353" s="4"/>
      <c r="EW353" s="4"/>
      <c r="EX353" s="59"/>
      <c r="EY353" s="4"/>
      <c r="EZ353" s="4"/>
      <c r="FA353" s="4"/>
      <c r="FB353" s="4"/>
      <c r="FC353" s="4"/>
      <c r="FD353" s="4"/>
      <c r="FE353" s="4"/>
      <c r="FF353" s="4"/>
      <c r="FG353" s="59"/>
      <c r="FH353" s="4"/>
      <c r="FI353" s="4"/>
      <c r="FJ353" s="4"/>
      <c r="FK353" s="4"/>
      <c r="FL353" s="4"/>
      <c r="FM353" s="59"/>
      <c r="FN353" s="4"/>
      <c r="FO353" s="4"/>
      <c r="FP353" s="4"/>
      <c r="FQ353" s="4"/>
      <c r="FR353" s="4"/>
      <c r="FS353" s="59"/>
      <c r="FT353" s="59"/>
      <c r="FU353" s="4"/>
      <c r="FV353" s="4"/>
      <c r="FW353" s="4"/>
      <c r="FX353" s="4"/>
      <c r="FY353" s="4"/>
      <c r="FZ353" s="59"/>
      <c r="GA353" s="59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</row>
    <row r="354" customFormat="false" ht="12.5" hidden="false" customHeight="false" outlineLevel="0" collapsed="false">
      <c r="A354" s="59"/>
      <c r="B354" s="4"/>
      <c r="C354" s="4"/>
      <c r="D354" s="4"/>
      <c r="E354" s="4"/>
      <c r="F354" s="4"/>
      <c r="G354" s="4"/>
      <c r="H354" s="4"/>
      <c r="I354" s="59"/>
      <c r="J354" s="4"/>
      <c r="K354" s="4"/>
      <c r="L354" s="4"/>
      <c r="M354" s="4"/>
      <c r="N354" s="4"/>
      <c r="O354" s="59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59"/>
      <c r="AA354" s="59"/>
      <c r="AB354" s="4"/>
      <c r="AC354" s="4"/>
      <c r="AD354" s="4"/>
      <c r="AE354" s="4"/>
      <c r="AF354" s="4"/>
      <c r="AG354" s="4"/>
      <c r="AH354" s="4"/>
      <c r="AI354" s="59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59"/>
      <c r="BQ354" s="59"/>
      <c r="BR354" s="59"/>
      <c r="BS354" s="4"/>
      <c r="BT354" s="59"/>
      <c r="BU354" s="59"/>
      <c r="BV354" s="59"/>
      <c r="BW354" s="59"/>
      <c r="BX354" s="59"/>
      <c r="BY354" s="59"/>
      <c r="BZ354" s="59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59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59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59"/>
      <c r="ER354" s="4"/>
      <c r="ES354" s="59"/>
      <c r="ET354" s="4"/>
      <c r="EU354" s="4"/>
      <c r="EV354" s="4"/>
      <c r="EW354" s="4"/>
      <c r="EX354" s="59"/>
      <c r="EY354" s="4"/>
      <c r="EZ354" s="4"/>
      <c r="FA354" s="4"/>
      <c r="FB354" s="4"/>
      <c r="FC354" s="4"/>
      <c r="FD354" s="4"/>
      <c r="FE354" s="4"/>
      <c r="FF354" s="4"/>
      <c r="FG354" s="59"/>
      <c r="FH354" s="4"/>
      <c r="FI354" s="4"/>
      <c r="FJ354" s="4"/>
      <c r="FK354" s="4"/>
      <c r="FL354" s="4"/>
      <c r="FM354" s="59"/>
      <c r="FN354" s="4"/>
      <c r="FO354" s="4"/>
      <c r="FP354" s="4"/>
      <c r="FQ354" s="4"/>
      <c r="FR354" s="4"/>
      <c r="FS354" s="59"/>
      <c r="FT354" s="59"/>
      <c r="FU354" s="4"/>
      <c r="FV354" s="4"/>
      <c r="FW354" s="4"/>
      <c r="FX354" s="4"/>
      <c r="FY354" s="4"/>
      <c r="FZ354" s="59"/>
      <c r="GA354" s="59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</row>
    <row r="355" customFormat="false" ht="12.5" hidden="false" customHeight="false" outlineLevel="0" collapsed="false">
      <c r="A355" s="59"/>
      <c r="B355" s="4"/>
      <c r="C355" s="4"/>
      <c r="D355" s="4"/>
      <c r="E355" s="4"/>
      <c r="F355" s="4"/>
      <c r="G355" s="4"/>
      <c r="H355" s="4"/>
      <c r="I355" s="59"/>
      <c r="J355" s="4"/>
      <c r="K355" s="4"/>
      <c r="L355" s="4"/>
      <c r="M355" s="4"/>
      <c r="N355" s="4"/>
      <c r="O355" s="59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59"/>
      <c r="AA355" s="59"/>
      <c r="AB355" s="4"/>
      <c r="AC355" s="4"/>
      <c r="AD355" s="4"/>
      <c r="AE355" s="4"/>
      <c r="AF355" s="4"/>
      <c r="AG355" s="4"/>
      <c r="AH355" s="4"/>
      <c r="AI355" s="59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59"/>
      <c r="BQ355" s="59"/>
      <c r="BR355" s="59"/>
      <c r="BS355" s="4"/>
      <c r="BT355" s="59"/>
      <c r="BU355" s="59"/>
      <c r="BV355" s="59"/>
      <c r="BW355" s="59"/>
      <c r="BX355" s="59"/>
      <c r="BY355" s="59"/>
      <c r="BZ355" s="59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59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59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59"/>
      <c r="ER355" s="4"/>
      <c r="ES355" s="59"/>
      <c r="ET355" s="4"/>
      <c r="EU355" s="4"/>
      <c r="EV355" s="4"/>
      <c r="EW355" s="4"/>
      <c r="EX355" s="59"/>
      <c r="EY355" s="4"/>
      <c r="EZ355" s="4"/>
      <c r="FA355" s="4"/>
      <c r="FB355" s="4"/>
      <c r="FC355" s="4"/>
      <c r="FD355" s="4"/>
      <c r="FE355" s="4"/>
      <c r="FF355" s="4"/>
      <c r="FG355" s="59"/>
      <c r="FH355" s="4"/>
      <c r="FI355" s="4"/>
      <c r="FJ355" s="4"/>
      <c r="FK355" s="4"/>
      <c r="FL355" s="4"/>
      <c r="FM355" s="59"/>
      <c r="FN355" s="4"/>
      <c r="FO355" s="4"/>
      <c r="FP355" s="4"/>
      <c r="FQ355" s="4"/>
      <c r="FR355" s="4"/>
      <c r="FS355" s="59"/>
      <c r="FT355" s="59"/>
      <c r="FU355" s="4"/>
      <c r="FV355" s="4"/>
      <c r="FW355" s="4"/>
      <c r="FX355" s="4"/>
      <c r="FY355" s="4"/>
      <c r="FZ355" s="59"/>
      <c r="GA355" s="59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</row>
    <row r="356" customFormat="false" ht="12.5" hidden="false" customHeight="false" outlineLevel="0" collapsed="false">
      <c r="A356" s="59"/>
      <c r="B356" s="4"/>
      <c r="C356" s="4"/>
      <c r="D356" s="4"/>
      <c r="E356" s="4"/>
      <c r="F356" s="4"/>
      <c r="G356" s="4"/>
      <c r="H356" s="4"/>
      <c r="I356" s="59"/>
      <c r="J356" s="4"/>
      <c r="K356" s="4"/>
      <c r="L356" s="4"/>
      <c r="M356" s="4"/>
      <c r="N356" s="4"/>
      <c r="O356" s="59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59"/>
      <c r="AA356" s="59"/>
      <c r="AB356" s="4"/>
      <c r="AC356" s="4"/>
      <c r="AD356" s="4"/>
      <c r="AE356" s="4"/>
      <c r="AF356" s="4"/>
      <c r="AG356" s="4"/>
      <c r="AH356" s="4"/>
      <c r="AI356" s="59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59"/>
      <c r="BQ356" s="59"/>
      <c r="BR356" s="59"/>
      <c r="BS356" s="4"/>
      <c r="BT356" s="59"/>
      <c r="BU356" s="59"/>
      <c r="BV356" s="59"/>
      <c r="BW356" s="59"/>
      <c r="BX356" s="59"/>
      <c r="BY356" s="59"/>
      <c r="BZ356" s="59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59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59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59"/>
      <c r="ER356" s="4"/>
      <c r="ES356" s="59"/>
      <c r="ET356" s="4"/>
      <c r="EU356" s="4"/>
      <c r="EV356" s="4"/>
      <c r="EW356" s="4"/>
      <c r="EX356" s="59"/>
      <c r="EY356" s="4"/>
      <c r="EZ356" s="4"/>
      <c r="FA356" s="4"/>
      <c r="FB356" s="4"/>
      <c r="FC356" s="4"/>
      <c r="FD356" s="4"/>
      <c r="FE356" s="4"/>
      <c r="FF356" s="4"/>
      <c r="FG356" s="59"/>
      <c r="FH356" s="4"/>
      <c r="FI356" s="4"/>
      <c r="FJ356" s="4"/>
      <c r="FK356" s="4"/>
      <c r="FL356" s="4"/>
      <c r="FM356" s="59"/>
      <c r="FN356" s="4"/>
      <c r="FO356" s="4"/>
      <c r="FP356" s="4"/>
      <c r="FQ356" s="4"/>
      <c r="FR356" s="4"/>
      <c r="FS356" s="59"/>
      <c r="FT356" s="59"/>
      <c r="FU356" s="4"/>
      <c r="FV356" s="4"/>
      <c r="FW356" s="4"/>
      <c r="FX356" s="4"/>
      <c r="FY356" s="4"/>
      <c r="FZ356" s="59"/>
      <c r="GA356" s="59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</row>
    <row r="357" customFormat="false" ht="12.5" hidden="false" customHeight="false" outlineLevel="0" collapsed="false">
      <c r="A357" s="59"/>
      <c r="B357" s="4"/>
      <c r="C357" s="4"/>
      <c r="D357" s="4"/>
      <c r="E357" s="4"/>
      <c r="F357" s="4"/>
      <c r="G357" s="4"/>
      <c r="H357" s="4"/>
      <c r="I357" s="59"/>
      <c r="J357" s="4"/>
      <c r="K357" s="4"/>
      <c r="L357" s="4"/>
      <c r="M357" s="4"/>
      <c r="N357" s="4"/>
      <c r="O357" s="59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59"/>
      <c r="AA357" s="59"/>
      <c r="AB357" s="4"/>
      <c r="AC357" s="4"/>
      <c r="AD357" s="4"/>
      <c r="AE357" s="4"/>
      <c r="AF357" s="4"/>
      <c r="AG357" s="4"/>
      <c r="AH357" s="4"/>
      <c r="AI357" s="59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59"/>
      <c r="BQ357" s="59"/>
      <c r="BR357" s="59"/>
      <c r="BS357" s="4"/>
      <c r="BT357" s="59"/>
      <c r="BU357" s="59"/>
      <c r="BV357" s="59"/>
      <c r="BW357" s="59"/>
      <c r="BX357" s="59"/>
      <c r="BY357" s="59"/>
      <c r="BZ357" s="59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59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59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59"/>
      <c r="ER357" s="4"/>
      <c r="ES357" s="59"/>
      <c r="ET357" s="4"/>
      <c r="EU357" s="4"/>
      <c r="EV357" s="4"/>
      <c r="EW357" s="4"/>
      <c r="EX357" s="59"/>
      <c r="EY357" s="4"/>
      <c r="EZ357" s="4"/>
      <c r="FA357" s="4"/>
      <c r="FB357" s="4"/>
      <c r="FC357" s="4"/>
      <c r="FD357" s="4"/>
      <c r="FE357" s="4"/>
      <c r="FF357" s="4"/>
      <c r="FG357" s="59"/>
      <c r="FH357" s="4"/>
      <c r="FI357" s="4"/>
      <c r="FJ357" s="4"/>
      <c r="FK357" s="4"/>
      <c r="FL357" s="4"/>
      <c r="FM357" s="59"/>
      <c r="FN357" s="4"/>
      <c r="FO357" s="4"/>
      <c r="FP357" s="4"/>
      <c r="FQ357" s="4"/>
      <c r="FR357" s="4"/>
      <c r="FS357" s="59"/>
      <c r="FT357" s="59"/>
      <c r="FU357" s="4"/>
      <c r="FV357" s="4"/>
      <c r="FW357" s="4"/>
      <c r="FX357" s="4"/>
      <c r="FY357" s="4"/>
      <c r="FZ357" s="59"/>
      <c r="GA357" s="59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</row>
    <row r="358" customFormat="false" ht="12.5" hidden="false" customHeight="false" outlineLevel="0" collapsed="false">
      <c r="A358" s="59"/>
      <c r="B358" s="4"/>
      <c r="C358" s="4"/>
      <c r="D358" s="4"/>
      <c r="E358" s="4"/>
      <c r="F358" s="4"/>
      <c r="G358" s="4"/>
      <c r="H358" s="4"/>
      <c r="I358" s="59"/>
      <c r="J358" s="4"/>
      <c r="K358" s="4"/>
      <c r="L358" s="4"/>
      <c r="M358" s="4"/>
      <c r="N358" s="4"/>
      <c r="O358" s="59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59"/>
      <c r="AA358" s="59"/>
      <c r="AB358" s="4"/>
      <c r="AC358" s="4"/>
      <c r="AD358" s="4"/>
      <c r="AE358" s="4"/>
      <c r="AF358" s="4"/>
      <c r="AG358" s="4"/>
      <c r="AH358" s="4"/>
      <c r="AI358" s="59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59"/>
      <c r="BQ358" s="59"/>
      <c r="BR358" s="59"/>
      <c r="BS358" s="4"/>
      <c r="BT358" s="59"/>
      <c r="BU358" s="59"/>
      <c r="BV358" s="59"/>
      <c r="BW358" s="59"/>
      <c r="BX358" s="59"/>
      <c r="BY358" s="59"/>
      <c r="BZ358" s="59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59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59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59"/>
      <c r="ER358" s="4"/>
      <c r="ES358" s="59"/>
      <c r="ET358" s="4"/>
      <c r="EU358" s="4"/>
      <c r="EV358" s="4"/>
      <c r="EW358" s="4"/>
      <c r="EX358" s="59"/>
      <c r="EY358" s="4"/>
      <c r="EZ358" s="4"/>
      <c r="FA358" s="4"/>
      <c r="FB358" s="4"/>
      <c r="FC358" s="4"/>
      <c r="FD358" s="4"/>
      <c r="FE358" s="4"/>
      <c r="FF358" s="4"/>
      <c r="FG358" s="59"/>
      <c r="FH358" s="4"/>
      <c r="FI358" s="4"/>
      <c r="FJ358" s="4"/>
      <c r="FK358" s="4"/>
      <c r="FL358" s="4"/>
      <c r="FM358" s="59"/>
      <c r="FN358" s="4"/>
      <c r="FO358" s="4"/>
      <c r="FP358" s="4"/>
      <c r="FQ358" s="4"/>
      <c r="FR358" s="4"/>
      <c r="FS358" s="59"/>
      <c r="FT358" s="59"/>
      <c r="FU358" s="4"/>
      <c r="FV358" s="4"/>
      <c r="FW358" s="4"/>
      <c r="FX358" s="4"/>
      <c r="FY358" s="4"/>
      <c r="FZ358" s="59"/>
      <c r="GA358" s="59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</row>
    <row r="359" customFormat="false" ht="12.5" hidden="false" customHeight="false" outlineLevel="0" collapsed="false">
      <c r="A359" s="59"/>
      <c r="B359" s="4"/>
      <c r="C359" s="4"/>
      <c r="D359" s="4"/>
      <c r="E359" s="4"/>
      <c r="F359" s="4"/>
      <c r="G359" s="4"/>
      <c r="H359" s="4"/>
      <c r="I359" s="59"/>
      <c r="J359" s="4"/>
      <c r="K359" s="4"/>
      <c r="L359" s="4"/>
      <c r="M359" s="4"/>
      <c r="N359" s="4"/>
      <c r="O359" s="59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59"/>
      <c r="AA359" s="59"/>
      <c r="AB359" s="4"/>
      <c r="AC359" s="4"/>
      <c r="AD359" s="4"/>
      <c r="AE359" s="4"/>
      <c r="AF359" s="4"/>
      <c r="AG359" s="4"/>
      <c r="AH359" s="4"/>
      <c r="AI359" s="59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59"/>
      <c r="BQ359" s="59"/>
      <c r="BR359" s="59"/>
      <c r="BS359" s="4"/>
      <c r="BT359" s="59"/>
      <c r="BU359" s="59"/>
      <c r="BV359" s="59"/>
      <c r="BW359" s="59"/>
      <c r="BX359" s="59"/>
      <c r="BY359" s="59"/>
      <c r="BZ359" s="59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59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59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59"/>
      <c r="ER359" s="4"/>
      <c r="ES359" s="59"/>
      <c r="ET359" s="4"/>
      <c r="EU359" s="4"/>
      <c r="EV359" s="4"/>
      <c r="EW359" s="4"/>
      <c r="EX359" s="59"/>
      <c r="EY359" s="4"/>
      <c r="EZ359" s="4"/>
      <c r="FA359" s="4"/>
      <c r="FB359" s="4"/>
      <c r="FC359" s="4"/>
      <c r="FD359" s="4"/>
      <c r="FE359" s="4"/>
      <c r="FF359" s="4"/>
      <c r="FG359" s="59"/>
      <c r="FH359" s="4"/>
      <c r="FI359" s="4"/>
      <c r="FJ359" s="4"/>
      <c r="FK359" s="4"/>
      <c r="FL359" s="4"/>
      <c r="FM359" s="59"/>
      <c r="FN359" s="4"/>
      <c r="FO359" s="4"/>
      <c r="FP359" s="4"/>
      <c r="FQ359" s="4"/>
      <c r="FR359" s="4"/>
      <c r="FS359" s="59"/>
      <c r="FT359" s="59"/>
      <c r="FU359" s="4"/>
      <c r="FV359" s="4"/>
      <c r="FW359" s="4"/>
      <c r="FX359" s="4"/>
      <c r="FY359" s="4"/>
      <c r="FZ359" s="59"/>
      <c r="GA359" s="59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</row>
    <row r="360" customFormat="false" ht="12.5" hidden="false" customHeight="false" outlineLevel="0" collapsed="false">
      <c r="A360" s="59"/>
      <c r="B360" s="4"/>
      <c r="C360" s="4"/>
      <c r="D360" s="4"/>
      <c r="E360" s="4"/>
      <c r="F360" s="4"/>
      <c r="G360" s="4"/>
      <c r="H360" s="4"/>
      <c r="I360" s="59"/>
      <c r="J360" s="4"/>
      <c r="K360" s="4"/>
      <c r="L360" s="4"/>
      <c r="M360" s="4"/>
      <c r="N360" s="4"/>
      <c r="O360" s="59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59"/>
      <c r="AA360" s="59"/>
      <c r="AB360" s="4"/>
      <c r="AC360" s="4"/>
      <c r="AD360" s="4"/>
      <c r="AE360" s="4"/>
      <c r="AF360" s="4"/>
      <c r="AG360" s="4"/>
      <c r="AH360" s="4"/>
      <c r="AI360" s="59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59"/>
      <c r="BQ360" s="59"/>
      <c r="BR360" s="59"/>
      <c r="BS360" s="4"/>
      <c r="BT360" s="59"/>
      <c r="BU360" s="59"/>
      <c r="BV360" s="59"/>
      <c r="BW360" s="59"/>
      <c r="BX360" s="59"/>
      <c r="BY360" s="59"/>
      <c r="BZ360" s="59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59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59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59"/>
      <c r="ER360" s="4"/>
      <c r="ES360" s="59"/>
      <c r="ET360" s="4"/>
      <c r="EU360" s="4"/>
      <c r="EV360" s="4"/>
      <c r="EW360" s="4"/>
      <c r="EX360" s="59"/>
      <c r="EY360" s="4"/>
      <c r="EZ360" s="4"/>
      <c r="FA360" s="4"/>
      <c r="FB360" s="4"/>
      <c r="FC360" s="4"/>
      <c r="FD360" s="4"/>
      <c r="FE360" s="4"/>
      <c r="FF360" s="4"/>
      <c r="FG360" s="59"/>
      <c r="FH360" s="4"/>
      <c r="FI360" s="4"/>
      <c r="FJ360" s="4"/>
      <c r="FK360" s="4"/>
      <c r="FL360" s="4"/>
      <c r="FM360" s="59"/>
      <c r="FN360" s="4"/>
      <c r="FO360" s="4"/>
      <c r="FP360" s="4"/>
      <c r="FQ360" s="4"/>
      <c r="FR360" s="4"/>
      <c r="FS360" s="59"/>
      <c r="FT360" s="59"/>
      <c r="FU360" s="4"/>
      <c r="FV360" s="4"/>
      <c r="FW360" s="4"/>
      <c r="FX360" s="4"/>
      <c r="FY360" s="4"/>
      <c r="FZ360" s="59"/>
      <c r="GA360" s="59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</row>
    <row r="361" customFormat="false" ht="12.5" hidden="false" customHeight="false" outlineLevel="0" collapsed="false">
      <c r="A361" s="59"/>
      <c r="B361" s="4"/>
      <c r="C361" s="4"/>
      <c r="D361" s="4"/>
      <c r="E361" s="4"/>
      <c r="F361" s="4"/>
      <c r="G361" s="4"/>
      <c r="H361" s="4"/>
      <c r="I361" s="59"/>
      <c r="J361" s="4"/>
      <c r="K361" s="4"/>
      <c r="L361" s="4"/>
      <c r="M361" s="4"/>
      <c r="N361" s="4"/>
      <c r="O361" s="59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59"/>
      <c r="AA361" s="59"/>
      <c r="AB361" s="4"/>
      <c r="AC361" s="4"/>
      <c r="AD361" s="4"/>
      <c r="AE361" s="4"/>
      <c r="AF361" s="4"/>
      <c r="AG361" s="4"/>
      <c r="AH361" s="4"/>
      <c r="AI361" s="59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59"/>
      <c r="BQ361" s="59"/>
      <c r="BR361" s="59"/>
      <c r="BS361" s="4"/>
      <c r="BT361" s="59"/>
      <c r="BU361" s="59"/>
      <c r="BV361" s="59"/>
      <c r="BW361" s="59"/>
      <c r="BX361" s="59"/>
      <c r="BY361" s="59"/>
      <c r="BZ361" s="59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59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59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59"/>
      <c r="ER361" s="4"/>
      <c r="ES361" s="59"/>
      <c r="ET361" s="4"/>
      <c r="EU361" s="4"/>
      <c r="EV361" s="4"/>
      <c r="EW361" s="4"/>
      <c r="EX361" s="59"/>
      <c r="EY361" s="4"/>
      <c r="EZ361" s="4"/>
      <c r="FA361" s="4"/>
      <c r="FB361" s="4"/>
      <c r="FC361" s="4"/>
      <c r="FD361" s="4"/>
      <c r="FE361" s="4"/>
      <c r="FF361" s="4"/>
      <c r="FG361" s="59"/>
      <c r="FH361" s="4"/>
      <c r="FI361" s="4"/>
      <c r="FJ361" s="4"/>
      <c r="FK361" s="4"/>
      <c r="FL361" s="4"/>
      <c r="FM361" s="59"/>
      <c r="FN361" s="4"/>
      <c r="FO361" s="4"/>
      <c r="FP361" s="4"/>
      <c r="FQ361" s="4"/>
      <c r="FR361" s="4"/>
      <c r="FS361" s="59"/>
      <c r="FT361" s="59"/>
      <c r="FU361" s="4"/>
      <c r="FV361" s="4"/>
      <c r="FW361" s="4"/>
      <c r="FX361" s="4"/>
      <c r="FY361" s="4"/>
      <c r="FZ361" s="59"/>
      <c r="GA361" s="59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</row>
    <row r="362" customFormat="false" ht="12.5" hidden="false" customHeight="false" outlineLevel="0" collapsed="false">
      <c r="A362" s="59"/>
      <c r="B362" s="4"/>
      <c r="C362" s="4"/>
      <c r="D362" s="4"/>
      <c r="E362" s="4"/>
      <c r="F362" s="4"/>
      <c r="G362" s="4"/>
      <c r="H362" s="4"/>
      <c r="I362" s="59"/>
      <c r="J362" s="4"/>
      <c r="K362" s="4"/>
      <c r="L362" s="4"/>
      <c r="M362" s="4"/>
      <c r="N362" s="4"/>
      <c r="O362" s="59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59"/>
      <c r="AA362" s="59"/>
      <c r="AB362" s="4"/>
      <c r="AC362" s="4"/>
      <c r="AD362" s="4"/>
      <c r="AE362" s="4"/>
      <c r="AF362" s="4"/>
      <c r="AG362" s="4"/>
      <c r="AH362" s="4"/>
      <c r="AI362" s="59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59"/>
      <c r="BQ362" s="59"/>
      <c r="BR362" s="59"/>
      <c r="BS362" s="4"/>
      <c r="BT362" s="59"/>
      <c r="BU362" s="59"/>
      <c r="BV362" s="59"/>
      <c r="BW362" s="59"/>
      <c r="BX362" s="59"/>
      <c r="BY362" s="59"/>
      <c r="BZ362" s="59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59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59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59"/>
      <c r="ER362" s="4"/>
      <c r="ES362" s="59"/>
      <c r="ET362" s="4"/>
      <c r="EU362" s="4"/>
      <c r="EV362" s="4"/>
      <c r="EW362" s="4"/>
      <c r="EX362" s="59"/>
      <c r="EY362" s="4"/>
      <c r="EZ362" s="4"/>
      <c r="FA362" s="4"/>
      <c r="FB362" s="4"/>
      <c r="FC362" s="4"/>
      <c r="FD362" s="4"/>
      <c r="FE362" s="4"/>
      <c r="FF362" s="4"/>
      <c r="FG362" s="59"/>
      <c r="FH362" s="4"/>
      <c r="FI362" s="4"/>
      <c r="FJ362" s="4"/>
      <c r="FK362" s="4"/>
      <c r="FL362" s="4"/>
      <c r="FM362" s="59"/>
      <c r="FN362" s="4"/>
      <c r="FO362" s="4"/>
      <c r="FP362" s="4"/>
      <c r="FQ362" s="4"/>
      <c r="FR362" s="4"/>
      <c r="FS362" s="59"/>
      <c r="FT362" s="59"/>
      <c r="FU362" s="4"/>
      <c r="FV362" s="4"/>
      <c r="FW362" s="4"/>
      <c r="FX362" s="4"/>
      <c r="FY362" s="4"/>
      <c r="FZ362" s="59"/>
      <c r="GA362" s="59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</row>
    <row r="363" customFormat="false" ht="12.5" hidden="false" customHeight="false" outlineLevel="0" collapsed="false">
      <c r="A363" s="59"/>
      <c r="B363" s="4"/>
      <c r="C363" s="4"/>
      <c r="D363" s="4"/>
      <c r="E363" s="4"/>
      <c r="F363" s="4"/>
      <c r="G363" s="4"/>
      <c r="H363" s="4"/>
      <c r="I363" s="59"/>
      <c r="J363" s="4"/>
      <c r="K363" s="4"/>
      <c r="L363" s="4"/>
      <c r="M363" s="4"/>
      <c r="N363" s="4"/>
      <c r="O363" s="59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59"/>
      <c r="AA363" s="59"/>
      <c r="AB363" s="4"/>
      <c r="AC363" s="4"/>
      <c r="AD363" s="4"/>
      <c r="AE363" s="4"/>
      <c r="AF363" s="4"/>
      <c r="AG363" s="4"/>
      <c r="AH363" s="4"/>
      <c r="AI363" s="59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59"/>
      <c r="BQ363" s="59"/>
      <c r="BR363" s="59"/>
      <c r="BS363" s="4"/>
      <c r="BT363" s="59"/>
      <c r="BU363" s="59"/>
      <c r="BV363" s="59"/>
      <c r="BW363" s="59"/>
      <c r="BX363" s="59"/>
      <c r="BY363" s="59"/>
      <c r="BZ363" s="59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59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59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59"/>
      <c r="ER363" s="4"/>
      <c r="ES363" s="59"/>
      <c r="ET363" s="4"/>
      <c r="EU363" s="4"/>
      <c r="EV363" s="4"/>
      <c r="EW363" s="4"/>
      <c r="EX363" s="59"/>
      <c r="EY363" s="4"/>
      <c r="EZ363" s="4"/>
      <c r="FA363" s="4"/>
      <c r="FB363" s="4"/>
      <c r="FC363" s="4"/>
      <c r="FD363" s="4"/>
      <c r="FE363" s="4"/>
      <c r="FF363" s="4"/>
      <c r="FG363" s="59"/>
      <c r="FH363" s="4"/>
      <c r="FI363" s="4"/>
      <c r="FJ363" s="4"/>
      <c r="FK363" s="4"/>
      <c r="FL363" s="4"/>
      <c r="FM363" s="59"/>
      <c r="FN363" s="4"/>
      <c r="FO363" s="4"/>
      <c r="FP363" s="4"/>
      <c r="FQ363" s="4"/>
      <c r="FR363" s="4"/>
      <c r="FS363" s="59"/>
      <c r="FT363" s="59"/>
      <c r="FU363" s="4"/>
      <c r="FV363" s="4"/>
      <c r="FW363" s="4"/>
      <c r="FX363" s="4"/>
      <c r="FY363" s="4"/>
      <c r="FZ363" s="59"/>
      <c r="GA363" s="59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</row>
    <row r="364" customFormat="false" ht="12.5" hidden="false" customHeight="false" outlineLevel="0" collapsed="false">
      <c r="A364" s="59"/>
      <c r="B364" s="4"/>
      <c r="C364" s="4"/>
      <c r="D364" s="4"/>
      <c r="E364" s="4"/>
      <c r="F364" s="4"/>
      <c r="G364" s="4"/>
      <c r="H364" s="4"/>
      <c r="I364" s="59"/>
      <c r="J364" s="4"/>
      <c r="K364" s="4"/>
      <c r="L364" s="4"/>
      <c r="M364" s="4"/>
      <c r="N364" s="4"/>
      <c r="O364" s="59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59"/>
      <c r="AA364" s="59"/>
      <c r="AB364" s="4"/>
      <c r="AC364" s="4"/>
      <c r="AD364" s="4"/>
      <c r="AE364" s="4"/>
      <c r="AF364" s="4"/>
      <c r="AG364" s="4"/>
      <c r="AH364" s="4"/>
      <c r="AI364" s="59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59"/>
      <c r="BQ364" s="59"/>
      <c r="BR364" s="59"/>
      <c r="BS364" s="4"/>
      <c r="BT364" s="59"/>
      <c r="BU364" s="59"/>
      <c r="BV364" s="59"/>
      <c r="BW364" s="59"/>
      <c r="BX364" s="59"/>
      <c r="BY364" s="59"/>
      <c r="BZ364" s="59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59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59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59"/>
      <c r="ER364" s="4"/>
      <c r="ES364" s="59"/>
      <c r="ET364" s="4"/>
      <c r="EU364" s="4"/>
      <c r="EV364" s="4"/>
      <c r="EW364" s="4"/>
      <c r="EX364" s="59"/>
      <c r="EY364" s="4"/>
      <c r="EZ364" s="4"/>
      <c r="FA364" s="4"/>
      <c r="FB364" s="4"/>
      <c r="FC364" s="4"/>
      <c r="FD364" s="4"/>
      <c r="FE364" s="4"/>
      <c r="FF364" s="4"/>
      <c r="FG364" s="59"/>
      <c r="FH364" s="4"/>
      <c r="FI364" s="4"/>
      <c r="FJ364" s="4"/>
      <c r="FK364" s="4"/>
      <c r="FL364" s="4"/>
      <c r="FM364" s="59"/>
      <c r="FN364" s="4"/>
      <c r="FO364" s="4"/>
      <c r="FP364" s="4"/>
      <c r="FQ364" s="4"/>
      <c r="FR364" s="4"/>
      <c r="FS364" s="59"/>
      <c r="FT364" s="59"/>
      <c r="FU364" s="4"/>
      <c r="FV364" s="4"/>
      <c r="FW364" s="4"/>
      <c r="FX364" s="4"/>
      <c r="FY364" s="4"/>
      <c r="FZ364" s="59"/>
      <c r="GA364" s="59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</row>
    <row r="365" customFormat="false" ht="12.5" hidden="false" customHeight="false" outlineLevel="0" collapsed="false">
      <c r="A365" s="59"/>
      <c r="B365" s="4"/>
      <c r="C365" s="4"/>
      <c r="D365" s="4"/>
      <c r="E365" s="4"/>
      <c r="F365" s="4"/>
      <c r="G365" s="4"/>
      <c r="H365" s="4"/>
      <c r="I365" s="59"/>
      <c r="J365" s="4"/>
      <c r="K365" s="4"/>
      <c r="L365" s="4"/>
      <c r="M365" s="4"/>
      <c r="N365" s="4"/>
      <c r="O365" s="59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59"/>
      <c r="AA365" s="59"/>
      <c r="AB365" s="4"/>
      <c r="AC365" s="4"/>
      <c r="AD365" s="4"/>
      <c r="AE365" s="4"/>
      <c r="AF365" s="4"/>
      <c r="AG365" s="4"/>
      <c r="AH365" s="4"/>
      <c r="AI365" s="59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59"/>
      <c r="BQ365" s="59"/>
      <c r="BR365" s="59"/>
      <c r="BS365" s="4"/>
      <c r="BT365" s="59"/>
      <c r="BU365" s="59"/>
      <c r="BV365" s="59"/>
      <c r="BW365" s="59"/>
      <c r="BX365" s="59"/>
      <c r="BY365" s="59"/>
      <c r="BZ365" s="59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59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59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59"/>
      <c r="ER365" s="4"/>
      <c r="ES365" s="59"/>
      <c r="ET365" s="4"/>
      <c r="EU365" s="4"/>
      <c r="EV365" s="4"/>
      <c r="EW365" s="4"/>
      <c r="EX365" s="59"/>
      <c r="EY365" s="4"/>
      <c r="EZ365" s="4"/>
      <c r="FA365" s="4"/>
      <c r="FB365" s="4"/>
      <c r="FC365" s="4"/>
      <c r="FD365" s="4"/>
      <c r="FE365" s="4"/>
      <c r="FF365" s="4"/>
      <c r="FG365" s="59"/>
      <c r="FH365" s="4"/>
      <c r="FI365" s="4"/>
      <c r="FJ365" s="4"/>
      <c r="FK365" s="4"/>
      <c r="FL365" s="4"/>
      <c r="FM365" s="59"/>
      <c r="FN365" s="4"/>
      <c r="FO365" s="4"/>
      <c r="FP365" s="4"/>
      <c r="FQ365" s="4"/>
      <c r="FR365" s="4"/>
      <c r="FS365" s="59"/>
      <c r="FT365" s="59"/>
      <c r="FU365" s="4"/>
      <c r="FV365" s="4"/>
      <c r="FW365" s="4"/>
      <c r="FX365" s="4"/>
      <c r="FY365" s="4"/>
      <c r="FZ365" s="59"/>
      <c r="GA365" s="59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</row>
    <row r="366" customFormat="false" ht="12.5" hidden="false" customHeight="false" outlineLevel="0" collapsed="false">
      <c r="A366" s="59"/>
      <c r="B366" s="4"/>
      <c r="C366" s="4"/>
      <c r="D366" s="4"/>
      <c r="E366" s="4"/>
      <c r="F366" s="4"/>
      <c r="G366" s="4"/>
      <c r="H366" s="4"/>
      <c r="I366" s="59"/>
      <c r="J366" s="4"/>
      <c r="K366" s="4"/>
      <c r="L366" s="4"/>
      <c r="M366" s="4"/>
      <c r="N366" s="4"/>
      <c r="O366" s="59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59"/>
      <c r="AA366" s="59"/>
      <c r="AB366" s="4"/>
      <c r="AC366" s="4"/>
      <c r="AD366" s="4"/>
      <c r="AE366" s="4"/>
      <c r="AF366" s="4"/>
      <c r="AG366" s="4"/>
      <c r="AH366" s="4"/>
      <c r="AI366" s="59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59"/>
      <c r="BQ366" s="59"/>
      <c r="BR366" s="59"/>
      <c r="BS366" s="4"/>
      <c r="BT366" s="59"/>
      <c r="BU366" s="59"/>
      <c r="BV366" s="59"/>
      <c r="BW366" s="59"/>
      <c r="BX366" s="59"/>
      <c r="BY366" s="59"/>
      <c r="BZ366" s="59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59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59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59"/>
      <c r="ER366" s="4"/>
      <c r="ES366" s="59"/>
      <c r="ET366" s="4"/>
      <c r="EU366" s="4"/>
      <c r="EV366" s="4"/>
      <c r="EW366" s="4"/>
      <c r="EX366" s="59"/>
      <c r="EY366" s="4"/>
      <c r="EZ366" s="4"/>
      <c r="FA366" s="4"/>
      <c r="FB366" s="4"/>
      <c r="FC366" s="4"/>
      <c r="FD366" s="4"/>
      <c r="FE366" s="4"/>
      <c r="FF366" s="4"/>
      <c r="FG366" s="59"/>
      <c r="FH366" s="4"/>
      <c r="FI366" s="4"/>
      <c r="FJ366" s="4"/>
      <c r="FK366" s="4"/>
      <c r="FL366" s="4"/>
      <c r="FM366" s="59"/>
      <c r="FN366" s="4"/>
      <c r="FO366" s="4"/>
      <c r="FP366" s="4"/>
      <c r="FQ366" s="4"/>
      <c r="FR366" s="4"/>
      <c r="FS366" s="59"/>
      <c r="FT366" s="59"/>
      <c r="FU366" s="4"/>
      <c r="FV366" s="4"/>
      <c r="FW366" s="4"/>
      <c r="FX366" s="4"/>
      <c r="FY366" s="4"/>
      <c r="FZ366" s="59"/>
      <c r="GA366" s="59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</row>
    <row r="367" customFormat="false" ht="12.5" hidden="false" customHeight="false" outlineLevel="0" collapsed="false">
      <c r="A367" s="59"/>
      <c r="B367" s="4"/>
      <c r="C367" s="4"/>
      <c r="D367" s="4"/>
      <c r="E367" s="4"/>
      <c r="F367" s="4"/>
      <c r="G367" s="4"/>
      <c r="H367" s="4"/>
      <c r="I367" s="59"/>
      <c r="J367" s="4"/>
      <c r="K367" s="4"/>
      <c r="L367" s="4"/>
      <c r="M367" s="4"/>
      <c r="N367" s="4"/>
      <c r="O367" s="59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59"/>
      <c r="AA367" s="59"/>
      <c r="AB367" s="4"/>
      <c r="AC367" s="4"/>
      <c r="AD367" s="4"/>
      <c r="AE367" s="4"/>
      <c r="AF367" s="4"/>
      <c r="AG367" s="4"/>
      <c r="AH367" s="4"/>
      <c r="AI367" s="59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59"/>
      <c r="BQ367" s="59"/>
      <c r="BR367" s="59"/>
      <c r="BS367" s="4"/>
      <c r="BT367" s="59"/>
      <c r="BU367" s="59"/>
      <c r="BV367" s="59"/>
      <c r="BW367" s="59"/>
      <c r="BX367" s="59"/>
      <c r="BY367" s="59"/>
      <c r="BZ367" s="59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59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59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59"/>
      <c r="ER367" s="4"/>
      <c r="ES367" s="59"/>
      <c r="ET367" s="4"/>
      <c r="EU367" s="4"/>
      <c r="EV367" s="4"/>
      <c r="EW367" s="4"/>
      <c r="EX367" s="59"/>
      <c r="EY367" s="4"/>
      <c r="EZ367" s="4"/>
      <c r="FA367" s="4"/>
      <c r="FB367" s="4"/>
      <c r="FC367" s="4"/>
      <c r="FD367" s="4"/>
      <c r="FE367" s="4"/>
      <c r="FF367" s="4"/>
      <c r="FG367" s="59"/>
      <c r="FH367" s="4"/>
      <c r="FI367" s="4"/>
      <c r="FJ367" s="4"/>
      <c r="FK367" s="4"/>
      <c r="FL367" s="4"/>
      <c r="FM367" s="59"/>
      <c r="FN367" s="4"/>
      <c r="FO367" s="4"/>
      <c r="FP367" s="4"/>
      <c r="FQ367" s="4"/>
      <c r="FR367" s="4"/>
      <c r="FS367" s="59"/>
      <c r="FT367" s="59"/>
      <c r="FU367" s="4"/>
      <c r="FV367" s="4"/>
      <c r="FW367" s="4"/>
      <c r="FX367" s="4"/>
      <c r="FY367" s="4"/>
      <c r="FZ367" s="59"/>
      <c r="GA367" s="59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</row>
    <row r="368" customFormat="false" ht="12.5" hidden="false" customHeight="false" outlineLevel="0" collapsed="false">
      <c r="A368" s="59"/>
      <c r="B368" s="4"/>
      <c r="C368" s="4"/>
      <c r="D368" s="4"/>
      <c r="E368" s="4"/>
      <c r="F368" s="4"/>
      <c r="G368" s="4"/>
      <c r="H368" s="4"/>
      <c r="I368" s="59"/>
      <c r="J368" s="4"/>
      <c r="K368" s="4"/>
      <c r="L368" s="4"/>
      <c r="M368" s="4"/>
      <c r="N368" s="4"/>
      <c r="O368" s="59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59"/>
      <c r="AA368" s="59"/>
      <c r="AB368" s="4"/>
      <c r="AC368" s="4"/>
      <c r="AD368" s="4"/>
      <c r="AE368" s="4"/>
      <c r="AF368" s="4"/>
      <c r="AG368" s="4"/>
      <c r="AH368" s="4"/>
      <c r="AI368" s="59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59"/>
      <c r="BQ368" s="59"/>
      <c r="BR368" s="59"/>
      <c r="BS368" s="4"/>
      <c r="BT368" s="59"/>
      <c r="BU368" s="59"/>
      <c r="BV368" s="59"/>
      <c r="BW368" s="59"/>
      <c r="BX368" s="59"/>
      <c r="BY368" s="59"/>
      <c r="BZ368" s="59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59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59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59"/>
      <c r="ER368" s="4"/>
      <c r="ES368" s="59"/>
      <c r="ET368" s="4"/>
      <c r="EU368" s="4"/>
      <c r="EV368" s="4"/>
      <c r="EW368" s="4"/>
      <c r="EX368" s="59"/>
      <c r="EY368" s="4"/>
      <c r="EZ368" s="4"/>
      <c r="FA368" s="4"/>
      <c r="FB368" s="4"/>
      <c r="FC368" s="4"/>
      <c r="FD368" s="4"/>
      <c r="FE368" s="4"/>
      <c r="FF368" s="4"/>
      <c r="FG368" s="59"/>
      <c r="FH368" s="4"/>
      <c r="FI368" s="4"/>
      <c r="FJ368" s="4"/>
      <c r="FK368" s="4"/>
      <c r="FL368" s="4"/>
      <c r="FM368" s="59"/>
      <c r="FN368" s="4"/>
      <c r="FO368" s="4"/>
      <c r="FP368" s="4"/>
      <c r="FQ368" s="4"/>
      <c r="FR368" s="4"/>
      <c r="FS368" s="59"/>
      <c r="FT368" s="59"/>
      <c r="FU368" s="4"/>
      <c r="FV368" s="4"/>
      <c r="FW368" s="4"/>
      <c r="FX368" s="4"/>
      <c r="FY368" s="4"/>
      <c r="FZ368" s="59"/>
      <c r="GA368" s="59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</row>
    <row r="369" customFormat="false" ht="12.5" hidden="false" customHeight="false" outlineLevel="0" collapsed="false">
      <c r="A369" s="59"/>
      <c r="B369" s="4"/>
      <c r="C369" s="4"/>
      <c r="D369" s="4"/>
      <c r="E369" s="4"/>
      <c r="F369" s="4"/>
      <c r="G369" s="4"/>
      <c r="H369" s="4"/>
      <c r="I369" s="59"/>
      <c r="J369" s="4"/>
      <c r="K369" s="4"/>
      <c r="L369" s="4"/>
      <c r="M369" s="4"/>
      <c r="N369" s="4"/>
      <c r="O369" s="59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59"/>
      <c r="AA369" s="59"/>
      <c r="AB369" s="4"/>
      <c r="AC369" s="4"/>
      <c r="AD369" s="4"/>
      <c r="AE369" s="4"/>
      <c r="AF369" s="4"/>
      <c r="AG369" s="4"/>
      <c r="AH369" s="4"/>
      <c r="AI369" s="59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59"/>
      <c r="BQ369" s="59"/>
      <c r="BR369" s="59"/>
      <c r="BS369" s="4"/>
      <c r="BT369" s="59"/>
      <c r="BU369" s="59"/>
      <c r="BV369" s="59"/>
      <c r="BW369" s="59"/>
      <c r="BX369" s="59"/>
      <c r="BY369" s="59"/>
      <c r="BZ369" s="59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59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59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59"/>
      <c r="ER369" s="4"/>
      <c r="ES369" s="59"/>
      <c r="ET369" s="4"/>
      <c r="EU369" s="4"/>
      <c r="EV369" s="4"/>
      <c r="EW369" s="4"/>
      <c r="EX369" s="59"/>
      <c r="EY369" s="4"/>
      <c r="EZ369" s="4"/>
      <c r="FA369" s="4"/>
      <c r="FB369" s="4"/>
      <c r="FC369" s="4"/>
      <c r="FD369" s="4"/>
      <c r="FE369" s="4"/>
      <c r="FF369" s="4"/>
      <c r="FG369" s="59"/>
      <c r="FH369" s="4"/>
      <c r="FI369" s="4"/>
      <c r="FJ369" s="4"/>
      <c r="FK369" s="4"/>
      <c r="FL369" s="4"/>
      <c r="FM369" s="59"/>
      <c r="FN369" s="4"/>
      <c r="FO369" s="4"/>
      <c r="FP369" s="4"/>
      <c r="FQ369" s="4"/>
      <c r="FR369" s="4"/>
      <c r="FS369" s="59"/>
      <c r="FT369" s="59"/>
      <c r="FU369" s="4"/>
      <c r="FV369" s="4"/>
      <c r="FW369" s="4"/>
      <c r="FX369" s="4"/>
      <c r="FY369" s="4"/>
      <c r="FZ369" s="59"/>
      <c r="GA369" s="59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</row>
    <row r="370" customFormat="false" ht="12.5" hidden="false" customHeight="false" outlineLevel="0" collapsed="false">
      <c r="A370" s="59"/>
      <c r="B370" s="4"/>
      <c r="C370" s="4"/>
      <c r="D370" s="4"/>
      <c r="E370" s="4"/>
      <c r="F370" s="4"/>
      <c r="G370" s="4"/>
      <c r="H370" s="4"/>
      <c r="I370" s="59"/>
      <c r="J370" s="4"/>
      <c r="K370" s="4"/>
      <c r="L370" s="4"/>
      <c r="M370" s="4"/>
      <c r="N370" s="4"/>
      <c r="O370" s="59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59"/>
      <c r="AA370" s="59"/>
      <c r="AB370" s="4"/>
      <c r="AC370" s="4"/>
      <c r="AD370" s="4"/>
      <c r="AE370" s="4"/>
      <c r="AF370" s="4"/>
      <c r="AG370" s="4"/>
      <c r="AH370" s="4"/>
      <c r="AI370" s="59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59"/>
      <c r="BQ370" s="59"/>
      <c r="BR370" s="59"/>
      <c r="BS370" s="4"/>
      <c r="BT370" s="59"/>
      <c r="BU370" s="59"/>
      <c r="BV370" s="59"/>
      <c r="BW370" s="59"/>
      <c r="BX370" s="59"/>
      <c r="BY370" s="59"/>
      <c r="BZ370" s="59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59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59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59"/>
      <c r="ER370" s="4"/>
      <c r="ES370" s="59"/>
      <c r="ET370" s="4"/>
      <c r="EU370" s="4"/>
      <c r="EV370" s="4"/>
      <c r="EW370" s="4"/>
      <c r="EX370" s="59"/>
      <c r="EY370" s="4"/>
      <c r="EZ370" s="4"/>
      <c r="FA370" s="4"/>
      <c r="FB370" s="4"/>
      <c r="FC370" s="4"/>
      <c r="FD370" s="4"/>
      <c r="FE370" s="4"/>
      <c r="FF370" s="4"/>
      <c r="FG370" s="59"/>
      <c r="FH370" s="4"/>
      <c r="FI370" s="4"/>
      <c r="FJ370" s="4"/>
      <c r="FK370" s="4"/>
      <c r="FL370" s="4"/>
      <c r="FM370" s="59"/>
      <c r="FN370" s="4"/>
      <c r="FO370" s="4"/>
      <c r="FP370" s="4"/>
      <c r="FQ370" s="4"/>
      <c r="FR370" s="4"/>
      <c r="FS370" s="59"/>
      <c r="FT370" s="59"/>
      <c r="FU370" s="4"/>
      <c r="FV370" s="4"/>
      <c r="FW370" s="4"/>
      <c r="FX370" s="4"/>
      <c r="FY370" s="4"/>
      <c r="FZ370" s="59"/>
      <c r="GA370" s="59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</row>
    <row r="371" customFormat="false" ht="12.5" hidden="false" customHeight="false" outlineLevel="0" collapsed="false">
      <c r="A371" s="59"/>
      <c r="B371" s="4"/>
      <c r="C371" s="4"/>
      <c r="D371" s="4"/>
      <c r="E371" s="4"/>
      <c r="F371" s="4"/>
      <c r="G371" s="4"/>
      <c r="H371" s="4"/>
      <c r="I371" s="59"/>
      <c r="J371" s="4"/>
      <c r="K371" s="4"/>
      <c r="L371" s="4"/>
      <c r="M371" s="4"/>
      <c r="N371" s="4"/>
      <c r="O371" s="59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59"/>
      <c r="AA371" s="59"/>
      <c r="AB371" s="4"/>
      <c r="AC371" s="4"/>
      <c r="AD371" s="4"/>
      <c r="AE371" s="4"/>
      <c r="AF371" s="4"/>
      <c r="AG371" s="4"/>
      <c r="AH371" s="4"/>
      <c r="AI371" s="59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59"/>
      <c r="BQ371" s="59"/>
      <c r="BR371" s="59"/>
      <c r="BS371" s="4"/>
      <c r="BT371" s="59"/>
      <c r="BU371" s="59"/>
      <c r="BV371" s="59"/>
      <c r="BW371" s="59"/>
      <c r="BX371" s="59"/>
      <c r="BY371" s="59"/>
      <c r="BZ371" s="59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59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59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59"/>
      <c r="ER371" s="4"/>
      <c r="ES371" s="59"/>
      <c r="ET371" s="4"/>
      <c r="EU371" s="4"/>
      <c r="EV371" s="4"/>
      <c r="EW371" s="4"/>
      <c r="EX371" s="59"/>
      <c r="EY371" s="4"/>
      <c r="EZ371" s="4"/>
      <c r="FA371" s="4"/>
      <c r="FB371" s="4"/>
      <c r="FC371" s="4"/>
      <c r="FD371" s="4"/>
      <c r="FE371" s="4"/>
      <c r="FF371" s="4"/>
      <c r="FG371" s="59"/>
      <c r="FH371" s="4"/>
      <c r="FI371" s="4"/>
      <c r="FJ371" s="4"/>
      <c r="FK371" s="4"/>
      <c r="FL371" s="4"/>
      <c r="FM371" s="59"/>
      <c r="FN371" s="4"/>
      <c r="FO371" s="4"/>
      <c r="FP371" s="4"/>
      <c r="FQ371" s="4"/>
      <c r="FR371" s="4"/>
      <c r="FS371" s="59"/>
      <c r="FT371" s="59"/>
      <c r="FU371" s="4"/>
      <c r="FV371" s="4"/>
      <c r="FW371" s="4"/>
      <c r="FX371" s="4"/>
      <c r="FY371" s="4"/>
      <c r="FZ371" s="59"/>
      <c r="GA371" s="59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</row>
    <row r="372" customFormat="false" ht="12.5" hidden="false" customHeight="false" outlineLevel="0" collapsed="false">
      <c r="A372" s="59"/>
      <c r="B372" s="4"/>
      <c r="C372" s="4"/>
      <c r="D372" s="4"/>
      <c r="E372" s="4"/>
      <c r="F372" s="4"/>
      <c r="G372" s="4"/>
      <c r="H372" s="4"/>
      <c r="I372" s="59"/>
      <c r="J372" s="4"/>
      <c r="K372" s="4"/>
      <c r="L372" s="4"/>
      <c r="M372" s="4"/>
      <c r="N372" s="4"/>
      <c r="O372" s="59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59"/>
      <c r="AA372" s="59"/>
      <c r="AB372" s="4"/>
      <c r="AC372" s="4"/>
      <c r="AD372" s="4"/>
      <c r="AE372" s="4"/>
      <c r="AF372" s="4"/>
      <c r="AG372" s="4"/>
      <c r="AH372" s="4"/>
      <c r="AI372" s="59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59"/>
      <c r="BQ372" s="59"/>
      <c r="BR372" s="59"/>
      <c r="BS372" s="4"/>
      <c r="BT372" s="59"/>
      <c r="BU372" s="59"/>
      <c r="BV372" s="59"/>
      <c r="BW372" s="59"/>
      <c r="BX372" s="59"/>
      <c r="BY372" s="59"/>
      <c r="BZ372" s="59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59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59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59"/>
      <c r="ER372" s="4"/>
      <c r="ES372" s="59"/>
      <c r="ET372" s="4"/>
      <c r="EU372" s="4"/>
      <c r="EV372" s="4"/>
      <c r="EW372" s="4"/>
      <c r="EX372" s="59"/>
      <c r="EY372" s="4"/>
      <c r="EZ372" s="4"/>
      <c r="FA372" s="4"/>
      <c r="FB372" s="4"/>
      <c r="FC372" s="4"/>
      <c r="FD372" s="4"/>
      <c r="FE372" s="4"/>
      <c r="FF372" s="4"/>
      <c r="FG372" s="59"/>
      <c r="FH372" s="4"/>
      <c r="FI372" s="4"/>
      <c r="FJ372" s="4"/>
      <c r="FK372" s="4"/>
      <c r="FL372" s="4"/>
      <c r="FM372" s="59"/>
      <c r="FN372" s="4"/>
      <c r="FO372" s="4"/>
      <c r="FP372" s="4"/>
      <c r="FQ372" s="4"/>
      <c r="FR372" s="4"/>
      <c r="FS372" s="59"/>
      <c r="FT372" s="59"/>
      <c r="FU372" s="4"/>
      <c r="FV372" s="4"/>
      <c r="FW372" s="4"/>
      <c r="FX372" s="4"/>
      <c r="FY372" s="4"/>
      <c r="FZ372" s="59"/>
      <c r="GA372" s="59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</row>
    <row r="373" customFormat="false" ht="12.5" hidden="false" customHeight="false" outlineLevel="0" collapsed="false">
      <c r="A373" s="59"/>
      <c r="B373" s="4"/>
      <c r="C373" s="4"/>
      <c r="D373" s="4"/>
      <c r="E373" s="4"/>
      <c r="F373" s="4"/>
      <c r="G373" s="4"/>
      <c r="H373" s="4"/>
      <c r="I373" s="59"/>
      <c r="J373" s="4"/>
      <c r="K373" s="4"/>
      <c r="L373" s="4"/>
      <c r="M373" s="4"/>
      <c r="N373" s="4"/>
      <c r="O373" s="59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59"/>
      <c r="AA373" s="59"/>
      <c r="AB373" s="4"/>
      <c r="AC373" s="4"/>
      <c r="AD373" s="4"/>
      <c r="AE373" s="4"/>
      <c r="AF373" s="4"/>
      <c r="AG373" s="4"/>
      <c r="AH373" s="4"/>
      <c r="AI373" s="59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59"/>
      <c r="BQ373" s="59"/>
      <c r="BR373" s="59"/>
      <c r="BS373" s="4"/>
      <c r="BT373" s="59"/>
      <c r="BU373" s="59"/>
      <c r="BV373" s="59"/>
      <c r="BW373" s="59"/>
      <c r="BX373" s="59"/>
      <c r="BY373" s="59"/>
      <c r="BZ373" s="59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59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59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59"/>
      <c r="ER373" s="4"/>
      <c r="ES373" s="59"/>
      <c r="ET373" s="4"/>
      <c r="EU373" s="4"/>
      <c r="EV373" s="4"/>
      <c r="EW373" s="4"/>
      <c r="EX373" s="59"/>
      <c r="EY373" s="4"/>
      <c r="EZ373" s="4"/>
      <c r="FA373" s="4"/>
      <c r="FB373" s="4"/>
      <c r="FC373" s="4"/>
      <c r="FD373" s="4"/>
      <c r="FE373" s="4"/>
      <c r="FF373" s="4"/>
      <c r="FG373" s="59"/>
      <c r="FH373" s="4"/>
      <c r="FI373" s="4"/>
      <c r="FJ373" s="4"/>
      <c r="FK373" s="4"/>
      <c r="FL373" s="4"/>
      <c r="FM373" s="59"/>
      <c r="FN373" s="4"/>
      <c r="FO373" s="4"/>
      <c r="FP373" s="4"/>
      <c r="FQ373" s="4"/>
      <c r="FR373" s="4"/>
      <c r="FS373" s="59"/>
      <c r="FT373" s="59"/>
      <c r="FU373" s="4"/>
      <c r="FV373" s="4"/>
      <c r="FW373" s="4"/>
      <c r="FX373" s="4"/>
      <c r="FY373" s="4"/>
      <c r="FZ373" s="59"/>
      <c r="GA373" s="59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</row>
    <row r="374" customFormat="false" ht="12.5" hidden="false" customHeight="false" outlineLevel="0" collapsed="false">
      <c r="A374" s="59"/>
      <c r="B374" s="4"/>
      <c r="C374" s="4"/>
      <c r="D374" s="4"/>
      <c r="E374" s="4"/>
      <c r="F374" s="4"/>
      <c r="G374" s="4"/>
      <c r="H374" s="4"/>
      <c r="I374" s="59"/>
      <c r="J374" s="4"/>
      <c r="K374" s="4"/>
      <c r="L374" s="4"/>
      <c r="M374" s="4"/>
      <c r="N374" s="4"/>
      <c r="O374" s="59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59"/>
      <c r="AA374" s="59"/>
      <c r="AB374" s="4"/>
      <c r="AC374" s="4"/>
      <c r="AD374" s="4"/>
      <c r="AE374" s="4"/>
      <c r="AF374" s="4"/>
      <c r="AG374" s="4"/>
      <c r="AH374" s="4"/>
      <c r="AI374" s="59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59"/>
      <c r="BQ374" s="59"/>
      <c r="BR374" s="59"/>
      <c r="BS374" s="4"/>
      <c r="BT374" s="59"/>
      <c r="BU374" s="59"/>
      <c r="BV374" s="59"/>
      <c r="BW374" s="59"/>
      <c r="BX374" s="59"/>
      <c r="BY374" s="59"/>
      <c r="BZ374" s="59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59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59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59"/>
      <c r="ER374" s="4"/>
      <c r="ES374" s="59"/>
      <c r="ET374" s="4"/>
      <c r="EU374" s="4"/>
      <c r="EV374" s="4"/>
      <c r="EW374" s="4"/>
      <c r="EX374" s="59"/>
      <c r="EY374" s="4"/>
      <c r="EZ374" s="4"/>
      <c r="FA374" s="4"/>
      <c r="FB374" s="4"/>
      <c r="FC374" s="4"/>
      <c r="FD374" s="4"/>
      <c r="FE374" s="4"/>
      <c r="FF374" s="4"/>
      <c r="FG374" s="59"/>
      <c r="FH374" s="4"/>
      <c r="FI374" s="4"/>
      <c r="FJ374" s="4"/>
      <c r="FK374" s="4"/>
      <c r="FL374" s="4"/>
      <c r="FM374" s="59"/>
      <c r="FN374" s="4"/>
      <c r="FO374" s="4"/>
      <c r="FP374" s="4"/>
      <c r="FQ374" s="4"/>
      <c r="FR374" s="4"/>
      <c r="FS374" s="59"/>
      <c r="FT374" s="59"/>
      <c r="FU374" s="4"/>
      <c r="FV374" s="4"/>
      <c r="FW374" s="4"/>
      <c r="FX374" s="4"/>
      <c r="FY374" s="4"/>
      <c r="FZ374" s="59"/>
      <c r="GA374" s="59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</row>
    <row r="375" customFormat="false" ht="12.5" hidden="false" customHeight="false" outlineLevel="0" collapsed="false">
      <c r="A375" s="59"/>
      <c r="B375" s="4"/>
      <c r="C375" s="4"/>
      <c r="D375" s="4"/>
      <c r="E375" s="4"/>
      <c r="F375" s="4"/>
      <c r="G375" s="4"/>
      <c r="H375" s="4"/>
      <c r="I375" s="59"/>
      <c r="J375" s="4"/>
      <c r="K375" s="4"/>
      <c r="L375" s="4"/>
      <c r="M375" s="4"/>
      <c r="N375" s="4"/>
      <c r="O375" s="59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59"/>
      <c r="AA375" s="59"/>
      <c r="AB375" s="4"/>
      <c r="AC375" s="4"/>
      <c r="AD375" s="4"/>
      <c r="AE375" s="4"/>
      <c r="AF375" s="4"/>
      <c r="AG375" s="4"/>
      <c r="AH375" s="4"/>
      <c r="AI375" s="59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59"/>
      <c r="BQ375" s="59"/>
      <c r="BR375" s="59"/>
      <c r="BS375" s="4"/>
      <c r="BT375" s="59"/>
      <c r="BU375" s="59"/>
      <c r="BV375" s="59"/>
      <c r="BW375" s="59"/>
      <c r="BX375" s="59"/>
      <c r="BY375" s="59"/>
      <c r="BZ375" s="59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59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59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59"/>
      <c r="ER375" s="4"/>
      <c r="ES375" s="59"/>
      <c r="ET375" s="4"/>
      <c r="EU375" s="4"/>
      <c r="EV375" s="4"/>
      <c r="EW375" s="4"/>
      <c r="EX375" s="59"/>
      <c r="EY375" s="4"/>
      <c r="EZ375" s="4"/>
      <c r="FA375" s="4"/>
      <c r="FB375" s="4"/>
      <c r="FC375" s="4"/>
      <c r="FD375" s="4"/>
      <c r="FE375" s="4"/>
      <c r="FF375" s="4"/>
      <c r="FG375" s="59"/>
      <c r="FH375" s="4"/>
      <c r="FI375" s="4"/>
      <c r="FJ375" s="4"/>
      <c r="FK375" s="4"/>
      <c r="FL375" s="4"/>
      <c r="FM375" s="59"/>
      <c r="FN375" s="4"/>
      <c r="FO375" s="4"/>
      <c r="FP375" s="4"/>
      <c r="FQ375" s="4"/>
      <c r="FR375" s="4"/>
      <c r="FS375" s="59"/>
      <c r="FT375" s="59"/>
      <c r="FU375" s="4"/>
      <c r="FV375" s="4"/>
      <c r="FW375" s="4"/>
      <c r="FX375" s="4"/>
      <c r="FY375" s="4"/>
      <c r="FZ375" s="59"/>
      <c r="GA375" s="59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</row>
    <row r="376" customFormat="false" ht="12.5" hidden="false" customHeight="false" outlineLevel="0" collapsed="false">
      <c r="A376" s="59"/>
      <c r="B376" s="4"/>
      <c r="C376" s="4"/>
      <c r="D376" s="4"/>
      <c r="E376" s="4"/>
      <c r="F376" s="4"/>
      <c r="G376" s="4"/>
      <c r="H376" s="4"/>
      <c r="I376" s="59"/>
      <c r="J376" s="4"/>
      <c r="K376" s="4"/>
      <c r="L376" s="4"/>
      <c r="M376" s="4"/>
      <c r="N376" s="4"/>
      <c r="O376" s="59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59"/>
      <c r="AA376" s="59"/>
      <c r="AB376" s="4"/>
      <c r="AC376" s="4"/>
      <c r="AD376" s="4"/>
      <c r="AE376" s="4"/>
      <c r="AF376" s="4"/>
      <c r="AG376" s="4"/>
      <c r="AH376" s="4"/>
      <c r="AI376" s="59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59"/>
      <c r="BQ376" s="59"/>
      <c r="BR376" s="59"/>
      <c r="BS376" s="4"/>
      <c r="BT376" s="59"/>
      <c r="BU376" s="59"/>
      <c r="BV376" s="59"/>
      <c r="BW376" s="59"/>
      <c r="BX376" s="59"/>
      <c r="BY376" s="59"/>
      <c r="BZ376" s="59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59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59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59"/>
      <c r="ER376" s="4"/>
      <c r="ES376" s="59"/>
      <c r="ET376" s="4"/>
      <c r="EU376" s="4"/>
      <c r="EV376" s="4"/>
      <c r="EW376" s="4"/>
      <c r="EX376" s="59"/>
      <c r="EY376" s="4"/>
      <c r="EZ376" s="4"/>
      <c r="FA376" s="4"/>
      <c r="FB376" s="4"/>
      <c r="FC376" s="4"/>
      <c r="FD376" s="4"/>
      <c r="FE376" s="4"/>
      <c r="FF376" s="4"/>
      <c r="FG376" s="59"/>
      <c r="FH376" s="4"/>
      <c r="FI376" s="4"/>
      <c r="FJ376" s="4"/>
      <c r="FK376" s="4"/>
      <c r="FL376" s="4"/>
      <c r="FM376" s="59"/>
      <c r="FN376" s="4"/>
      <c r="FO376" s="4"/>
      <c r="FP376" s="4"/>
      <c r="FQ376" s="4"/>
      <c r="FR376" s="4"/>
      <c r="FS376" s="59"/>
      <c r="FT376" s="59"/>
      <c r="FU376" s="4"/>
      <c r="FV376" s="4"/>
      <c r="FW376" s="4"/>
      <c r="FX376" s="4"/>
      <c r="FY376" s="4"/>
      <c r="FZ376" s="59"/>
      <c r="GA376" s="59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</row>
    <row r="377" customFormat="false" ht="12.5" hidden="false" customHeight="false" outlineLevel="0" collapsed="false">
      <c r="A377" s="59"/>
      <c r="B377" s="4"/>
      <c r="C377" s="4"/>
      <c r="D377" s="4"/>
      <c r="E377" s="4"/>
      <c r="F377" s="4"/>
      <c r="G377" s="4"/>
      <c r="H377" s="4"/>
      <c r="I377" s="59"/>
      <c r="J377" s="4"/>
      <c r="K377" s="4"/>
      <c r="L377" s="4"/>
      <c r="M377" s="4"/>
      <c r="N377" s="4"/>
      <c r="O377" s="59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59"/>
      <c r="AA377" s="59"/>
      <c r="AB377" s="4"/>
      <c r="AC377" s="4"/>
      <c r="AD377" s="4"/>
      <c r="AE377" s="4"/>
      <c r="AF377" s="4"/>
      <c r="AG377" s="4"/>
      <c r="AH377" s="4"/>
      <c r="AI377" s="59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59"/>
      <c r="BQ377" s="59"/>
      <c r="BR377" s="59"/>
      <c r="BS377" s="4"/>
      <c r="BT377" s="59"/>
      <c r="BU377" s="59"/>
      <c r="BV377" s="59"/>
      <c r="BW377" s="59"/>
      <c r="BX377" s="59"/>
      <c r="BY377" s="59"/>
      <c r="BZ377" s="59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59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59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59"/>
      <c r="ER377" s="4"/>
      <c r="ES377" s="59"/>
      <c r="ET377" s="4"/>
      <c r="EU377" s="4"/>
      <c r="EV377" s="4"/>
      <c r="EW377" s="4"/>
      <c r="EX377" s="59"/>
      <c r="EY377" s="4"/>
      <c r="EZ377" s="4"/>
      <c r="FA377" s="4"/>
      <c r="FB377" s="4"/>
      <c r="FC377" s="4"/>
      <c r="FD377" s="4"/>
      <c r="FE377" s="4"/>
      <c r="FF377" s="4"/>
      <c r="FG377" s="59"/>
      <c r="FH377" s="4"/>
      <c r="FI377" s="4"/>
      <c r="FJ377" s="4"/>
      <c r="FK377" s="4"/>
      <c r="FL377" s="4"/>
      <c r="FM377" s="59"/>
      <c r="FN377" s="4"/>
      <c r="FO377" s="4"/>
      <c r="FP377" s="4"/>
      <c r="FQ377" s="4"/>
      <c r="FR377" s="4"/>
      <c r="FS377" s="59"/>
      <c r="FT377" s="59"/>
      <c r="FU377" s="4"/>
      <c r="FV377" s="4"/>
      <c r="FW377" s="4"/>
      <c r="FX377" s="4"/>
      <c r="FY377" s="4"/>
      <c r="FZ377" s="59"/>
      <c r="GA377" s="59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</row>
    <row r="378" customFormat="false" ht="12.5" hidden="false" customHeight="false" outlineLevel="0" collapsed="false">
      <c r="A378" s="59"/>
      <c r="B378" s="4"/>
      <c r="C378" s="4"/>
      <c r="D378" s="4"/>
      <c r="E378" s="4"/>
      <c r="F378" s="4"/>
      <c r="G378" s="4"/>
      <c r="H378" s="4"/>
      <c r="I378" s="59"/>
      <c r="J378" s="4"/>
      <c r="K378" s="4"/>
      <c r="L378" s="4"/>
      <c r="M378" s="4"/>
      <c r="N378" s="4"/>
      <c r="O378" s="59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59"/>
      <c r="AA378" s="59"/>
      <c r="AB378" s="4"/>
      <c r="AC378" s="4"/>
      <c r="AD378" s="4"/>
      <c r="AE378" s="4"/>
      <c r="AF378" s="4"/>
      <c r="AG378" s="4"/>
      <c r="AH378" s="4"/>
      <c r="AI378" s="59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59"/>
      <c r="BQ378" s="59"/>
      <c r="BR378" s="59"/>
      <c r="BS378" s="4"/>
      <c r="BT378" s="59"/>
      <c r="BU378" s="59"/>
      <c r="BV378" s="59"/>
      <c r="BW378" s="59"/>
      <c r="BX378" s="59"/>
      <c r="BY378" s="59"/>
      <c r="BZ378" s="59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59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59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59"/>
      <c r="ER378" s="4"/>
      <c r="ES378" s="59"/>
      <c r="ET378" s="4"/>
      <c r="EU378" s="4"/>
      <c r="EV378" s="4"/>
      <c r="EW378" s="4"/>
      <c r="EX378" s="59"/>
      <c r="EY378" s="4"/>
      <c r="EZ378" s="4"/>
      <c r="FA378" s="4"/>
      <c r="FB378" s="4"/>
      <c r="FC378" s="4"/>
      <c r="FD378" s="4"/>
      <c r="FE378" s="4"/>
      <c r="FF378" s="4"/>
      <c r="FG378" s="59"/>
      <c r="FH378" s="4"/>
      <c r="FI378" s="4"/>
      <c r="FJ378" s="4"/>
      <c r="FK378" s="4"/>
      <c r="FL378" s="4"/>
      <c r="FM378" s="59"/>
      <c r="FN378" s="4"/>
      <c r="FO378" s="4"/>
      <c r="FP378" s="4"/>
      <c r="FQ378" s="4"/>
      <c r="FR378" s="4"/>
      <c r="FS378" s="59"/>
      <c r="FT378" s="59"/>
      <c r="FU378" s="4"/>
      <c r="FV378" s="4"/>
      <c r="FW378" s="4"/>
      <c r="FX378" s="4"/>
      <c r="FY378" s="4"/>
      <c r="FZ378" s="59"/>
      <c r="GA378" s="59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</row>
    <row r="379" customFormat="false" ht="12.5" hidden="false" customHeight="false" outlineLevel="0" collapsed="false">
      <c r="A379" s="59"/>
      <c r="B379" s="4"/>
      <c r="C379" s="4"/>
      <c r="D379" s="4"/>
      <c r="E379" s="4"/>
      <c r="F379" s="4"/>
      <c r="G379" s="4"/>
      <c r="H379" s="4"/>
      <c r="I379" s="59"/>
      <c r="J379" s="4"/>
      <c r="K379" s="4"/>
      <c r="L379" s="4"/>
      <c r="M379" s="4"/>
      <c r="N379" s="4"/>
      <c r="O379" s="59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59"/>
      <c r="AA379" s="59"/>
      <c r="AB379" s="4"/>
      <c r="AC379" s="4"/>
      <c r="AD379" s="4"/>
      <c r="AE379" s="4"/>
      <c r="AF379" s="4"/>
      <c r="AG379" s="4"/>
      <c r="AH379" s="4"/>
      <c r="AI379" s="59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59"/>
      <c r="BQ379" s="59"/>
      <c r="BR379" s="59"/>
      <c r="BS379" s="4"/>
      <c r="BT379" s="59"/>
      <c r="BU379" s="59"/>
      <c r="BV379" s="59"/>
      <c r="BW379" s="59"/>
      <c r="BX379" s="59"/>
      <c r="BY379" s="59"/>
      <c r="BZ379" s="59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59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59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59"/>
      <c r="ER379" s="4"/>
      <c r="ES379" s="59"/>
      <c r="ET379" s="4"/>
      <c r="EU379" s="4"/>
      <c r="EV379" s="4"/>
      <c r="EW379" s="4"/>
      <c r="EX379" s="59"/>
      <c r="EY379" s="4"/>
      <c r="EZ379" s="4"/>
      <c r="FA379" s="4"/>
      <c r="FB379" s="4"/>
      <c r="FC379" s="4"/>
      <c r="FD379" s="4"/>
      <c r="FE379" s="4"/>
      <c r="FF379" s="4"/>
      <c r="FG379" s="59"/>
      <c r="FH379" s="4"/>
      <c r="FI379" s="4"/>
      <c r="FJ379" s="4"/>
      <c r="FK379" s="4"/>
      <c r="FL379" s="4"/>
      <c r="FM379" s="59"/>
      <c r="FN379" s="4"/>
      <c r="FO379" s="4"/>
      <c r="FP379" s="4"/>
      <c r="FQ379" s="4"/>
      <c r="FR379" s="4"/>
      <c r="FS379" s="59"/>
      <c r="FT379" s="59"/>
      <c r="FU379" s="4"/>
      <c r="FV379" s="4"/>
      <c r="FW379" s="4"/>
      <c r="FX379" s="4"/>
      <c r="FY379" s="4"/>
      <c r="FZ379" s="59"/>
      <c r="GA379" s="59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</row>
    <row r="380" customFormat="false" ht="12.5" hidden="false" customHeight="false" outlineLevel="0" collapsed="false">
      <c r="A380" s="59"/>
      <c r="B380" s="4"/>
      <c r="C380" s="4"/>
      <c r="D380" s="4"/>
      <c r="E380" s="4"/>
      <c r="F380" s="4"/>
      <c r="G380" s="4"/>
      <c r="H380" s="4"/>
      <c r="I380" s="59"/>
      <c r="J380" s="4"/>
      <c r="K380" s="4"/>
      <c r="L380" s="4"/>
      <c r="M380" s="4"/>
      <c r="N380" s="4"/>
      <c r="O380" s="59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59"/>
      <c r="AA380" s="59"/>
      <c r="AB380" s="4"/>
      <c r="AC380" s="4"/>
      <c r="AD380" s="4"/>
      <c r="AE380" s="4"/>
      <c r="AF380" s="4"/>
      <c r="AG380" s="4"/>
      <c r="AH380" s="4"/>
      <c r="AI380" s="59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59"/>
      <c r="BQ380" s="59"/>
      <c r="BR380" s="59"/>
      <c r="BS380" s="4"/>
      <c r="BT380" s="59"/>
      <c r="BU380" s="59"/>
      <c r="BV380" s="59"/>
      <c r="BW380" s="59"/>
      <c r="BX380" s="59"/>
      <c r="BY380" s="59"/>
      <c r="BZ380" s="59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59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59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59"/>
      <c r="ER380" s="4"/>
      <c r="ES380" s="59"/>
      <c r="ET380" s="4"/>
      <c r="EU380" s="4"/>
      <c r="EV380" s="4"/>
      <c r="EW380" s="4"/>
      <c r="EX380" s="59"/>
      <c r="EY380" s="4"/>
      <c r="EZ380" s="4"/>
      <c r="FA380" s="4"/>
      <c r="FB380" s="4"/>
      <c r="FC380" s="4"/>
      <c r="FD380" s="4"/>
      <c r="FE380" s="4"/>
      <c r="FF380" s="4"/>
      <c r="FG380" s="59"/>
      <c r="FH380" s="4"/>
      <c r="FI380" s="4"/>
      <c r="FJ380" s="4"/>
      <c r="FK380" s="4"/>
      <c r="FL380" s="4"/>
      <c r="FM380" s="59"/>
      <c r="FN380" s="4"/>
      <c r="FO380" s="4"/>
      <c r="FP380" s="4"/>
      <c r="FQ380" s="4"/>
      <c r="FR380" s="4"/>
      <c r="FS380" s="59"/>
      <c r="FT380" s="59"/>
      <c r="FU380" s="4"/>
      <c r="FV380" s="4"/>
      <c r="FW380" s="4"/>
      <c r="FX380" s="4"/>
      <c r="FY380" s="4"/>
      <c r="FZ380" s="59"/>
      <c r="GA380" s="59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</row>
    <row r="381" customFormat="false" ht="12.5" hidden="false" customHeight="false" outlineLevel="0" collapsed="false">
      <c r="A381" s="59"/>
      <c r="B381" s="4"/>
      <c r="C381" s="4"/>
      <c r="D381" s="4"/>
      <c r="E381" s="4"/>
      <c r="F381" s="4"/>
      <c r="G381" s="4"/>
      <c r="H381" s="4"/>
      <c r="I381" s="59"/>
      <c r="J381" s="4"/>
      <c r="K381" s="4"/>
      <c r="L381" s="4"/>
      <c r="M381" s="4"/>
      <c r="N381" s="4"/>
      <c r="O381" s="59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59"/>
      <c r="AA381" s="59"/>
      <c r="AB381" s="4"/>
      <c r="AC381" s="4"/>
      <c r="AD381" s="4"/>
      <c r="AE381" s="4"/>
      <c r="AF381" s="4"/>
      <c r="AG381" s="4"/>
      <c r="AH381" s="4"/>
      <c r="AI381" s="59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59"/>
      <c r="BQ381" s="59"/>
      <c r="BR381" s="59"/>
      <c r="BS381" s="4"/>
      <c r="BT381" s="59"/>
      <c r="BU381" s="59"/>
      <c r="BV381" s="59"/>
      <c r="BW381" s="59"/>
      <c r="BX381" s="59"/>
      <c r="BY381" s="59"/>
      <c r="BZ381" s="59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59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59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59"/>
      <c r="ER381" s="4"/>
      <c r="ES381" s="59"/>
      <c r="ET381" s="4"/>
      <c r="EU381" s="4"/>
      <c r="EV381" s="4"/>
      <c r="EW381" s="4"/>
      <c r="EX381" s="59"/>
      <c r="EY381" s="4"/>
      <c r="EZ381" s="4"/>
      <c r="FA381" s="4"/>
      <c r="FB381" s="4"/>
      <c r="FC381" s="4"/>
      <c r="FD381" s="4"/>
      <c r="FE381" s="4"/>
      <c r="FF381" s="4"/>
      <c r="FG381" s="59"/>
      <c r="FH381" s="4"/>
      <c r="FI381" s="4"/>
      <c r="FJ381" s="4"/>
      <c r="FK381" s="4"/>
      <c r="FL381" s="4"/>
      <c r="FM381" s="59"/>
      <c r="FN381" s="4"/>
      <c r="FO381" s="4"/>
      <c r="FP381" s="4"/>
      <c r="FQ381" s="4"/>
      <c r="FR381" s="4"/>
      <c r="FS381" s="59"/>
      <c r="FT381" s="59"/>
      <c r="FU381" s="4"/>
      <c r="FV381" s="4"/>
      <c r="FW381" s="4"/>
      <c r="FX381" s="4"/>
      <c r="FY381" s="4"/>
      <c r="FZ381" s="59"/>
      <c r="GA381" s="59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</row>
    <row r="382" customFormat="false" ht="12.5" hidden="false" customHeight="false" outlineLevel="0" collapsed="false">
      <c r="A382" s="59"/>
      <c r="B382" s="4"/>
      <c r="C382" s="4"/>
      <c r="D382" s="4"/>
      <c r="E382" s="4"/>
      <c r="F382" s="4"/>
      <c r="G382" s="4"/>
      <c r="H382" s="4"/>
      <c r="I382" s="59"/>
      <c r="J382" s="4"/>
      <c r="K382" s="4"/>
      <c r="L382" s="4"/>
      <c r="M382" s="4"/>
      <c r="N382" s="4"/>
      <c r="O382" s="59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59"/>
      <c r="AA382" s="59"/>
      <c r="AB382" s="4"/>
      <c r="AC382" s="4"/>
      <c r="AD382" s="4"/>
      <c r="AE382" s="4"/>
      <c r="AF382" s="4"/>
      <c r="AG382" s="4"/>
      <c r="AH382" s="4"/>
      <c r="AI382" s="59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59"/>
      <c r="BQ382" s="59"/>
      <c r="BR382" s="59"/>
      <c r="BS382" s="4"/>
      <c r="BT382" s="59"/>
      <c r="BU382" s="59"/>
      <c r="BV382" s="59"/>
      <c r="BW382" s="59"/>
      <c r="BX382" s="59"/>
      <c r="BY382" s="59"/>
      <c r="BZ382" s="59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59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59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59"/>
      <c r="ER382" s="4"/>
      <c r="ES382" s="59"/>
      <c r="ET382" s="4"/>
      <c r="EU382" s="4"/>
      <c r="EV382" s="4"/>
      <c r="EW382" s="4"/>
      <c r="EX382" s="59"/>
      <c r="EY382" s="4"/>
      <c r="EZ382" s="4"/>
      <c r="FA382" s="4"/>
      <c r="FB382" s="4"/>
      <c r="FC382" s="4"/>
      <c r="FD382" s="4"/>
      <c r="FE382" s="4"/>
      <c r="FF382" s="4"/>
      <c r="FG382" s="59"/>
      <c r="FH382" s="4"/>
      <c r="FI382" s="4"/>
      <c r="FJ382" s="4"/>
      <c r="FK382" s="4"/>
      <c r="FL382" s="4"/>
      <c r="FM382" s="59"/>
      <c r="FN382" s="4"/>
      <c r="FO382" s="4"/>
      <c r="FP382" s="4"/>
      <c r="FQ382" s="4"/>
      <c r="FR382" s="4"/>
      <c r="FS382" s="59"/>
      <c r="FT382" s="59"/>
      <c r="FU382" s="4"/>
      <c r="FV382" s="4"/>
      <c r="FW382" s="4"/>
      <c r="FX382" s="4"/>
      <c r="FY382" s="4"/>
      <c r="FZ382" s="59"/>
      <c r="GA382" s="59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</row>
    <row r="383" customFormat="false" ht="12.5" hidden="false" customHeight="false" outlineLevel="0" collapsed="false">
      <c r="A383" s="59"/>
      <c r="B383" s="4"/>
      <c r="C383" s="4"/>
      <c r="D383" s="4"/>
      <c r="E383" s="4"/>
      <c r="F383" s="4"/>
      <c r="G383" s="4"/>
      <c r="H383" s="4"/>
      <c r="I383" s="59"/>
      <c r="J383" s="4"/>
      <c r="K383" s="4"/>
      <c r="L383" s="4"/>
      <c r="M383" s="4"/>
      <c r="N383" s="4"/>
      <c r="O383" s="59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59"/>
      <c r="AA383" s="59"/>
      <c r="AB383" s="4"/>
      <c r="AC383" s="4"/>
      <c r="AD383" s="4"/>
      <c r="AE383" s="4"/>
      <c r="AF383" s="4"/>
      <c r="AG383" s="4"/>
      <c r="AH383" s="4"/>
      <c r="AI383" s="59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59"/>
      <c r="BQ383" s="59"/>
      <c r="BR383" s="59"/>
      <c r="BS383" s="4"/>
      <c r="BT383" s="59"/>
      <c r="BU383" s="59"/>
      <c r="BV383" s="59"/>
      <c r="BW383" s="59"/>
      <c r="BX383" s="59"/>
      <c r="BY383" s="59"/>
      <c r="BZ383" s="59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59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59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59"/>
      <c r="ER383" s="4"/>
      <c r="ES383" s="59"/>
      <c r="ET383" s="4"/>
      <c r="EU383" s="4"/>
      <c r="EV383" s="4"/>
      <c r="EW383" s="4"/>
      <c r="EX383" s="59"/>
      <c r="EY383" s="4"/>
      <c r="EZ383" s="4"/>
      <c r="FA383" s="4"/>
      <c r="FB383" s="4"/>
      <c r="FC383" s="4"/>
      <c r="FD383" s="4"/>
      <c r="FE383" s="4"/>
      <c r="FF383" s="4"/>
      <c r="FG383" s="59"/>
      <c r="FH383" s="4"/>
      <c r="FI383" s="4"/>
      <c r="FJ383" s="4"/>
      <c r="FK383" s="4"/>
      <c r="FL383" s="4"/>
      <c r="FM383" s="59"/>
      <c r="FN383" s="4"/>
      <c r="FO383" s="4"/>
      <c r="FP383" s="4"/>
      <c r="FQ383" s="4"/>
      <c r="FR383" s="4"/>
      <c r="FS383" s="59"/>
      <c r="FT383" s="59"/>
      <c r="FU383" s="4"/>
      <c r="FV383" s="4"/>
      <c r="FW383" s="4"/>
      <c r="FX383" s="4"/>
      <c r="FY383" s="4"/>
      <c r="FZ383" s="59"/>
      <c r="GA383" s="59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</row>
    <row r="384" customFormat="false" ht="12.5" hidden="false" customHeight="false" outlineLevel="0" collapsed="false">
      <c r="A384" s="59"/>
      <c r="B384" s="4"/>
      <c r="C384" s="4"/>
      <c r="D384" s="4"/>
      <c r="E384" s="4"/>
      <c r="F384" s="4"/>
      <c r="G384" s="4"/>
      <c r="H384" s="4"/>
      <c r="I384" s="59"/>
      <c r="J384" s="4"/>
      <c r="K384" s="4"/>
      <c r="L384" s="4"/>
      <c r="M384" s="4"/>
      <c r="N384" s="4"/>
      <c r="O384" s="59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59"/>
      <c r="AA384" s="59"/>
      <c r="AB384" s="4"/>
      <c r="AC384" s="4"/>
      <c r="AD384" s="4"/>
      <c r="AE384" s="4"/>
      <c r="AF384" s="4"/>
      <c r="AG384" s="4"/>
      <c r="AH384" s="4"/>
      <c r="AI384" s="59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59"/>
      <c r="BQ384" s="59"/>
      <c r="BR384" s="59"/>
      <c r="BS384" s="4"/>
      <c r="BT384" s="59"/>
      <c r="BU384" s="59"/>
      <c r="BV384" s="59"/>
      <c r="BW384" s="59"/>
      <c r="BX384" s="59"/>
      <c r="BY384" s="59"/>
      <c r="BZ384" s="59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59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59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59"/>
      <c r="ER384" s="4"/>
      <c r="ES384" s="59"/>
      <c r="ET384" s="4"/>
      <c r="EU384" s="4"/>
      <c r="EV384" s="4"/>
      <c r="EW384" s="4"/>
      <c r="EX384" s="59"/>
      <c r="EY384" s="4"/>
      <c r="EZ384" s="4"/>
      <c r="FA384" s="4"/>
      <c r="FB384" s="4"/>
      <c r="FC384" s="4"/>
      <c r="FD384" s="4"/>
      <c r="FE384" s="4"/>
      <c r="FF384" s="4"/>
      <c r="FG384" s="59"/>
      <c r="FH384" s="4"/>
      <c r="FI384" s="4"/>
      <c r="FJ384" s="4"/>
      <c r="FK384" s="4"/>
      <c r="FL384" s="4"/>
      <c r="FM384" s="59"/>
      <c r="FN384" s="4"/>
      <c r="FO384" s="4"/>
      <c r="FP384" s="4"/>
      <c r="FQ384" s="4"/>
      <c r="FR384" s="4"/>
      <c r="FS384" s="59"/>
      <c r="FT384" s="59"/>
      <c r="FU384" s="4"/>
      <c r="FV384" s="4"/>
      <c r="FW384" s="4"/>
      <c r="FX384" s="4"/>
      <c r="FY384" s="4"/>
      <c r="FZ384" s="59"/>
      <c r="GA384" s="59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</row>
    <row r="385" customFormat="false" ht="12.5" hidden="false" customHeight="false" outlineLevel="0" collapsed="false">
      <c r="A385" s="59"/>
      <c r="B385" s="4"/>
      <c r="C385" s="4"/>
      <c r="D385" s="4"/>
      <c r="E385" s="4"/>
      <c r="F385" s="4"/>
      <c r="G385" s="4"/>
      <c r="H385" s="4"/>
      <c r="I385" s="59"/>
      <c r="J385" s="4"/>
      <c r="K385" s="4"/>
      <c r="L385" s="4"/>
      <c r="M385" s="4"/>
      <c r="N385" s="4"/>
      <c r="O385" s="59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59"/>
      <c r="AA385" s="59"/>
      <c r="AB385" s="4"/>
      <c r="AC385" s="4"/>
      <c r="AD385" s="4"/>
      <c r="AE385" s="4"/>
      <c r="AF385" s="4"/>
      <c r="AG385" s="4"/>
      <c r="AH385" s="4"/>
      <c r="AI385" s="59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59"/>
      <c r="BQ385" s="59"/>
      <c r="BR385" s="59"/>
      <c r="BS385" s="4"/>
      <c r="BT385" s="59"/>
      <c r="BU385" s="59"/>
      <c r="BV385" s="59"/>
      <c r="BW385" s="59"/>
      <c r="BX385" s="59"/>
      <c r="BY385" s="59"/>
      <c r="BZ385" s="59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59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59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59"/>
      <c r="ER385" s="4"/>
      <c r="ES385" s="59"/>
      <c r="ET385" s="4"/>
      <c r="EU385" s="4"/>
      <c r="EV385" s="4"/>
      <c r="EW385" s="4"/>
      <c r="EX385" s="59"/>
      <c r="EY385" s="4"/>
      <c r="EZ385" s="4"/>
      <c r="FA385" s="4"/>
      <c r="FB385" s="4"/>
      <c r="FC385" s="4"/>
      <c r="FD385" s="4"/>
      <c r="FE385" s="4"/>
      <c r="FF385" s="4"/>
      <c r="FG385" s="59"/>
      <c r="FH385" s="4"/>
      <c r="FI385" s="4"/>
      <c r="FJ385" s="4"/>
      <c r="FK385" s="4"/>
      <c r="FL385" s="4"/>
      <c r="FM385" s="59"/>
      <c r="FN385" s="4"/>
      <c r="FO385" s="4"/>
      <c r="FP385" s="4"/>
      <c r="FQ385" s="4"/>
      <c r="FR385" s="4"/>
      <c r="FS385" s="59"/>
      <c r="FT385" s="59"/>
      <c r="FU385" s="4"/>
      <c r="FV385" s="4"/>
      <c r="FW385" s="4"/>
      <c r="FX385" s="4"/>
      <c r="FY385" s="4"/>
      <c r="FZ385" s="59"/>
      <c r="GA385" s="59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</row>
    <row r="386" customFormat="false" ht="12.5" hidden="false" customHeight="false" outlineLevel="0" collapsed="false">
      <c r="A386" s="59"/>
      <c r="B386" s="4"/>
      <c r="C386" s="4"/>
      <c r="D386" s="4"/>
      <c r="E386" s="4"/>
      <c r="F386" s="4"/>
      <c r="G386" s="4"/>
      <c r="H386" s="4"/>
      <c r="I386" s="59"/>
      <c r="J386" s="4"/>
      <c r="K386" s="4"/>
      <c r="L386" s="4"/>
      <c r="M386" s="4"/>
      <c r="N386" s="4"/>
      <c r="O386" s="59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59"/>
      <c r="AA386" s="59"/>
      <c r="AB386" s="4"/>
      <c r="AC386" s="4"/>
      <c r="AD386" s="4"/>
      <c r="AE386" s="4"/>
      <c r="AF386" s="4"/>
      <c r="AG386" s="4"/>
      <c r="AH386" s="4"/>
      <c r="AI386" s="59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59"/>
      <c r="BQ386" s="59"/>
      <c r="BR386" s="59"/>
      <c r="BS386" s="4"/>
      <c r="BT386" s="59"/>
      <c r="BU386" s="59"/>
      <c r="BV386" s="59"/>
      <c r="BW386" s="59"/>
      <c r="BX386" s="59"/>
      <c r="BY386" s="59"/>
      <c r="BZ386" s="59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59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59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59"/>
      <c r="ER386" s="4"/>
      <c r="ES386" s="59"/>
      <c r="ET386" s="4"/>
      <c r="EU386" s="4"/>
      <c r="EV386" s="4"/>
      <c r="EW386" s="4"/>
      <c r="EX386" s="59"/>
      <c r="EY386" s="4"/>
      <c r="EZ386" s="4"/>
      <c r="FA386" s="4"/>
      <c r="FB386" s="4"/>
      <c r="FC386" s="4"/>
      <c r="FD386" s="4"/>
      <c r="FE386" s="4"/>
      <c r="FF386" s="4"/>
      <c r="FG386" s="59"/>
      <c r="FH386" s="4"/>
      <c r="FI386" s="4"/>
      <c r="FJ386" s="4"/>
      <c r="FK386" s="4"/>
      <c r="FL386" s="4"/>
      <c r="FM386" s="59"/>
      <c r="FN386" s="4"/>
      <c r="FO386" s="4"/>
      <c r="FP386" s="4"/>
      <c r="FQ386" s="4"/>
      <c r="FR386" s="4"/>
      <c r="FS386" s="59"/>
      <c r="FT386" s="59"/>
      <c r="FU386" s="4"/>
      <c r="FV386" s="4"/>
      <c r="FW386" s="4"/>
      <c r="FX386" s="4"/>
      <c r="FY386" s="4"/>
      <c r="FZ386" s="59"/>
      <c r="GA386" s="59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</row>
    <row r="387" customFormat="false" ht="12.5" hidden="false" customHeight="false" outlineLevel="0" collapsed="false">
      <c r="A387" s="59"/>
      <c r="B387" s="4"/>
      <c r="C387" s="4"/>
      <c r="D387" s="4"/>
      <c r="E387" s="4"/>
      <c r="F387" s="4"/>
      <c r="G387" s="4"/>
      <c r="H387" s="4"/>
      <c r="I387" s="59"/>
      <c r="J387" s="4"/>
      <c r="K387" s="4"/>
      <c r="L387" s="4"/>
      <c r="M387" s="4"/>
      <c r="N387" s="4"/>
      <c r="O387" s="59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59"/>
      <c r="AA387" s="59"/>
      <c r="AB387" s="4"/>
      <c r="AC387" s="4"/>
      <c r="AD387" s="4"/>
      <c r="AE387" s="4"/>
      <c r="AF387" s="4"/>
      <c r="AG387" s="4"/>
      <c r="AH387" s="4"/>
      <c r="AI387" s="59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59"/>
      <c r="BQ387" s="59"/>
      <c r="BR387" s="59"/>
      <c r="BS387" s="4"/>
      <c r="BT387" s="59"/>
      <c r="BU387" s="59"/>
      <c r="BV387" s="59"/>
      <c r="BW387" s="59"/>
      <c r="BX387" s="59"/>
      <c r="BY387" s="59"/>
      <c r="BZ387" s="59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59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59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59"/>
      <c r="ER387" s="4"/>
      <c r="ES387" s="59"/>
      <c r="ET387" s="4"/>
      <c r="EU387" s="4"/>
      <c r="EV387" s="4"/>
      <c r="EW387" s="4"/>
      <c r="EX387" s="59"/>
      <c r="EY387" s="4"/>
      <c r="EZ387" s="4"/>
      <c r="FA387" s="4"/>
      <c r="FB387" s="4"/>
      <c r="FC387" s="4"/>
      <c r="FD387" s="4"/>
      <c r="FE387" s="4"/>
      <c r="FF387" s="4"/>
      <c r="FG387" s="59"/>
      <c r="FH387" s="4"/>
      <c r="FI387" s="4"/>
      <c r="FJ387" s="4"/>
      <c r="FK387" s="4"/>
      <c r="FL387" s="4"/>
      <c r="FM387" s="59"/>
      <c r="FN387" s="4"/>
      <c r="FO387" s="4"/>
      <c r="FP387" s="4"/>
      <c r="FQ387" s="4"/>
      <c r="FR387" s="4"/>
      <c r="FS387" s="59"/>
      <c r="FT387" s="59"/>
      <c r="FU387" s="4"/>
      <c r="FV387" s="4"/>
      <c r="FW387" s="4"/>
      <c r="FX387" s="4"/>
      <c r="FY387" s="4"/>
      <c r="FZ387" s="59"/>
      <c r="GA387" s="59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</row>
    <row r="388" customFormat="false" ht="12.5" hidden="false" customHeight="false" outlineLevel="0" collapsed="false">
      <c r="A388" s="59"/>
      <c r="B388" s="4"/>
      <c r="C388" s="4"/>
      <c r="D388" s="4"/>
      <c r="E388" s="4"/>
      <c r="F388" s="4"/>
      <c r="G388" s="4"/>
      <c r="H388" s="4"/>
      <c r="I388" s="59"/>
      <c r="J388" s="4"/>
      <c r="K388" s="4"/>
      <c r="L388" s="4"/>
      <c r="M388" s="4"/>
      <c r="N388" s="4"/>
      <c r="O388" s="59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59"/>
      <c r="AA388" s="59"/>
      <c r="AB388" s="4"/>
      <c r="AC388" s="4"/>
      <c r="AD388" s="4"/>
      <c r="AE388" s="4"/>
      <c r="AF388" s="4"/>
      <c r="AG388" s="4"/>
      <c r="AH388" s="4"/>
      <c r="AI388" s="59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59"/>
      <c r="BQ388" s="59"/>
      <c r="BR388" s="59"/>
      <c r="BS388" s="4"/>
      <c r="BT388" s="59"/>
      <c r="BU388" s="59"/>
      <c r="BV388" s="59"/>
      <c r="BW388" s="59"/>
      <c r="BX388" s="59"/>
      <c r="BY388" s="59"/>
      <c r="BZ388" s="59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59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59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59"/>
      <c r="ER388" s="4"/>
      <c r="ES388" s="59"/>
      <c r="ET388" s="4"/>
      <c r="EU388" s="4"/>
      <c r="EV388" s="4"/>
      <c r="EW388" s="4"/>
      <c r="EX388" s="59"/>
      <c r="EY388" s="4"/>
      <c r="EZ388" s="4"/>
      <c r="FA388" s="4"/>
      <c r="FB388" s="4"/>
      <c r="FC388" s="4"/>
      <c r="FD388" s="4"/>
      <c r="FE388" s="4"/>
      <c r="FF388" s="4"/>
      <c r="FG388" s="59"/>
      <c r="FH388" s="4"/>
      <c r="FI388" s="4"/>
      <c r="FJ388" s="4"/>
      <c r="FK388" s="4"/>
      <c r="FL388" s="4"/>
      <c r="FM388" s="59"/>
      <c r="FN388" s="4"/>
      <c r="FO388" s="4"/>
      <c r="FP388" s="4"/>
      <c r="FQ388" s="4"/>
      <c r="FR388" s="4"/>
      <c r="FS388" s="59"/>
      <c r="FT388" s="59"/>
      <c r="FU388" s="4"/>
      <c r="FV388" s="4"/>
      <c r="FW388" s="4"/>
      <c r="FX388" s="4"/>
      <c r="FY388" s="4"/>
      <c r="FZ388" s="59"/>
      <c r="GA388" s="59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</row>
    <row r="389" customFormat="false" ht="12.5" hidden="false" customHeight="false" outlineLevel="0" collapsed="false">
      <c r="A389" s="59"/>
      <c r="B389" s="4"/>
      <c r="C389" s="4"/>
      <c r="D389" s="4"/>
      <c r="E389" s="4"/>
      <c r="F389" s="4"/>
      <c r="G389" s="4"/>
      <c r="H389" s="4"/>
      <c r="I389" s="59"/>
      <c r="J389" s="4"/>
      <c r="K389" s="4"/>
      <c r="L389" s="4"/>
      <c r="M389" s="4"/>
      <c r="N389" s="4"/>
      <c r="O389" s="59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59"/>
      <c r="AA389" s="59"/>
      <c r="AB389" s="4"/>
      <c r="AC389" s="4"/>
      <c r="AD389" s="4"/>
      <c r="AE389" s="4"/>
      <c r="AF389" s="4"/>
      <c r="AG389" s="4"/>
      <c r="AH389" s="4"/>
      <c r="AI389" s="59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59"/>
      <c r="BQ389" s="59"/>
      <c r="BR389" s="59"/>
      <c r="BS389" s="4"/>
      <c r="BT389" s="59"/>
      <c r="BU389" s="59"/>
      <c r="BV389" s="59"/>
      <c r="BW389" s="59"/>
      <c r="BX389" s="59"/>
      <c r="BY389" s="59"/>
      <c r="BZ389" s="59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59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59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59"/>
      <c r="ER389" s="4"/>
      <c r="ES389" s="59"/>
      <c r="ET389" s="4"/>
      <c r="EU389" s="4"/>
      <c r="EV389" s="4"/>
      <c r="EW389" s="4"/>
      <c r="EX389" s="59"/>
      <c r="EY389" s="4"/>
      <c r="EZ389" s="4"/>
      <c r="FA389" s="4"/>
      <c r="FB389" s="4"/>
      <c r="FC389" s="4"/>
      <c r="FD389" s="4"/>
      <c r="FE389" s="4"/>
      <c r="FF389" s="4"/>
      <c r="FG389" s="59"/>
      <c r="FH389" s="4"/>
      <c r="FI389" s="4"/>
      <c r="FJ389" s="4"/>
      <c r="FK389" s="4"/>
      <c r="FL389" s="4"/>
      <c r="FM389" s="59"/>
      <c r="FN389" s="4"/>
      <c r="FO389" s="4"/>
      <c r="FP389" s="4"/>
      <c r="FQ389" s="4"/>
      <c r="FR389" s="4"/>
      <c r="FS389" s="59"/>
      <c r="FT389" s="59"/>
      <c r="FU389" s="4"/>
      <c r="FV389" s="4"/>
      <c r="FW389" s="4"/>
      <c r="FX389" s="4"/>
      <c r="FY389" s="4"/>
      <c r="FZ389" s="59"/>
      <c r="GA389" s="59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</row>
    <row r="390" customFormat="false" ht="12.5" hidden="false" customHeight="false" outlineLevel="0" collapsed="false">
      <c r="A390" s="59"/>
      <c r="B390" s="4"/>
      <c r="C390" s="4"/>
      <c r="D390" s="4"/>
      <c r="E390" s="4"/>
      <c r="F390" s="4"/>
      <c r="G390" s="4"/>
      <c r="H390" s="4"/>
      <c r="I390" s="59"/>
      <c r="J390" s="4"/>
      <c r="K390" s="4"/>
      <c r="L390" s="4"/>
      <c r="M390" s="4"/>
      <c r="N390" s="4"/>
      <c r="O390" s="59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59"/>
      <c r="AA390" s="59"/>
      <c r="AB390" s="4"/>
      <c r="AC390" s="4"/>
      <c r="AD390" s="4"/>
      <c r="AE390" s="4"/>
      <c r="AF390" s="4"/>
      <c r="AG390" s="4"/>
      <c r="AH390" s="4"/>
      <c r="AI390" s="59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59"/>
      <c r="BQ390" s="59"/>
      <c r="BR390" s="59"/>
      <c r="BS390" s="4"/>
      <c r="BT390" s="59"/>
      <c r="BU390" s="59"/>
      <c r="BV390" s="59"/>
      <c r="BW390" s="59"/>
      <c r="BX390" s="59"/>
      <c r="BY390" s="59"/>
      <c r="BZ390" s="59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59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59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59"/>
      <c r="ER390" s="4"/>
      <c r="ES390" s="59"/>
      <c r="ET390" s="4"/>
      <c r="EU390" s="4"/>
      <c r="EV390" s="4"/>
      <c r="EW390" s="4"/>
      <c r="EX390" s="59"/>
      <c r="EY390" s="4"/>
      <c r="EZ390" s="4"/>
      <c r="FA390" s="4"/>
      <c r="FB390" s="4"/>
      <c r="FC390" s="4"/>
      <c r="FD390" s="4"/>
      <c r="FE390" s="4"/>
      <c r="FF390" s="4"/>
      <c r="FG390" s="59"/>
      <c r="FH390" s="4"/>
      <c r="FI390" s="4"/>
      <c r="FJ390" s="4"/>
      <c r="FK390" s="4"/>
      <c r="FL390" s="4"/>
      <c r="FM390" s="59"/>
      <c r="FN390" s="4"/>
      <c r="FO390" s="4"/>
      <c r="FP390" s="4"/>
      <c r="FQ390" s="4"/>
      <c r="FR390" s="4"/>
      <c r="FS390" s="59"/>
      <c r="FT390" s="59"/>
      <c r="FU390" s="4"/>
      <c r="FV390" s="4"/>
      <c r="FW390" s="4"/>
      <c r="FX390" s="4"/>
      <c r="FY390" s="4"/>
      <c r="FZ390" s="59"/>
      <c r="GA390" s="59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</row>
    <row r="391" customFormat="false" ht="12.5" hidden="false" customHeight="false" outlineLevel="0" collapsed="false">
      <c r="A391" s="59"/>
      <c r="B391" s="4"/>
      <c r="C391" s="4"/>
      <c r="D391" s="4"/>
      <c r="E391" s="4"/>
      <c r="F391" s="4"/>
      <c r="G391" s="4"/>
      <c r="H391" s="4"/>
      <c r="I391" s="59"/>
      <c r="J391" s="4"/>
      <c r="K391" s="4"/>
      <c r="L391" s="4"/>
      <c r="M391" s="4"/>
      <c r="N391" s="4"/>
      <c r="O391" s="59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59"/>
      <c r="AA391" s="59"/>
      <c r="AB391" s="4"/>
      <c r="AC391" s="4"/>
      <c r="AD391" s="4"/>
      <c r="AE391" s="4"/>
      <c r="AF391" s="4"/>
      <c r="AG391" s="4"/>
      <c r="AH391" s="4"/>
      <c r="AI391" s="59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59"/>
      <c r="BQ391" s="59"/>
      <c r="BR391" s="59"/>
      <c r="BS391" s="4"/>
      <c r="BT391" s="59"/>
      <c r="BU391" s="59"/>
      <c r="BV391" s="59"/>
      <c r="BW391" s="59"/>
      <c r="BX391" s="59"/>
      <c r="BY391" s="59"/>
      <c r="BZ391" s="59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59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59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59"/>
      <c r="ER391" s="4"/>
      <c r="ES391" s="59"/>
      <c r="ET391" s="4"/>
      <c r="EU391" s="4"/>
      <c r="EV391" s="4"/>
      <c r="EW391" s="4"/>
      <c r="EX391" s="59"/>
      <c r="EY391" s="4"/>
      <c r="EZ391" s="4"/>
      <c r="FA391" s="4"/>
      <c r="FB391" s="4"/>
      <c r="FC391" s="4"/>
      <c r="FD391" s="4"/>
      <c r="FE391" s="4"/>
      <c r="FF391" s="4"/>
      <c r="FG391" s="59"/>
      <c r="FH391" s="4"/>
      <c r="FI391" s="4"/>
      <c r="FJ391" s="4"/>
      <c r="FK391" s="4"/>
      <c r="FL391" s="4"/>
      <c r="FM391" s="59"/>
      <c r="FN391" s="4"/>
      <c r="FO391" s="4"/>
      <c r="FP391" s="4"/>
      <c r="FQ391" s="4"/>
      <c r="FR391" s="4"/>
      <c r="FS391" s="59"/>
      <c r="FT391" s="59"/>
      <c r="FU391" s="4"/>
      <c r="FV391" s="4"/>
      <c r="FW391" s="4"/>
      <c r="FX391" s="4"/>
      <c r="FY391" s="4"/>
      <c r="FZ391" s="59"/>
      <c r="GA391" s="59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</row>
    <row r="392" customFormat="false" ht="12.5" hidden="false" customHeight="false" outlineLevel="0" collapsed="false">
      <c r="A392" s="59"/>
      <c r="B392" s="4"/>
      <c r="C392" s="4"/>
      <c r="D392" s="4"/>
      <c r="E392" s="4"/>
      <c r="F392" s="4"/>
      <c r="G392" s="4"/>
      <c r="H392" s="4"/>
      <c r="I392" s="59"/>
      <c r="J392" s="4"/>
      <c r="K392" s="4"/>
      <c r="L392" s="4"/>
      <c r="M392" s="4"/>
      <c r="N392" s="4"/>
      <c r="O392" s="59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59"/>
      <c r="AA392" s="59"/>
      <c r="AB392" s="4"/>
      <c r="AC392" s="4"/>
      <c r="AD392" s="4"/>
      <c r="AE392" s="4"/>
      <c r="AF392" s="4"/>
      <c r="AG392" s="4"/>
      <c r="AH392" s="4"/>
      <c r="AI392" s="59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59"/>
      <c r="BQ392" s="59"/>
      <c r="BR392" s="59"/>
      <c r="BS392" s="4"/>
      <c r="BT392" s="59"/>
      <c r="BU392" s="59"/>
      <c r="BV392" s="59"/>
      <c r="BW392" s="59"/>
      <c r="BX392" s="59"/>
      <c r="BY392" s="59"/>
      <c r="BZ392" s="59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59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59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59"/>
      <c r="ER392" s="4"/>
      <c r="ES392" s="59"/>
      <c r="ET392" s="4"/>
      <c r="EU392" s="4"/>
      <c r="EV392" s="4"/>
      <c r="EW392" s="4"/>
      <c r="EX392" s="59"/>
      <c r="EY392" s="4"/>
      <c r="EZ392" s="4"/>
      <c r="FA392" s="4"/>
      <c r="FB392" s="4"/>
      <c r="FC392" s="4"/>
      <c r="FD392" s="4"/>
      <c r="FE392" s="4"/>
      <c r="FF392" s="4"/>
      <c r="FG392" s="59"/>
      <c r="FH392" s="4"/>
      <c r="FI392" s="4"/>
      <c r="FJ392" s="4"/>
      <c r="FK392" s="4"/>
      <c r="FL392" s="4"/>
      <c r="FM392" s="59"/>
      <c r="FN392" s="4"/>
      <c r="FO392" s="4"/>
      <c r="FP392" s="4"/>
      <c r="FQ392" s="4"/>
      <c r="FR392" s="4"/>
      <c r="FS392" s="59"/>
      <c r="FT392" s="59"/>
      <c r="FU392" s="4"/>
      <c r="FV392" s="4"/>
      <c r="FW392" s="4"/>
      <c r="FX392" s="4"/>
      <c r="FY392" s="4"/>
      <c r="FZ392" s="59"/>
      <c r="GA392" s="59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</row>
    <row r="393" customFormat="false" ht="12.5" hidden="false" customHeight="false" outlineLevel="0" collapsed="false">
      <c r="A393" s="59"/>
      <c r="B393" s="4"/>
      <c r="C393" s="4"/>
      <c r="D393" s="4"/>
      <c r="E393" s="4"/>
      <c r="F393" s="4"/>
      <c r="G393" s="4"/>
      <c r="H393" s="4"/>
      <c r="I393" s="59"/>
      <c r="J393" s="4"/>
      <c r="K393" s="4"/>
      <c r="L393" s="4"/>
      <c r="M393" s="4"/>
      <c r="N393" s="4"/>
      <c r="O393" s="59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59"/>
      <c r="AA393" s="59"/>
      <c r="AB393" s="4"/>
      <c r="AC393" s="4"/>
      <c r="AD393" s="4"/>
      <c r="AE393" s="4"/>
      <c r="AF393" s="4"/>
      <c r="AG393" s="4"/>
      <c r="AH393" s="4"/>
      <c r="AI393" s="59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59"/>
      <c r="BQ393" s="59"/>
      <c r="BR393" s="59"/>
      <c r="BS393" s="4"/>
      <c r="BT393" s="59"/>
      <c r="BU393" s="59"/>
      <c r="BV393" s="59"/>
      <c r="BW393" s="59"/>
      <c r="BX393" s="59"/>
      <c r="BY393" s="59"/>
      <c r="BZ393" s="59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59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59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59"/>
      <c r="ER393" s="4"/>
      <c r="ES393" s="59"/>
      <c r="ET393" s="4"/>
      <c r="EU393" s="4"/>
      <c r="EV393" s="4"/>
      <c r="EW393" s="4"/>
      <c r="EX393" s="59"/>
      <c r="EY393" s="4"/>
      <c r="EZ393" s="4"/>
      <c r="FA393" s="4"/>
      <c r="FB393" s="4"/>
      <c r="FC393" s="4"/>
      <c r="FD393" s="4"/>
      <c r="FE393" s="4"/>
      <c r="FF393" s="4"/>
      <c r="FG393" s="59"/>
      <c r="FH393" s="4"/>
      <c r="FI393" s="4"/>
      <c r="FJ393" s="4"/>
      <c r="FK393" s="4"/>
      <c r="FL393" s="4"/>
      <c r="FM393" s="59"/>
      <c r="FN393" s="4"/>
      <c r="FO393" s="4"/>
      <c r="FP393" s="4"/>
      <c r="FQ393" s="4"/>
      <c r="FR393" s="4"/>
      <c r="FS393" s="59"/>
      <c r="FT393" s="59"/>
      <c r="FU393" s="4"/>
      <c r="FV393" s="4"/>
      <c r="FW393" s="4"/>
      <c r="FX393" s="4"/>
      <c r="FY393" s="4"/>
      <c r="FZ393" s="59"/>
      <c r="GA393" s="59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</row>
    <row r="394" customFormat="false" ht="12.5" hidden="false" customHeight="false" outlineLevel="0" collapsed="false">
      <c r="A394" s="59"/>
      <c r="B394" s="4"/>
      <c r="C394" s="4"/>
      <c r="D394" s="4"/>
      <c r="E394" s="4"/>
      <c r="F394" s="4"/>
      <c r="G394" s="4"/>
      <c r="H394" s="4"/>
      <c r="I394" s="59"/>
      <c r="J394" s="4"/>
      <c r="K394" s="4"/>
      <c r="L394" s="4"/>
      <c r="M394" s="4"/>
      <c r="N394" s="4"/>
      <c r="O394" s="59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59"/>
      <c r="AA394" s="59"/>
      <c r="AB394" s="4"/>
      <c r="AC394" s="4"/>
      <c r="AD394" s="4"/>
      <c r="AE394" s="4"/>
      <c r="AF394" s="4"/>
      <c r="AG394" s="4"/>
      <c r="AH394" s="4"/>
      <c r="AI394" s="59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59"/>
      <c r="BQ394" s="59"/>
      <c r="BR394" s="59"/>
      <c r="BS394" s="4"/>
      <c r="BT394" s="59"/>
      <c r="BU394" s="59"/>
      <c r="BV394" s="59"/>
      <c r="BW394" s="59"/>
      <c r="BX394" s="59"/>
      <c r="BY394" s="59"/>
      <c r="BZ394" s="59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59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59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59"/>
      <c r="ER394" s="4"/>
      <c r="ES394" s="59"/>
      <c r="ET394" s="4"/>
      <c r="EU394" s="4"/>
      <c r="EV394" s="4"/>
      <c r="EW394" s="4"/>
      <c r="EX394" s="59"/>
      <c r="EY394" s="4"/>
      <c r="EZ394" s="4"/>
      <c r="FA394" s="4"/>
      <c r="FB394" s="4"/>
      <c r="FC394" s="4"/>
      <c r="FD394" s="4"/>
      <c r="FE394" s="4"/>
      <c r="FF394" s="4"/>
      <c r="FG394" s="59"/>
      <c r="FH394" s="4"/>
      <c r="FI394" s="4"/>
      <c r="FJ394" s="4"/>
      <c r="FK394" s="4"/>
      <c r="FL394" s="4"/>
      <c r="FM394" s="59"/>
      <c r="FN394" s="4"/>
      <c r="FO394" s="4"/>
      <c r="FP394" s="4"/>
      <c r="FQ394" s="4"/>
      <c r="FR394" s="4"/>
      <c r="FS394" s="59"/>
      <c r="FT394" s="59"/>
      <c r="FU394" s="4"/>
      <c r="FV394" s="4"/>
      <c r="FW394" s="4"/>
      <c r="FX394" s="4"/>
      <c r="FY394" s="4"/>
      <c r="FZ394" s="59"/>
      <c r="GA394" s="59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</row>
    <row r="395" customFormat="false" ht="12.5" hidden="false" customHeight="false" outlineLevel="0" collapsed="false">
      <c r="A395" s="59"/>
      <c r="B395" s="4"/>
      <c r="C395" s="4"/>
      <c r="D395" s="4"/>
      <c r="E395" s="4"/>
      <c r="F395" s="4"/>
      <c r="G395" s="4"/>
      <c r="H395" s="4"/>
      <c r="I395" s="59"/>
      <c r="J395" s="4"/>
      <c r="K395" s="4"/>
      <c r="L395" s="4"/>
      <c r="M395" s="4"/>
      <c r="N395" s="4"/>
      <c r="O395" s="59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59"/>
      <c r="AA395" s="59"/>
      <c r="AB395" s="4"/>
      <c r="AC395" s="4"/>
      <c r="AD395" s="4"/>
      <c r="AE395" s="4"/>
      <c r="AF395" s="4"/>
      <c r="AG395" s="4"/>
      <c r="AH395" s="4"/>
      <c r="AI395" s="59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59"/>
      <c r="BQ395" s="59"/>
      <c r="BR395" s="59"/>
      <c r="BS395" s="4"/>
      <c r="BT395" s="59"/>
      <c r="BU395" s="59"/>
      <c r="BV395" s="59"/>
      <c r="BW395" s="59"/>
      <c r="BX395" s="59"/>
      <c r="BY395" s="59"/>
      <c r="BZ395" s="59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59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59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59"/>
      <c r="ER395" s="4"/>
      <c r="ES395" s="59"/>
      <c r="ET395" s="4"/>
      <c r="EU395" s="4"/>
      <c r="EV395" s="4"/>
      <c r="EW395" s="4"/>
      <c r="EX395" s="59"/>
      <c r="EY395" s="4"/>
      <c r="EZ395" s="4"/>
      <c r="FA395" s="4"/>
      <c r="FB395" s="4"/>
      <c r="FC395" s="4"/>
      <c r="FD395" s="4"/>
      <c r="FE395" s="4"/>
      <c r="FF395" s="4"/>
      <c r="FG395" s="59"/>
      <c r="FH395" s="4"/>
      <c r="FI395" s="4"/>
      <c r="FJ395" s="4"/>
      <c r="FK395" s="4"/>
      <c r="FL395" s="4"/>
      <c r="FM395" s="59"/>
      <c r="FN395" s="4"/>
      <c r="FO395" s="4"/>
      <c r="FP395" s="4"/>
      <c r="FQ395" s="4"/>
      <c r="FR395" s="4"/>
      <c r="FS395" s="59"/>
      <c r="FT395" s="59"/>
      <c r="FU395" s="4"/>
      <c r="FV395" s="4"/>
      <c r="FW395" s="4"/>
      <c r="FX395" s="4"/>
      <c r="FY395" s="4"/>
      <c r="FZ395" s="59"/>
      <c r="GA395" s="59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</row>
    <row r="396" customFormat="false" ht="12.5" hidden="false" customHeight="false" outlineLevel="0" collapsed="false">
      <c r="A396" s="59"/>
      <c r="B396" s="4"/>
      <c r="C396" s="4"/>
      <c r="D396" s="4"/>
      <c r="E396" s="4"/>
      <c r="F396" s="4"/>
      <c r="G396" s="4"/>
      <c r="H396" s="4"/>
      <c r="I396" s="59"/>
      <c r="J396" s="4"/>
      <c r="K396" s="4"/>
      <c r="L396" s="4"/>
      <c r="M396" s="4"/>
      <c r="N396" s="4"/>
      <c r="O396" s="59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59"/>
      <c r="AA396" s="59"/>
      <c r="AB396" s="4"/>
      <c r="AC396" s="4"/>
      <c r="AD396" s="4"/>
      <c r="AE396" s="4"/>
      <c r="AF396" s="4"/>
      <c r="AG396" s="4"/>
      <c r="AH396" s="4"/>
      <c r="AI396" s="59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59"/>
      <c r="BQ396" s="59"/>
      <c r="BR396" s="59"/>
      <c r="BS396" s="4"/>
      <c r="BT396" s="59"/>
      <c r="BU396" s="59"/>
      <c r="BV396" s="59"/>
      <c r="BW396" s="59"/>
      <c r="BX396" s="59"/>
      <c r="BY396" s="59"/>
      <c r="BZ396" s="59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59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59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59"/>
      <c r="ER396" s="4"/>
      <c r="ES396" s="59"/>
      <c r="ET396" s="4"/>
      <c r="EU396" s="4"/>
      <c r="EV396" s="4"/>
      <c r="EW396" s="4"/>
      <c r="EX396" s="59"/>
      <c r="EY396" s="4"/>
      <c r="EZ396" s="4"/>
      <c r="FA396" s="4"/>
      <c r="FB396" s="4"/>
      <c r="FC396" s="4"/>
      <c r="FD396" s="4"/>
      <c r="FE396" s="4"/>
      <c r="FF396" s="4"/>
      <c r="FG396" s="59"/>
      <c r="FH396" s="4"/>
      <c r="FI396" s="4"/>
      <c r="FJ396" s="4"/>
      <c r="FK396" s="4"/>
      <c r="FL396" s="4"/>
      <c r="FM396" s="59"/>
      <c r="FN396" s="4"/>
      <c r="FO396" s="4"/>
      <c r="FP396" s="4"/>
      <c r="FQ396" s="4"/>
      <c r="FR396" s="4"/>
      <c r="FS396" s="59"/>
      <c r="FT396" s="59"/>
      <c r="FU396" s="4"/>
      <c r="FV396" s="4"/>
      <c r="FW396" s="4"/>
      <c r="FX396" s="4"/>
      <c r="FY396" s="4"/>
      <c r="FZ396" s="59"/>
      <c r="GA396" s="59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</row>
    <row r="397" customFormat="false" ht="12.5" hidden="false" customHeight="false" outlineLevel="0" collapsed="false">
      <c r="A397" s="59"/>
      <c r="B397" s="4"/>
      <c r="C397" s="4"/>
      <c r="D397" s="4"/>
      <c r="E397" s="4"/>
      <c r="F397" s="4"/>
      <c r="G397" s="4"/>
      <c r="H397" s="4"/>
      <c r="I397" s="59"/>
      <c r="J397" s="4"/>
      <c r="K397" s="4"/>
      <c r="L397" s="4"/>
      <c r="M397" s="4"/>
      <c r="N397" s="4"/>
      <c r="O397" s="59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59"/>
      <c r="AA397" s="59"/>
      <c r="AB397" s="4"/>
      <c r="AC397" s="4"/>
      <c r="AD397" s="4"/>
      <c r="AE397" s="4"/>
      <c r="AF397" s="4"/>
      <c r="AG397" s="4"/>
      <c r="AH397" s="4"/>
      <c r="AI397" s="59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59"/>
      <c r="BQ397" s="59"/>
      <c r="BR397" s="59"/>
      <c r="BS397" s="4"/>
      <c r="BT397" s="59"/>
      <c r="BU397" s="59"/>
      <c r="BV397" s="59"/>
      <c r="BW397" s="59"/>
      <c r="BX397" s="59"/>
      <c r="BY397" s="59"/>
      <c r="BZ397" s="59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59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59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59"/>
      <c r="ER397" s="4"/>
      <c r="ES397" s="59"/>
      <c r="ET397" s="4"/>
      <c r="EU397" s="4"/>
      <c r="EV397" s="4"/>
      <c r="EW397" s="4"/>
      <c r="EX397" s="59"/>
      <c r="EY397" s="4"/>
      <c r="EZ397" s="4"/>
      <c r="FA397" s="4"/>
      <c r="FB397" s="4"/>
      <c r="FC397" s="4"/>
      <c r="FD397" s="4"/>
      <c r="FE397" s="4"/>
      <c r="FF397" s="4"/>
      <c r="FG397" s="59"/>
      <c r="FH397" s="4"/>
      <c r="FI397" s="4"/>
      <c r="FJ397" s="4"/>
      <c r="FK397" s="4"/>
      <c r="FL397" s="4"/>
      <c r="FM397" s="59"/>
      <c r="FN397" s="4"/>
      <c r="FO397" s="4"/>
      <c r="FP397" s="4"/>
      <c r="FQ397" s="4"/>
      <c r="FR397" s="4"/>
      <c r="FS397" s="59"/>
      <c r="FT397" s="59"/>
      <c r="FU397" s="4"/>
      <c r="FV397" s="4"/>
      <c r="FW397" s="4"/>
      <c r="FX397" s="4"/>
      <c r="FY397" s="4"/>
      <c r="FZ397" s="59"/>
      <c r="GA397" s="59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</row>
    <row r="398" customFormat="false" ht="12.5" hidden="false" customHeight="false" outlineLevel="0" collapsed="false">
      <c r="A398" s="59"/>
      <c r="B398" s="4"/>
      <c r="C398" s="4"/>
      <c r="D398" s="4"/>
      <c r="E398" s="4"/>
      <c r="F398" s="4"/>
      <c r="G398" s="4"/>
      <c r="H398" s="4"/>
      <c r="I398" s="59"/>
      <c r="J398" s="4"/>
      <c r="K398" s="4"/>
      <c r="L398" s="4"/>
      <c r="M398" s="4"/>
      <c r="N398" s="4"/>
      <c r="O398" s="59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59"/>
      <c r="AA398" s="59"/>
      <c r="AB398" s="4"/>
      <c r="AC398" s="4"/>
      <c r="AD398" s="4"/>
      <c r="AE398" s="4"/>
      <c r="AF398" s="4"/>
      <c r="AG398" s="4"/>
      <c r="AH398" s="4"/>
      <c r="AI398" s="59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59"/>
      <c r="BQ398" s="59"/>
      <c r="BR398" s="59"/>
      <c r="BS398" s="4"/>
      <c r="BT398" s="59"/>
      <c r="BU398" s="59"/>
      <c r="BV398" s="59"/>
      <c r="BW398" s="59"/>
      <c r="BX398" s="59"/>
      <c r="BY398" s="59"/>
      <c r="BZ398" s="59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59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59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59"/>
      <c r="ER398" s="4"/>
      <c r="ES398" s="59"/>
      <c r="ET398" s="4"/>
      <c r="EU398" s="4"/>
      <c r="EV398" s="4"/>
      <c r="EW398" s="4"/>
      <c r="EX398" s="59"/>
      <c r="EY398" s="4"/>
      <c r="EZ398" s="4"/>
      <c r="FA398" s="4"/>
      <c r="FB398" s="4"/>
      <c r="FC398" s="4"/>
      <c r="FD398" s="4"/>
      <c r="FE398" s="4"/>
      <c r="FF398" s="4"/>
      <c r="FG398" s="59"/>
      <c r="FH398" s="4"/>
      <c r="FI398" s="4"/>
      <c r="FJ398" s="4"/>
      <c r="FK398" s="4"/>
      <c r="FL398" s="4"/>
      <c r="FM398" s="59"/>
      <c r="FN398" s="4"/>
      <c r="FO398" s="4"/>
      <c r="FP398" s="4"/>
      <c r="FQ398" s="4"/>
      <c r="FR398" s="4"/>
      <c r="FS398" s="59"/>
      <c r="FT398" s="59"/>
      <c r="FU398" s="4"/>
      <c r="FV398" s="4"/>
      <c r="FW398" s="4"/>
      <c r="FX398" s="4"/>
      <c r="FY398" s="4"/>
      <c r="FZ398" s="59"/>
      <c r="GA398" s="59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</row>
    <row r="399" customFormat="false" ht="12.5" hidden="false" customHeight="false" outlineLevel="0" collapsed="false">
      <c r="A399" s="59"/>
      <c r="B399" s="4"/>
      <c r="C399" s="4"/>
      <c r="D399" s="4"/>
      <c r="E399" s="4"/>
      <c r="F399" s="4"/>
      <c r="G399" s="4"/>
      <c r="H399" s="4"/>
      <c r="I399" s="59"/>
      <c r="J399" s="4"/>
      <c r="K399" s="4"/>
      <c r="L399" s="4"/>
      <c r="M399" s="4"/>
      <c r="N399" s="4"/>
      <c r="O399" s="59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59"/>
      <c r="AA399" s="59"/>
      <c r="AB399" s="4"/>
      <c r="AC399" s="4"/>
      <c r="AD399" s="4"/>
      <c r="AE399" s="4"/>
      <c r="AF399" s="4"/>
      <c r="AG399" s="4"/>
      <c r="AH399" s="4"/>
      <c r="AI399" s="59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59"/>
      <c r="BQ399" s="59"/>
      <c r="BR399" s="59"/>
      <c r="BS399" s="4"/>
      <c r="BT399" s="59"/>
      <c r="BU399" s="59"/>
      <c r="BV399" s="59"/>
      <c r="BW399" s="59"/>
      <c r="BX399" s="59"/>
      <c r="BY399" s="59"/>
      <c r="BZ399" s="59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59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59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59"/>
      <c r="ER399" s="4"/>
      <c r="ES399" s="59"/>
      <c r="ET399" s="4"/>
      <c r="EU399" s="4"/>
      <c r="EV399" s="4"/>
      <c r="EW399" s="4"/>
      <c r="EX399" s="59"/>
      <c r="EY399" s="4"/>
      <c r="EZ399" s="4"/>
      <c r="FA399" s="4"/>
      <c r="FB399" s="4"/>
      <c r="FC399" s="4"/>
      <c r="FD399" s="4"/>
      <c r="FE399" s="4"/>
      <c r="FF399" s="4"/>
      <c r="FG399" s="59"/>
      <c r="FH399" s="4"/>
      <c r="FI399" s="4"/>
      <c r="FJ399" s="4"/>
      <c r="FK399" s="4"/>
      <c r="FL399" s="4"/>
      <c r="FM399" s="59"/>
      <c r="FN399" s="4"/>
      <c r="FO399" s="4"/>
      <c r="FP399" s="4"/>
      <c r="FQ399" s="4"/>
      <c r="FR399" s="4"/>
      <c r="FS399" s="59"/>
      <c r="FT399" s="59"/>
      <c r="FU399" s="4"/>
      <c r="FV399" s="4"/>
      <c r="FW399" s="4"/>
      <c r="FX399" s="4"/>
      <c r="FY399" s="4"/>
      <c r="FZ399" s="59"/>
      <c r="GA399" s="59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</row>
    <row r="400" customFormat="false" ht="12.5" hidden="false" customHeight="false" outlineLevel="0" collapsed="false">
      <c r="A400" s="59"/>
      <c r="B400" s="4"/>
      <c r="C400" s="4"/>
      <c r="D400" s="4"/>
      <c r="E400" s="4"/>
      <c r="F400" s="4"/>
      <c r="G400" s="4"/>
      <c r="H400" s="4"/>
      <c r="I400" s="59"/>
      <c r="J400" s="4"/>
      <c r="K400" s="4"/>
      <c r="L400" s="4"/>
      <c r="M400" s="4"/>
      <c r="N400" s="4"/>
      <c r="O400" s="59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59"/>
      <c r="AA400" s="59"/>
      <c r="AB400" s="4"/>
      <c r="AC400" s="4"/>
      <c r="AD400" s="4"/>
      <c r="AE400" s="4"/>
      <c r="AF400" s="4"/>
      <c r="AG400" s="4"/>
      <c r="AH400" s="4"/>
      <c r="AI400" s="59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59"/>
      <c r="BQ400" s="59"/>
      <c r="BR400" s="59"/>
      <c r="BS400" s="4"/>
      <c r="BT400" s="59"/>
      <c r="BU400" s="59"/>
      <c r="BV400" s="59"/>
      <c r="BW400" s="59"/>
      <c r="BX400" s="59"/>
      <c r="BY400" s="59"/>
      <c r="BZ400" s="59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59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59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59"/>
      <c r="ER400" s="4"/>
      <c r="ES400" s="59"/>
      <c r="ET400" s="4"/>
      <c r="EU400" s="4"/>
      <c r="EV400" s="4"/>
      <c r="EW400" s="4"/>
      <c r="EX400" s="59"/>
      <c r="EY400" s="4"/>
      <c r="EZ400" s="4"/>
      <c r="FA400" s="4"/>
      <c r="FB400" s="4"/>
      <c r="FC400" s="4"/>
      <c r="FD400" s="4"/>
      <c r="FE400" s="4"/>
      <c r="FF400" s="4"/>
      <c r="FG400" s="59"/>
      <c r="FH400" s="4"/>
      <c r="FI400" s="4"/>
      <c r="FJ400" s="4"/>
      <c r="FK400" s="4"/>
      <c r="FL400" s="4"/>
      <c r="FM400" s="59"/>
      <c r="FN400" s="4"/>
      <c r="FO400" s="4"/>
      <c r="FP400" s="4"/>
      <c r="FQ400" s="4"/>
      <c r="FR400" s="4"/>
      <c r="FS400" s="59"/>
      <c r="FT400" s="59"/>
      <c r="FU400" s="4"/>
      <c r="FV400" s="4"/>
      <c r="FW400" s="4"/>
      <c r="FX400" s="4"/>
      <c r="FY400" s="4"/>
      <c r="FZ400" s="59"/>
      <c r="GA400" s="59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</row>
    <row r="401" customFormat="false" ht="12.5" hidden="false" customHeight="false" outlineLevel="0" collapsed="false">
      <c r="A401" s="59"/>
      <c r="B401" s="4"/>
      <c r="C401" s="4"/>
      <c r="D401" s="4"/>
      <c r="E401" s="4"/>
      <c r="F401" s="4"/>
      <c r="G401" s="4"/>
      <c r="H401" s="4"/>
      <c r="I401" s="59"/>
      <c r="J401" s="4"/>
      <c r="K401" s="4"/>
      <c r="L401" s="4"/>
      <c r="M401" s="4"/>
      <c r="N401" s="4"/>
      <c r="O401" s="59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59"/>
      <c r="AA401" s="59"/>
      <c r="AB401" s="4"/>
      <c r="AC401" s="4"/>
      <c r="AD401" s="4"/>
      <c r="AE401" s="4"/>
      <c r="AF401" s="4"/>
      <c r="AG401" s="4"/>
      <c r="AH401" s="4"/>
      <c r="AI401" s="59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59"/>
      <c r="BQ401" s="59"/>
      <c r="BR401" s="59"/>
      <c r="BS401" s="4"/>
      <c r="BT401" s="59"/>
      <c r="BU401" s="59"/>
      <c r="BV401" s="59"/>
      <c r="BW401" s="59"/>
      <c r="BX401" s="59"/>
      <c r="BY401" s="59"/>
      <c r="BZ401" s="59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59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59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59"/>
      <c r="ER401" s="4"/>
      <c r="ES401" s="59"/>
      <c r="ET401" s="4"/>
      <c r="EU401" s="4"/>
      <c r="EV401" s="4"/>
      <c r="EW401" s="4"/>
      <c r="EX401" s="59"/>
      <c r="EY401" s="4"/>
      <c r="EZ401" s="4"/>
      <c r="FA401" s="4"/>
      <c r="FB401" s="4"/>
      <c r="FC401" s="4"/>
      <c r="FD401" s="4"/>
      <c r="FE401" s="4"/>
      <c r="FF401" s="4"/>
      <c r="FG401" s="59"/>
      <c r="FH401" s="4"/>
      <c r="FI401" s="4"/>
      <c r="FJ401" s="4"/>
      <c r="FK401" s="4"/>
      <c r="FL401" s="4"/>
      <c r="FM401" s="59"/>
      <c r="FN401" s="4"/>
      <c r="FO401" s="4"/>
      <c r="FP401" s="4"/>
      <c r="FQ401" s="4"/>
      <c r="FR401" s="4"/>
      <c r="FS401" s="59"/>
      <c r="FT401" s="59"/>
      <c r="FU401" s="4"/>
      <c r="FV401" s="4"/>
      <c r="FW401" s="4"/>
      <c r="FX401" s="4"/>
      <c r="FY401" s="4"/>
      <c r="FZ401" s="59"/>
      <c r="GA401" s="59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</row>
    <row r="402" customFormat="false" ht="12.5" hidden="false" customHeight="false" outlineLevel="0" collapsed="false">
      <c r="A402" s="59"/>
      <c r="B402" s="4"/>
      <c r="C402" s="4"/>
      <c r="D402" s="4"/>
      <c r="E402" s="4"/>
      <c r="F402" s="4"/>
      <c r="G402" s="4"/>
      <c r="H402" s="4"/>
      <c r="I402" s="59"/>
      <c r="J402" s="4"/>
      <c r="K402" s="4"/>
      <c r="L402" s="4"/>
      <c r="M402" s="4"/>
      <c r="N402" s="4"/>
      <c r="O402" s="59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59"/>
      <c r="AA402" s="59"/>
      <c r="AB402" s="4"/>
      <c r="AC402" s="4"/>
      <c r="AD402" s="4"/>
      <c r="AE402" s="4"/>
      <c r="AF402" s="4"/>
      <c r="AG402" s="4"/>
      <c r="AH402" s="4"/>
      <c r="AI402" s="59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59"/>
      <c r="BQ402" s="59"/>
      <c r="BR402" s="59"/>
      <c r="BS402" s="4"/>
      <c r="BT402" s="59"/>
      <c r="BU402" s="59"/>
      <c r="BV402" s="59"/>
      <c r="BW402" s="59"/>
      <c r="BX402" s="59"/>
      <c r="BY402" s="59"/>
      <c r="BZ402" s="59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59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59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59"/>
      <c r="ER402" s="4"/>
      <c r="ES402" s="59"/>
      <c r="ET402" s="4"/>
      <c r="EU402" s="4"/>
      <c r="EV402" s="4"/>
      <c r="EW402" s="4"/>
      <c r="EX402" s="59"/>
      <c r="EY402" s="4"/>
      <c r="EZ402" s="4"/>
      <c r="FA402" s="4"/>
      <c r="FB402" s="4"/>
      <c r="FC402" s="4"/>
      <c r="FD402" s="4"/>
      <c r="FE402" s="4"/>
      <c r="FF402" s="4"/>
      <c r="FG402" s="59"/>
      <c r="FH402" s="4"/>
      <c r="FI402" s="4"/>
      <c r="FJ402" s="4"/>
      <c r="FK402" s="4"/>
      <c r="FL402" s="4"/>
      <c r="FM402" s="59"/>
      <c r="FN402" s="4"/>
      <c r="FO402" s="4"/>
      <c r="FP402" s="4"/>
      <c r="FQ402" s="4"/>
      <c r="FR402" s="4"/>
      <c r="FS402" s="59"/>
      <c r="FT402" s="59"/>
      <c r="FU402" s="4"/>
      <c r="FV402" s="4"/>
      <c r="FW402" s="4"/>
      <c r="FX402" s="4"/>
      <c r="FY402" s="4"/>
      <c r="FZ402" s="59"/>
      <c r="GA402" s="59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</row>
    <row r="403" customFormat="false" ht="12.5" hidden="false" customHeight="false" outlineLevel="0" collapsed="false">
      <c r="A403" s="59"/>
      <c r="B403" s="4"/>
      <c r="C403" s="4"/>
      <c r="D403" s="4"/>
      <c r="E403" s="4"/>
      <c r="F403" s="4"/>
      <c r="G403" s="4"/>
      <c r="H403" s="4"/>
      <c r="I403" s="59"/>
      <c r="J403" s="4"/>
      <c r="K403" s="4"/>
      <c r="L403" s="4"/>
      <c r="M403" s="4"/>
      <c r="N403" s="4"/>
      <c r="O403" s="59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59"/>
      <c r="AA403" s="59"/>
      <c r="AB403" s="4"/>
      <c r="AC403" s="4"/>
      <c r="AD403" s="4"/>
      <c r="AE403" s="4"/>
      <c r="AF403" s="4"/>
      <c r="AG403" s="4"/>
      <c r="AH403" s="4"/>
      <c r="AI403" s="59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59"/>
      <c r="BQ403" s="59"/>
      <c r="BR403" s="59"/>
      <c r="BS403" s="4"/>
      <c r="BT403" s="59"/>
      <c r="BU403" s="59"/>
      <c r="BV403" s="59"/>
      <c r="BW403" s="59"/>
      <c r="BX403" s="59"/>
      <c r="BY403" s="59"/>
      <c r="BZ403" s="59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59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59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59"/>
      <c r="ER403" s="4"/>
      <c r="ES403" s="59"/>
      <c r="ET403" s="4"/>
      <c r="EU403" s="4"/>
      <c r="EV403" s="4"/>
      <c r="EW403" s="4"/>
      <c r="EX403" s="59"/>
      <c r="EY403" s="4"/>
      <c r="EZ403" s="4"/>
      <c r="FA403" s="4"/>
      <c r="FB403" s="4"/>
      <c r="FC403" s="4"/>
      <c r="FD403" s="4"/>
      <c r="FE403" s="4"/>
      <c r="FF403" s="4"/>
      <c r="FG403" s="59"/>
      <c r="FH403" s="4"/>
      <c r="FI403" s="4"/>
      <c r="FJ403" s="4"/>
      <c r="FK403" s="4"/>
      <c r="FL403" s="4"/>
      <c r="FM403" s="59"/>
      <c r="FN403" s="4"/>
      <c r="FO403" s="4"/>
      <c r="FP403" s="4"/>
      <c r="FQ403" s="4"/>
      <c r="FR403" s="4"/>
      <c r="FS403" s="59"/>
      <c r="FT403" s="59"/>
      <c r="FU403" s="4"/>
      <c r="FV403" s="4"/>
      <c r="FW403" s="4"/>
      <c r="FX403" s="4"/>
      <c r="FY403" s="4"/>
      <c r="FZ403" s="59"/>
      <c r="GA403" s="59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</row>
    <row r="404" customFormat="false" ht="12.5" hidden="false" customHeight="false" outlineLevel="0" collapsed="false">
      <c r="A404" s="59"/>
      <c r="B404" s="4"/>
      <c r="C404" s="4"/>
      <c r="D404" s="4"/>
      <c r="E404" s="4"/>
      <c r="F404" s="4"/>
      <c r="G404" s="4"/>
      <c r="H404" s="4"/>
      <c r="I404" s="59"/>
      <c r="J404" s="4"/>
      <c r="K404" s="4"/>
      <c r="L404" s="4"/>
      <c r="M404" s="4"/>
      <c r="N404" s="4"/>
      <c r="O404" s="59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59"/>
      <c r="AA404" s="59"/>
      <c r="AB404" s="4"/>
      <c r="AC404" s="4"/>
      <c r="AD404" s="4"/>
      <c r="AE404" s="4"/>
      <c r="AF404" s="4"/>
      <c r="AG404" s="4"/>
      <c r="AH404" s="4"/>
      <c r="AI404" s="59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59"/>
      <c r="BQ404" s="59"/>
      <c r="BR404" s="59"/>
      <c r="BS404" s="4"/>
      <c r="BT404" s="59"/>
      <c r="BU404" s="59"/>
      <c r="BV404" s="59"/>
      <c r="BW404" s="59"/>
      <c r="BX404" s="59"/>
      <c r="BY404" s="59"/>
      <c r="BZ404" s="59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59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59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59"/>
      <c r="ER404" s="4"/>
      <c r="ES404" s="59"/>
      <c r="ET404" s="4"/>
      <c r="EU404" s="4"/>
      <c r="EV404" s="4"/>
      <c r="EW404" s="4"/>
      <c r="EX404" s="59"/>
      <c r="EY404" s="4"/>
      <c r="EZ404" s="4"/>
      <c r="FA404" s="4"/>
      <c r="FB404" s="4"/>
      <c r="FC404" s="4"/>
      <c r="FD404" s="4"/>
      <c r="FE404" s="4"/>
      <c r="FF404" s="4"/>
      <c r="FG404" s="59"/>
      <c r="FH404" s="4"/>
      <c r="FI404" s="4"/>
      <c r="FJ404" s="4"/>
      <c r="FK404" s="4"/>
      <c r="FL404" s="4"/>
      <c r="FM404" s="59"/>
      <c r="FN404" s="4"/>
      <c r="FO404" s="4"/>
      <c r="FP404" s="4"/>
      <c r="FQ404" s="4"/>
      <c r="FR404" s="4"/>
      <c r="FS404" s="59"/>
      <c r="FT404" s="59"/>
      <c r="FU404" s="4"/>
      <c r="FV404" s="4"/>
      <c r="FW404" s="4"/>
      <c r="FX404" s="4"/>
      <c r="FY404" s="4"/>
      <c r="FZ404" s="59"/>
      <c r="GA404" s="59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</row>
    <row r="405" customFormat="false" ht="12.5" hidden="false" customHeight="false" outlineLevel="0" collapsed="false">
      <c r="A405" s="59"/>
      <c r="B405" s="4"/>
      <c r="C405" s="4"/>
      <c r="D405" s="4"/>
      <c r="E405" s="4"/>
      <c r="F405" s="4"/>
      <c r="G405" s="4"/>
      <c r="H405" s="4"/>
      <c r="I405" s="59"/>
      <c r="J405" s="4"/>
      <c r="K405" s="4"/>
      <c r="L405" s="4"/>
      <c r="M405" s="4"/>
      <c r="N405" s="4"/>
      <c r="O405" s="59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59"/>
      <c r="AA405" s="59"/>
      <c r="AB405" s="4"/>
      <c r="AC405" s="4"/>
      <c r="AD405" s="4"/>
      <c r="AE405" s="4"/>
      <c r="AF405" s="4"/>
      <c r="AG405" s="4"/>
      <c r="AH405" s="4"/>
      <c r="AI405" s="59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59"/>
      <c r="BQ405" s="59"/>
      <c r="BR405" s="59"/>
      <c r="BS405" s="4"/>
      <c r="BT405" s="59"/>
      <c r="BU405" s="59"/>
      <c r="BV405" s="59"/>
      <c r="BW405" s="59"/>
      <c r="BX405" s="59"/>
      <c r="BY405" s="59"/>
      <c r="BZ405" s="59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59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59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59"/>
      <c r="ER405" s="4"/>
      <c r="ES405" s="59"/>
      <c r="ET405" s="4"/>
      <c r="EU405" s="4"/>
      <c r="EV405" s="4"/>
      <c r="EW405" s="4"/>
      <c r="EX405" s="59"/>
      <c r="EY405" s="4"/>
      <c r="EZ405" s="4"/>
      <c r="FA405" s="4"/>
      <c r="FB405" s="4"/>
      <c r="FC405" s="4"/>
      <c r="FD405" s="4"/>
      <c r="FE405" s="4"/>
      <c r="FF405" s="4"/>
      <c r="FG405" s="59"/>
      <c r="FH405" s="4"/>
      <c r="FI405" s="4"/>
      <c r="FJ405" s="4"/>
      <c r="FK405" s="4"/>
      <c r="FL405" s="4"/>
      <c r="FM405" s="59"/>
      <c r="FN405" s="4"/>
      <c r="FO405" s="4"/>
      <c r="FP405" s="4"/>
      <c r="FQ405" s="4"/>
      <c r="FR405" s="4"/>
      <c r="FS405" s="59"/>
      <c r="FT405" s="59"/>
      <c r="FU405" s="4"/>
      <c r="FV405" s="4"/>
      <c r="FW405" s="4"/>
      <c r="FX405" s="4"/>
      <c r="FY405" s="4"/>
      <c r="FZ405" s="59"/>
      <c r="GA405" s="59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</row>
    <row r="406" customFormat="false" ht="12.5" hidden="false" customHeight="false" outlineLevel="0" collapsed="false">
      <c r="A406" s="59"/>
      <c r="B406" s="4"/>
      <c r="C406" s="4"/>
      <c r="D406" s="4"/>
      <c r="E406" s="4"/>
      <c r="F406" s="4"/>
      <c r="G406" s="4"/>
      <c r="H406" s="4"/>
      <c r="I406" s="59"/>
      <c r="J406" s="4"/>
      <c r="K406" s="4"/>
      <c r="L406" s="4"/>
      <c r="M406" s="4"/>
      <c r="N406" s="4"/>
      <c r="O406" s="59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59"/>
      <c r="AA406" s="59"/>
      <c r="AB406" s="4"/>
      <c r="AC406" s="4"/>
      <c r="AD406" s="4"/>
      <c r="AE406" s="4"/>
      <c r="AF406" s="4"/>
      <c r="AG406" s="4"/>
      <c r="AH406" s="4"/>
      <c r="AI406" s="59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59"/>
      <c r="BQ406" s="59"/>
      <c r="BR406" s="59"/>
      <c r="BS406" s="4"/>
      <c r="BT406" s="59"/>
      <c r="BU406" s="59"/>
      <c r="BV406" s="59"/>
      <c r="BW406" s="59"/>
      <c r="BX406" s="59"/>
      <c r="BY406" s="59"/>
      <c r="BZ406" s="59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59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59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59"/>
      <c r="ER406" s="4"/>
      <c r="ES406" s="59"/>
      <c r="ET406" s="4"/>
      <c r="EU406" s="4"/>
      <c r="EV406" s="4"/>
      <c r="EW406" s="4"/>
      <c r="EX406" s="59"/>
      <c r="EY406" s="4"/>
      <c r="EZ406" s="4"/>
      <c r="FA406" s="4"/>
      <c r="FB406" s="4"/>
      <c r="FC406" s="4"/>
      <c r="FD406" s="4"/>
      <c r="FE406" s="4"/>
      <c r="FF406" s="4"/>
      <c r="FG406" s="59"/>
      <c r="FH406" s="4"/>
      <c r="FI406" s="4"/>
      <c r="FJ406" s="4"/>
      <c r="FK406" s="4"/>
      <c r="FL406" s="4"/>
      <c r="FM406" s="59"/>
      <c r="FN406" s="4"/>
      <c r="FO406" s="4"/>
      <c r="FP406" s="4"/>
      <c r="FQ406" s="4"/>
      <c r="FR406" s="4"/>
      <c r="FS406" s="59"/>
      <c r="FT406" s="59"/>
      <c r="FU406" s="4"/>
      <c r="FV406" s="4"/>
      <c r="FW406" s="4"/>
      <c r="FX406" s="4"/>
      <c r="FY406" s="4"/>
      <c r="FZ406" s="59"/>
      <c r="GA406" s="59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</row>
    <row r="407" customFormat="false" ht="12.5" hidden="false" customHeight="false" outlineLevel="0" collapsed="false">
      <c r="A407" s="59"/>
      <c r="B407" s="4"/>
      <c r="C407" s="4"/>
      <c r="D407" s="4"/>
      <c r="E407" s="4"/>
      <c r="F407" s="4"/>
      <c r="G407" s="4"/>
      <c r="H407" s="4"/>
      <c r="I407" s="59"/>
      <c r="J407" s="4"/>
      <c r="K407" s="4"/>
      <c r="L407" s="4"/>
      <c r="M407" s="4"/>
      <c r="N407" s="4"/>
      <c r="O407" s="59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59"/>
      <c r="AA407" s="59"/>
      <c r="AB407" s="4"/>
      <c r="AC407" s="4"/>
      <c r="AD407" s="4"/>
      <c r="AE407" s="4"/>
      <c r="AF407" s="4"/>
      <c r="AG407" s="4"/>
      <c r="AH407" s="4"/>
      <c r="AI407" s="59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59"/>
      <c r="BQ407" s="59"/>
      <c r="BR407" s="59"/>
      <c r="BS407" s="4"/>
      <c r="BT407" s="59"/>
      <c r="BU407" s="59"/>
      <c r="BV407" s="59"/>
      <c r="BW407" s="59"/>
      <c r="BX407" s="59"/>
      <c r="BY407" s="59"/>
      <c r="BZ407" s="59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59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59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59"/>
      <c r="ER407" s="4"/>
      <c r="ES407" s="59"/>
      <c r="ET407" s="4"/>
      <c r="EU407" s="4"/>
      <c r="EV407" s="4"/>
      <c r="EW407" s="4"/>
      <c r="EX407" s="59"/>
      <c r="EY407" s="4"/>
      <c r="EZ407" s="4"/>
      <c r="FA407" s="4"/>
      <c r="FB407" s="4"/>
      <c r="FC407" s="4"/>
      <c r="FD407" s="4"/>
      <c r="FE407" s="4"/>
      <c r="FF407" s="4"/>
      <c r="FG407" s="59"/>
      <c r="FH407" s="4"/>
      <c r="FI407" s="4"/>
      <c r="FJ407" s="4"/>
      <c r="FK407" s="4"/>
      <c r="FL407" s="4"/>
      <c r="FM407" s="59"/>
      <c r="FN407" s="4"/>
      <c r="FO407" s="4"/>
      <c r="FP407" s="4"/>
      <c r="FQ407" s="4"/>
      <c r="FR407" s="4"/>
      <c r="FS407" s="59"/>
      <c r="FT407" s="59"/>
      <c r="FU407" s="4"/>
      <c r="FV407" s="4"/>
      <c r="FW407" s="4"/>
      <c r="FX407" s="4"/>
      <c r="FY407" s="4"/>
      <c r="FZ407" s="59"/>
      <c r="GA407" s="59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</row>
    <row r="408" customFormat="false" ht="12.5" hidden="false" customHeight="false" outlineLevel="0" collapsed="false">
      <c r="A408" s="59"/>
      <c r="B408" s="4"/>
      <c r="C408" s="4"/>
      <c r="D408" s="4"/>
      <c r="E408" s="4"/>
      <c r="F408" s="4"/>
      <c r="G408" s="4"/>
      <c r="H408" s="4"/>
      <c r="I408" s="59"/>
      <c r="J408" s="4"/>
      <c r="K408" s="4"/>
      <c r="L408" s="4"/>
      <c r="M408" s="4"/>
      <c r="N408" s="4"/>
      <c r="O408" s="59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59"/>
      <c r="AA408" s="59"/>
      <c r="AB408" s="4"/>
      <c r="AC408" s="4"/>
      <c r="AD408" s="4"/>
      <c r="AE408" s="4"/>
      <c r="AF408" s="4"/>
      <c r="AG408" s="4"/>
      <c r="AH408" s="4"/>
      <c r="AI408" s="59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59"/>
      <c r="BQ408" s="59"/>
      <c r="BR408" s="59"/>
      <c r="BS408" s="4"/>
      <c r="BT408" s="59"/>
      <c r="BU408" s="59"/>
      <c r="BV408" s="59"/>
      <c r="BW408" s="59"/>
      <c r="BX408" s="59"/>
      <c r="BY408" s="59"/>
      <c r="BZ408" s="59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59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59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59"/>
      <c r="ER408" s="4"/>
      <c r="ES408" s="59"/>
      <c r="ET408" s="4"/>
      <c r="EU408" s="4"/>
      <c r="EV408" s="4"/>
      <c r="EW408" s="4"/>
      <c r="EX408" s="59"/>
      <c r="EY408" s="4"/>
      <c r="EZ408" s="4"/>
      <c r="FA408" s="4"/>
      <c r="FB408" s="4"/>
      <c r="FC408" s="4"/>
      <c r="FD408" s="4"/>
      <c r="FE408" s="4"/>
      <c r="FF408" s="4"/>
      <c r="FG408" s="59"/>
      <c r="FH408" s="4"/>
      <c r="FI408" s="4"/>
      <c r="FJ408" s="4"/>
      <c r="FK408" s="4"/>
      <c r="FL408" s="4"/>
      <c r="FM408" s="59"/>
      <c r="FN408" s="4"/>
      <c r="FO408" s="4"/>
      <c r="FP408" s="4"/>
      <c r="FQ408" s="4"/>
      <c r="FR408" s="4"/>
      <c r="FS408" s="59"/>
      <c r="FT408" s="59"/>
      <c r="FU408" s="4"/>
      <c r="FV408" s="4"/>
      <c r="FW408" s="4"/>
      <c r="FX408" s="4"/>
      <c r="FY408" s="4"/>
      <c r="FZ408" s="59"/>
      <c r="GA408" s="59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</row>
    <row r="409" customFormat="false" ht="12.5" hidden="false" customHeight="false" outlineLevel="0" collapsed="false">
      <c r="A409" s="59"/>
      <c r="B409" s="4"/>
      <c r="C409" s="4"/>
      <c r="D409" s="4"/>
      <c r="E409" s="4"/>
      <c r="F409" s="4"/>
      <c r="G409" s="4"/>
      <c r="H409" s="4"/>
      <c r="I409" s="59"/>
      <c r="J409" s="4"/>
      <c r="K409" s="4"/>
      <c r="L409" s="4"/>
      <c r="M409" s="4"/>
      <c r="N409" s="4"/>
      <c r="O409" s="59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59"/>
      <c r="AA409" s="59"/>
      <c r="AB409" s="4"/>
      <c r="AC409" s="4"/>
      <c r="AD409" s="4"/>
      <c r="AE409" s="4"/>
      <c r="AF409" s="4"/>
      <c r="AG409" s="4"/>
      <c r="AH409" s="4"/>
      <c r="AI409" s="59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59"/>
      <c r="BQ409" s="59"/>
      <c r="BR409" s="59"/>
      <c r="BS409" s="4"/>
      <c r="BT409" s="59"/>
      <c r="BU409" s="59"/>
      <c r="BV409" s="59"/>
      <c r="BW409" s="59"/>
      <c r="BX409" s="59"/>
      <c r="BY409" s="59"/>
      <c r="BZ409" s="59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59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59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59"/>
      <c r="ER409" s="4"/>
      <c r="ES409" s="59"/>
      <c r="ET409" s="4"/>
      <c r="EU409" s="4"/>
      <c r="EV409" s="4"/>
      <c r="EW409" s="4"/>
      <c r="EX409" s="59"/>
      <c r="EY409" s="4"/>
      <c r="EZ409" s="4"/>
      <c r="FA409" s="4"/>
      <c r="FB409" s="4"/>
      <c r="FC409" s="4"/>
      <c r="FD409" s="4"/>
      <c r="FE409" s="4"/>
      <c r="FF409" s="4"/>
      <c r="FG409" s="59"/>
      <c r="FH409" s="4"/>
      <c r="FI409" s="4"/>
      <c r="FJ409" s="4"/>
      <c r="FK409" s="4"/>
      <c r="FL409" s="4"/>
      <c r="FM409" s="59"/>
      <c r="FN409" s="4"/>
      <c r="FO409" s="4"/>
      <c r="FP409" s="4"/>
      <c r="FQ409" s="4"/>
      <c r="FR409" s="4"/>
      <c r="FS409" s="59"/>
      <c r="FT409" s="59"/>
      <c r="FU409" s="4"/>
      <c r="FV409" s="4"/>
      <c r="FW409" s="4"/>
      <c r="FX409" s="4"/>
      <c r="FY409" s="4"/>
      <c r="FZ409" s="59"/>
      <c r="GA409" s="59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</row>
    <row r="410" customFormat="false" ht="12.5" hidden="false" customHeight="false" outlineLevel="0" collapsed="false">
      <c r="A410" s="59"/>
      <c r="B410" s="4"/>
      <c r="C410" s="4"/>
      <c r="D410" s="4"/>
      <c r="E410" s="4"/>
      <c r="F410" s="4"/>
      <c r="G410" s="4"/>
      <c r="H410" s="4"/>
      <c r="I410" s="59"/>
      <c r="J410" s="4"/>
      <c r="K410" s="4"/>
      <c r="L410" s="4"/>
      <c r="M410" s="4"/>
      <c r="N410" s="4"/>
      <c r="O410" s="59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59"/>
      <c r="AA410" s="59"/>
      <c r="AB410" s="4"/>
      <c r="AC410" s="4"/>
      <c r="AD410" s="4"/>
      <c r="AE410" s="4"/>
      <c r="AF410" s="4"/>
      <c r="AG410" s="4"/>
      <c r="AH410" s="4"/>
      <c r="AI410" s="59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59"/>
      <c r="BQ410" s="59"/>
      <c r="BR410" s="59"/>
      <c r="BS410" s="4"/>
      <c r="BT410" s="59"/>
      <c r="BU410" s="59"/>
      <c r="BV410" s="59"/>
      <c r="BW410" s="59"/>
      <c r="BX410" s="59"/>
      <c r="BY410" s="59"/>
      <c r="BZ410" s="59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59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59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59"/>
      <c r="ER410" s="4"/>
      <c r="ES410" s="59"/>
      <c r="ET410" s="4"/>
      <c r="EU410" s="4"/>
      <c r="EV410" s="4"/>
      <c r="EW410" s="4"/>
      <c r="EX410" s="59"/>
      <c r="EY410" s="4"/>
      <c r="EZ410" s="4"/>
      <c r="FA410" s="4"/>
      <c r="FB410" s="4"/>
      <c r="FC410" s="4"/>
      <c r="FD410" s="4"/>
      <c r="FE410" s="4"/>
      <c r="FF410" s="4"/>
      <c r="FG410" s="59"/>
      <c r="FH410" s="4"/>
      <c r="FI410" s="4"/>
      <c r="FJ410" s="4"/>
      <c r="FK410" s="4"/>
      <c r="FL410" s="4"/>
      <c r="FM410" s="59"/>
      <c r="FN410" s="4"/>
      <c r="FO410" s="4"/>
      <c r="FP410" s="4"/>
      <c r="FQ410" s="4"/>
      <c r="FR410" s="4"/>
      <c r="FS410" s="59"/>
      <c r="FT410" s="59"/>
      <c r="FU410" s="4"/>
      <c r="FV410" s="4"/>
      <c r="FW410" s="4"/>
      <c r="FX410" s="4"/>
      <c r="FY410" s="4"/>
      <c r="FZ410" s="59"/>
      <c r="GA410" s="59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</row>
    <row r="411" customFormat="false" ht="12.5" hidden="false" customHeight="false" outlineLevel="0" collapsed="false">
      <c r="A411" s="59"/>
      <c r="B411" s="4"/>
      <c r="C411" s="4"/>
      <c r="D411" s="4"/>
      <c r="E411" s="4"/>
      <c r="F411" s="4"/>
      <c r="G411" s="4"/>
      <c r="H411" s="4"/>
      <c r="I411" s="59"/>
      <c r="J411" s="4"/>
      <c r="K411" s="4"/>
      <c r="L411" s="4"/>
      <c r="M411" s="4"/>
      <c r="N411" s="4"/>
      <c r="O411" s="59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59"/>
      <c r="AA411" s="59"/>
      <c r="AB411" s="4"/>
      <c r="AC411" s="4"/>
      <c r="AD411" s="4"/>
      <c r="AE411" s="4"/>
      <c r="AF411" s="4"/>
      <c r="AG411" s="4"/>
      <c r="AH411" s="4"/>
      <c r="AI411" s="59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59"/>
      <c r="BQ411" s="59"/>
      <c r="BR411" s="59"/>
      <c r="BS411" s="4"/>
      <c r="BT411" s="59"/>
      <c r="BU411" s="59"/>
      <c r="BV411" s="59"/>
      <c r="BW411" s="59"/>
      <c r="BX411" s="59"/>
      <c r="BY411" s="59"/>
      <c r="BZ411" s="59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59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59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59"/>
      <c r="ER411" s="4"/>
      <c r="ES411" s="59"/>
      <c r="ET411" s="4"/>
      <c r="EU411" s="4"/>
      <c r="EV411" s="4"/>
      <c r="EW411" s="4"/>
      <c r="EX411" s="59"/>
      <c r="EY411" s="4"/>
      <c r="EZ411" s="4"/>
      <c r="FA411" s="4"/>
      <c r="FB411" s="4"/>
      <c r="FC411" s="4"/>
      <c r="FD411" s="4"/>
      <c r="FE411" s="4"/>
      <c r="FF411" s="4"/>
      <c r="FG411" s="59"/>
      <c r="FH411" s="4"/>
      <c r="FI411" s="4"/>
      <c r="FJ411" s="4"/>
      <c r="FK411" s="4"/>
      <c r="FL411" s="4"/>
      <c r="FM411" s="59"/>
      <c r="FN411" s="4"/>
      <c r="FO411" s="4"/>
      <c r="FP411" s="4"/>
      <c r="FQ411" s="4"/>
      <c r="FR411" s="4"/>
      <c r="FS411" s="59"/>
      <c r="FT411" s="59"/>
      <c r="FU411" s="4"/>
      <c r="FV411" s="4"/>
      <c r="FW411" s="4"/>
      <c r="FX411" s="4"/>
      <c r="FY411" s="4"/>
      <c r="FZ411" s="59"/>
      <c r="GA411" s="59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</row>
    <row r="412" customFormat="false" ht="12.5" hidden="false" customHeight="false" outlineLevel="0" collapsed="false">
      <c r="A412" s="59"/>
      <c r="B412" s="4"/>
      <c r="C412" s="4"/>
      <c r="D412" s="4"/>
      <c r="E412" s="4"/>
      <c r="F412" s="4"/>
      <c r="G412" s="4"/>
      <c r="H412" s="4"/>
      <c r="I412" s="59"/>
      <c r="J412" s="4"/>
      <c r="K412" s="4"/>
      <c r="L412" s="4"/>
      <c r="M412" s="4"/>
      <c r="N412" s="4"/>
      <c r="O412" s="59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59"/>
      <c r="AA412" s="59"/>
      <c r="AB412" s="4"/>
      <c r="AC412" s="4"/>
      <c r="AD412" s="4"/>
      <c r="AE412" s="4"/>
      <c r="AF412" s="4"/>
      <c r="AG412" s="4"/>
      <c r="AH412" s="4"/>
      <c r="AI412" s="59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59"/>
      <c r="BQ412" s="59"/>
      <c r="BR412" s="59"/>
      <c r="BS412" s="4"/>
      <c r="BT412" s="59"/>
      <c r="BU412" s="59"/>
      <c r="BV412" s="59"/>
      <c r="BW412" s="59"/>
      <c r="BX412" s="59"/>
      <c r="BY412" s="59"/>
      <c r="BZ412" s="59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59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59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59"/>
      <c r="ER412" s="4"/>
      <c r="ES412" s="59"/>
      <c r="ET412" s="4"/>
      <c r="EU412" s="4"/>
      <c r="EV412" s="4"/>
      <c r="EW412" s="4"/>
      <c r="EX412" s="59"/>
      <c r="EY412" s="4"/>
      <c r="EZ412" s="4"/>
      <c r="FA412" s="4"/>
      <c r="FB412" s="4"/>
      <c r="FC412" s="4"/>
      <c r="FD412" s="4"/>
      <c r="FE412" s="4"/>
      <c r="FF412" s="4"/>
      <c r="FG412" s="59"/>
      <c r="FH412" s="4"/>
      <c r="FI412" s="4"/>
      <c r="FJ412" s="4"/>
      <c r="FK412" s="4"/>
      <c r="FL412" s="4"/>
      <c r="FM412" s="59"/>
      <c r="FN412" s="4"/>
      <c r="FO412" s="4"/>
      <c r="FP412" s="4"/>
      <c r="FQ412" s="4"/>
      <c r="FR412" s="4"/>
      <c r="FS412" s="59"/>
      <c r="FT412" s="59"/>
      <c r="FU412" s="4"/>
      <c r="FV412" s="4"/>
      <c r="FW412" s="4"/>
      <c r="FX412" s="4"/>
      <c r="FY412" s="4"/>
      <c r="FZ412" s="59"/>
      <c r="GA412" s="59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</row>
    <row r="413" customFormat="false" ht="12.5" hidden="false" customHeight="false" outlineLevel="0" collapsed="false">
      <c r="A413" s="59"/>
      <c r="B413" s="4"/>
      <c r="C413" s="4"/>
      <c r="D413" s="4"/>
      <c r="E413" s="4"/>
      <c r="F413" s="4"/>
      <c r="G413" s="4"/>
      <c r="H413" s="4"/>
      <c r="I413" s="59"/>
      <c r="J413" s="4"/>
      <c r="K413" s="4"/>
      <c r="L413" s="4"/>
      <c r="M413" s="4"/>
      <c r="N413" s="4"/>
      <c r="O413" s="59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59"/>
      <c r="AA413" s="59"/>
      <c r="AB413" s="4"/>
      <c r="AC413" s="4"/>
      <c r="AD413" s="4"/>
      <c r="AE413" s="4"/>
      <c r="AF413" s="4"/>
      <c r="AG413" s="4"/>
      <c r="AH413" s="4"/>
      <c r="AI413" s="59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59"/>
      <c r="BQ413" s="59"/>
      <c r="BR413" s="59"/>
      <c r="BS413" s="4"/>
      <c r="BT413" s="59"/>
      <c r="BU413" s="59"/>
      <c r="BV413" s="59"/>
      <c r="BW413" s="59"/>
      <c r="BX413" s="59"/>
      <c r="BY413" s="59"/>
      <c r="BZ413" s="59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59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59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59"/>
      <c r="ER413" s="4"/>
      <c r="ES413" s="59"/>
      <c r="ET413" s="4"/>
      <c r="EU413" s="4"/>
      <c r="EV413" s="4"/>
      <c r="EW413" s="4"/>
      <c r="EX413" s="59"/>
      <c r="EY413" s="4"/>
      <c r="EZ413" s="4"/>
      <c r="FA413" s="4"/>
      <c r="FB413" s="4"/>
      <c r="FC413" s="4"/>
      <c r="FD413" s="4"/>
      <c r="FE413" s="4"/>
      <c r="FF413" s="4"/>
      <c r="FG413" s="59"/>
      <c r="FH413" s="4"/>
      <c r="FI413" s="4"/>
      <c r="FJ413" s="4"/>
      <c r="FK413" s="4"/>
      <c r="FL413" s="4"/>
      <c r="FM413" s="59"/>
      <c r="FN413" s="4"/>
      <c r="FO413" s="4"/>
      <c r="FP413" s="4"/>
      <c r="FQ413" s="4"/>
      <c r="FR413" s="4"/>
      <c r="FS413" s="59"/>
      <c r="FT413" s="59"/>
      <c r="FU413" s="4"/>
      <c r="FV413" s="4"/>
      <c r="FW413" s="4"/>
      <c r="FX413" s="4"/>
      <c r="FY413" s="4"/>
      <c r="FZ413" s="59"/>
      <c r="GA413" s="59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</row>
    <row r="414" customFormat="false" ht="12.5" hidden="false" customHeight="false" outlineLevel="0" collapsed="false">
      <c r="A414" s="59"/>
      <c r="B414" s="4"/>
      <c r="C414" s="4"/>
      <c r="D414" s="4"/>
      <c r="E414" s="4"/>
      <c r="F414" s="4"/>
      <c r="G414" s="4"/>
      <c r="H414" s="4"/>
      <c r="I414" s="59"/>
      <c r="J414" s="4"/>
      <c r="K414" s="4"/>
      <c r="L414" s="4"/>
      <c r="M414" s="4"/>
      <c r="N414" s="4"/>
      <c r="O414" s="59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59"/>
      <c r="AA414" s="59"/>
      <c r="AB414" s="4"/>
      <c r="AC414" s="4"/>
      <c r="AD414" s="4"/>
      <c r="AE414" s="4"/>
      <c r="AF414" s="4"/>
      <c r="AG414" s="4"/>
      <c r="AH414" s="4"/>
      <c r="AI414" s="59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59"/>
      <c r="BQ414" s="59"/>
      <c r="BR414" s="59"/>
      <c r="BS414" s="4"/>
      <c r="BT414" s="59"/>
      <c r="BU414" s="59"/>
      <c r="BV414" s="59"/>
      <c r="BW414" s="59"/>
      <c r="BX414" s="59"/>
      <c r="BY414" s="59"/>
      <c r="BZ414" s="59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59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59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59"/>
      <c r="ER414" s="4"/>
      <c r="ES414" s="59"/>
      <c r="ET414" s="4"/>
      <c r="EU414" s="4"/>
      <c r="EV414" s="4"/>
      <c r="EW414" s="4"/>
      <c r="EX414" s="59"/>
      <c r="EY414" s="4"/>
      <c r="EZ414" s="4"/>
      <c r="FA414" s="4"/>
      <c r="FB414" s="4"/>
      <c r="FC414" s="4"/>
      <c r="FD414" s="4"/>
      <c r="FE414" s="4"/>
      <c r="FF414" s="4"/>
      <c r="FG414" s="59"/>
      <c r="FH414" s="4"/>
      <c r="FI414" s="4"/>
      <c r="FJ414" s="4"/>
      <c r="FK414" s="4"/>
      <c r="FL414" s="4"/>
      <c r="FM414" s="59"/>
      <c r="FN414" s="4"/>
      <c r="FO414" s="4"/>
      <c r="FP414" s="4"/>
      <c r="FQ414" s="4"/>
      <c r="FR414" s="4"/>
      <c r="FS414" s="59"/>
      <c r="FT414" s="59"/>
      <c r="FU414" s="4"/>
      <c r="FV414" s="4"/>
      <c r="FW414" s="4"/>
      <c r="FX414" s="4"/>
      <c r="FY414" s="4"/>
      <c r="FZ414" s="59"/>
      <c r="GA414" s="59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</row>
    <row r="415" customFormat="false" ht="12.5" hidden="false" customHeight="false" outlineLevel="0" collapsed="false">
      <c r="A415" s="59"/>
      <c r="B415" s="4"/>
      <c r="C415" s="4"/>
      <c r="D415" s="4"/>
      <c r="E415" s="4"/>
      <c r="F415" s="4"/>
      <c r="G415" s="4"/>
      <c r="H415" s="4"/>
      <c r="I415" s="59"/>
      <c r="J415" s="4"/>
      <c r="K415" s="4"/>
      <c r="L415" s="4"/>
      <c r="M415" s="4"/>
      <c r="N415" s="4"/>
      <c r="O415" s="59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59"/>
      <c r="AA415" s="59"/>
      <c r="AB415" s="4"/>
      <c r="AC415" s="4"/>
      <c r="AD415" s="4"/>
      <c r="AE415" s="4"/>
      <c r="AF415" s="4"/>
      <c r="AG415" s="4"/>
      <c r="AH415" s="4"/>
      <c r="AI415" s="59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59"/>
      <c r="BQ415" s="59"/>
      <c r="BR415" s="59"/>
      <c r="BS415" s="4"/>
      <c r="BT415" s="59"/>
      <c r="BU415" s="59"/>
      <c r="BV415" s="59"/>
      <c r="BW415" s="59"/>
      <c r="BX415" s="59"/>
      <c r="BY415" s="59"/>
      <c r="BZ415" s="59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59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59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59"/>
      <c r="ER415" s="4"/>
      <c r="ES415" s="59"/>
      <c r="ET415" s="4"/>
      <c r="EU415" s="4"/>
      <c r="EV415" s="4"/>
      <c r="EW415" s="4"/>
      <c r="EX415" s="59"/>
      <c r="EY415" s="4"/>
      <c r="EZ415" s="4"/>
      <c r="FA415" s="4"/>
      <c r="FB415" s="4"/>
      <c r="FC415" s="4"/>
      <c r="FD415" s="4"/>
      <c r="FE415" s="4"/>
      <c r="FF415" s="4"/>
      <c r="FG415" s="59"/>
      <c r="FH415" s="4"/>
      <c r="FI415" s="4"/>
      <c r="FJ415" s="4"/>
      <c r="FK415" s="4"/>
      <c r="FL415" s="4"/>
      <c r="FM415" s="59"/>
      <c r="FN415" s="4"/>
      <c r="FO415" s="4"/>
      <c r="FP415" s="4"/>
      <c r="FQ415" s="4"/>
      <c r="FR415" s="4"/>
      <c r="FS415" s="59"/>
      <c r="FT415" s="59"/>
      <c r="FU415" s="4"/>
      <c r="FV415" s="4"/>
      <c r="FW415" s="4"/>
      <c r="FX415" s="4"/>
      <c r="FY415" s="4"/>
      <c r="FZ415" s="59"/>
      <c r="GA415" s="59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</row>
    <row r="416" customFormat="false" ht="12.5" hidden="false" customHeight="false" outlineLevel="0" collapsed="false">
      <c r="A416" s="59"/>
      <c r="B416" s="4"/>
      <c r="C416" s="4"/>
      <c r="D416" s="4"/>
      <c r="E416" s="4"/>
      <c r="F416" s="4"/>
      <c r="G416" s="4"/>
      <c r="H416" s="4"/>
      <c r="I416" s="59"/>
      <c r="J416" s="4"/>
      <c r="K416" s="4"/>
      <c r="L416" s="4"/>
      <c r="M416" s="4"/>
      <c r="N416" s="4"/>
      <c r="O416" s="59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59"/>
      <c r="AA416" s="59"/>
      <c r="AB416" s="4"/>
      <c r="AC416" s="4"/>
      <c r="AD416" s="4"/>
      <c r="AE416" s="4"/>
      <c r="AF416" s="4"/>
      <c r="AG416" s="4"/>
      <c r="AH416" s="4"/>
      <c r="AI416" s="59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59"/>
      <c r="BQ416" s="59"/>
      <c r="BR416" s="59"/>
      <c r="BS416" s="4"/>
      <c r="BT416" s="59"/>
      <c r="BU416" s="59"/>
      <c r="BV416" s="59"/>
      <c r="BW416" s="59"/>
      <c r="BX416" s="59"/>
      <c r="BY416" s="59"/>
      <c r="BZ416" s="59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59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59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59"/>
      <c r="ER416" s="4"/>
      <c r="ES416" s="59"/>
      <c r="ET416" s="4"/>
      <c r="EU416" s="4"/>
      <c r="EV416" s="4"/>
      <c r="EW416" s="4"/>
      <c r="EX416" s="59"/>
      <c r="EY416" s="4"/>
      <c r="EZ416" s="4"/>
      <c r="FA416" s="4"/>
      <c r="FB416" s="4"/>
      <c r="FC416" s="4"/>
      <c r="FD416" s="4"/>
      <c r="FE416" s="4"/>
      <c r="FF416" s="4"/>
      <c r="FG416" s="59"/>
      <c r="FH416" s="4"/>
      <c r="FI416" s="4"/>
      <c r="FJ416" s="4"/>
      <c r="FK416" s="4"/>
      <c r="FL416" s="4"/>
      <c r="FM416" s="59"/>
      <c r="FN416" s="4"/>
      <c r="FO416" s="4"/>
      <c r="FP416" s="4"/>
      <c r="FQ416" s="4"/>
      <c r="FR416" s="4"/>
      <c r="FS416" s="59"/>
      <c r="FT416" s="59"/>
      <c r="FU416" s="4"/>
      <c r="FV416" s="4"/>
      <c r="FW416" s="4"/>
      <c r="FX416" s="4"/>
      <c r="FY416" s="4"/>
      <c r="FZ416" s="59"/>
      <c r="GA416" s="59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</row>
    <row r="417" customFormat="false" ht="12.5" hidden="false" customHeight="false" outlineLevel="0" collapsed="false">
      <c r="A417" s="59"/>
      <c r="B417" s="4"/>
      <c r="C417" s="4"/>
      <c r="D417" s="4"/>
      <c r="E417" s="4"/>
      <c r="F417" s="4"/>
      <c r="G417" s="4"/>
      <c r="H417" s="4"/>
      <c r="I417" s="59"/>
      <c r="J417" s="4"/>
      <c r="K417" s="4"/>
      <c r="L417" s="4"/>
      <c r="M417" s="4"/>
      <c r="N417" s="4"/>
      <c r="O417" s="59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59"/>
      <c r="AA417" s="59"/>
      <c r="AB417" s="4"/>
      <c r="AC417" s="4"/>
      <c r="AD417" s="4"/>
      <c r="AE417" s="4"/>
      <c r="AF417" s="4"/>
      <c r="AG417" s="4"/>
      <c r="AH417" s="4"/>
      <c r="AI417" s="59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59"/>
      <c r="BQ417" s="59"/>
      <c r="BR417" s="59"/>
      <c r="BS417" s="4"/>
      <c r="BT417" s="59"/>
      <c r="BU417" s="59"/>
      <c r="BV417" s="59"/>
      <c r="BW417" s="59"/>
      <c r="BX417" s="59"/>
      <c r="BY417" s="59"/>
      <c r="BZ417" s="59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59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59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59"/>
      <c r="ER417" s="4"/>
      <c r="ES417" s="59"/>
      <c r="ET417" s="4"/>
      <c r="EU417" s="4"/>
      <c r="EV417" s="4"/>
      <c r="EW417" s="4"/>
      <c r="EX417" s="59"/>
      <c r="EY417" s="4"/>
      <c r="EZ417" s="4"/>
      <c r="FA417" s="4"/>
      <c r="FB417" s="4"/>
      <c r="FC417" s="4"/>
      <c r="FD417" s="4"/>
      <c r="FE417" s="4"/>
      <c r="FF417" s="4"/>
      <c r="FG417" s="59"/>
      <c r="FH417" s="4"/>
      <c r="FI417" s="4"/>
      <c r="FJ417" s="4"/>
      <c r="FK417" s="4"/>
      <c r="FL417" s="4"/>
      <c r="FM417" s="59"/>
      <c r="FN417" s="4"/>
      <c r="FO417" s="4"/>
      <c r="FP417" s="4"/>
      <c r="FQ417" s="4"/>
      <c r="FR417" s="4"/>
      <c r="FS417" s="59"/>
      <c r="FT417" s="59"/>
      <c r="FU417" s="4"/>
      <c r="FV417" s="4"/>
      <c r="FW417" s="4"/>
      <c r="FX417" s="4"/>
      <c r="FY417" s="4"/>
      <c r="FZ417" s="59"/>
      <c r="GA417" s="59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</row>
    <row r="418" customFormat="false" ht="12.5" hidden="false" customHeight="false" outlineLevel="0" collapsed="false">
      <c r="A418" s="59"/>
      <c r="B418" s="4"/>
      <c r="C418" s="4"/>
      <c r="D418" s="4"/>
      <c r="E418" s="4"/>
      <c r="F418" s="4"/>
      <c r="G418" s="4"/>
      <c r="H418" s="4"/>
      <c r="I418" s="59"/>
      <c r="J418" s="4"/>
      <c r="K418" s="4"/>
      <c r="L418" s="4"/>
      <c r="M418" s="4"/>
      <c r="N418" s="4"/>
      <c r="O418" s="59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59"/>
      <c r="AA418" s="59"/>
      <c r="AB418" s="4"/>
      <c r="AC418" s="4"/>
      <c r="AD418" s="4"/>
      <c r="AE418" s="4"/>
      <c r="AF418" s="4"/>
      <c r="AG418" s="4"/>
      <c r="AH418" s="4"/>
      <c r="AI418" s="59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59"/>
      <c r="BQ418" s="59"/>
      <c r="BR418" s="59"/>
      <c r="BS418" s="4"/>
      <c r="BT418" s="59"/>
      <c r="BU418" s="59"/>
      <c r="BV418" s="59"/>
      <c r="BW418" s="59"/>
      <c r="BX418" s="59"/>
      <c r="BY418" s="59"/>
      <c r="BZ418" s="59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59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59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59"/>
      <c r="ER418" s="4"/>
      <c r="ES418" s="59"/>
      <c r="ET418" s="4"/>
      <c r="EU418" s="4"/>
      <c r="EV418" s="4"/>
      <c r="EW418" s="4"/>
      <c r="EX418" s="59"/>
      <c r="EY418" s="4"/>
      <c r="EZ418" s="4"/>
      <c r="FA418" s="4"/>
      <c r="FB418" s="4"/>
      <c r="FC418" s="4"/>
      <c r="FD418" s="4"/>
      <c r="FE418" s="4"/>
      <c r="FF418" s="4"/>
      <c r="FG418" s="59"/>
      <c r="FH418" s="4"/>
      <c r="FI418" s="4"/>
      <c r="FJ418" s="4"/>
      <c r="FK418" s="4"/>
      <c r="FL418" s="4"/>
      <c r="FM418" s="59"/>
      <c r="FN418" s="4"/>
      <c r="FO418" s="4"/>
      <c r="FP418" s="4"/>
      <c r="FQ418" s="4"/>
      <c r="FR418" s="4"/>
      <c r="FS418" s="59"/>
      <c r="FT418" s="59"/>
      <c r="FU418" s="4"/>
      <c r="FV418" s="4"/>
      <c r="FW418" s="4"/>
      <c r="FX418" s="4"/>
      <c r="FY418" s="4"/>
      <c r="FZ418" s="59"/>
      <c r="GA418" s="59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</row>
    <row r="419" customFormat="false" ht="12.5" hidden="false" customHeight="false" outlineLevel="0" collapsed="false">
      <c r="A419" s="59"/>
      <c r="B419" s="4"/>
      <c r="C419" s="4"/>
      <c r="D419" s="4"/>
      <c r="E419" s="4"/>
      <c r="F419" s="4"/>
      <c r="G419" s="4"/>
      <c r="H419" s="4"/>
      <c r="I419" s="59"/>
      <c r="J419" s="4"/>
      <c r="K419" s="4"/>
      <c r="L419" s="4"/>
      <c r="M419" s="4"/>
      <c r="N419" s="4"/>
      <c r="O419" s="59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59"/>
      <c r="AA419" s="59"/>
      <c r="AB419" s="4"/>
      <c r="AC419" s="4"/>
      <c r="AD419" s="4"/>
      <c r="AE419" s="4"/>
      <c r="AF419" s="4"/>
      <c r="AG419" s="4"/>
      <c r="AH419" s="4"/>
      <c r="AI419" s="59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59"/>
      <c r="BQ419" s="59"/>
      <c r="BR419" s="59"/>
      <c r="BS419" s="4"/>
      <c r="BT419" s="59"/>
      <c r="BU419" s="59"/>
      <c r="BV419" s="59"/>
      <c r="BW419" s="59"/>
      <c r="BX419" s="59"/>
      <c r="BY419" s="59"/>
      <c r="BZ419" s="59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59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59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59"/>
      <c r="ER419" s="4"/>
      <c r="ES419" s="59"/>
      <c r="ET419" s="4"/>
      <c r="EU419" s="4"/>
      <c r="EV419" s="4"/>
      <c r="EW419" s="4"/>
      <c r="EX419" s="59"/>
      <c r="EY419" s="4"/>
      <c r="EZ419" s="4"/>
      <c r="FA419" s="4"/>
      <c r="FB419" s="4"/>
      <c r="FC419" s="4"/>
      <c r="FD419" s="4"/>
      <c r="FE419" s="4"/>
      <c r="FF419" s="4"/>
      <c r="FG419" s="59"/>
      <c r="FH419" s="4"/>
      <c r="FI419" s="4"/>
      <c r="FJ419" s="4"/>
      <c r="FK419" s="4"/>
      <c r="FL419" s="4"/>
      <c r="FM419" s="59"/>
      <c r="FN419" s="4"/>
      <c r="FO419" s="4"/>
      <c r="FP419" s="4"/>
      <c r="FQ419" s="4"/>
      <c r="FR419" s="4"/>
      <c r="FS419" s="59"/>
      <c r="FT419" s="59"/>
      <c r="FU419" s="4"/>
      <c r="FV419" s="4"/>
      <c r="FW419" s="4"/>
      <c r="FX419" s="4"/>
      <c r="FY419" s="4"/>
      <c r="FZ419" s="59"/>
      <c r="GA419" s="59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</row>
    <row r="420" customFormat="false" ht="12.5" hidden="false" customHeight="false" outlineLevel="0" collapsed="false">
      <c r="A420" s="59"/>
      <c r="B420" s="4"/>
      <c r="C420" s="4"/>
      <c r="D420" s="4"/>
      <c r="E420" s="4"/>
      <c r="F420" s="4"/>
      <c r="G420" s="4"/>
      <c r="H420" s="4"/>
      <c r="I420" s="59"/>
      <c r="J420" s="4"/>
      <c r="K420" s="4"/>
      <c r="L420" s="4"/>
      <c r="M420" s="4"/>
      <c r="N420" s="4"/>
      <c r="O420" s="59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59"/>
      <c r="AA420" s="59"/>
      <c r="AB420" s="4"/>
      <c r="AC420" s="4"/>
      <c r="AD420" s="4"/>
      <c r="AE420" s="4"/>
      <c r="AF420" s="4"/>
      <c r="AG420" s="4"/>
      <c r="AH420" s="4"/>
      <c r="AI420" s="59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59"/>
      <c r="BQ420" s="59"/>
      <c r="BR420" s="59"/>
      <c r="BS420" s="4"/>
      <c r="BT420" s="59"/>
      <c r="BU420" s="59"/>
      <c r="BV420" s="59"/>
      <c r="BW420" s="59"/>
      <c r="BX420" s="59"/>
      <c r="BY420" s="59"/>
      <c r="BZ420" s="59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59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59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59"/>
      <c r="ER420" s="4"/>
      <c r="ES420" s="59"/>
      <c r="ET420" s="4"/>
      <c r="EU420" s="4"/>
      <c r="EV420" s="4"/>
      <c r="EW420" s="4"/>
      <c r="EX420" s="59"/>
      <c r="EY420" s="4"/>
      <c r="EZ420" s="4"/>
      <c r="FA420" s="4"/>
      <c r="FB420" s="4"/>
      <c r="FC420" s="4"/>
      <c r="FD420" s="4"/>
      <c r="FE420" s="4"/>
      <c r="FF420" s="4"/>
      <c r="FG420" s="59"/>
      <c r="FH420" s="4"/>
      <c r="FI420" s="4"/>
      <c r="FJ420" s="4"/>
      <c r="FK420" s="4"/>
      <c r="FL420" s="4"/>
      <c r="FM420" s="59"/>
      <c r="FN420" s="4"/>
      <c r="FO420" s="4"/>
      <c r="FP420" s="4"/>
      <c r="FQ420" s="4"/>
      <c r="FR420" s="4"/>
      <c r="FS420" s="59"/>
      <c r="FT420" s="59"/>
      <c r="FU420" s="4"/>
      <c r="FV420" s="4"/>
      <c r="FW420" s="4"/>
      <c r="FX420" s="4"/>
      <c r="FY420" s="4"/>
      <c r="FZ420" s="59"/>
      <c r="GA420" s="59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</row>
    <row r="421" customFormat="false" ht="12.5" hidden="false" customHeight="false" outlineLevel="0" collapsed="false">
      <c r="A421" s="59"/>
      <c r="B421" s="4"/>
      <c r="C421" s="4"/>
      <c r="D421" s="4"/>
      <c r="E421" s="4"/>
      <c r="F421" s="4"/>
      <c r="G421" s="4"/>
      <c r="H421" s="4"/>
      <c r="I421" s="59"/>
      <c r="J421" s="4"/>
      <c r="K421" s="4"/>
      <c r="L421" s="4"/>
      <c r="M421" s="4"/>
      <c r="N421" s="4"/>
      <c r="O421" s="59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59"/>
      <c r="AA421" s="59"/>
      <c r="AB421" s="4"/>
      <c r="AC421" s="4"/>
      <c r="AD421" s="4"/>
      <c r="AE421" s="4"/>
      <c r="AF421" s="4"/>
      <c r="AG421" s="4"/>
      <c r="AH421" s="4"/>
      <c r="AI421" s="59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59"/>
      <c r="BQ421" s="59"/>
      <c r="BR421" s="59"/>
      <c r="BS421" s="4"/>
      <c r="BT421" s="59"/>
      <c r="BU421" s="59"/>
      <c r="BV421" s="59"/>
      <c r="BW421" s="59"/>
      <c r="BX421" s="59"/>
      <c r="BY421" s="59"/>
      <c r="BZ421" s="59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59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59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59"/>
      <c r="ER421" s="4"/>
      <c r="ES421" s="59"/>
      <c r="ET421" s="4"/>
      <c r="EU421" s="4"/>
      <c r="EV421" s="4"/>
      <c r="EW421" s="4"/>
      <c r="EX421" s="59"/>
      <c r="EY421" s="4"/>
      <c r="EZ421" s="4"/>
      <c r="FA421" s="4"/>
      <c r="FB421" s="4"/>
      <c r="FC421" s="4"/>
      <c r="FD421" s="4"/>
      <c r="FE421" s="4"/>
      <c r="FF421" s="4"/>
      <c r="FG421" s="59"/>
      <c r="FH421" s="4"/>
      <c r="FI421" s="4"/>
      <c r="FJ421" s="4"/>
      <c r="FK421" s="4"/>
      <c r="FL421" s="4"/>
      <c r="FM421" s="59"/>
      <c r="FN421" s="4"/>
      <c r="FO421" s="4"/>
      <c r="FP421" s="4"/>
      <c r="FQ421" s="4"/>
      <c r="FR421" s="4"/>
      <c r="FS421" s="59"/>
      <c r="FT421" s="59"/>
      <c r="FU421" s="4"/>
      <c r="FV421" s="4"/>
      <c r="FW421" s="4"/>
      <c r="FX421" s="4"/>
      <c r="FY421" s="4"/>
      <c r="FZ421" s="59"/>
      <c r="GA421" s="59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</row>
    <row r="422" customFormat="false" ht="12.5" hidden="false" customHeight="false" outlineLevel="0" collapsed="false">
      <c r="A422" s="59"/>
      <c r="B422" s="4"/>
      <c r="C422" s="4"/>
      <c r="D422" s="4"/>
      <c r="E422" s="4"/>
      <c r="F422" s="4"/>
      <c r="G422" s="4"/>
      <c r="H422" s="4"/>
      <c r="I422" s="59"/>
      <c r="J422" s="4"/>
      <c r="K422" s="4"/>
      <c r="L422" s="4"/>
      <c r="M422" s="4"/>
      <c r="N422" s="4"/>
      <c r="O422" s="59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59"/>
      <c r="AA422" s="59"/>
      <c r="AB422" s="4"/>
      <c r="AC422" s="4"/>
      <c r="AD422" s="4"/>
      <c r="AE422" s="4"/>
      <c r="AF422" s="4"/>
      <c r="AG422" s="4"/>
      <c r="AH422" s="4"/>
      <c r="AI422" s="59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59"/>
      <c r="BQ422" s="59"/>
      <c r="BR422" s="59"/>
      <c r="BS422" s="4"/>
      <c r="BT422" s="59"/>
      <c r="BU422" s="59"/>
      <c r="BV422" s="59"/>
      <c r="BW422" s="59"/>
      <c r="BX422" s="59"/>
      <c r="BY422" s="59"/>
      <c r="BZ422" s="59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59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59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59"/>
      <c r="ER422" s="4"/>
      <c r="ES422" s="59"/>
      <c r="ET422" s="4"/>
      <c r="EU422" s="4"/>
      <c r="EV422" s="4"/>
      <c r="EW422" s="4"/>
      <c r="EX422" s="59"/>
      <c r="EY422" s="4"/>
      <c r="EZ422" s="4"/>
      <c r="FA422" s="4"/>
      <c r="FB422" s="4"/>
      <c r="FC422" s="4"/>
      <c r="FD422" s="4"/>
      <c r="FE422" s="4"/>
      <c r="FF422" s="4"/>
      <c r="FG422" s="59"/>
      <c r="FH422" s="4"/>
      <c r="FI422" s="4"/>
      <c r="FJ422" s="4"/>
      <c r="FK422" s="4"/>
      <c r="FL422" s="4"/>
      <c r="FM422" s="59"/>
      <c r="FN422" s="4"/>
      <c r="FO422" s="4"/>
      <c r="FP422" s="4"/>
      <c r="FQ422" s="4"/>
      <c r="FR422" s="4"/>
      <c r="FS422" s="59"/>
      <c r="FT422" s="59"/>
      <c r="FU422" s="4"/>
      <c r="FV422" s="4"/>
      <c r="FW422" s="4"/>
      <c r="FX422" s="4"/>
      <c r="FY422" s="4"/>
      <c r="FZ422" s="59"/>
      <c r="GA422" s="59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</row>
    <row r="423" customFormat="false" ht="12.5" hidden="false" customHeight="false" outlineLevel="0" collapsed="false">
      <c r="A423" s="59"/>
      <c r="B423" s="4"/>
      <c r="C423" s="4"/>
      <c r="D423" s="4"/>
      <c r="E423" s="4"/>
      <c r="F423" s="4"/>
      <c r="G423" s="4"/>
      <c r="H423" s="4"/>
      <c r="I423" s="59"/>
      <c r="J423" s="4"/>
      <c r="K423" s="4"/>
      <c r="L423" s="4"/>
      <c r="M423" s="4"/>
      <c r="N423" s="4"/>
      <c r="O423" s="59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59"/>
      <c r="AA423" s="59"/>
      <c r="AB423" s="4"/>
      <c r="AC423" s="4"/>
      <c r="AD423" s="4"/>
      <c r="AE423" s="4"/>
      <c r="AF423" s="4"/>
      <c r="AG423" s="4"/>
      <c r="AH423" s="4"/>
      <c r="AI423" s="59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59"/>
      <c r="BQ423" s="59"/>
      <c r="BR423" s="59"/>
      <c r="BS423" s="4"/>
      <c r="BT423" s="59"/>
      <c r="BU423" s="59"/>
      <c r="BV423" s="59"/>
      <c r="BW423" s="59"/>
      <c r="BX423" s="59"/>
      <c r="BY423" s="59"/>
      <c r="BZ423" s="59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59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59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59"/>
      <c r="ER423" s="4"/>
      <c r="ES423" s="59"/>
      <c r="ET423" s="4"/>
      <c r="EU423" s="4"/>
      <c r="EV423" s="4"/>
      <c r="EW423" s="4"/>
      <c r="EX423" s="59"/>
      <c r="EY423" s="4"/>
      <c r="EZ423" s="4"/>
      <c r="FA423" s="4"/>
      <c r="FB423" s="4"/>
      <c r="FC423" s="4"/>
      <c r="FD423" s="4"/>
      <c r="FE423" s="4"/>
      <c r="FF423" s="4"/>
      <c r="FG423" s="59"/>
      <c r="FH423" s="4"/>
      <c r="FI423" s="4"/>
      <c r="FJ423" s="4"/>
      <c r="FK423" s="4"/>
      <c r="FL423" s="4"/>
      <c r="FM423" s="59"/>
      <c r="FN423" s="4"/>
      <c r="FO423" s="4"/>
      <c r="FP423" s="4"/>
      <c r="FQ423" s="4"/>
      <c r="FR423" s="4"/>
      <c r="FS423" s="59"/>
      <c r="FT423" s="59"/>
      <c r="FU423" s="4"/>
      <c r="FV423" s="4"/>
      <c r="FW423" s="4"/>
      <c r="FX423" s="4"/>
      <c r="FY423" s="4"/>
      <c r="FZ423" s="59"/>
      <c r="GA423" s="59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</row>
    <row r="424" customFormat="false" ht="12.5" hidden="false" customHeight="false" outlineLevel="0" collapsed="false">
      <c r="A424" s="59"/>
      <c r="B424" s="4"/>
      <c r="C424" s="4"/>
      <c r="D424" s="4"/>
      <c r="E424" s="4"/>
      <c r="F424" s="4"/>
      <c r="G424" s="4"/>
      <c r="H424" s="4"/>
      <c r="I424" s="59"/>
      <c r="J424" s="4"/>
      <c r="K424" s="4"/>
      <c r="L424" s="4"/>
      <c r="M424" s="4"/>
      <c r="N424" s="4"/>
      <c r="O424" s="59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59"/>
      <c r="AA424" s="59"/>
      <c r="AB424" s="4"/>
      <c r="AC424" s="4"/>
      <c r="AD424" s="4"/>
      <c r="AE424" s="4"/>
      <c r="AF424" s="4"/>
      <c r="AG424" s="4"/>
      <c r="AH424" s="4"/>
      <c r="AI424" s="59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59"/>
      <c r="BQ424" s="59"/>
      <c r="BR424" s="59"/>
      <c r="BS424" s="4"/>
      <c r="BT424" s="59"/>
      <c r="BU424" s="59"/>
      <c r="BV424" s="59"/>
      <c r="BW424" s="59"/>
      <c r="BX424" s="59"/>
      <c r="BY424" s="59"/>
      <c r="BZ424" s="59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59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59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59"/>
      <c r="ER424" s="4"/>
      <c r="ES424" s="59"/>
      <c r="ET424" s="4"/>
      <c r="EU424" s="4"/>
      <c r="EV424" s="4"/>
      <c r="EW424" s="4"/>
      <c r="EX424" s="59"/>
      <c r="EY424" s="4"/>
      <c r="EZ424" s="4"/>
      <c r="FA424" s="4"/>
      <c r="FB424" s="4"/>
      <c r="FC424" s="4"/>
      <c r="FD424" s="4"/>
      <c r="FE424" s="4"/>
      <c r="FF424" s="4"/>
      <c r="FG424" s="59"/>
      <c r="FH424" s="4"/>
      <c r="FI424" s="4"/>
      <c r="FJ424" s="4"/>
      <c r="FK424" s="4"/>
      <c r="FL424" s="4"/>
      <c r="FM424" s="59"/>
      <c r="FN424" s="4"/>
      <c r="FO424" s="4"/>
      <c r="FP424" s="4"/>
      <c r="FQ424" s="4"/>
      <c r="FR424" s="4"/>
      <c r="FS424" s="59"/>
      <c r="FT424" s="59"/>
      <c r="FU424" s="4"/>
      <c r="FV424" s="4"/>
      <c r="FW424" s="4"/>
      <c r="FX424" s="4"/>
      <c r="FY424" s="4"/>
      <c r="FZ424" s="59"/>
      <c r="GA424" s="59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</row>
    <row r="425" customFormat="false" ht="12.5" hidden="false" customHeight="false" outlineLevel="0" collapsed="false">
      <c r="A425" s="59"/>
      <c r="B425" s="4"/>
      <c r="C425" s="4"/>
      <c r="D425" s="4"/>
      <c r="E425" s="4"/>
      <c r="F425" s="4"/>
      <c r="G425" s="4"/>
      <c r="H425" s="4"/>
      <c r="I425" s="59"/>
      <c r="J425" s="4"/>
      <c r="K425" s="4"/>
      <c r="L425" s="4"/>
      <c r="M425" s="4"/>
      <c r="N425" s="4"/>
      <c r="O425" s="59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59"/>
      <c r="AA425" s="59"/>
      <c r="AB425" s="4"/>
      <c r="AC425" s="4"/>
      <c r="AD425" s="4"/>
      <c r="AE425" s="4"/>
      <c r="AF425" s="4"/>
      <c r="AG425" s="4"/>
      <c r="AH425" s="4"/>
      <c r="AI425" s="59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59"/>
      <c r="BQ425" s="59"/>
      <c r="BR425" s="59"/>
      <c r="BS425" s="4"/>
      <c r="BT425" s="59"/>
      <c r="BU425" s="59"/>
      <c r="BV425" s="59"/>
      <c r="BW425" s="59"/>
      <c r="BX425" s="59"/>
      <c r="BY425" s="59"/>
      <c r="BZ425" s="59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59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59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59"/>
      <c r="ER425" s="4"/>
      <c r="ES425" s="59"/>
      <c r="ET425" s="4"/>
      <c r="EU425" s="4"/>
      <c r="EV425" s="4"/>
      <c r="EW425" s="4"/>
      <c r="EX425" s="59"/>
      <c r="EY425" s="4"/>
      <c r="EZ425" s="4"/>
      <c r="FA425" s="4"/>
      <c r="FB425" s="4"/>
      <c r="FC425" s="4"/>
      <c r="FD425" s="4"/>
      <c r="FE425" s="4"/>
      <c r="FF425" s="4"/>
      <c r="FG425" s="59"/>
      <c r="FH425" s="4"/>
      <c r="FI425" s="4"/>
      <c r="FJ425" s="4"/>
      <c r="FK425" s="4"/>
      <c r="FL425" s="4"/>
      <c r="FM425" s="59"/>
      <c r="FN425" s="4"/>
      <c r="FO425" s="4"/>
      <c r="FP425" s="4"/>
      <c r="FQ425" s="4"/>
      <c r="FR425" s="4"/>
      <c r="FS425" s="59"/>
      <c r="FT425" s="59"/>
      <c r="FU425" s="4"/>
      <c r="FV425" s="4"/>
      <c r="FW425" s="4"/>
      <c r="FX425" s="4"/>
      <c r="FY425" s="4"/>
      <c r="FZ425" s="59"/>
      <c r="GA425" s="59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</row>
    <row r="426" customFormat="false" ht="12.5" hidden="false" customHeight="false" outlineLevel="0" collapsed="false">
      <c r="A426" s="59"/>
      <c r="B426" s="4"/>
      <c r="C426" s="4"/>
      <c r="D426" s="4"/>
      <c r="E426" s="4"/>
      <c r="F426" s="4"/>
      <c r="G426" s="4"/>
      <c r="H426" s="4"/>
      <c r="I426" s="59"/>
      <c r="J426" s="4"/>
      <c r="K426" s="4"/>
      <c r="L426" s="4"/>
      <c r="M426" s="4"/>
      <c r="N426" s="4"/>
      <c r="O426" s="59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59"/>
      <c r="AA426" s="59"/>
      <c r="AB426" s="4"/>
      <c r="AC426" s="4"/>
      <c r="AD426" s="4"/>
      <c r="AE426" s="4"/>
      <c r="AF426" s="4"/>
      <c r="AG426" s="4"/>
      <c r="AH426" s="4"/>
      <c r="AI426" s="59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59"/>
      <c r="BQ426" s="59"/>
      <c r="BR426" s="59"/>
      <c r="BS426" s="4"/>
      <c r="BT426" s="59"/>
      <c r="BU426" s="59"/>
      <c r="BV426" s="59"/>
      <c r="BW426" s="59"/>
      <c r="BX426" s="59"/>
      <c r="BY426" s="59"/>
      <c r="BZ426" s="59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59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59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59"/>
      <c r="ER426" s="4"/>
      <c r="ES426" s="59"/>
      <c r="ET426" s="4"/>
      <c r="EU426" s="4"/>
      <c r="EV426" s="4"/>
      <c r="EW426" s="4"/>
      <c r="EX426" s="59"/>
      <c r="EY426" s="4"/>
      <c r="EZ426" s="4"/>
      <c r="FA426" s="4"/>
      <c r="FB426" s="4"/>
      <c r="FC426" s="4"/>
      <c r="FD426" s="4"/>
      <c r="FE426" s="4"/>
      <c r="FF426" s="4"/>
      <c r="FG426" s="59"/>
      <c r="FH426" s="4"/>
      <c r="FI426" s="4"/>
      <c r="FJ426" s="4"/>
      <c r="FK426" s="4"/>
      <c r="FL426" s="4"/>
      <c r="FM426" s="59"/>
      <c r="FN426" s="4"/>
      <c r="FO426" s="4"/>
      <c r="FP426" s="4"/>
      <c r="FQ426" s="4"/>
      <c r="FR426" s="4"/>
      <c r="FS426" s="59"/>
      <c r="FT426" s="59"/>
      <c r="FU426" s="4"/>
      <c r="FV426" s="4"/>
      <c r="FW426" s="4"/>
      <c r="FX426" s="4"/>
      <c r="FY426" s="4"/>
      <c r="FZ426" s="59"/>
      <c r="GA426" s="59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</row>
    <row r="427" customFormat="false" ht="12.5" hidden="false" customHeight="false" outlineLevel="0" collapsed="false">
      <c r="A427" s="59"/>
      <c r="B427" s="4"/>
      <c r="C427" s="4"/>
      <c r="D427" s="4"/>
      <c r="E427" s="4"/>
      <c r="F427" s="4"/>
      <c r="G427" s="4"/>
      <c r="H427" s="4"/>
      <c r="I427" s="59"/>
      <c r="J427" s="4"/>
      <c r="K427" s="4"/>
      <c r="L427" s="4"/>
      <c r="M427" s="4"/>
      <c r="N427" s="4"/>
      <c r="O427" s="59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59"/>
      <c r="AA427" s="59"/>
      <c r="AB427" s="4"/>
      <c r="AC427" s="4"/>
      <c r="AD427" s="4"/>
      <c r="AE427" s="4"/>
      <c r="AF427" s="4"/>
      <c r="AG427" s="4"/>
      <c r="AH427" s="4"/>
      <c r="AI427" s="59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59"/>
      <c r="BQ427" s="59"/>
      <c r="BR427" s="59"/>
      <c r="BS427" s="4"/>
      <c r="BT427" s="59"/>
      <c r="BU427" s="59"/>
      <c r="BV427" s="59"/>
      <c r="BW427" s="59"/>
      <c r="BX427" s="59"/>
      <c r="BY427" s="59"/>
      <c r="BZ427" s="59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59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59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59"/>
      <c r="ER427" s="4"/>
      <c r="ES427" s="59"/>
      <c r="ET427" s="4"/>
      <c r="EU427" s="4"/>
      <c r="EV427" s="4"/>
      <c r="EW427" s="4"/>
      <c r="EX427" s="59"/>
      <c r="EY427" s="4"/>
      <c r="EZ427" s="4"/>
      <c r="FA427" s="4"/>
      <c r="FB427" s="4"/>
      <c r="FC427" s="4"/>
      <c r="FD427" s="4"/>
      <c r="FE427" s="4"/>
      <c r="FF427" s="4"/>
      <c r="FG427" s="59"/>
      <c r="FH427" s="4"/>
      <c r="FI427" s="4"/>
      <c r="FJ427" s="4"/>
      <c r="FK427" s="4"/>
      <c r="FL427" s="4"/>
      <c r="FM427" s="59"/>
      <c r="FN427" s="4"/>
      <c r="FO427" s="4"/>
      <c r="FP427" s="4"/>
      <c r="FQ427" s="4"/>
      <c r="FR427" s="4"/>
      <c r="FS427" s="59"/>
      <c r="FT427" s="59"/>
      <c r="FU427" s="4"/>
      <c r="FV427" s="4"/>
      <c r="FW427" s="4"/>
      <c r="FX427" s="4"/>
      <c r="FY427" s="4"/>
      <c r="FZ427" s="59"/>
      <c r="GA427" s="59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</row>
    <row r="428" customFormat="false" ht="12.5" hidden="false" customHeight="false" outlineLevel="0" collapsed="false">
      <c r="A428" s="59"/>
      <c r="B428" s="4"/>
      <c r="C428" s="4"/>
      <c r="D428" s="4"/>
      <c r="E428" s="4"/>
      <c r="F428" s="4"/>
      <c r="G428" s="4"/>
      <c r="H428" s="4"/>
      <c r="I428" s="59"/>
      <c r="J428" s="4"/>
      <c r="K428" s="4"/>
      <c r="L428" s="4"/>
      <c r="M428" s="4"/>
      <c r="N428" s="4"/>
      <c r="O428" s="59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59"/>
      <c r="AA428" s="59"/>
      <c r="AB428" s="4"/>
      <c r="AC428" s="4"/>
      <c r="AD428" s="4"/>
      <c r="AE428" s="4"/>
      <c r="AF428" s="4"/>
      <c r="AG428" s="4"/>
      <c r="AH428" s="4"/>
      <c r="AI428" s="59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59"/>
      <c r="BQ428" s="59"/>
      <c r="BR428" s="59"/>
      <c r="BS428" s="4"/>
      <c r="BT428" s="59"/>
      <c r="BU428" s="59"/>
      <c r="BV428" s="59"/>
      <c r="BW428" s="59"/>
      <c r="BX428" s="59"/>
      <c r="BY428" s="59"/>
      <c r="BZ428" s="59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59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59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59"/>
      <c r="ER428" s="4"/>
      <c r="ES428" s="59"/>
      <c r="ET428" s="4"/>
      <c r="EU428" s="4"/>
      <c r="EV428" s="4"/>
      <c r="EW428" s="4"/>
      <c r="EX428" s="59"/>
      <c r="EY428" s="4"/>
      <c r="EZ428" s="4"/>
      <c r="FA428" s="4"/>
      <c r="FB428" s="4"/>
      <c r="FC428" s="4"/>
      <c r="FD428" s="4"/>
      <c r="FE428" s="4"/>
      <c r="FF428" s="4"/>
      <c r="FG428" s="59"/>
      <c r="FH428" s="4"/>
      <c r="FI428" s="4"/>
      <c r="FJ428" s="4"/>
      <c r="FK428" s="4"/>
      <c r="FL428" s="4"/>
      <c r="FM428" s="59"/>
      <c r="FN428" s="4"/>
      <c r="FO428" s="4"/>
      <c r="FP428" s="4"/>
      <c r="FQ428" s="4"/>
      <c r="FR428" s="4"/>
      <c r="FS428" s="59"/>
      <c r="FT428" s="59"/>
      <c r="FU428" s="4"/>
      <c r="FV428" s="4"/>
      <c r="FW428" s="4"/>
      <c r="FX428" s="4"/>
      <c r="FY428" s="4"/>
      <c r="FZ428" s="59"/>
      <c r="GA428" s="59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</row>
    <row r="429" customFormat="false" ht="12.5" hidden="false" customHeight="false" outlineLevel="0" collapsed="false">
      <c r="A429" s="59"/>
      <c r="B429" s="4"/>
      <c r="C429" s="4"/>
      <c r="D429" s="4"/>
      <c r="E429" s="4"/>
      <c r="F429" s="4"/>
      <c r="G429" s="4"/>
      <c r="H429" s="4"/>
      <c r="I429" s="59"/>
      <c r="J429" s="4"/>
      <c r="K429" s="4"/>
      <c r="L429" s="4"/>
      <c r="M429" s="4"/>
      <c r="N429" s="4"/>
      <c r="O429" s="59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59"/>
      <c r="AA429" s="59"/>
      <c r="AB429" s="4"/>
      <c r="AC429" s="4"/>
      <c r="AD429" s="4"/>
      <c r="AE429" s="4"/>
      <c r="AF429" s="4"/>
      <c r="AG429" s="4"/>
      <c r="AH429" s="4"/>
      <c r="AI429" s="59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59"/>
      <c r="BQ429" s="59"/>
      <c r="BR429" s="59"/>
      <c r="BS429" s="4"/>
      <c r="BT429" s="59"/>
      <c r="BU429" s="59"/>
      <c r="BV429" s="59"/>
      <c r="BW429" s="59"/>
      <c r="BX429" s="59"/>
      <c r="BY429" s="59"/>
      <c r="BZ429" s="59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59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59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59"/>
      <c r="ER429" s="4"/>
      <c r="ES429" s="59"/>
      <c r="ET429" s="4"/>
      <c r="EU429" s="4"/>
      <c r="EV429" s="4"/>
      <c r="EW429" s="4"/>
      <c r="EX429" s="59"/>
      <c r="EY429" s="4"/>
      <c r="EZ429" s="4"/>
      <c r="FA429" s="4"/>
      <c r="FB429" s="4"/>
      <c r="FC429" s="4"/>
      <c r="FD429" s="4"/>
      <c r="FE429" s="4"/>
      <c r="FF429" s="4"/>
      <c r="FG429" s="59"/>
      <c r="FH429" s="4"/>
      <c r="FI429" s="4"/>
      <c r="FJ429" s="4"/>
      <c r="FK429" s="4"/>
      <c r="FL429" s="4"/>
      <c r="FM429" s="59"/>
      <c r="FN429" s="4"/>
      <c r="FO429" s="4"/>
      <c r="FP429" s="4"/>
      <c r="FQ429" s="4"/>
      <c r="FR429" s="4"/>
      <c r="FS429" s="59"/>
      <c r="FT429" s="59"/>
      <c r="FU429" s="4"/>
      <c r="FV429" s="4"/>
      <c r="FW429" s="4"/>
      <c r="FX429" s="4"/>
      <c r="FY429" s="4"/>
      <c r="FZ429" s="59"/>
      <c r="GA429" s="59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</row>
    <row r="430" customFormat="false" ht="12.5" hidden="false" customHeight="false" outlineLevel="0" collapsed="false">
      <c r="A430" s="59"/>
      <c r="B430" s="4"/>
      <c r="C430" s="4"/>
      <c r="D430" s="4"/>
      <c r="E430" s="4"/>
      <c r="F430" s="4"/>
      <c r="G430" s="4"/>
      <c r="H430" s="4"/>
      <c r="I430" s="59"/>
      <c r="J430" s="4"/>
      <c r="K430" s="4"/>
      <c r="L430" s="4"/>
      <c r="M430" s="4"/>
      <c r="N430" s="4"/>
      <c r="O430" s="59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59"/>
      <c r="AA430" s="59"/>
      <c r="AB430" s="4"/>
      <c r="AC430" s="4"/>
      <c r="AD430" s="4"/>
      <c r="AE430" s="4"/>
      <c r="AF430" s="4"/>
      <c r="AG430" s="4"/>
      <c r="AH430" s="4"/>
      <c r="AI430" s="59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59"/>
      <c r="BQ430" s="59"/>
      <c r="BR430" s="59"/>
      <c r="BS430" s="4"/>
      <c r="BT430" s="59"/>
      <c r="BU430" s="59"/>
      <c r="BV430" s="59"/>
      <c r="BW430" s="59"/>
      <c r="BX430" s="59"/>
      <c r="BY430" s="59"/>
      <c r="BZ430" s="59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59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59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59"/>
      <c r="ER430" s="4"/>
      <c r="ES430" s="59"/>
      <c r="ET430" s="4"/>
      <c r="EU430" s="4"/>
      <c r="EV430" s="4"/>
      <c r="EW430" s="4"/>
      <c r="EX430" s="59"/>
      <c r="EY430" s="4"/>
      <c r="EZ430" s="4"/>
      <c r="FA430" s="4"/>
      <c r="FB430" s="4"/>
      <c r="FC430" s="4"/>
      <c r="FD430" s="4"/>
      <c r="FE430" s="4"/>
      <c r="FF430" s="4"/>
      <c r="FG430" s="59"/>
      <c r="FH430" s="4"/>
      <c r="FI430" s="4"/>
      <c r="FJ430" s="4"/>
      <c r="FK430" s="4"/>
      <c r="FL430" s="4"/>
      <c r="FM430" s="59"/>
      <c r="FN430" s="4"/>
      <c r="FO430" s="4"/>
      <c r="FP430" s="4"/>
      <c r="FQ430" s="4"/>
      <c r="FR430" s="4"/>
      <c r="FS430" s="59"/>
      <c r="FT430" s="59"/>
      <c r="FU430" s="4"/>
      <c r="FV430" s="4"/>
      <c r="FW430" s="4"/>
      <c r="FX430" s="4"/>
      <c r="FY430" s="4"/>
      <c r="FZ430" s="59"/>
      <c r="GA430" s="59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</row>
    <row r="431" customFormat="false" ht="12.5" hidden="false" customHeight="false" outlineLevel="0" collapsed="false">
      <c r="A431" s="59"/>
      <c r="B431" s="4"/>
      <c r="C431" s="4"/>
      <c r="D431" s="4"/>
      <c r="E431" s="4"/>
      <c r="F431" s="4"/>
      <c r="G431" s="4"/>
      <c r="H431" s="4"/>
      <c r="I431" s="59"/>
      <c r="J431" s="4"/>
      <c r="K431" s="4"/>
      <c r="L431" s="4"/>
      <c r="M431" s="4"/>
      <c r="N431" s="4"/>
      <c r="O431" s="59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59"/>
      <c r="AA431" s="59"/>
      <c r="AB431" s="4"/>
      <c r="AC431" s="4"/>
      <c r="AD431" s="4"/>
      <c r="AE431" s="4"/>
      <c r="AF431" s="4"/>
      <c r="AG431" s="4"/>
      <c r="AH431" s="4"/>
      <c r="AI431" s="59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59"/>
      <c r="BQ431" s="59"/>
      <c r="BR431" s="59"/>
      <c r="BS431" s="4"/>
      <c r="BT431" s="59"/>
      <c r="BU431" s="59"/>
      <c r="BV431" s="59"/>
      <c r="BW431" s="59"/>
      <c r="BX431" s="59"/>
      <c r="BY431" s="59"/>
      <c r="BZ431" s="59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59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59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59"/>
      <c r="ER431" s="4"/>
      <c r="ES431" s="59"/>
      <c r="ET431" s="4"/>
      <c r="EU431" s="4"/>
      <c r="EV431" s="4"/>
      <c r="EW431" s="4"/>
      <c r="EX431" s="59"/>
      <c r="EY431" s="4"/>
      <c r="EZ431" s="4"/>
      <c r="FA431" s="4"/>
      <c r="FB431" s="4"/>
      <c r="FC431" s="4"/>
      <c r="FD431" s="4"/>
      <c r="FE431" s="4"/>
      <c r="FF431" s="4"/>
      <c r="FG431" s="59"/>
      <c r="FH431" s="4"/>
      <c r="FI431" s="4"/>
      <c r="FJ431" s="4"/>
      <c r="FK431" s="4"/>
      <c r="FL431" s="4"/>
      <c r="FM431" s="59"/>
      <c r="FN431" s="4"/>
      <c r="FO431" s="4"/>
      <c r="FP431" s="4"/>
      <c r="FQ431" s="4"/>
      <c r="FR431" s="4"/>
      <c r="FS431" s="59"/>
      <c r="FT431" s="59"/>
      <c r="FU431" s="4"/>
      <c r="FV431" s="4"/>
      <c r="FW431" s="4"/>
      <c r="FX431" s="4"/>
      <c r="FY431" s="4"/>
      <c r="FZ431" s="59"/>
      <c r="GA431" s="59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</row>
    <row r="432" customFormat="false" ht="12.5" hidden="false" customHeight="false" outlineLevel="0" collapsed="false">
      <c r="A432" s="59"/>
      <c r="B432" s="4"/>
      <c r="C432" s="4"/>
      <c r="D432" s="4"/>
      <c r="E432" s="4"/>
      <c r="F432" s="4"/>
      <c r="G432" s="4"/>
      <c r="H432" s="4"/>
      <c r="I432" s="59"/>
      <c r="J432" s="4"/>
      <c r="K432" s="4"/>
      <c r="L432" s="4"/>
      <c r="M432" s="4"/>
      <c r="N432" s="4"/>
      <c r="O432" s="59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59"/>
      <c r="AA432" s="59"/>
      <c r="AB432" s="4"/>
      <c r="AC432" s="4"/>
      <c r="AD432" s="4"/>
      <c r="AE432" s="4"/>
      <c r="AF432" s="4"/>
      <c r="AG432" s="4"/>
      <c r="AH432" s="4"/>
      <c r="AI432" s="59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59"/>
      <c r="BQ432" s="59"/>
      <c r="BR432" s="59"/>
      <c r="BS432" s="4"/>
      <c r="BT432" s="59"/>
      <c r="BU432" s="59"/>
      <c r="BV432" s="59"/>
      <c r="BW432" s="59"/>
      <c r="BX432" s="59"/>
      <c r="BY432" s="59"/>
      <c r="BZ432" s="59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59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59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59"/>
      <c r="ER432" s="4"/>
      <c r="ES432" s="59"/>
      <c r="ET432" s="4"/>
      <c r="EU432" s="4"/>
      <c r="EV432" s="4"/>
      <c r="EW432" s="4"/>
      <c r="EX432" s="59"/>
      <c r="EY432" s="4"/>
      <c r="EZ432" s="4"/>
      <c r="FA432" s="4"/>
      <c r="FB432" s="4"/>
      <c r="FC432" s="4"/>
      <c r="FD432" s="4"/>
      <c r="FE432" s="4"/>
      <c r="FF432" s="4"/>
      <c r="FG432" s="59"/>
      <c r="FH432" s="4"/>
      <c r="FI432" s="4"/>
      <c r="FJ432" s="4"/>
      <c r="FK432" s="4"/>
      <c r="FL432" s="4"/>
      <c r="FM432" s="59"/>
      <c r="FN432" s="4"/>
      <c r="FO432" s="4"/>
      <c r="FP432" s="4"/>
      <c r="FQ432" s="4"/>
      <c r="FR432" s="4"/>
      <c r="FS432" s="59"/>
      <c r="FT432" s="59"/>
      <c r="FU432" s="4"/>
      <c r="FV432" s="4"/>
      <c r="FW432" s="4"/>
      <c r="FX432" s="4"/>
      <c r="FY432" s="4"/>
      <c r="FZ432" s="59"/>
      <c r="GA432" s="59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</row>
    <row r="433" customFormat="false" ht="12.5" hidden="false" customHeight="false" outlineLevel="0" collapsed="false">
      <c r="A433" s="59"/>
      <c r="B433" s="4"/>
      <c r="C433" s="4"/>
      <c r="D433" s="4"/>
      <c r="E433" s="4"/>
      <c r="F433" s="4"/>
      <c r="G433" s="4"/>
      <c r="H433" s="4"/>
      <c r="I433" s="59"/>
      <c r="J433" s="4"/>
      <c r="K433" s="4"/>
      <c r="L433" s="4"/>
      <c r="M433" s="4"/>
      <c r="N433" s="4"/>
      <c r="O433" s="59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59"/>
      <c r="AA433" s="59"/>
      <c r="AB433" s="4"/>
      <c r="AC433" s="4"/>
      <c r="AD433" s="4"/>
      <c r="AE433" s="4"/>
      <c r="AF433" s="4"/>
      <c r="AG433" s="4"/>
      <c r="AH433" s="4"/>
      <c r="AI433" s="59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59"/>
      <c r="BQ433" s="59"/>
      <c r="BR433" s="59"/>
      <c r="BS433" s="4"/>
      <c r="BT433" s="59"/>
      <c r="BU433" s="59"/>
      <c r="BV433" s="59"/>
      <c r="BW433" s="59"/>
      <c r="BX433" s="59"/>
      <c r="BY433" s="59"/>
      <c r="BZ433" s="59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59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59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59"/>
      <c r="ER433" s="4"/>
      <c r="ES433" s="59"/>
      <c r="ET433" s="4"/>
      <c r="EU433" s="4"/>
      <c r="EV433" s="4"/>
      <c r="EW433" s="4"/>
      <c r="EX433" s="59"/>
      <c r="EY433" s="4"/>
      <c r="EZ433" s="4"/>
      <c r="FA433" s="4"/>
      <c r="FB433" s="4"/>
      <c r="FC433" s="4"/>
      <c r="FD433" s="4"/>
      <c r="FE433" s="4"/>
      <c r="FF433" s="4"/>
      <c r="FG433" s="59"/>
      <c r="FH433" s="4"/>
      <c r="FI433" s="4"/>
      <c r="FJ433" s="4"/>
      <c r="FK433" s="4"/>
      <c r="FL433" s="4"/>
      <c r="FM433" s="59"/>
      <c r="FN433" s="4"/>
      <c r="FO433" s="4"/>
      <c r="FP433" s="4"/>
      <c r="FQ433" s="4"/>
      <c r="FR433" s="4"/>
      <c r="FS433" s="59"/>
      <c r="FT433" s="59"/>
      <c r="FU433" s="4"/>
      <c r="FV433" s="4"/>
      <c r="FW433" s="4"/>
      <c r="FX433" s="4"/>
      <c r="FY433" s="4"/>
      <c r="FZ433" s="59"/>
      <c r="GA433" s="59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</row>
    <row r="434" customFormat="false" ht="12.5" hidden="false" customHeight="false" outlineLevel="0" collapsed="false">
      <c r="A434" s="59"/>
      <c r="B434" s="4"/>
      <c r="C434" s="4"/>
      <c r="D434" s="4"/>
      <c r="E434" s="4"/>
      <c r="F434" s="4"/>
      <c r="G434" s="4"/>
      <c r="H434" s="4"/>
      <c r="I434" s="59"/>
      <c r="J434" s="4"/>
      <c r="K434" s="4"/>
      <c r="L434" s="4"/>
      <c r="M434" s="4"/>
      <c r="N434" s="4"/>
      <c r="O434" s="59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59"/>
      <c r="AA434" s="59"/>
      <c r="AB434" s="4"/>
      <c r="AC434" s="4"/>
      <c r="AD434" s="4"/>
      <c r="AE434" s="4"/>
      <c r="AF434" s="4"/>
      <c r="AG434" s="4"/>
      <c r="AH434" s="4"/>
      <c r="AI434" s="59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59"/>
      <c r="BQ434" s="59"/>
      <c r="BR434" s="59"/>
      <c r="BS434" s="4"/>
      <c r="BT434" s="59"/>
      <c r="BU434" s="59"/>
      <c r="BV434" s="59"/>
      <c r="BW434" s="59"/>
      <c r="BX434" s="59"/>
      <c r="BY434" s="59"/>
      <c r="BZ434" s="59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59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59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59"/>
      <c r="ER434" s="4"/>
      <c r="ES434" s="59"/>
      <c r="ET434" s="4"/>
      <c r="EU434" s="4"/>
      <c r="EV434" s="4"/>
      <c r="EW434" s="4"/>
      <c r="EX434" s="59"/>
      <c r="EY434" s="4"/>
      <c r="EZ434" s="4"/>
      <c r="FA434" s="4"/>
      <c r="FB434" s="4"/>
      <c r="FC434" s="4"/>
      <c r="FD434" s="4"/>
      <c r="FE434" s="4"/>
      <c r="FF434" s="4"/>
      <c r="FG434" s="59"/>
      <c r="FH434" s="4"/>
      <c r="FI434" s="4"/>
      <c r="FJ434" s="4"/>
      <c r="FK434" s="4"/>
      <c r="FL434" s="4"/>
      <c r="FM434" s="59"/>
      <c r="FN434" s="4"/>
      <c r="FO434" s="4"/>
      <c r="FP434" s="4"/>
      <c r="FQ434" s="4"/>
      <c r="FR434" s="4"/>
      <c r="FS434" s="59"/>
      <c r="FT434" s="59"/>
      <c r="FU434" s="4"/>
      <c r="FV434" s="4"/>
      <c r="FW434" s="4"/>
      <c r="FX434" s="4"/>
      <c r="FY434" s="4"/>
      <c r="FZ434" s="59"/>
      <c r="GA434" s="59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</row>
    <row r="435" customFormat="false" ht="12.5" hidden="false" customHeight="false" outlineLevel="0" collapsed="false">
      <c r="A435" s="59"/>
      <c r="B435" s="4"/>
      <c r="C435" s="4"/>
      <c r="D435" s="4"/>
      <c r="E435" s="4"/>
      <c r="F435" s="4"/>
      <c r="G435" s="4"/>
      <c r="H435" s="4"/>
      <c r="I435" s="59"/>
      <c r="J435" s="4"/>
      <c r="K435" s="4"/>
      <c r="L435" s="4"/>
      <c r="M435" s="4"/>
      <c r="N435" s="4"/>
      <c r="O435" s="59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59"/>
      <c r="AA435" s="59"/>
      <c r="AB435" s="4"/>
      <c r="AC435" s="4"/>
      <c r="AD435" s="4"/>
      <c r="AE435" s="4"/>
      <c r="AF435" s="4"/>
      <c r="AG435" s="4"/>
      <c r="AH435" s="4"/>
      <c r="AI435" s="59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59"/>
      <c r="BQ435" s="59"/>
      <c r="BR435" s="59"/>
      <c r="BS435" s="4"/>
      <c r="BT435" s="59"/>
      <c r="BU435" s="59"/>
      <c r="BV435" s="59"/>
      <c r="BW435" s="59"/>
      <c r="BX435" s="59"/>
      <c r="BY435" s="59"/>
      <c r="BZ435" s="59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59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59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59"/>
      <c r="ER435" s="4"/>
      <c r="ES435" s="59"/>
      <c r="ET435" s="4"/>
      <c r="EU435" s="4"/>
      <c r="EV435" s="4"/>
      <c r="EW435" s="4"/>
      <c r="EX435" s="59"/>
      <c r="EY435" s="4"/>
      <c r="EZ435" s="4"/>
      <c r="FA435" s="4"/>
      <c r="FB435" s="4"/>
      <c r="FC435" s="4"/>
      <c r="FD435" s="4"/>
      <c r="FE435" s="4"/>
      <c r="FF435" s="4"/>
      <c r="FG435" s="59"/>
      <c r="FH435" s="4"/>
      <c r="FI435" s="4"/>
      <c r="FJ435" s="4"/>
      <c r="FK435" s="4"/>
      <c r="FL435" s="4"/>
      <c r="FM435" s="59"/>
      <c r="FN435" s="4"/>
      <c r="FO435" s="4"/>
      <c r="FP435" s="4"/>
      <c r="FQ435" s="4"/>
      <c r="FR435" s="4"/>
      <c r="FS435" s="59"/>
      <c r="FT435" s="59"/>
      <c r="FU435" s="4"/>
      <c r="FV435" s="4"/>
      <c r="FW435" s="4"/>
      <c r="FX435" s="4"/>
      <c r="FY435" s="4"/>
      <c r="FZ435" s="59"/>
      <c r="GA435" s="59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</row>
    <row r="436" customFormat="false" ht="12.5" hidden="false" customHeight="false" outlineLevel="0" collapsed="false">
      <c r="A436" s="59"/>
      <c r="B436" s="4"/>
      <c r="C436" s="4"/>
      <c r="D436" s="4"/>
      <c r="E436" s="4"/>
      <c r="F436" s="4"/>
      <c r="G436" s="4"/>
      <c r="H436" s="4"/>
      <c r="I436" s="59"/>
      <c r="J436" s="4"/>
      <c r="K436" s="4"/>
      <c r="L436" s="4"/>
      <c r="M436" s="4"/>
      <c r="N436" s="4"/>
      <c r="O436" s="59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59"/>
      <c r="AA436" s="59"/>
      <c r="AB436" s="4"/>
      <c r="AC436" s="4"/>
      <c r="AD436" s="4"/>
      <c r="AE436" s="4"/>
      <c r="AF436" s="4"/>
      <c r="AG436" s="4"/>
      <c r="AH436" s="4"/>
      <c r="AI436" s="59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59"/>
      <c r="BQ436" s="59"/>
      <c r="BR436" s="59"/>
      <c r="BS436" s="4"/>
      <c r="BT436" s="59"/>
      <c r="BU436" s="59"/>
      <c r="BV436" s="59"/>
      <c r="BW436" s="59"/>
      <c r="BX436" s="59"/>
      <c r="BY436" s="59"/>
      <c r="BZ436" s="59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59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59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59"/>
      <c r="ER436" s="4"/>
      <c r="ES436" s="59"/>
      <c r="ET436" s="4"/>
      <c r="EU436" s="4"/>
      <c r="EV436" s="4"/>
      <c r="EW436" s="4"/>
      <c r="EX436" s="59"/>
      <c r="EY436" s="4"/>
      <c r="EZ436" s="4"/>
      <c r="FA436" s="4"/>
      <c r="FB436" s="4"/>
      <c r="FC436" s="4"/>
      <c r="FD436" s="4"/>
      <c r="FE436" s="4"/>
      <c r="FF436" s="4"/>
      <c r="FG436" s="59"/>
      <c r="FH436" s="4"/>
      <c r="FI436" s="4"/>
      <c r="FJ436" s="4"/>
      <c r="FK436" s="4"/>
      <c r="FL436" s="4"/>
      <c r="FM436" s="59"/>
      <c r="FN436" s="4"/>
      <c r="FO436" s="4"/>
      <c r="FP436" s="4"/>
      <c r="FQ436" s="4"/>
      <c r="FR436" s="4"/>
      <c r="FS436" s="59"/>
      <c r="FT436" s="59"/>
      <c r="FU436" s="4"/>
      <c r="FV436" s="4"/>
      <c r="FW436" s="4"/>
      <c r="FX436" s="4"/>
      <c r="FY436" s="4"/>
      <c r="FZ436" s="59"/>
      <c r="GA436" s="59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</row>
    <row r="437" customFormat="false" ht="12.5" hidden="false" customHeight="false" outlineLevel="0" collapsed="false">
      <c r="A437" s="59"/>
      <c r="B437" s="4"/>
      <c r="C437" s="4"/>
      <c r="D437" s="4"/>
      <c r="E437" s="4"/>
      <c r="F437" s="4"/>
      <c r="G437" s="4"/>
      <c r="H437" s="4"/>
      <c r="I437" s="59"/>
      <c r="J437" s="4"/>
      <c r="K437" s="4"/>
      <c r="L437" s="4"/>
      <c r="M437" s="4"/>
      <c r="N437" s="4"/>
      <c r="O437" s="59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59"/>
      <c r="AA437" s="59"/>
      <c r="AB437" s="4"/>
      <c r="AC437" s="4"/>
      <c r="AD437" s="4"/>
      <c r="AE437" s="4"/>
      <c r="AF437" s="4"/>
      <c r="AG437" s="4"/>
      <c r="AH437" s="4"/>
      <c r="AI437" s="59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59"/>
      <c r="BQ437" s="59"/>
      <c r="BR437" s="59"/>
      <c r="BS437" s="4"/>
      <c r="BT437" s="59"/>
      <c r="BU437" s="59"/>
      <c r="BV437" s="59"/>
      <c r="BW437" s="59"/>
      <c r="BX437" s="59"/>
      <c r="BY437" s="59"/>
      <c r="BZ437" s="59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59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59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59"/>
      <c r="ER437" s="4"/>
      <c r="ES437" s="59"/>
      <c r="ET437" s="4"/>
      <c r="EU437" s="4"/>
      <c r="EV437" s="4"/>
      <c r="EW437" s="4"/>
      <c r="EX437" s="59"/>
      <c r="EY437" s="4"/>
      <c r="EZ437" s="4"/>
      <c r="FA437" s="4"/>
      <c r="FB437" s="4"/>
      <c r="FC437" s="4"/>
      <c r="FD437" s="4"/>
      <c r="FE437" s="4"/>
      <c r="FF437" s="4"/>
      <c r="FG437" s="59"/>
      <c r="FH437" s="4"/>
      <c r="FI437" s="4"/>
      <c r="FJ437" s="4"/>
      <c r="FK437" s="4"/>
      <c r="FL437" s="4"/>
      <c r="FM437" s="59"/>
      <c r="FN437" s="4"/>
      <c r="FO437" s="4"/>
      <c r="FP437" s="4"/>
      <c r="FQ437" s="4"/>
      <c r="FR437" s="4"/>
      <c r="FS437" s="59"/>
      <c r="FT437" s="59"/>
      <c r="FU437" s="4"/>
      <c r="FV437" s="4"/>
      <c r="FW437" s="4"/>
      <c r="FX437" s="4"/>
      <c r="FY437" s="4"/>
      <c r="FZ437" s="59"/>
      <c r="GA437" s="59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</row>
    <row r="438" customFormat="false" ht="12.5" hidden="false" customHeight="false" outlineLevel="0" collapsed="false">
      <c r="A438" s="59"/>
      <c r="B438" s="4"/>
      <c r="C438" s="4"/>
      <c r="D438" s="4"/>
      <c r="E438" s="4"/>
      <c r="F438" s="4"/>
      <c r="G438" s="4"/>
      <c r="H438" s="4"/>
      <c r="I438" s="59"/>
      <c r="J438" s="4"/>
      <c r="K438" s="4"/>
      <c r="L438" s="4"/>
      <c r="M438" s="4"/>
      <c r="N438" s="4"/>
      <c r="O438" s="59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59"/>
      <c r="AA438" s="59"/>
      <c r="AB438" s="4"/>
      <c r="AC438" s="4"/>
      <c r="AD438" s="4"/>
      <c r="AE438" s="4"/>
      <c r="AF438" s="4"/>
      <c r="AG438" s="4"/>
      <c r="AH438" s="4"/>
      <c r="AI438" s="59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59"/>
      <c r="BQ438" s="59"/>
      <c r="BR438" s="59"/>
      <c r="BS438" s="4"/>
      <c r="BT438" s="59"/>
      <c r="BU438" s="59"/>
      <c r="BV438" s="59"/>
      <c r="BW438" s="59"/>
      <c r="BX438" s="59"/>
      <c r="BY438" s="59"/>
      <c r="BZ438" s="59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59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59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59"/>
      <c r="ER438" s="4"/>
      <c r="ES438" s="59"/>
      <c r="ET438" s="4"/>
      <c r="EU438" s="4"/>
      <c r="EV438" s="4"/>
      <c r="EW438" s="4"/>
      <c r="EX438" s="59"/>
      <c r="EY438" s="4"/>
      <c r="EZ438" s="4"/>
      <c r="FA438" s="4"/>
      <c r="FB438" s="4"/>
      <c r="FC438" s="4"/>
      <c r="FD438" s="4"/>
      <c r="FE438" s="4"/>
      <c r="FF438" s="4"/>
      <c r="FG438" s="59"/>
      <c r="FH438" s="4"/>
      <c r="FI438" s="4"/>
      <c r="FJ438" s="4"/>
      <c r="FK438" s="4"/>
      <c r="FL438" s="4"/>
      <c r="FM438" s="59"/>
      <c r="FN438" s="4"/>
      <c r="FO438" s="4"/>
      <c r="FP438" s="4"/>
      <c r="FQ438" s="4"/>
      <c r="FR438" s="4"/>
      <c r="FS438" s="59"/>
      <c r="FT438" s="59"/>
      <c r="FU438" s="4"/>
      <c r="FV438" s="4"/>
      <c r="FW438" s="4"/>
      <c r="FX438" s="4"/>
      <c r="FY438" s="4"/>
      <c r="FZ438" s="59"/>
      <c r="GA438" s="59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</row>
    <row r="439" customFormat="false" ht="12.5" hidden="false" customHeight="false" outlineLevel="0" collapsed="false">
      <c r="A439" s="59"/>
      <c r="B439" s="4"/>
      <c r="C439" s="4"/>
      <c r="D439" s="4"/>
      <c r="E439" s="4"/>
      <c r="F439" s="4"/>
      <c r="G439" s="4"/>
      <c r="H439" s="4"/>
      <c r="I439" s="59"/>
      <c r="J439" s="4"/>
      <c r="K439" s="4"/>
      <c r="L439" s="4"/>
      <c r="M439" s="4"/>
      <c r="N439" s="4"/>
      <c r="O439" s="59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59"/>
      <c r="AA439" s="59"/>
      <c r="AB439" s="4"/>
      <c r="AC439" s="4"/>
      <c r="AD439" s="4"/>
      <c r="AE439" s="4"/>
      <c r="AF439" s="4"/>
      <c r="AG439" s="4"/>
      <c r="AH439" s="4"/>
      <c r="AI439" s="59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59"/>
      <c r="BQ439" s="59"/>
      <c r="BR439" s="59"/>
      <c r="BS439" s="4"/>
      <c r="BT439" s="59"/>
      <c r="BU439" s="59"/>
      <c r="BV439" s="59"/>
      <c r="BW439" s="59"/>
      <c r="BX439" s="59"/>
      <c r="BY439" s="59"/>
      <c r="BZ439" s="59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59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59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59"/>
      <c r="ER439" s="4"/>
      <c r="ES439" s="59"/>
      <c r="ET439" s="4"/>
      <c r="EU439" s="4"/>
      <c r="EV439" s="4"/>
      <c r="EW439" s="4"/>
      <c r="EX439" s="59"/>
      <c r="EY439" s="4"/>
      <c r="EZ439" s="4"/>
      <c r="FA439" s="4"/>
      <c r="FB439" s="4"/>
      <c r="FC439" s="4"/>
      <c r="FD439" s="4"/>
      <c r="FE439" s="4"/>
      <c r="FF439" s="4"/>
      <c r="FG439" s="59"/>
      <c r="FH439" s="4"/>
      <c r="FI439" s="4"/>
      <c r="FJ439" s="4"/>
      <c r="FK439" s="4"/>
      <c r="FL439" s="4"/>
      <c r="FM439" s="59"/>
      <c r="FN439" s="4"/>
      <c r="FO439" s="4"/>
      <c r="FP439" s="4"/>
      <c r="FQ439" s="4"/>
      <c r="FR439" s="4"/>
      <c r="FS439" s="59"/>
      <c r="FT439" s="59"/>
      <c r="FU439" s="4"/>
      <c r="FV439" s="4"/>
      <c r="FW439" s="4"/>
      <c r="FX439" s="4"/>
      <c r="FY439" s="4"/>
      <c r="FZ439" s="59"/>
      <c r="GA439" s="59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</row>
    <row r="440" customFormat="false" ht="12.5" hidden="false" customHeight="false" outlineLevel="0" collapsed="false">
      <c r="A440" s="59"/>
      <c r="B440" s="4"/>
      <c r="C440" s="4"/>
      <c r="D440" s="4"/>
      <c r="E440" s="4"/>
      <c r="F440" s="4"/>
      <c r="G440" s="4"/>
      <c r="H440" s="4"/>
      <c r="I440" s="59"/>
      <c r="J440" s="4"/>
      <c r="K440" s="4"/>
      <c r="L440" s="4"/>
      <c r="M440" s="4"/>
      <c r="N440" s="4"/>
      <c r="O440" s="59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59"/>
      <c r="AA440" s="59"/>
      <c r="AB440" s="4"/>
      <c r="AC440" s="4"/>
      <c r="AD440" s="4"/>
      <c r="AE440" s="4"/>
      <c r="AF440" s="4"/>
      <c r="AG440" s="4"/>
      <c r="AH440" s="4"/>
      <c r="AI440" s="59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59"/>
      <c r="BQ440" s="59"/>
      <c r="BR440" s="59"/>
      <c r="BS440" s="4"/>
      <c r="BT440" s="59"/>
      <c r="BU440" s="59"/>
      <c r="BV440" s="59"/>
      <c r="BW440" s="59"/>
      <c r="BX440" s="59"/>
      <c r="BY440" s="59"/>
      <c r="BZ440" s="59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59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59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59"/>
      <c r="ER440" s="4"/>
      <c r="ES440" s="59"/>
      <c r="ET440" s="4"/>
      <c r="EU440" s="4"/>
      <c r="EV440" s="4"/>
      <c r="EW440" s="4"/>
      <c r="EX440" s="59"/>
      <c r="EY440" s="4"/>
      <c r="EZ440" s="4"/>
      <c r="FA440" s="4"/>
      <c r="FB440" s="4"/>
      <c r="FC440" s="4"/>
      <c r="FD440" s="4"/>
      <c r="FE440" s="4"/>
      <c r="FF440" s="4"/>
      <c r="FG440" s="59"/>
      <c r="FH440" s="4"/>
      <c r="FI440" s="4"/>
      <c r="FJ440" s="4"/>
      <c r="FK440" s="4"/>
      <c r="FL440" s="4"/>
      <c r="FM440" s="59"/>
      <c r="FN440" s="4"/>
      <c r="FO440" s="4"/>
      <c r="FP440" s="4"/>
      <c r="FQ440" s="4"/>
      <c r="FR440" s="4"/>
      <c r="FS440" s="59"/>
      <c r="FT440" s="59"/>
      <c r="FU440" s="4"/>
      <c r="FV440" s="4"/>
      <c r="FW440" s="4"/>
      <c r="FX440" s="4"/>
      <c r="FY440" s="4"/>
      <c r="FZ440" s="59"/>
      <c r="GA440" s="59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</row>
    <row r="441" customFormat="false" ht="12.5" hidden="false" customHeight="false" outlineLevel="0" collapsed="false">
      <c r="A441" s="59"/>
      <c r="B441" s="4"/>
      <c r="C441" s="4"/>
      <c r="D441" s="4"/>
      <c r="E441" s="4"/>
      <c r="F441" s="4"/>
      <c r="G441" s="4"/>
      <c r="H441" s="4"/>
      <c r="I441" s="59"/>
      <c r="J441" s="4"/>
      <c r="K441" s="4"/>
      <c r="L441" s="4"/>
      <c r="M441" s="4"/>
      <c r="N441" s="4"/>
      <c r="O441" s="59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59"/>
      <c r="AA441" s="59"/>
      <c r="AB441" s="4"/>
      <c r="AC441" s="4"/>
      <c r="AD441" s="4"/>
      <c r="AE441" s="4"/>
      <c r="AF441" s="4"/>
      <c r="AG441" s="4"/>
      <c r="AH441" s="4"/>
      <c r="AI441" s="59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59"/>
      <c r="BQ441" s="59"/>
      <c r="BR441" s="59"/>
      <c r="BS441" s="4"/>
      <c r="BT441" s="59"/>
      <c r="BU441" s="59"/>
      <c r="BV441" s="59"/>
      <c r="BW441" s="59"/>
      <c r="BX441" s="59"/>
      <c r="BY441" s="59"/>
      <c r="BZ441" s="59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59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59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59"/>
      <c r="ER441" s="4"/>
      <c r="ES441" s="59"/>
      <c r="ET441" s="4"/>
      <c r="EU441" s="4"/>
      <c r="EV441" s="4"/>
      <c r="EW441" s="4"/>
      <c r="EX441" s="59"/>
      <c r="EY441" s="4"/>
      <c r="EZ441" s="4"/>
      <c r="FA441" s="4"/>
      <c r="FB441" s="4"/>
      <c r="FC441" s="4"/>
      <c r="FD441" s="4"/>
      <c r="FE441" s="4"/>
      <c r="FF441" s="4"/>
      <c r="FG441" s="59"/>
      <c r="FH441" s="4"/>
      <c r="FI441" s="4"/>
      <c r="FJ441" s="4"/>
      <c r="FK441" s="4"/>
      <c r="FL441" s="4"/>
      <c r="FM441" s="59"/>
      <c r="FN441" s="4"/>
      <c r="FO441" s="4"/>
      <c r="FP441" s="4"/>
      <c r="FQ441" s="4"/>
      <c r="FR441" s="4"/>
      <c r="FS441" s="59"/>
      <c r="FT441" s="59"/>
      <c r="FU441" s="4"/>
      <c r="FV441" s="4"/>
      <c r="FW441" s="4"/>
      <c r="FX441" s="4"/>
      <c r="FY441" s="4"/>
      <c r="FZ441" s="59"/>
      <c r="GA441" s="59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</row>
    <row r="442" customFormat="false" ht="12.5" hidden="false" customHeight="false" outlineLevel="0" collapsed="false">
      <c r="A442" s="59"/>
      <c r="B442" s="4"/>
      <c r="C442" s="4"/>
      <c r="D442" s="4"/>
      <c r="E442" s="4"/>
      <c r="F442" s="4"/>
      <c r="G442" s="4"/>
      <c r="H442" s="4"/>
      <c r="I442" s="59"/>
      <c r="J442" s="4"/>
      <c r="K442" s="4"/>
      <c r="L442" s="4"/>
      <c r="M442" s="4"/>
      <c r="N442" s="4"/>
      <c r="O442" s="59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59"/>
      <c r="AA442" s="59"/>
      <c r="AB442" s="4"/>
      <c r="AC442" s="4"/>
      <c r="AD442" s="4"/>
      <c r="AE442" s="4"/>
      <c r="AF442" s="4"/>
      <c r="AG442" s="4"/>
      <c r="AH442" s="4"/>
      <c r="AI442" s="59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59"/>
      <c r="BQ442" s="59"/>
      <c r="BR442" s="59"/>
      <c r="BS442" s="4"/>
      <c r="BT442" s="59"/>
      <c r="BU442" s="59"/>
      <c r="BV442" s="59"/>
      <c r="BW442" s="59"/>
      <c r="BX442" s="59"/>
      <c r="BY442" s="59"/>
      <c r="BZ442" s="59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59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59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59"/>
      <c r="ER442" s="4"/>
      <c r="ES442" s="59"/>
      <c r="ET442" s="4"/>
      <c r="EU442" s="4"/>
      <c r="EV442" s="4"/>
      <c r="EW442" s="4"/>
      <c r="EX442" s="59"/>
      <c r="EY442" s="4"/>
      <c r="EZ442" s="4"/>
      <c r="FA442" s="4"/>
      <c r="FB442" s="4"/>
      <c r="FC442" s="4"/>
      <c r="FD442" s="4"/>
      <c r="FE442" s="4"/>
      <c r="FF442" s="4"/>
      <c r="FG442" s="59"/>
      <c r="FH442" s="4"/>
      <c r="FI442" s="4"/>
      <c r="FJ442" s="4"/>
      <c r="FK442" s="4"/>
      <c r="FL442" s="4"/>
      <c r="FM442" s="59"/>
      <c r="FN442" s="4"/>
      <c r="FO442" s="4"/>
      <c r="FP442" s="4"/>
      <c r="FQ442" s="4"/>
      <c r="FR442" s="4"/>
      <c r="FS442" s="59"/>
      <c r="FT442" s="59"/>
      <c r="FU442" s="4"/>
      <c r="FV442" s="4"/>
      <c r="FW442" s="4"/>
      <c r="FX442" s="4"/>
      <c r="FY442" s="4"/>
      <c r="FZ442" s="59"/>
      <c r="GA442" s="59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</row>
    <row r="443" customFormat="false" ht="12.5" hidden="false" customHeight="false" outlineLevel="0" collapsed="false">
      <c r="A443" s="59"/>
      <c r="B443" s="4"/>
      <c r="C443" s="4"/>
      <c r="D443" s="4"/>
      <c r="E443" s="4"/>
      <c r="F443" s="4"/>
      <c r="G443" s="4"/>
      <c r="H443" s="4"/>
      <c r="I443" s="59"/>
      <c r="J443" s="4"/>
      <c r="K443" s="4"/>
      <c r="L443" s="4"/>
      <c r="M443" s="4"/>
      <c r="N443" s="4"/>
      <c r="O443" s="59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59"/>
      <c r="AA443" s="59"/>
      <c r="AB443" s="4"/>
      <c r="AC443" s="4"/>
      <c r="AD443" s="4"/>
      <c r="AE443" s="4"/>
      <c r="AF443" s="4"/>
      <c r="AG443" s="4"/>
      <c r="AH443" s="4"/>
      <c r="AI443" s="59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59"/>
      <c r="BQ443" s="59"/>
      <c r="BR443" s="59"/>
      <c r="BS443" s="4"/>
      <c r="BT443" s="59"/>
      <c r="BU443" s="59"/>
      <c r="BV443" s="59"/>
      <c r="BW443" s="59"/>
      <c r="BX443" s="59"/>
      <c r="BY443" s="59"/>
      <c r="BZ443" s="59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59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59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59"/>
      <c r="ER443" s="4"/>
      <c r="ES443" s="59"/>
      <c r="ET443" s="4"/>
      <c r="EU443" s="4"/>
      <c r="EV443" s="4"/>
      <c r="EW443" s="4"/>
      <c r="EX443" s="59"/>
      <c r="EY443" s="4"/>
      <c r="EZ443" s="4"/>
      <c r="FA443" s="4"/>
      <c r="FB443" s="4"/>
      <c r="FC443" s="4"/>
      <c r="FD443" s="4"/>
      <c r="FE443" s="4"/>
      <c r="FF443" s="4"/>
      <c r="FG443" s="59"/>
      <c r="FH443" s="4"/>
      <c r="FI443" s="4"/>
      <c r="FJ443" s="4"/>
      <c r="FK443" s="4"/>
      <c r="FL443" s="4"/>
      <c r="FM443" s="59"/>
      <c r="FN443" s="4"/>
      <c r="FO443" s="4"/>
      <c r="FP443" s="4"/>
      <c r="FQ443" s="4"/>
      <c r="FR443" s="4"/>
      <c r="FS443" s="59"/>
      <c r="FT443" s="59"/>
      <c r="FU443" s="4"/>
      <c r="FV443" s="4"/>
      <c r="FW443" s="4"/>
      <c r="FX443" s="4"/>
      <c r="FY443" s="4"/>
      <c r="FZ443" s="59"/>
      <c r="GA443" s="59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</row>
    <row r="444" customFormat="false" ht="12.5" hidden="false" customHeight="false" outlineLevel="0" collapsed="false">
      <c r="A444" s="59"/>
      <c r="B444" s="4"/>
      <c r="C444" s="4"/>
      <c r="D444" s="4"/>
      <c r="E444" s="4"/>
      <c r="F444" s="4"/>
      <c r="G444" s="4"/>
      <c r="H444" s="4"/>
      <c r="I444" s="59"/>
      <c r="J444" s="4"/>
      <c r="K444" s="4"/>
      <c r="L444" s="4"/>
      <c r="M444" s="4"/>
      <c r="N444" s="4"/>
      <c r="O444" s="59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59"/>
      <c r="AA444" s="59"/>
      <c r="AB444" s="4"/>
      <c r="AC444" s="4"/>
      <c r="AD444" s="4"/>
      <c r="AE444" s="4"/>
      <c r="AF444" s="4"/>
      <c r="AG444" s="4"/>
      <c r="AH444" s="4"/>
      <c r="AI444" s="59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59"/>
      <c r="BQ444" s="59"/>
      <c r="BR444" s="59"/>
      <c r="BS444" s="4"/>
      <c r="BT444" s="59"/>
      <c r="BU444" s="59"/>
      <c r="BV444" s="59"/>
      <c r="BW444" s="59"/>
      <c r="BX444" s="59"/>
      <c r="BY444" s="59"/>
      <c r="BZ444" s="59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59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59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59"/>
      <c r="ER444" s="4"/>
      <c r="ES444" s="59"/>
      <c r="ET444" s="4"/>
      <c r="EU444" s="4"/>
      <c r="EV444" s="4"/>
      <c r="EW444" s="4"/>
      <c r="EX444" s="59"/>
      <c r="EY444" s="4"/>
      <c r="EZ444" s="4"/>
      <c r="FA444" s="4"/>
      <c r="FB444" s="4"/>
      <c r="FC444" s="4"/>
      <c r="FD444" s="4"/>
      <c r="FE444" s="4"/>
      <c r="FF444" s="4"/>
      <c r="FG444" s="59"/>
      <c r="FH444" s="4"/>
      <c r="FI444" s="4"/>
      <c r="FJ444" s="4"/>
      <c r="FK444" s="4"/>
      <c r="FL444" s="4"/>
      <c r="FM444" s="59"/>
      <c r="FN444" s="4"/>
      <c r="FO444" s="4"/>
      <c r="FP444" s="4"/>
      <c r="FQ444" s="4"/>
      <c r="FR444" s="4"/>
      <c r="FS444" s="59"/>
      <c r="FT444" s="59"/>
      <c r="FU444" s="4"/>
      <c r="FV444" s="4"/>
      <c r="FW444" s="4"/>
      <c r="FX444" s="4"/>
      <c r="FY444" s="4"/>
      <c r="FZ444" s="59"/>
      <c r="GA444" s="59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</row>
    <row r="445" customFormat="false" ht="12.5" hidden="false" customHeight="false" outlineLevel="0" collapsed="false">
      <c r="A445" s="59"/>
      <c r="B445" s="4"/>
      <c r="C445" s="4"/>
      <c r="D445" s="4"/>
      <c r="E445" s="4"/>
      <c r="F445" s="4"/>
      <c r="G445" s="4"/>
      <c r="H445" s="4"/>
      <c r="I445" s="59"/>
      <c r="J445" s="4"/>
      <c r="K445" s="4"/>
      <c r="L445" s="4"/>
      <c r="M445" s="4"/>
      <c r="N445" s="4"/>
      <c r="O445" s="59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59"/>
      <c r="AA445" s="59"/>
      <c r="AB445" s="4"/>
      <c r="AC445" s="4"/>
      <c r="AD445" s="4"/>
      <c r="AE445" s="4"/>
      <c r="AF445" s="4"/>
      <c r="AG445" s="4"/>
      <c r="AH445" s="4"/>
      <c r="AI445" s="59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59"/>
      <c r="BQ445" s="59"/>
      <c r="BR445" s="59"/>
      <c r="BS445" s="4"/>
      <c r="BT445" s="59"/>
      <c r="BU445" s="59"/>
      <c r="BV445" s="59"/>
      <c r="BW445" s="59"/>
      <c r="BX445" s="59"/>
      <c r="BY445" s="59"/>
      <c r="BZ445" s="59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59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59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59"/>
      <c r="ER445" s="4"/>
      <c r="ES445" s="59"/>
      <c r="ET445" s="4"/>
      <c r="EU445" s="4"/>
      <c r="EV445" s="4"/>
      <c r="EW445" s="4"/>
      <c r="EX445" s="59"/>
      <c r="EY445" s="4"/>
      <c r="EZ445" s="4"/>
      <c r="FA445" s="4"/>
      <c r="FB445" s="4"/>
      <c r="FC445" s="4"/>
      <c r="FD445" s="4"/>
      <c r="FE445" s="4"/>
      <c r="FF445" s="4"/>
      <c r="FG445" s="59"/>
      <c r="FH445" s="4"/>
      <c r="FI445" s="4"/>
      <c r="FJ445" s="4"/>
      <c r="FK445" s="4"/>
      <c r="FL445" s="4"/>
      <c r="FM445" s="59"/>
      <c r="FN445" s="4"/>
      <c r="FO445" s="4"/>
      <c r="FP445" s="4"/>
      <c r="FQ445" s="4"/>
      <c r="FR445" s="4"/>
      <c r="FS445" s="59"/>
      <c r="FT445" s="59"/>
      <c r="FU445" s="4"/>
      <c r="FV445" s="4"/>
      <c r="FW445" s="4"/>
      <c r="FX445" s="4"/>
      <c r="FY445" s="4"/>
      <c r="FZ445" s="59"/>
      <c r="GA445" s="59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</row>
    <row r="446" customFormat="false" ht="12.5" hidden="false" customHeight="false" outlineLevel="0" collapsed="false">
      <c r="A446" s="59"/>
      <c r="B446" s="4"/>
      <c r="C446" s="4"/>
      <c r="D446" s="4"/>
      <c r="E446" s="4"/>
      <c r="F446" s="4"/>
      <c r="G446" s="4"/>
      <c r="H446" s="4"/>
      <c r="I446" s="59"/>
      <c r="J446" s="4"/>
      <c r="K446" s="4"/>
      <c r="L446" s="4"/>
      <c r="M446" s="4"/>
      <c r="N446" s="4"/>
      <c r="O446" s="59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59"/>
      <c r="AA446" s="59"/>
      <c r="AB446" s="4"/>
      <c r="AC446" s="4"/>
      <c r="AD446" s="4"/>
      <c r="AE446" s="4"/>
      <c r="AF446" s="4"/>
      <c r="AG446" s="4"/>
      <c r="AH446" s="4"/>
      <c r="AI446" s="59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59"/>
      <c r="BQ446" s="59"/>
      <c r="BR446" s="59"/>
      <c r="BS446" s="4"/>
      <c r="BT446" s="59"/>
      <c r="BU446" s="59"/>
      <c r="BV446" s="59"/>
      <c r="BW446" s="59"/>
      <c r="BX446" s="59"/>
      <c r="BY446" s="59"/>
      <c r="BZ446" s="59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59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59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59"/>
      <c r="ER446" s="4"/>
      <c r="ES446" s="59"/>
      <c r="ET446" s="4"/>
      <c r="EU446" s="4"/>
      <c r="EV446" s="4"/>
      <c r="EW446" s="4"/>
      <c r="EX446" s="59"/>
      <c r="EY446" s="4"/>
      <c r="EZ446" s="4"/>
      <c r="FA446" s="4"/>
      <c r="FB446" s="4"/>
      <c r="FC446" s="4"/>
      <c r="FD446" s="4"/>
      <c r="FE446" s="4"/>
      <c r="FF446" s="4"/>
      <c r="FG446" s="59"/>
      <c r="FH446" s="4"/>
      <c r="FI446" s="4"/>
      <c r="FJ446" s="4"/>
      <c r="FK446" s="4"/>
      <c r="FL446" s="4"/>
      <c r="FM446" s="59"/>
      <c r="FN446" s="4"/>
      <c r="FO446" s="4"/>
      <c r="FP446" s="4"/>
      <c r="FQ446" s="4"/>
      <c r="FR446" s="4"/>
      <c r="FS446" s="59"/>
      <c r="FT446" s="59"/>
      <c r="FU446" s="4"/>
      <c r="FV446" s="4"/>
      <c r="FW446" s="4"/>
      <c r="FX446" s="4"/>
      <c r="FY446" s="4"/>
      <c r="FZ446" s="59"/>
      <c r="GA446" s="59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</row>
    <row r="447" customFormat="false" ht="12.5" hidden="false" customHeight="false" outlineLevel="0" collapsed="false">
      <c r="A447" s="59"/>
      <c r="B447" s="4"/>
      <c r="C447" s="4"/>
      <c r="D447" s="4"/>
      <c r="E447" s="4"/>
      <c r="F447" s="4"/>
      <c r="G447" s="4"/>
      <c r="H447" s="4"/>
      <c r="I447" s="59"/>
      <c r="J447" s="4"/>
      <c r="K447" s="4"/>
      <c r="L447" s="4"/>
      <c r="M447" s="4"/>
      <c r="N447" s="4"/>
      <c r="O447" s="59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59"/>
      <c r="AA447" s="59"/>
      <c r="AB447" s="4"/>
      <c r="AC447" s="4"/>
      <c r="AD447" s="4"/>
      <c r="AE447" s="4"/>
      <c r="AF447" s="4"/>
      <c r="AG447" s="4"/>
      <c r="AH447" s="4"/>
      <c r="AI447" s="59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59"/>
      <c r="BQ447" s="59"/>
      <c r="BR447" s="59"/>
      <c r="BS447" s="4"/>
      <c r="BT447" s="59"/>
      <c r="BU447" s="59"/>
      <c r="BV447" s="59"/>
      <c r="BW447" s="59"/>
      <c r="BX447" s="59"/>
      <c r="BY447" s="59"/>
      <c r="BZ447" s="59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59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59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59"/>
      <c r="ER447" s="4"/>
      <c r="ES447" s="59"/>
      <c r="ET447" s="4"/>
      <c r="EU447" s="4"/>
      <c r="EV447" s="4"/>
      <c r="EW447" s="4"/>
      <c r="EX447" s="59"/>
      <c r="EY447" s="4"/>
      <c r="EZ447" s="4"/>
      <c r="FA447" s="4"/>
      <c r="FB447" s="4"/>
      <c r="FC447" s="4"/>
      <c r="FD447" s="4"/>
      <c r="FE447" s="4"/>
      <c r="FF447" s="4"/>
      <c r="FG447" s="59"/>
      <c r="FH447" s="4"/>
      <c r="FI447" s="4"/>
      <c r="FJ447" s="4"/>
      <c r="FK447" s="4"/>
      <c r="FL447" s="4"/>
      <c r="FM447" s="59"/>
      <c r="FN447" s="4"/>
      <c r="FO447" s="4"/>
      <c r="FP447" s="4"/>
      <c r="FQ447" s="4"/>
      <c r="FR447" s="4"/>
      <c r="FS447" s="59"/>
      <c r="FT447" s="59"/>
      <c r="FU447" s="4"/>
      <c r="FV447" s="4"/>
      <c r="FW447" s="4"/>
      <c r="FX447" s="4"/>
      <c r="FY447" s="4"/>
      <c r="FZ447" s="59"/>
      <c r="GA447" s="59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</row>
    <row r="448" customFormat="false" ht="12.5" hidden="false" customHeight="false" outlineLevel="0" collapsed="false">
      <c r="A448" s="59"/>
      <c r="B448" s="4"/>
      <c r="C448" s="4"/>
      <c r="D448" s="4"/>
      <c r="E448" s="4"/>
      <c r="F448" s="4"/>
      <c r="G448" s="4"/>
      <c r="H448" s="4"/>
      <c r="I448" s="59"/>
      <c r="J448" s="4"/>
      <c r="K448" s="4"/>
      <c r="L448" s="4"/>
      <c r="M448" s="4"/>
      <c r="N448" s="4"/>
      <c r="O448" s="59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59"/>
      <c r="AA448" s="59"/>
      <c r="AB448" s="4"/>
      <c r="AC448" s="4"/>
      <c r="AD448" s="4"/>
      <c r="AE448" s="4"/>
      <c r="AF448" s="4"/>
      <c r="AG448" s="4"/>
      <c r="AH448" s="4"/>
      <c r="AI448" s="59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59"/>
      <c r="BQ448" s="59"/>
      <c r="BR448" s="59"/>
      <c r="BS448" s="4"/>
      <c r="BT448" s="59"/>
      <c r="BU448" s="59"/>
      <c r="BV448" s="59"/>
      <c r="BW448" s="59"/>
      <c r="BX448" s="59"/>
      <c r="BY448" s="59"/>
      <c r="BZ448" s="59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59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59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59"/>
      <c r="ER448" s="4"/>
      <c r="ES448" s="59"/>
      <c r="ET448" s="4"/>
      <c r="EU448" s="4"/>
      <c r="EV448" s="4"/>
      <c r="EW448" s="4"/>
      <c r="EX448" s="59"/>
      <c r="EY448" s="4"/>
      <c r="EZ448" s="4"/>
      <c r="FA448" s="4"/>
      <c r="FB448" s="4"/>
      <c r="FC448" s="4"/>
      <c r="FD448" s="4"/>
      <c r="FE448" s="4"/>
      <c r="FF448" s="4"/>
      <c r="FG448" s="59"/>
      <c r="FH448" s="4"/>
      <c r="FI448" s="4"/>
      <c r="FJ448" s="4"/>
      <c r="FK448" s="4"/>
      <c r="FL448" s="4"/>
      <c r="FM448" s="59"/>
      <c r="FN448" s="4"/>
      <c r="FO448" s="4"/>
      <c r="FP448" s="4"/>
      <c r="FQ448" s="4"/>
      <c r="FR448" s="4"/>
      <c r="FS448" s="59"/>
      <c r="FT448" s="59"/>
      <c r="FU448" s="4"/>
      <c r="FV448" s="4"/>
      <c r="FW448" s="4"/>
      <c r="FX448" s="4"/>
      <c r="FY448" s="4"/>
      <c r="FZ448" s="59"/>
      <c r="GA448" s="59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</row>
    <row r="449" customFormat="false" ht="12.5" hidden="false" customHeight="false" outlineLevel="0" collapsed="false">
      <c r="A449" s="59"/>
      <c r="B449" s="4"/>
      <c r="C449" s="4"/>
      <c r="D449" s="4"/>
      <c r="E449" s="4"/>
      <c r="F449" s="4"/>
      <c r="G449" s="4"/>
      <c r="H449" s="4"/>
      <c r="I449" s="59"/>
      <c r="J449" s="4"/>
      <c r="K449" s="4"/>
      <c r="L449" s="4"/>
      <c r="M449" s="4"/>
      <c r="N449" s="4"/>
      <c r="O449" s="59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59"/>
      <c r="AA449" s="59"/>
      <c r="AB449" s="4"/>
      <c r="AC449" s="4"/>
      <c r="AD449" s="4"/>
      <c r="AE449" s="4"/>
      <c r="AF449" s="4"/>
      <c r="AG449" s="4"/>
      <c r="AH449" s="4"/>
      <c r="AI449" s="59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59"/>
      <c r="BQ449" s="59"/>
      <c r="BR449" s="59"/>
      <c r="BS449" s="4"/>
      <c r="BT449" s="59"/>
      <c r="BU449" s="59"/>
      <c r="BV449" s="59"/>
      <c r="BW449" s="59"/>
      <c r="BX449" s="59"/>
      <c r="BY449" s="59"/>
      <c r="BZ449" s="59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59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59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59"/>
      <c r="ER449" s="4"/>
      <c r="ES449" s="59"/>
      <c r="ET449" s="4"/>
      <c r="EU449" s="4"/>
      <c r="EV449" s="4"/>
      <c r="EW449" s="4"/>
      <c r="EX449" s="59"/>
      <c r="EY449" s="4"/>
      <c r="EZ449" s="4"/>
      <c r="FA449" s="4"/>
      <c r="FB449" s="4"/>
      <c r="FC449" s="4"/>
      <c r="FD449" s="4"/>
      <c r="FE449" s="4"/>
      <c r="FF449" s="4"/>
      <c r="FG449" s="59"/>
      <c r="FH449" s="4"/>
      <c r="FI449" s="4"/>
      <c r="FJ449" s="4"/>
      <c r="FK449" s="4"/>
      <c r="FL449" s="4"/>
      <c r="FM449" s="59"/>
      <c r="FN449" s="4"/>
      <c r="FO449" s="4"/>
      <c r="FP449" s="4"/>
      <c r="FQ449" s="4"/>
      <c r="FR449" s="4"/>
      <c r="FS449" s="59"/>
      <c r="FT449" s="59"/>
      <c r="FU449" s="4"/>
      <c r="FV449" s="4"/>
      <c r="FW449" s="4"/>
      <c r="FX449" s="4"/>
      <c r="FY449" s="4"/>
      <c r="FZ449" s="59"/>
      <c r="GA449" s="59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</row>
    <row r="450" customFormat="false" ht="12.5" hidden="false" customHeight="false" outlineLevel="0" collapsed="false">
      <c r="A450" s="59"/>
      <c r="B450" s="4"/>
      <c r="C450" s="4"/>
      <c r="D450" s="4"/>
      <c r="E450" s="4"/>
      <c r="F450" s="4"/>
      <c r="G450" s="4"/>
      <c r="H450" s="4"/>
      <c r="I450" s="59"/>
      <c r="J450" s="4"/>
      <c r="K450" s="4"/>
      <c r="L450" s="4"/>
      <c r="M450" s="4"/>
      <c r="N450" s="4"/>
      <c r="O450" s="59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59"/>
      <c r="AA450" s="59"/>
      <c r="AB450" s="4"/>
      <c r="AC450" s="4"/>
      <c r="AD450" s="4"/>
      <c r="AE450" s="4"/>
      <c r="AF450" s="4"/>
      <c r="AG450" s="4"/>
      <c r="AH450" s="4"/>
      <c r="AI450" s="59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59"/>
      <c r="BQ450" s="59"/>
      <c r="BR450" s="59"/>
      <c r="BS450" s="4"/>
      <c r="BT450" s="59"/>
      <c r="BU450" s="59"/>
      <c r="BV450" s="59"/>
      <c r="BW450" s="59"/>
      <c r="BX450" s="59"/>
      <c r="BY450" s="59"/>
      <c r="BZ450" s="59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59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59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59"/>
      <c r="ER450" s="4"/>
      <c r="ES450" s="59"/>
      <c r="ET450" s="4"/>
      <c r="EU450" s="4"/>
      <c r="EV450" s="4"/>
      <c r="EW450" s="4"/>
      <c r="EX450" s="59"/>
      <c r="EY450" s="4"/>
      <c r="EZ450" s="4"/>
      <c r="FA450" s="4"/>
      <c r="FB450" s="4"/>
      <c r="FC450" s="4"/>
      <c r="FD450" s="4"/>
      <c r="FE450" s="4"/>
      <c r="FF450" s="4"/>
      <c r="FG450" s="59"/>
      <c r="FH450" s="4"/>
      <c r="FI450" s="4"/>
      <c r="FJ450" s="4"/>
      <c r="FK450" s="4"/>
      <c r="FL450" s="4"/>
      <c r="FM450" s="59"/>
      <c r="FN450" s="4"/>
      <c r="FO450" s="4"/>
      <c r="FP450" s="4"/>
      <c r="FQ450" s="4"/>
      <c r="FR450" s="4"/>
      <c r="FS450" s="59"/>
      <c r="FT450" s="59"/>
      <c r="FU450" s="4"/>
      <c r="FV450" s="4"/>
      <c r="FW450" s="4"/>
      <c r="FX450" s="4"/>
      <c r="FY450" s="4"/>
      <c r="FZ450" s="59"/>
      <c r="GA450" s="59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</row>
    <row r="451" customFormat="false" ht="12.5" hidden="false" customHeight="false" outlineLevel="0" collapsed="false">
      <c r="A451" s="59"/>
      <c r="B451" s="4"/>
      <c r="C451" s="4"/>
      <c r="D451" s="4"/>
      <c r="E451" s="4"/>
      <c r="F451" s="4"/>
      <c r="G451" s="4"/>
      <c r="H451" s="4"/>
      <c r="I451" s="59"/>
      <c r="J451" s="4"/>
      <c r="K451" s="4"/>
      <c r="L451" s="4"/>
      <c r="M451" s="4"/>
      <c r="N451" s="4"/>
      <c r="O451" s="59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59"/>
      <c r="AA451" s="59"/>
      <c r="AB451" s="4"/>
      <c r="AC451" s="4"/>
      <c r="AD451" s="4"/>
      <c r="AE451" s="4"/>
      <c r="AF451" s="4"/>
      <c r="AG451" s="4"/>
      <c r="AH451" s="4"/>
      <c r="AI451" s="59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59"/>
      <c r="BQ451" s="59"/>
      <c r="BR451" s="59"/>
      <c r="BS451" s="4"/>
      <c r="BT451" s="59"/>
      <c r="BU451" s="59"/>
      <c r="BV451" s="59"/>
      <c r="BW451" s="59"/>
      <c r="BX451" s="59"/>
      <c r="BY451" s="59"/>
      <c r="BZ451" s="59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59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59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59"/>
      <c r="ER451" s="4"/>
      <c r="ES451" s="59"/>
      <c r="ET451" s="4"/>
      <c r="EU451" s="4"/>
      <c r="EV451" s="4"/>
      <c r="EW451" s="4"/>
      <c r="EX451" s="59"/>
      <c r="EY451" s="4"/>
      <c r="EZ451" s="4"/>
      <c r="FA451" s="4"/>
      <c r="FB451" s="4"/>
      <c r="FC451" s="4"/>
      <c r="FD451" s="4"/>
      <c r="FE451" s="4"/>
      <c r="FF451" s="4"/>
      <c r="FG451" s="59"/>
      <c r="FH451" s="4"/>
      <c r="FI451" s="4"/>
      <c r="FJ451" s="4"/>
      <c r="FK451" s="4"/>
      <c r="FL451" s="4"/>
      <c r="FM451" s="59"/>
      <c r="FN451" s="4"/>
      <c r="FO451" s="4"/>
      <c r="FP451" s="4"/>
      <c r="FQ451" s="4"/>
      <c r="FR451" s="4"/>
      <c r="FS451" s="59"/>
      <c r="FT451" s="59"/>
      <c r="FU451" s="4"/>
      <c r="FV451" s="4"/>
      <c r="FW451" s="4"/>
      <c r="FX451" s="4"/>
      <c r="FY451" s="4"/>
      <c r="FZ451" s="59"/>
      <c r="GA451" s="59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</row>
    <row r="452" customFormat="false" ht="12.5" hidden="false" customHeight="false" outlineLevel="0" collapsed="false">
      <c r="A452" s="59"/>
      <c r="B452" s="4"/>
      <c r="C452" s="4"/>
      <c r="D452" s="4"/>
      <c r="E452" s="4"/>
      <c r="F452" s="4"/>
      <c r="G452" s="4"/>
      <c r="H452" s="4"/>
      <c r="I452" s="59"/>
      <c r="J452" s="4"/>
      <c r="K452" s="4"/>
      <c r="L452" s="4"/>
      <c r="M452" s="4"/>
      <c r="N452" s="4"/>
      <c r="O452" s="59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59"/>
      <c r="AA452" s="59"/>
      <c r="AB452" s="4"/>
      <c r="AC452" s="4"/>
      <c r="AD452" s="4"/>
      <c r="AE452" s="4"/>
      <c r="AF452" s="4"/>
      <c r="AG452" s="4"/>
      <c r="AH452" s="4"/>
      <c r="AI452" s="59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59"/>
      <c r="BQ452" s="59"/>
      <c r="BR452" s="59"/>
      <c r="BS452" s="4"/>
      <c r="BT452" s="59"/>
      <c r="BU452" s="59"/>
      <c r="BV452" s="59"/>
      <c r="BW452" s="59"/>
      <c r="BX452" s="59"/>
      <c r="BY452" s="59"/>
      <c r="BZ452" s="59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59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59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59"/>
      <c r="ER452" s="4"/>
      <c r="ES452" s="59"/>
      <c r="ET452" s="4"/>
      <c r="EU452" s="4"/>
      <c r="EV452" s="4"/>
      <c r="EW452" s="4"/>
      <c r="EX452" s="59"/>
      <c r="EY452" s="4"/>
      <c r="EZ452" s="4"/>
      <c r="FA452" s="4"/>
      <c r="FB452" s="4"/>
      <c r="FC452" s="4"/>
      <c r="FD452" s="4"/>
      <c r="FE452" s="4"/>
      <c r="FF452" s="4"/>
      <c r="FG452" s="59"/>
      <c r="FH452" s="4"/>
      <c r="FI452" s="4"/>
      <c r="FJ452" s="4"/>
      <c r="FK452" s="4"/>
      <c r="FL452" s="4"/>
      <c r="FM452" s="59"/>
      <c r="FN452" s="4"/>
      <c r="FO452" s="4"/>
      <c r="FP452" s="4"/>
      <c r="FQ452" s="4"/>
      <c r="FR452" s="4"/>
      <c r="FS452" s="59"/>
      <c r="FT452" s="59"/>
      <c r="FU452" s="4"/>
      <c r="FV452" s="4"/>
      <c r="FW452" s="4"/>
      <c r="FX452" s="4"/>
      <c r="FY452" s="4"/>
      <c r="FZ452" s="59"/>
      <c r="GA452" s="59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</row>
    <row r="453" customFormat="false" ht="12.5" hidden="false" customHeight="false" outlineLevel="0" collapsed="false">
      <c r="A453" s="59"/>
      <c r="B453" s="4"/>
      <c r="C453" s="4"/>
      <c r="D453" s="4"/>
      <c r="E453" s="4"/>
      <c r="F453" s="4"/>
      <c r="G453" s="4"/>
      <c r="H453" s="4"/>
      <c r="I453" s="59"/>
      <c r="J453" s="4"/>
      <c r="K453" s="4"/>
      <c r="L453" s="4"/>
      <c r="M453" s="4"/>
      <c r="N453" s="4"/>
      <c r="O453" s="59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59"/>
      <c r="AA453" s="59"/>
      <c r="AB453" s="4"/>
      <c r="AC453" s="4"/>
      <c r="AD453" s="4"/>
      <c r="AE453" s="4"/>
      <c r="AF453" s="4"/>
      <c r="AG453" s="4"/>
      <c r="AH453" s="4"/>
      <c r="AI453" s="59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59"/>
      <c r="BQ453" s="59"/>
      <c r="BR453" s="59"/>
      <c r="BS453" s="4"/>
      <c r="BT453" s="59"/>
      <c r="BU453" s="59"/>
      <c r="BV453" s="59"/>
      <c r="BW453" s="59"/>
      <c r="BX453" s="59"/>
      <c r="BY453" s="59"/>
      <c r="BZ453" s="59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59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59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59"/>
      <c r="ER453" s="4"/>
      <c r="ES453" s="59"/>
      <c r="ET453" s="4"/>
      <c r="EU453" s="4"/>
      <c r="EV453" s="4"/>
      <c r="EW453" s="4"/>
      <c r="EX453" s="59"/>
      <c r="EY453" s="4"/>
      <c r="EZ453" s="4"/>
      <c r="FA453" s="4"/>
      <c r="FB453" s="4"/>
      <c r="FC453" s="4"/>
      <c r="FD453" s="4"/>
      <c r="FE453" s="4"/>
      <c r="FF453" s="4"/>
      <c r="FG453" s="59"/>
      <c r="FH453" s="4"/>
      <c r="FI453" s="4"/>
      <c r="FJ453" s="4"/>
      <c r="FK453" s="4"/>
      <c r="FL453" s="4"/>
      <c r="FM453" s="59"/>
      <c r="FN453" s="4"/>
      <c r="FO453" s="4"/>
      <c r="FP453" s="4"/>
      <c r="FQ453" s="4"/>
      <c r="FR453" s="4"/>
      <c r="FS453" s="59"/>
      <c r="FT453" s="59"/>
      <c r="FU453" s="4"/>
      <c r="FV453" s="4"/>
      <c r="FW453" s="4"/>
      <c r="FX453" s="4"/>
      <c r="FY453" s="4"/>
      <c r="FZ453" s="59"/>
      <c r="GA453" s="59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</row>
    <row r="454" customFormat="false" ht="12.5" hidden="false" customHeight="false" outlineLevel="0" collapsed="false">
      <c r="A454" s="59"/>
      <c r="B454" s="4"/>
      <c r="C454" s="4"/>
      <c r="D454" s="4"/>
      <c r="E454" s="4"/>
      <c r="F454" s="4"/>
      <c r="G454" s="4"/>
      <c r="H454" s="4"/>
      <c r="I454" s="59"/>
      <c r="J454" s="4"/>
      <c r="K454" s="4"/>
      <c r="L454" s="4"/>
      <c r="M454" s="4"/>
      <c r="N454" s="4"/>
      <c r="O454" s="59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59"/>
      <c r="AA454" s="59"/>
      <c r="AB454" s="4"/>
      <c r="AC454" s="4"/>
      <c r="AD454" s="4"/>
      <c r="AE454" s="4"/>
      <c r="AF454" s="4"/>
      <c r="AG454" s="4"/>
      <c r="AH454" s="4"/>
      <c r="AI454" s="59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59"/>
      <c r="BQ454" s="59"/>
      <c r="BR454" s="59"/>
      <c r="BS454" s="4"/>
      <c r="BT454" s="59"/>
      <c r="BU454" s="59"/>
      <c r="BV454" s="59"/>
      <c r="BW454" s="59"/>
      <c r="BX454" s="59"/>
      <c r="BY454" s="59"/>
      <c r="BZ454" s="59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59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59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59"/>
      <c r="ER454" s="4"/>
      <c r="ES454" s="59"/>
      <c r="ET454" s="4"/>
      <c r="EU454" s="4"/>
      <c r="EV454" s="4"/>
      <c r="EW454" s="4"/>
      <c r="EX454" s="59"/>
      <c r="EY454" s="4"/>
      <c r="EZ454" s="4"/>
      <c r="FA454" s="4"/>
      <c r="FB454" s="4"/>
      <c r="FC454" s="4"/>
      <c r="FD454" s="4"/>
      <c r="FE454" s="4"/>
      <c r="FF454" s="4"/>
      <c r="FG454" s="59"/>
      <c r="FH454" s="4"/>
      <c r="FI454" s="4"/>
      <c r="FJ454" s="4"/>
      <c r="FK454" s="4"/>
      <c r="FL454" s="4"/>
      <c r="FM454" s="59"/>
      <c r="FN454" s="4"/>
      <c r="FO454" s="4"/>
      <c r="FP454" s="4"/>
      <c r="FQ454" s="4"/>
      <c r="FR454" s="4"/>
      <c r="FS454" s="59"/>
      <c r="FT454" s="59"/>
      <c r="FU454" s="4"/>
      <c r="FV454" s="4"/>
      <c r="FW454" s="4"/>
      <c r="FX454" s="4"/>
      <c r="FY454" s="4"/>
      <c r="FZ454" s="59"/>
      <c r="GA454" s="59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</row>
    <row r="455" customFormat="false" ht="12.5" hidden="false" customHeight="false" outlineLevel="0" collapsed="false">
      <c r="A455" s="59"/>
      <c r="B455" s="4"/>
      <c r="C455" s="4"/>
      <c r="D455" s="4"/>
      <c r="E455" s="4"/>
      <c r="F455" s="4"/>
      <c r="G455" s="4"/>
      <c r="H455" s="4"/>
      <c r="I455" s="59"/>
      <c r="J455" s="4"/>
      <c r="K455" s="4"/>
      <c r="L455" s="4"/>
      <c r="M455" s="4"/>
      <c r="N455" s="4"/>
      <c r="O455" s="59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59"/>
      <c r="AA455" s="59"/>
      <c r="AB455" s="4"/>
      <c r="AC455" s="4"/>
      <c r="AD455" s="4"/>
      <c r="AE455" s="4"/>
      <c r="AF455" s="4"/>
      <c r="AG455" s="4"/>
      <c r="AH455" s="4"/>
      <c r="AI455" s="59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59"/>
      <c r="BQ455" s="59"/>
      <c r="BR455" s="59"/>
      <c r="BS455" s="4"/>
      <c r="BT455" s="59"/>
      <c r="BU455" s="59"/>
      <c r="BV455" s="59"/>
      <c r="BW455" s="59"/>
      <c r="BX455" s="59"/>
      <c r="BY455" s="59"/>
      <c r="BZ455" s="59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59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59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59"/>
      <c r="ER455" s="4"/>
      <c r="ES455" s="59"/>
      <c r="ET455" s="4"/>
      <c r="EU455" s="4"/>
      <c r="EV455" s="4"/>
      <c r="EW455" s="4"/>
      <c r="EX455" s="59"/>
      <c r="EY455" s="4"/>
      <c r="EZ455" s="4"/>
      <c r="FA455" s="4"/>
      <c r="FB455" s="4"/>
      <c r="FC455" s="4"/>
      <c r="FD455" s="4"/>
      <c r="FE455" s="4"/>
      <c r="FF455" s="4"/>
      <c r="FG455" s="59"/>
      <c r="FH455" s="4"/>
      <c r="FI455" s="4"/>
      <c r="FJ455" s="4"/>
      <c r="FK455" s="4"/>
      <c r="FL455" s="4"/>
      <c r="FM455" s="59"/>
      <c r="FN455" s="4"/>
      <c r="FO455" s="4"/>
      <c r="FP455" s="4"/>
      <c r="FQ455" s="4"/>
      <c r="FR455" s="4"/>
      <c r="FS455" s="59"/>
      <c r="FT455" s="59"/>
      <c r="FU455" s="4"/>
      <c r="FV455" s="4"/>
      <c r="FW455" s="4"/>
      <c r="FX455" s="4"/>
      <c r="FY455" s="4"/>
      <c r="FZ455" s="59"/>
      <c r="GA455" s="59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</row>
    <row r="456" customFormat="false" ht="12.5" hidden="false" customHeight="false" outlineLevel="0" collapsed="false">
      <c r="A456" s="59"/>
      <c r="B456" s="4"/>
      <c r="C456" s="4"/>
      <c r="D456" s="4"/>
      <c r="E456" s="4"/>
      <c r="F456" s="4"/>
      <c r="G456" s="4"/>
      <c r="H456" s="4"/>
      <c r="I456" s="59"/>
      <c r="J456" s="4"/>
      <c r="K456" s="4"/>
      <c r="L456" s="4"/>
      <c r="M456" s="4"/>
      <c r="N456" s="4"/>
      <c r="O456" s="59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59"/>
      <c r="AA456" s="59"/>
      <c r="AB456" s="4"/>
      <c r="AC456" s="4"/>
      <c r="AD456" s="4"/>
      <c r="AE456" s="4"/>
      <c r="AF456" s="4"/>
      <c r="AG456" s="4"/>
      <c r="AH456" s="4"/>
      <c r="AI456" s="59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59"/>
      <c r="BQ456" s="59"/>
      <c r="BR456" s="59"/>
      <c r="BS456" s="4"/>
      <c r="BT456" s="59"/>
      <c r="BU456" s="59"/>
      <c r="BV456" s="59"/>
      <c r="BW456" s="59"/>
      <c r="BX456" s="59"/>
      <c r="BY456" s="59"/>
      <c r="BZ456" s="59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59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59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59"/>
      <c r="ER456" s="4"/>
      <c r="ES456" s="59"/>
      <c r="ET456" s="4"/>
      <c r="EU456" s="4"/>
      <c r="EV456" s="4"/>
      <c r="EW456" s="4"/>
      <c r="EX456" s="59"/>
      <c r="EY456" s="4"/>
      <c r="EZ456" s="4"/>
      <c r="FA456" s="4"/>
      <c r="FB456" s="4"/>
      <c r="FC456" s="4"/>
      <c r="FD456" s="4"/>
      <c r="FE456" s="4"/>
      <c r="FF456" s="4"/>
      <c r="FG456" s="59"/>
      <c r="FH456" s="4"/>
      <c r="FI456" s="4"/>
      <c r="FJ456" s="4"/>
      <c r="FK456" s="4"/>
      <c r="FL456" s="4"/>
      <c r="FM456" s="59"/>
      <c r="FN456" s="4"/>
      <c r="FO456" s="4"/>
      <c r="FP456" s="4"/>
      <c r="FQ456" s="4"/>
      <c r="FR456" s="4"/>
      <c r="FS456" s="59"/>
      <c r="FT456" s="59"/>
      <c r="FU456" s="4"/>
      <c r="FV456" s="4"/>
      <c r="FW456" s="4"/>
      <c r="FX456" s="4"/>
      <c r="FY456" s="4"/>
      <c r="FZ456" s="59"/>
      <c r="GA456" s="59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</row>
    <row r="457" customFormat="false" ht="12.5" hidden="false" customHeight="false" outlineLevel="0" collapsed="false">
      <c r="A457" s="59"/>
      <c r="B457" s="4"/>
      <c r="C457" s="4"/>
      <c r="D457" s="4"/>
      <c r="E457" s="4"/>
      <c r="F457" s="4"/>
      <c r="G457" s="4"/>
      <c r="H457" s="4"/>
      <c r="I457" s="59"/>
      <c r="J457" s="4"/>
      <c r="K457" s="4"/>
      <c r="L457" s="4"/>
      <c r="M457" s="4"/>
      <c r="N457" s="4"/>
      <c r="O457" s="59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59"/>
      <c r="AA457" s="59"/>
      <c r="AB457" s="4"/>
      <c r="AC457" s="4"/>
      <c r="AD457" s="4"/>
      <c r="AE457" s="4"/>
      <c r="AF457" s="4"/>
      <c r="AG457" s="4"/>
      <c r="AH457" s="4"/>
      <c r="AI457" s="59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59"/>
      <c r="BQ457" s="59"/>
      <c r="BR457" s="59"/>
      <c r="BS457" s="4"/>
      <c r="BT457" s="59"/>
      <c r="BU457" s="59"/>
      <c r="BV457" s="59"/>
      <c r="BW457" s="59"/>
      <c r="BX457" s="59"/>
      <c r="BY457" s="59"/>
      <c r="BZ457" s="59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59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59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59"/>
      <c r="ER457" s="4"/>
      <c r="ES457" s="59"/>
      <c r="ET457" s="4"/>
      <c r="EU457" s="4"/>
      <c r="EV457" s="4"/>
      <c r="EW457" s="4"/>
      <c r="EX457" s="59"/>
      <c r="EY457" s="4"/>
      <c r="EZ457" s="4"/>
      <c r="FA457" s="4"/>
      <c r="FB457" s="4"/>
      <c r="FC457" s="4"/>
      <c r="FD457" s="4"/>
      <c r="FE457" s="4"/>
      <c r="FF457" s="4"/>
      <c r="FG457" s="59"/>
      <c r="FH457" s="4"/>
      <c r="FI457" s="4"/>
      <c r="FJ457" s="4"/>
      <c r="FK457" s="4"/>
      <c r="FL457" s="4"/>
      <c r="FM457" s="59"/>
      <c r="FN457" s="4"/>
      <c r="FO457" s="4"/>
      <c r="FP457" s="4"/>
      <c r="FQ457" s="4"/>
      <c r="FR457" s="4"/>
      <c r="FS457" s="59"/>
      <c r="FT457" s="59"/>
      <c r="FU457" s="4"/>
      <c r="FV457" s="4"/>
      <c r="FW457" s="4"/>
      <c r="FX457" s="4"/>
      <c r="FY457" s="4"/>
      <c r="FZ457" s="59"/>
      <c r="GA457" s="59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</row>
    <row r="458" customFormat="false" ht="12.5" hidden="false" customHeight="false" outlineLevel="0" collapsed="false">
      <c r="A458" s="59"/>
      <c r="B458" s="4"/>
      <c r="C458" s="4"/>
      <c r="D458" s="4"/>
      <c r="E458" s="4"/>
      <c r="F458" s="4"/>
      <c r="G458" s="4"/>
      <c r="H458" s="4"/>
      <c r="I458" s="59"/>
      <c r="J458" s="4"/>
      <c r="K458" s="4"/>
      <c r="L458" s="4"/>
      <c r="M458" s="4"/>
      <c r="N458" s="4"/>
      <c r="O458" s="59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59"/>
      <c r="AA458" s="59"/>
      <c r="AB458" s="4"/>
      <c r="AC458" s="4"/>
      <c r="AD458" s="4"/>
      <c r="AE458" s="4"/>
      <c r="AF458" s="4"/>
      <c r="AG458" s="4"/>
      <c r="AH458" s="4"/>
      <c r="AI458" s="59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59"/>
      <c r="BQ458" s="59"/>
      <c r="BR458" s="59"/>
      <c r="BS458" s="4"/>
      <c r="BT458" s="59"/>
      <c r="BU458" s="59"/>
      <c r="BV458" s="59"/>
      <c r="BW458" s="59"/>
      <c r="BX458" s="59"/>
      <c r="BY458" s="59"/>
      <c r="BZ458" s="59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59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59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59"/>
      <c r="ER458" s="4"/>
      <c r="ES458" s="59"/>
      <c r="ET458" s="4"/>
      <c r="EU458" s="4"/>
      <c r="EV458" s="4"/>
      <c r="EW458" s="4"/>
      <c r="EX458" s="59"/>
      <c r="EY458" s="4"/>
      <c r="EZ458" s="4"/>
      <c r="FA458" s="4"/>
      <c r="FB458" s="4"/>
      <c r="FC458" s="4"/>
      <c r="FD458" s="4"/>
      <c r="FE458" s="4"/>
      <c r="FF458" s="4"/>
      <c r="FG458" s="59"/>
      <c r="FH458" s="4"/>
      <c r="FI458" s="4"/>
      <c r="FJ458" s="4"/>
      <c r="FK458" s="4"/>
      <c r="FL458" s="4"/>
      <c r="FM458" s="59"/>
      <c r="FN458" s="4"/>
      <c r="FO458" s="4"/>
      <c r="FP458" s="4"/>
      <c r="FQ458" s="4"/>
      <c r="FR458" s="4"/>
      <c r="FS458" s="59"/>
      <c r="FT458" s="59"/>
      <c r="FU458" s="4"/>
      <c r="FV458" s="4"/>
      <c r="FW458" s="4"/>
      <c r="FX458" s="4"/>
      <c r="FY458" s="4"/>
      <c r="FZ458" s="59"/>
      <c r="GA458" s="59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</row>
    <row r="459" customFormat="false" ht="12.5" hidden="false" customHeight="false" outlineLevel="0" collapsed="false">
      <c r="A459" s="59"/>
      <c r="B459" s="4"/>
      <c r="C459" s="4"/>
      <c r="D459" s="4"/>
      <c r="E459" s="4"/>
      <c r="F459" s="4"/>
      <c r="G459" s="4"/>
      <c r="H459" s="4"/>
      <c r="I459" s="59"/>
      <c r="J459" s="4"/>
      <c r="K459" s="4"/>
      <c r="L459" s="4"/>
      <c r="M459" s="4"/>
      <c r="N459" s="4"/>
      <c r="O459" s="59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59"/>
      <c r="AA459" s="59"/>
      <c r="AB459" s="4"/>
      <c r="AC459" s="4"/>
      <c r="AD459" s="4"/>
      <c r="AE459" s="4"/>
      <c r="AF459" s="4"/>
      <c r="AG459" s="4"/>
      <c r="AH459" s="4"/>
      <c r="AI459" s="59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59"/>
      <c r="BQ459" s="59"/>
      <c r="BR459" s="59"/>
      <c r="BS459" s="4"/>
      <c r="BT459" s="59"/>
      <c r="BU459" s="59"/>
      <c r="BV459" s="59"/>
      <c r="BW459" s="59"/>
      <c r="BX459" s="59"/>
      <c r="BY459" s="59"/>
      <c r="BZ459" s="59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59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59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59"/>
      <c r="ER459" s="4"/>
      <c r="ES459" s="59"/>
      <c r="ET459" s="4"/>
      <c r="EU459" s="4"/>
      <c r="EV459" s="4"/>
      <c r="EW459" s="4"/>
      <c r="EX459" s="59"/>
      <c r="EY459" s="4"/>
      <c r="EZ459" s="4"/>
      <c r="FA459" s="4"/>
      <c r="FB459" s="4"/>
      <c r="FC459" s="4"/>
      <c r="FD459" s="4"/>
      <c r="FE459" s="4"/>
      <c r="FF459" s="4"/>
      <c r="FG459" s="59"/>
      <c r="FH459" s="4"/>
      <c r="FI459" s="4"/>
      <c r="FJ459" s="4"/>
      <c r="FK459" s="4"/>
      <c r="FL459" s="4"/>
      <c r="FM459" s="59"/>
      <c r="FN459" s="4"/>
      <c r="FO459" s="4"/>
      <c r="FP459" s="4"/>
      <c r="FQ459" s="4"/>
      <c r="FR459" s="4"/>
      <c r="FS459" s="59"/>
      <c r="FT459" s="59"/>
      <c r="FU459" s="4"/>
      <c r="FV459" s="4"/>
      <c r="FW459" s="4"/>
      <c r="FX459" s="4"/>
      <c r="FY459" s="4"/>
      <c r="FZ459" s="59"/>
      <c r="GA459" s="59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</row>
    <row r="460" customFormat="false" ht="12.5" hidden="false" customHeight="false" outlineLevel="0" collapsed="false">
      <c r="A460" s="59"/>
      <c r="B460" s="4"/>
      <c r="C460" s="4"/>
      <c r="D460" s="4"/>
      <c r="E460" s="4"/>
      <c r="F460" s="4"/>
      <c r="G460" s="4"/>
      <c r="H460" s="4"/>
      <c r="I460" s="59"/>
      <c r="J460" s="4"/>
      <c r="K460" s="4"/>
      <c r="L460" s="4"/>
      <c r="M460" s="4"/>
      <c r="N460" s="4"/>
      <c r="O460" s="59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59"/>
      <c r="AA460" s="59"/>
      <c r="AB460" s="4"/>
      <c r="AC460" s="4"/>
      <c r="AD460" s="4"/>
      <c r="AE460" s="4"/>
      <c r="AF460" s="4"/>
      <c r="AG460" s="4"/>
      <c r="AH460" s="4"/>
      <c r="AI460" s="59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59"/>
      <c r="BQ460" s="59"/>
      <c r="BR460" s="59"/>
      <c r="BS460" s="4"/>
      <c r="BT460" s="59"/>
      <c r="BU460" s="59"/>
      <c r="BV460" s="59"/>
      <c r="BW460" s="59"/>
      <c r="BX460" s="59"/>
      <c r="BY460" s="59"/>
      <c r="BZ460" s="59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59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59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59"/>
      <c r="ER460" s="4"/>
      <c r="ES460" s="59"/>
      <c r="ET460" s="4"/>
      <c r="EU460" s="4"/>
      <c r="EV460" s="4"/>
      <c r="EW460" s="4"/>
      <c r="EX460" s="59"/>
      <c r="EY460" s="4"/>
      <c r="EZ460" s="4"/>
      <c r="FA460" s="4"/>
      <c r="FB460" s="4"/>
      <c r="FC460" s="4"/>
      <c r="FD460" s="4"/>
      <c r="FE460" s="4"/>
      <c r="FF460" s="4"/>
      <c r="FG460" s="59"/>
      <c r="FH460" s="4"/>
      <c r="FI460" s="4"/>
      <c r="FJ460" s="4"/>
      <c r="FK460" s="4"/>
      <c r="FL460" s="4"/>
      <c r="FM460" s="59"/>
      <c r="FN460" s="4"/>
      <c r="FO460" s="4"/>
      <c r="FP460" s="4"/>
      <c r="FQ460" s="4"/>
      <c r="FR460" s="4"/>
      <c r="FS460" s="59"/>
      <c r="FT460" s="59"/>
      <c r="FU460" s="4"/>
      <c r="FV460" s="4"/>
      <c r="FW460" s="4"/>
      <c r="FX460" s="4"/>
      <c r="FY460" s="4"/>
      <c r="FZ460" s="59"/>
      <c r="GA460" s="59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</row>
    <row r="461" customFormat="false" ht="12.5" hidden="false" customHeight="false" outlineLevel="0" collapsed="false">
      <c r="A461" s="59"/>
      <c r="B461" s="4"/>
      <c r="C461" s="4"/>
      <c r="D461" s="4"/>
      <c r="E461" s="4"/>
      <c r="F461" s="4"/>
      <c r="G461" s="4"/>
      <c r="H461" s="4"/>
      <c r="I461" s="59"/>
      <c r="J461" s="4"/>
      <c r="K461" s="4"/>
      <c r="L461" s="4"/>
      <c r="M461" s="4"/>
      <c r="N461" s="4"/>
      <c r="O461" s="59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59"/>
      <c r="AA461" s="59"/>
      <c r="AB461" s="4"/>
      <c r="AC461" s="4"/>
      <c r="AD461" s="4"/>
      <c r="AE461" s="4"/>
      <c r="AF461" s="4"/>
      <c r="AG461" s="4"/>
      <c r="AH461" s="4"/>
      <c r="AI461" s="59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59"/>
      <c r="BQ461" s="59"/>
      <c r="BR461" s="59"/>
      <c r="BS461" s="4"/>
      <c r="BT461" s="59"/>
      <c r="BU461" s="59"/>
      <c r="BV461" s="59"/>
      <c r="BW461" s="59"/>
      <c r="BX461" s="59"/>
      <c r="BY461" s="59"/>
      <c r="BZ461" s="59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59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59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59"/>
      <c r="ER461" s="4"/>
      <c r="ES461" s="59"/>
      <c r="ET461" s="4"/>
      <c r="EU461" s="4"/>
      <c r="EV461" s="4"/>
      <c r="EW461" s="4"/>
      <c r="EX461" s="59"/>
      <c r="EY461" s="4"/>
      <c r="EZ461" s="4"/>
      <c r="FA461" s="4"/>
      <c r="FB461" s="4"/>
      <c r="FC461" s="4"/>
      <c r="FD461" s="4"/>
      <c r="FE461" s="4"/>
      <c r="FF461" s="4"/>
      <c r="FG461" s="59"/>
      <c r="FH461" s="4"/>
      <c r="FI461" s="4"/>
      <c r="FJ461" s="4"/>
      <c r="FK461" s="4"/>
      <c r="FL461" s="4"/>
      <c r="FM461" s="59"/>
      <c r="FN461" s="4"/>
      <c r="FO461" s="4"/>
      <c r="FP461" s="4"/>
      <c r="FQ461" s="4"/>
      <c r="FR461" s="4"/>
      <c r="FS461" s="59"/>
      <c r="FT461" s="59"/>
      <c r="FU461" s="4"/>
      <c r="FV461" s="4"/>
      <c r="FW461" s="4"/>
      <c r="FX461" s="4"/>
      <c r="FY461" s="4"/>
      <c r="FZ461" s="59"/>
      <c r="GA461" s="59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</row>
    <row r="462" customFormat="false" ht="12.5" hidden="false" customHeight="false" outlineLevel="0" collapsed="false">
      <c r="A462" s="59"/>
      <c r="B462" s="4"/>
      <c r="C462" s="4"/>
      <c r="D462" s="4"/>
      <c r="E462" s="4"/>
      <c r="F462" s="4"/>
      <c r="G462" s="4"/>
      <c r="H462" s="4"/>
      <c r="I462" s="59"/>
      <c r="J462" s="4"/>
      <c r="K462" s="4"/>
      <c r="L462" s="4"/>
      <c r="M462" s="4"/>
      <c r="N462" s="4"/>
      <c r="O462" s="59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59"/>
      <c r="AA462" s="59"/>
      <c r="AB462" s="4"/>
      <c r="AC462" s="4"/>
      <c r="AD462" s="4"/>
      <c r="AE462" s="4"/>
      <c r="AF462" s="4"/>
      <c r="AG462" s="4"/>
      <c r="AH462" s="4"/>
      <c r="AI462" s="59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59"/>
      <c r="BQ462" s="59"/>
      <c r="BR462" s="59"/>
      <c r="BS462" s="4"/>
      <c r="BT462" s="59"/>
      <c r="BU462" s="59"/>
      <c r="BV462" s="59"/>
      <c r="BW462" s="59"/>
      <c r="BX462" s="59"/>
      <c r="BY462" s="59"/>
      <c r="BZ462" s="59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59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59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59"/>
      <c r="ER462" s="4"/>
      <c r="ES462" s="59"/>
      <c r="ET462" s="4"/>
      <c r="EU462" s="4"/>
      <c r="EV462" s="4"/>
      <c r="EW462" s="4"/>
      <c r="EX462" s="59"/>
      <c r="EY462" s="4"/>
      <c r="EZ462" s="4"/>
      <c r="FA462" s="4"/>
      <c r="FB462" s="4"/>
      <c r="FC462" s="4"/>
      <c r="FD462" s="4"/>
      <c r="FE462" s="4"/>
      <c r="FF462" s="4"/>
      <c r="FG462" s="59"/>
      <c r="FH462" s="4"/>
      <c r="FI462" s="4"/>
      <c r="FJ462" s="4"/>
      <c r="FK462" s="4"/>
      <c r="FL462" s="4"/>
      <c r="FM462" s="59"/>
      <c r="FN462" s="4"/>
      <c r="FO462" s="4"/>
      <c r="FP462" s="4"/>
      <c r="FQ462" s="4"/>
      <c r="FR462" s="4"/>
      <c r="FS462" s="59"/>
      <c r="FT462" s="59"/>
      <c r="FU462" s="4"/>
      <c r="FV462" s="4"/>
      <c r="FW462" s="4"/>
      <c r="FX462" s="4"/>
      <c r="FY462" s="4"/>
      <c r="FZ462" s="59"/>
      <c r="GA462" s="59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</row>
    <row r="463" customFormat="false" ht="12.5" hidden="false" customHeight="false" outlineLevel="0" collapsed="false">
      <c r="A463" s="59"/>
      <c r="B463" s="4"/>
      <c r="C463" s="4"/>
      <c r="D463" s="4"/>
      <c r="E463" s="4"/>
      <c r="F463" s="4"/>
      <c r="G463" s="4"/>
      <c r="H463" s="4"/>
      <c r="I463" s="59"/>
      <c r="J463" s="4"/>
      <c r="K463" s="4"/>
      <c r="L463" s="4"/>
      <c r="M463" s="4"/>
      <c r="N463" s="4"/>
      <c r="O463" s="59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59"/>
      <c r="AA463" s="59"/>
      <c r="AB463" s="4"/>
      <c r="AC463" s="4"/>
      <c r="AD463" s="4"/>
      <c r="AE463" s="4"/>
      <c r="AF463" s="4"/>
      <c r="AG463" s="4"/>
      <c r="AH463" s="4"/>
      <c r="AI463" s="59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59"/>
      <c r="BQ463" s="59"/>
      <c r="BR463" s="59"/>
      <c r="BS463" s="4"/>
      <c r="BT463" s="59"/>
      <c r="BU463" s="59"/>
      <c r="BV463" s="59"/>
      <c r="BW463" s="59"/>
      <c r="BX463" s="59"/>
      <c r="BY463" s="59"/>
      <c r="BZ463" s="59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59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59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59"/>
      <c r="ER463" s="4"/>
      <c r="ES463" s="59"/>
      <c r="ET463" s="4"/>
      <c r="EU463" s="4"/>
      <c r="EV463" s="4"/>
      <c r="EW463" s="4"/>
      <c r="EX463" s="59"/>
      <c r="EY463" s="4"/>
      <c r="EZ463" s="4"/>
      <c r="FA463" s="4"/>
      <c r="FB463" s="4"/>
      <c r="FC463" s="4"/>
      <c r="FD463" s="4"/>
      <c r="FE463" s="4"/>
      <c r="FF463" s="4"/>
      <c r="FG463" s="59"/>
      <c r="FH463" s="4"/>
      <c r="FI463" s="4"/>
      <c r="FJ463" s="4"/>
      <c r="FK463" s="4"/>
      <c r="FL463" s="4"/>
      <c r="FM463" s="59"/>
      <c r="FN463" s="4"/>
      <c r="FO463" s="4"/>
      <c r="FP463" s="4"/>
      <c r="FQ463" s="4"/>
      <c r="FR463" s="4"/>
      <c r="FS463" s="59"/>
      <c r="FT463" s="59"/>
      <c r="FU463" s="4"/>
      <c r="FV463" s="4"/>
      <c r="FW463" s="4"/>
      <c r="FX463" s="4"/>
      <c r="FY463" s="4"/>
      <c r="FZ463" s="59"/>
      <c r="GA463" s="59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</row>
    <row r="464" customFormat="false" ht="12.5" hidden="false" customHeight="false" outlineLevel="0" collapsed="false">
      <c r="A464" s="59"/>
      <c r="B464" s="4"/>
      <c r="C464" s="4"/>
      <c r="D464" s="4"/>
      <c r="E464" s="4"/>
      <c r="F464" s="4"/>
      <c r="G464" s="4"/>
      <c r="H464" s="4"/>
      <c r="I464" s="59"/>
      <c r="J464" s="4"/>
      <c r="K464" s="4"/>
      <c r="L464" s="4"/>
      <c r="M464" s="4"/>
      <c r="N464" s="4"/>
      <c r="O464" s="59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59"/>
      <c r="AA464" s="59"/>
      <c r="AB464" s="4"/>
      <c r="AC464" s="4"/>
      <c r="AD464" s="4"/>
      <c r="AE464" s="4"/>
      <c r="AF464" s="4"/>
      <c r="AG464" s="4"/>
      <c r="AH464" s="4"/>
      <c r="AI464" s="59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59"/>
      <c r="BQ464" s="59"/>
      <c r="BR464" s="59"/>
      <c r="BS464" s="4"/>
      <c r="BT464" s="59"/>
      <c r="BU464" s="59"/>
      <c r="BV464" s="59"/>
      <c r="BW464" s="59"/>
      <c r="BX464" s="59"/>
      <c r="BY464" s="59"/>
      <c r="BZ464" s="59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59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59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59"/>
      <c r="ER464" s="4"/>
      <c r="ES464" s="59"/>
      <c r="ET464" s="4"/>
      <c r="EU464" s="4"/>
      <c r="EV464" s="4"/>
      <c r="EW464" s="4"/>
      <c r="EX464" s="59"/>
      <c r="EY464" s="4"/>
      <c r="EZ464" s="4"/>
      <c r="FA464" s="4"/>
      <c r="FB464" s="4"/>
      <c r="FC464" s="4"/>
      <c r="FD464" s="4"/>
      <c r="FE464" s="4"/>
      <c r="FF464" s="4"/>
      <c r="FG464" s="59"/>
      <c r="FH464" s="4"/>
      <c r="FI464" s="4"/>
      <c r="FJ464" s="4"/>
      <c r="FK464" s="4"/>
      <c r="FL464" s="4"/>
      <c r="FM464" s="59"/>
      <c r="FN464" s="4"/>
      <c r="FO464" s="4"/>
      <c r="FP464" s="4"/>
      <c r="FQ464" s="4"/>
      <c r="FR464" s="4"/>
      <c r="FS464" s="59"/>
      <c r="FT464" s="59"/>
      <c r="FU464" s="4"/>
      <c r="FV464" s="4"/>
      <c r="FW464" s="4"/>
      <c r="FX464" s="4"/>
      <c r="FY464" s="4"/>
      <c r="FZ464" s="59"/>
      <c r="GA464" s="59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</row>
    <row r="465" customFormat="false" ht="12.5" hidden="false" customHeight="false" outlineLevel="0" collapsed="false">
      <c r="A465" s="59"/>
      <c r="B465" s="4"/>
      <c r="C465" s="4"/>
      <c r="D465" s="4"/>
      <c r="E465" s="4"/>
      <c r="F465" s="4"/>
      <c r="G465" s="4"/>
      <c r="H465" s="4"/>
      <c r="I465" s="59"/>
      <c r="J465" s="4"/>
      <c r="K465" s="4"/>
      <c r="L465" s="4"/>
      <c r="M465" s="4"/>
      <c r="N465" s="4"/>
      <c r="O465" s="59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59"/>
      <c r="AA465" s="59"/>
      <c r="AB465" s="4"/>
      <c r="AC465" s="4"/>
      <c r="AD465" s="4"/>
      <c r="AE465" s="4"/>
      <c r="AF465" s="4"/>
      <c r="AG465" s="4"/>
      <c r="AH465" s="4"/>
      <c r="AI465" s="59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59"/>
      <c r="BQ465" s="59"/>
      <c r="BR465" s="59"/>
      <c r="BS465" s="4"/>
      <c r="BT465" s="59"/>
      <c r="BU465" s="59"/>
      <c r="BV465" s="59"/>
      <c r="BW465" s="59"/>
      <c r="BX465" s="59"/>
      <c r="BY465" s="59"/>
      <c r="BZ465" s="59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59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59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59"/>
      <c r="ER465" s="4"/>
      <c r="ES465" s="59"/>
      <c r="ET465" s="4"/>
      <c r="EU465" s="4"/>
      <c r="EV465" s="4"/>
      <c r="EW465" s="4"/>
      <c r="EX465" s="59"/>
      <c r="EY465" s="4"/>
      <c r="EZ465" s="4"/>
      <c r="FA465" s="4"/>
      <c r="FB465" s="4"/>
      <c r="FC465" s="4"/>
      <c r="FD465" s="4"/>
      <c r="FE465" s="4"/>
      <c r="FF465" s="4"/>
      <c r="FG465" s="59"/>
      <c r="FH465" s="4"/>
      <c r="FI465" s="4"/>
      <c r="FJ465" s="4"/>
      <c r="FK465" s="4"/>
      <c r="FL465" s="4"/>
      <c r="FM465" s="59"/>
      <c r="FN465" s="4"/>
      <c r="FO465" s="4"/>
      <c r="FP465" s="4"/>
      <c r="FQ465" s="4"/>
      <c r="FR465" s="4"/>
      <c r="FS465" s="59"/>
      <c r="FT465" s="59"/>
      <c r="FU465" s="4"/>
      <c r="FV465" s="4"/>
      <c r="FW465" s="4"/>
      <c r="FX465" s="4"/>
      <c r="FY465" s="4"/>
      <c r="FZ465" s="59"/>
      <c r="GA465" s="59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</row>
    <row r="466" customFormat="false" ht="12.5" hidden="false" customHeight="false" outlineLevel="0" collapsed="false">
      <c r="A466" s="59"/>
      <c r="B466" s="4"/>
      <c r="C466" s="4"/>
      <c r="D466" s="4"/>
      <c r="E466" s="4"/>
      <c r="F466" s="4"/>
      <c r="G466" s="4"/>
      <c r="H466" s="4"/>
      <c r="I466" s="59"/>
      <c r="J466" s="4"/>
      <c r="K466" s="4"/>
      <c r="L466" s="4"/>
      <c r="M466" s="4"/>
      <c r="N466" s="4"/>
      <c r="O466" s="59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59"/>
      <c r="AA466" s="59"/>
      <c r="AB466" s="4"/>
      <c r="AC466" s="4"/>
      <c r="AD466" s="4"/>
      <c r="AE466" s="4"/>
      <c r="AF466" s="4"/>
      <c r="AG466" s="4"/>
      <c r="AH466" s="4"/>
      <c r="AI466" s="59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59"/>
      <c r="BQ466" s="59"/>
      <c r="BR466" s="59"/>
      <c r="BS466" s="4"/>
      <c r="BT466" s="59"/>
      <c r="BU466" s="59"/>
      <c r="BV466" s="59"/>
      <c r="BW466" s="59"/>
      <c r="BX466" s="59"/>
      <c r="BY466" s="59"/>
      <c r="BZ466" s="59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59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59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59"/>
      <c r="ER466" s="4"/>
      <c r="ES466" s="59"/>
      <c r="ET466" s="4"/>
      <c r="EU466" s="4"/>
      <c r="EV466" s="4"/>
      <c r="EW466" s="4"/>
      <c r="EX466" s="59"/>
      <c r="EY466" s="4"/>
      <c r="EZ466" s="4"/>
      <c r="FA466" s="4"/>
      <c r="FB466" s="4"/>
      <c r="FC466" s="4"/>
      <c r="FD466" s="4"/>
      <c r="FE466" s="4"/>
      <c r="FF466" s="4"/>
      <c r="FG466" s="59"/>
      <c r="FH466" s="4"/>
      <c r="FI466" s="4"/>
      <c r="FJ466" s="4"/>
      <c r="FK466" s="4"/>
      <c r="FL466" s="4"/>
      <c r="FM466" s="59"/>
      <c r="FN466" s="4"/>
      <c r="FO466" s="4"/>
      <c r="FP466" s="4"/>
      <c r="FQ466" s="4"/>
      <c r="FR466" s="4"/>
      <c r="FS466" s="59"/>
      <c r="FT466" s="59"/>
      <c r="FU466" s="4"/>
      <c r="FV466" s="4"/>
      <c r="FW466" s="4"/>
      <c r="FX466" s="4"/>
      <c r="FY466" s="4"/>
      <c r="FZ466" s="59"/>
      <c r="GA466" s="59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</row>
    <row r="467" customFormat="false" ht="12.5" hidden="false" customHeight="false" outlineLevel="0" collapsed="false">
      <c r="A467" s="59"/>
      <c r="B467" s="4"/>
      <c r="C467" s="4"/>
      <c r="D467" s="4"/>
      <c r="E467" s="4"/>
      <c r="F467" s="4"/>
      <c r="G467" s="4"/>
      <c r="H467" s="4"/>
      <c r="I467" s="59"/>
      <c r="J467" s="4"/>
      <c r="K467" s="4"/>
      <c r="L467" s="4"/>
      <c r="M467" s="4"/>
      <c r="N467" s="4"/>
      <c r="O467" s="59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59"/>
      <c r="AA467" s="59"/>
      <c r="AB467" s="4"/>
      <c r="AC467" s="4"/>
      <c r="AD467" s="4"/>
      <c r="AE467" s="4"/>
      <c r="AF467" s="4"/>
      <c r="AG467" s="4"/>
      <c r="AH467" s="4"/>
      <c r="AI467" s="59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59"/>
      <c r="BQ467" s="59"/>
      <c r="BR467" s="59"/>
      <c r="BS467" s="4"/>
      <c r="BT467" s="59"/>
      <c r="BU467" s="59"/>
      <c r="BV467" s="59"/>
      <c r="BW467" s="59"/>
      <c r="BX467" s="59"/>
      <c r="BY467" s="59"/>
      <c r="BZ467" s="59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59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59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59"/>
      <c r="ER467" s="4"/>
      <c r="ES467" s="59"/>
      <c r="ET467" s="4"/>
      <c r="EU467" s="4"/>
      <c r="EV467" s="4"/>
      <c r="EW467" s="4"/>
      <c r="EX467" s="59"/>
      <c r="EY467" s="4"/>
      <c r="EZ467" s="4"/>
      <c r="FA467" s="4"/>
      <c r="FB467" s="4"/>
      <c r="FC467" s="4"/>
      <c r="FD467" s="4"/>
      <c r="FE467" s="4"/>
      <c r="FF467" s="4"/>
      <c r="FG467" s="59"/>
      <c r="FH467" s="4"/>
      <c r="FI467" s="4"/>
      <c r="FJ467" s="4"/>
      <c r="FK467" s="4"/>
      <c r="FL467" s="4"/>
      <c r="FM467" s="59"/>
      <c r="FN467" s="4"/>
      <c r="FO467" s="4"/>
      <c r="FP467" s="4"/>
      <c r="FQ467" s="4"/>
      <c r="FR467" s="4"/>
      <c r="FS467" s="59"/>
      <c r="FT467" s="59"/>
      <c r="FU467" s="4"/>
      <c r="FV467" s="4"/>
      <c r="FW467" s="4"/>
      <c r="FX467" s="4"/>
      <c r="FY467" s="4"/>
      <c r="FZ467" s="59"/>
      <c r="GA467" s="59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</row>
    <row r="468" customFormat="false" ht="12.5" hidden="false" customHeight="false" outlineLevel="0" collapsed="false">
      <c r="A468" s="59"/>
      <c r="B468" s="4"/>
      <c r="C468" s="4"/>
      <c r="D468" s="4"/>
      <c r="E468" s="4"/>
      <c r="F468" s="4"/>
      <c r="G468" s="4"/>
      <c r="H468" s="4"/>
      <c r="I468" s="59"/>
      <c r="J468" s="4"/>
      <c r="K468" s="4"/>
      <c r="L468" s="4"/>
      <c r="M468" s="4"/>
      <c r="N468" s="4"/>
      <c r="O468" s="59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59"/>
      <c r="AA468" s="59"/>
      <c r="AB468" s="4"/>
      <c r="AC468" s="4"/>
      <c r="AD468" s="4"/>
      <c r="AE468" s="4"/>
      <c r="AF468" s="4"/>
      <c r="AG468" s="4"/>
      <c r="AH468" s="4"/>
      <c r="AI468" s="59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59"/>
      <c r="BQ468" s="59"/>
      <c r="BR468" s="59"/>
      <c r="BS468" s="4"/>
      <c r="BT468" s="59"/>
      <c r="BU468" s="59"/>
      <c r="BV468" s="59"/>
      <c r="BW468" s="59"/>
      <c r="BX468" s="59"/>
      <c r="BY468" s="59"/>
      <c r="BZ468" s="59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59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59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59"/>
      <c r="ER468" s="4"/>
      <c r="ES468" s="59"/>
      <c r="ET468" s="4"/>
      <c r="EU468" s="4"/>
      <c r="EV468" s="4"/>
      <c r="EW468" s="4"/>
      <c r="EX468" s="59"/>
      <c r="EY468" s="4"/>
      <c r="EZ468" s="4"/>
      <c r="FA468" s="4"/>
      <c r="FB468" s="4"/>
      <c r="FC468" s="4"/>
      <c r="FD468" s="4"/>
      <c r="FE468" s="4"/>
      <c r="FF468" s="4"/>
      <c r="FG468" s="59"/>
      <c r="FH468" s="4"/>
      <c r="FI468" s="4"/>
      <c r="FJ468" s="4"/>
      <c r="FK468" s="4"/>
      <c r="FL468" s="4"/>
      <c r="FM468" s="59"/>
      <c r="FN468" s="4"/>
      <c r="FO468" s="4"/>
      <c r="FP468" s="4"/>
      <c r="FQ468" s="4"/>
      <c r="FR468" s="4"/>
      <c r="FS468" s="59"/>
      <c r="FT468" s="59"/>
      <c r="FU468" s="4"/>
      <c r="FV468" s="4"/>
      <c r="FW468" s="4"/>
      <c r="FX468" s="4"/>
      <c r="FY468" s="4"/>
      <c r="FZ468" s="59"/>
      <c r="GA468" s="59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</row>
    <row r="469" customFormat="false" ht="12.5" hidden="false" customHeight="false" outlineLevel="0" collapsed="false">
      <c r="A469" s="59"/>
      <c r="B469" s="4"/>
      <c r="C469" s="4"/>
      <c r="D469" s="4"/>
      <c r="E469" s="4"/>
      <c r="F469" s="4"/>
      <c r="G469" s="4"/>
      <c r="H469" s="4"/>
      <c r="I469" s="59"/>
      <c r="J469" s="4"/>
      <c r="K469" s="4"/>
      <c r="L469" s="4"/>
      <c r="M469" s="4"/>
      <c r="N469" s="4"/>
      <c r="O469" s="59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59"/>
      <c r="AA469" s="59"/>
      <c r="AB469" s="4"/>
      <c r="AC469" s="4"/>
      <c r="AD469" s="4"/>
      <c r="AE469" s="4"/>
      <c r="AF469" s="4"/>
      <c r="AG469" s="4"/>
      <c r="AH469" s="4"/>
      <c r="AI469" s="59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59"/>
      <c r="BQ469" s="59"/>
      <c r="BR469" s="59"/>
      <c r="BS469" s="4"/>
      <c r="BT469" s="59"/>
      <c r="BU469" s="59"/>
      <c r="BV469" s="59"/>
      <c r="BW469" s="59"/>
      <c r="BX469" s="59"/>
      <c r="BY469" s="59"/>
      <c r="BZ469" s="59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59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59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59"/>
      <c r="ER469" s="4"/>
      <c r="ES469" s="59"/>
      <c r="ET469" s="4"/>
      <c r="EU469" s="4"/>
      <c r="EV469" s="4"/>
      <c r="EW469" s="4"/>
      <c r="EX469" s="59"/>
      <c r="EY469" s="4"/>
      <c r="EZ469" s="4"/>
      <c r="FA469" s="4"/>
      <c r="FB469" s="4"/>
      <c r="FC469" s="4"/>
      <c r="FD469" s="4"/>
      <c r="FE469" s="4"/>
      <c r="FF469" s="4"/>
      <c r="FG469" s="59"/>
      <c r="FH469" s="4"/>
      <c r="FI469" s="4"/>
      <c r="FJ469" s="4"/>
      <c r="FK469" s="4"/>
      <c r="FL469" s="4"/>
      <c r="FM469" s="59"/>
      <c r="FN469" s="4"/>
      <c r="FO469" s="4"/>
      <c r="FP469" s="4"/>
      <c r="FQ469" s="4"/>
      <c r="FR469" s="4"/>
      <c r="FS469" s="59"/>
      <c r="FT469" s="59"/>
      <c r="FU469" s="4"/>
      <c r="FV469" s="4"/>
      <c r="FW469" s="4"/>
      <c r="FX469" s="4"/>
      <c r="FY469" s="4"/>
      <c r="FZ469" s="59"/>
      <c r="GA469" s="59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</row>
    <row r="470" customFormat="false" ht="12.5" hidden="false" customHeight="false" outlineLevel="0" collapsed="false">
      <c r="A470" s="59"/>
      <c r="B470" s="4"/>
      <c r="C470" s="4"/>
      <c r="D470" s="4"/>
      <c r="E470" s="4"/>
      <c r="F470" s="4"/>
      <c r="G470" s="4"/>
      <c r="H470" s="4"/>
      <c r="I470" s="59"/>
      <c r="J470" s="4"/>
      <c r="K470" s="4"/>
      <c r="L470" s="4"/>
      <c r="M470" s="4"/>
      <c r="N470" s="4"/>
      <c r="O470" s="59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59"/>
      <c r="AA470" s="59"/>
      <c r="AB470" s="4"/>
      <c r="AC470" s="4"/>
      <c r="AD470" s="4"/>
      <c r="AE470" s="4"/>
      <c r="AF470" s="4"/>
      <c r="AG470" s="4"/>
      <c r="AH470" s="4"/>
      <c r="AI470" s="59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59"/>
      <c r="BQ470" s="59"/>
      <c r="BR470" s="59"/>
      <c r="BS470" s="4"/>
      <c r="BT470" s="59"/>
      <c r="BU470" s="59"/>
      <c r="BV470" s="59"/>
      <c r="BW470" s="59"/>
      <c r="BX470" s="59"/>
      <c r="BY470" s="59"/>
      <c r="BZ470" s="59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59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59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59"/>
      <c r="ER470" s="4"/>
      <c r="ES470" s="59"/>
      <c r="ET470" s="4"/>
      <c r="EU470" s="4"/>
      <c r="EV470" s="4"/>
      <c r="EW470" s="4"/>
      <c r="EX470" s="59"/>
      <c r="EY470" s="4"/>
      <c r="EZ470" s="4"/>
      <c r="FA470" s="4"/>
      <c r="FB470" s="4"/>
      <c r="FC470" s="4"/>
      <c r="FD470" s="4"/>
      <c r="FE470" s="4"/>
      <c r="FF470" s="4"/>
      <c r="FG470" s="59"/>
      <c r="FH470" s="4"/>
      <c r="FI470" s="4"/>
      <c r="FJ470" s="4"/>
      <c r="FK470" s="4"/>
      <c r="FL470" s="4"/>
      <c r="FM470" s="59"/>
      <c r="FN470" s="4"/>
      <c r="FO470" s="4"/>
      <c r="FP470" s="4"/>
      <c r="FQ470" s="4"/>
      <c r="FR470" s="4"/>
      <c r="FS470" s="59"/>
      <c r="FT470" s="59"/>
      <c r="FU470" s="4"/>
      <c r="FV470" s="4"/>
      <c r="FW470" s="4"/>
      <c r="FX470" s="4"/>
      <c r="FY470" s="4"/>
      <c r="FZ470" s="59"/>
      <c r="GA470" s="59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</row>
    <row r="471" customFormat="false" ht="12.5" hidden="false" customHeight="false" outlineLevel="0" collapsed="false">
      <c r="A471" s="59"/>
      <c r="B471" s="4"/>
      <c r="C471" s="4"/>
      <c r="D471" s="4"/>
      <c r="E471" s="4"/>
      <c r="F471" s="4"/>
      <c r="G471" s="4"/>
      <c r="H471" s="4"/>
      <c r="I471" s="59"/>
      <c r="J471" s="4"/>
      <c r="K471" s="4"/>
      <c r="L471" s="4"/>
      <c r="M471" s="4"/>
      <c r="N471" s="4"/>
      <c r="O471" s="59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59"/>
      <c r="AA471" s="59"/>
      <c r="AB471" s="4"/>
      <c r="AC471" s="4"/>
      <c r="AD471" s="4"/>
      <c r="AE471" s="4"/>
      <c r="AF471" s="4"/>
      <c r="AG471" s="4"/>
      <c r="AH471" s="4"/>
      <c r="AI471" s="59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59"/>
      <c r="BQ471" s="59"/>
      <c r="BR471" s="59"/>
      <c r="BS471" s="4"/>
      <c r="BT471" s="59"/>
      <c r="BU471" s="59"/>
      <c r="BV471" s="59"/>
      <c r="BW471" s="59"/>
      <c r="BX471" s="59"/>
      <c r="BY471" s="59"/>
      <c r="BZ471" s="59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59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59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59"/>
      <c r="ER471" s="4"/>
      <c r="ES471" s="59"/>
      <c r="ET471" s="4"/>
      <c r="EU471" s="4"/>
      <c r="EV471" s="4"/>
      <c r="EW471" s="4"/>
      <c r="EX471" s="59"/>
      <c r="EY471" s="4"/>
      <c r="EZ471" s="4"/>
      <c r="FA471" s="4"/>
      <c r="FB471" s="4"/>
      <c r="FC471" s="4"/>
      <c r="FD471" s="4"/>
      <c r="FE471" s="4"/>
      <c r="FF471" s="4"/>
      <c r="FG471" s="59"/>
      <c r="FH471" s="4"/>
      <c r="FI471" s="4"/>
      <c r="FJ471" s="4"/>
      <c r="FK471" s="4"/>
      <c r="FL471" s="4"/>
      <c r="FM471" s="59"/>
      <c r="FN471" s="4"/>
      <c r="FO471" s="4"/>
      <c r="FP471" s="4"/>
      <c r="FQ471" s="4"/>
      <c r="FR471" s="4"/>
      <c r="FS471" s="59"/>
      <c r="FT471" s="59"/>
      <c r="FU471" s="4"/>
      <c r="FV471" s="4"/>
      <c r="FW471" s="4"/>
      <c r="FX471" s="4"/>
      <c r="FY471" s="4"/>
      <c r="FZ471" s="59"/>
      <c r="GA471" s="59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</row>
    <row r="472" customFormat="false" ht="12.5" hidden="false" customHeight="false" outlineLevel="0" collapsed="false">
      <c r="A472" s="59"/>
      <c r="B472" s="4"/>
      <c r="C472" s="4"/>
      <c r="D472" s="4"/>
      <c r="E472" s="4"/>
      <c r="F472" s="4"/>
      <c r="G472" s="4"/>
      <c r="H472" s="4"/>
      <c r="I472" s="59"/>
      <c r="J472" s="4"/>
      <c r="K472" s="4"/>
      <c r="L472" s="4"/>
      <c r="M472" s="4"/>
      <c r="N472" s="4"/>
      <c r="O472" s="59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59"/>
      <c r="AA472" s="59"/>
      <c r="AB472" s="4"/>
      <c r="AC472" s="4"/>
      <c r="AD472" s="4"/>
      <c r="AE472" s="4"/>
      <c r="AF472" s="4"/>
      <c r="AG472" s="4"/>
      <c r="AH472" s="4"/>
      <c r="AI472" s="59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59"/>
      <c r="BQ472" s="59"/>
      <c r="BR472" s="59"/>
      <c r="BS472" s="4"/>
      <c r="BT472" s="59"/>
      <c r="BU472" s="59"/>
      <c r="BV472" s="59"/>
      <c r="BW472" s="59"/>
      <c r="BX472" s="59"/>
      <c r="BY472" s="59"/>
      <c r="BZ472" s="59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59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59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59"/>
      <c r="ER472" s="4"/>
      <c r="ES472" s="59"/>
      <c r="ET472" s="4"/>
      <c r="EU472" s="4"/>
      <c r="EV472" s="4"/>
      <c r="EW472" s="4"/>
      <c r="EX472" s="59"/>
      <c r="EY472" s="4"/>
      <c r="EZ472" s="4"/>
      <c r="FA472" s="4"/>
      <c r="FB472" s="4"/>
      <c r="FC472" s="4"/>
      <c r="FD472" s="4"/>
      <c r="FE472" s="4"/>
      <c r="FF472" s="4"/>
      <c r="FG472" s="59"/>
      <c r="FH472" s="4"/>
      <c r="FI472" s="4"/>
      <c r="FJ472" s="4"/>
      <c r="FK472" s="4"/>
      <c r="FL472" s="4"/>
      <c r="FM472" s="59"/>
      <c r="FN472" s="4"/>
      <c r="FO472" s="4"/>
      <c r="FP472" s="4"/>
      <c r="FQ472" s="4"/>
      <c r="FR472" s="4"/>
      <c r="FS472" s="59"/>
      <c r="FT472" s="59"/>
      <c r="FU472" s="4"/>
      <c r="FV472" s="4"/>
      <c r="FW472" s="4"/>
      <c r="FX472" s="4"/>
      <c r="FY472" s="4"/>
      <c r="FZ472" s="59"/>
      <c r="GA472" s="59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</row>
    <row r="473" customFormat="false" ht="12.5" hidden="false" customHeight="false" outlineLevel="0" collapsed="false">
      <c r="A473" s="59"/>
      <c r="B473" s="4"/>
      <c r="C473" s="4"/>
      <c r="D473" s="4"/>
      <c r="E473" s="4"/>
      <c r="F473" s="4"/>
      <c r="G473" s="4"/>
      <c r="H473" s="4"/>
      <c r="I473" s="59"/>
      <c r="J473" s="4"/>
      <c r="K473" s="4"/>
      <c r="L473" s="4"/>
      <c r="M473" s="4"/>
      <c r="N473" s="4"/>
      <c r="O473" s="59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59"/>
      <c r="AA473" s="59"/>
      <c r="AB473" s="4"/>
      <c r="AC473" s="4"/>
      <c r="AD473" s="4"/>
      <c r="AE473" s="4"/>
      <c r="AF473" s="4"/>
      <c r="AG473" s="4"/>
      <c r="AH473" s="4"/>
      <c r="AI473" s="59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59"/>
      <c r="BQ473" s="59"/>
      <c r="BR473" s="59"/>
      <c r="BS473" s="4"/>
      <c r="BT473" s="59"/>
      <c r="BU473" s="59"/>
      <c r="BV473" s="59"/>
      <c r="BW473" s="59"/>
      <c r="BX473" s="59"/>
      <c r="BY473" s="59"/>
      <c r="BZ473" s="59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59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59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59"/>
      <c r="ER473" s="4"/>
      <c r="ES473" s="59"/>
      <c r="ET473" s="4"/>
      <c r="EU473" s="4"/>
      <c r="EV473" s="4"/>
      <c r="EW473" s="4"/>
      <c r="EX473" s="59"/>
      <c r="EY473" s="4"/>
      <c r="EZ473" s="4"/>
      <c r="FA473" s="4"/>
      <c r="FB473" s="4"/>
      <c r="FC473" s="4"/>
      <c r="FD473" s="4"/>
      <c r="FE473" s="4"/>
      <c r="FF473" s="4"/>
      <c r="FG473" s="59"/>
      <c r="FH473" s="4"/>
      <c r="FI473" s="4"/>
      <c r="FJ473" s="4"/>
      <c r="FK473" s="4"/>
      <c r="FL473" s="4"/>
      <c r="FM473" s="59"/>
      <c r="FN473" s="4"/>
      <c r="FO473" s="4"/>
      <c r="FP473" s="4"/>
      <c r="FQ473" s="4"/>
      <c r="FR473" s="4"/>
      <c r="FS473" s="59"/>
      <c r="FT473" s="59"/>
      <c r="FU473" s="4"/>
      <c r="FV473" s="4"/>
      <c r="FW473" s="4"/>
      <c r="FX473" s="4"/>
      <c r="FY473" s="4"/>
      <c r="FZ473" s="59"/>
      <c r="GA473" s="59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</row>
    <row r="474" customFormat="false" ht="12.5" hidden="false" customHeight="false" outlineLevel="0" collapsed="false">
      <c r="A474" s="59"/>
      <c r="B474" s="4"/>
      <c r="C474" s="4"/>
      <c r="D474" s="4"/>
      <c r="E474" s="4"/>
      <c r="F474" s="4"/>
      <c r="G474" s="4"/>
      <c r="H474" s="4"/>
      <c r="I474" s="59"/>
      <c r="J474" s="4"/>
      <c r="K474" s="4"/>
      <c r="L474" s="4"/>
      <c r="M474" s="4"/>
      <c r="N474" s="4"/>
      <c r="O474" s="59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59"/>
      <c r="AA474" s="59"/>
      <c r="AB474" s="4"/>
      <c r="AC474" s="4"/>
      <c r="AD474" s="4"/>
      <c r="AE474" s="4"/>
      <c r="AF474" s="4"/>
      <c r="AG474" s="4"/>
      <c r="AH474" s="4"/>
      <c r="AI474" s="59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59"/>
      <c r="BQ474" s="59"/>
      <c r="BR474" s="59"/>
      <c r="BS474" s="4"/>
      <c r="BT474" s="59"/>
      <c r="BU474" s="59"/>
      <c r="BV474" s="59"/>
      <c r="BW474" s="59"/>
      <c r="BX474" s="59"/>
      <c r="BY474" s="59"/>
      <c r="BZ474" s="59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59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59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59"/>
      <c r="ER474" s="4"/>
      <c r="ES474" s="59"/>
      <c r="ET474" s="4"/>
      <c r="EU474" s="4"/>
      <c r="EV474" s="4"/>
      <c r="EW474" s="4"/>
      <c r="EX474" s="59"/>
      <c r="EY474" s="4"/>
      <c r="EZ474" s="4"/>
      <c r="FA474" s="4"/>
      <c r="FB474" s="4"/>
      <c r="FC474" s="4"/>
      <c r="FD474" s="4"/>
      <c r="FE474" s="4"/>
      <c r="FF474" s="4"/>
      <c r="FG474" s="59"/>
      <c r="FH474" s="4"/>
      <c r="FI474" s="4"/>
      <c r="FJ474" s="4"/>
      <c r="FK474" s="4"/>
      <c r="FL474" s="4"/>
      <c r="FM474" s="59"/>
      <c r="FN474" s="4"/>
      <c r="FO474" s="4"/>
      <c r="FP474" s="4"/>
      <c r="FQ474" s="4"/>
      <c r="FR474" s="4"/>
      <c r="FS474" s="59"/>
      <c r="FT474" s="59"/>
      <c r="FU474" s="4"/>
      <c r="FV474" s="4"/>
      <c r="FW474" s="4"/>
      <c r="FX474" s="4"/>
      <c r="FY474" s="4"/>
      <c r="FZ474" s="59"/>
      <c r="GA474" s="59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</row>
    <row r="475" customFormat="false" ht="12.5" hidden="false" customHeight="false" outlineLevel="0" collapsed="false">
      <c r="A475" s="59"/>
      <c r="B475" s="4"/>
      <c r="C475" s="4"/>
      <c r="D475" s="4"/>
      <c r="E475" s="4"/>
      <c r="F475" s="4"/>
      <c r="G475" s="4"/>
      <c r="H475" s="4"/>
      <c r="I475" s="59"/>
      <c r="J475" s="4"/>
      <c r="K475" s="4"/>
      <c r="L475" s="4"/>
      <c r="M475" s="4"/>
      <c r="N475" s="4"/>
      <c r="O475" s="59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59"/>
      <c r="AA475" s="59"/>
      <c r="AB475" s="4"/>
      <c r="AC475" s="4"/>
      <c r="AD475" s="4"/>
      <c r="AE475" s="4"/>
      <c r="AF475" s="4"/>
      <c r="AG475" s="4"/>
      <c r="AH475" s="4"/>
      <c r="AI475" s="59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59"/>
      <c r="BQ475" s="59"/>
      <c r="BR475" s="59"/>
      <c r="BS475" s="4"/>
      <c r="BT475" s="59"/>
      <c r="BU475" s="59"/>
      <c r="BV475" s="59"/>
      <c r="BW475" s="59"/>
      <c r="BX475" s="59"/>
      <c r="BY475" s="59"/>
      <c r="BZ475" s="59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59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59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59"/>
      <c r="ER475" s="4"/>
      <c r="ES475" s="59"/>
      <c r="ET475" s="4"/>
      <c r="EU475" s="4"/>
      <c r="EV475" s="4"/>
      <c r="EW475" s="4"/>
      <c r="EX475" s="59"/>
      <c r="EY475" s="4"/>
      <c r="EZ475" s="4"/>
      <c r="FA475" s="4"/>
      <c r="FB475" s="4"/>
      <c r="FC475" s="4"/>
      <c r="FD475" s="4"/>
      <c r="FE475" s="4"/>
      <c r="FF475" s="4"/>
      <c r="FG475" s="59"/>
      <c r="FH475" s="4"/>
      <c r="FI475" s="4"/>
      <c r="FJ475" s="4"/>
      <c r="FK475" s="4"/>
      <c r="FL475" s="4"/>
      <c r="FM475" s="59"/>
      <c r="FN475" s="4"/>
      <c r="FO475" s="4"/>
      <c r="FP475" s="4"/>
      <c r="FQ475" s="4"/>
      <c r="FR475" s="4"/>
      <c r="FS475" s="59"/>
      <c r="FT475" s="59"/>
      <c r="FU475" s="4"/>
      <c r="FV475" s="4"/>
      <c r="FW475" s="4"/>
      <c r="FX475" s="4"/>
      <c r="FY475" s="4"/>
      <c r="FZ475" s="59"/>
      <c r="GA475" s="59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</row>
    <row r="476" customFormat="false" ht="12.5" hidden="false" customHeight="false" outlineLevel="0" collapsed="false">
      <c r="A476" s="59"/>
      <c r="B476" s="4"/>
      <c r="C476" s="4"/>
      <c r="D476" s="4"/>
      <c r="E476" s="4"/>
      <c r="F476" s="4"/>
      <c r="G476" s="4"/>
      <c r="H476" s="4"/>
      <c r="I476" s="59"/>
      <c r="J476" s="4"/>
      <c r="K476" s="4"/>
      <c r="L476" s="4"/>
      <c r="M476" s="4"/>
      <c r="N476" s="4"/>
      <c r="O476" s="59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59"/>
      <c r="AA476" s="59"/>
      <c r="AB476" s="4"/>
      <c r="AC476" s="4"/>
      <c r="AD476" s="4"/>
      <c r="AE476" s="4"/>
      <c r="AF476" s="4"/>
      <c r="AG476" s="4"/>
      <c r="AH476" s="4"/>
      <c r="AI476" s="59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59"/>
      <c r="BQ476" s="59"/>
      <c r="BR476" s="59"/>
      <c r="BS476" s="4"/>
      <c r="BT476" s="59"/>
      <c r="BU476" s="59"/>
      <c r="BV476" s="59"/>
      <c r="BW476" s="59"/>
      <c r="BX476" s="59"/>
      <c r="BY476" s="59"/>
      <c r="BZ476" s="59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59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59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59"/>
      <c r="ER476" s="4"/>
      <c r="ES476" s="59"/>
      <c r="ET476" s="4"/>
      <c r="EU476" s="4"/>
      <c r="EV476" s="4"/>
      <c r="EW476" s="4"/>
      <c r="EX476" s="59"/>
      <c r="EY476" s="4"/>
      <c r="EZ476" s="4"/>
      <c r="FA476" s="4"/>
      <c r="FB476" s="4"/>
      <c r="FC476" s="4"/>
      <c r="FD476" s="4"/>
      <c r="FE476" s="4"/>
      <c r="FF476" s="4"/>
      <c r="FG476" s="59"/>
      <c r="FH476" s="4"/>
      <c r="FI476" s="4"/>
      <c r="FJ476" s="4"/>
      <c r="FK476" s="4"/>
      <c r="FL476" s="4"/>
      <c r="FM476" s="59"/>
      <c r="FN476" s="4"/>
      <c r="FO476" s="4"/>
      <c r="FP476" s="4"/>
      <c r="FQ476" s="4"/>
      <c r="FR476" s="4"/>
      <c r="FS476" s="59"/>
      <c r="FT476" s="59"/>
      <c r="FU476" s="4"/>
      <c r="FV476" s="4"/>
      <c r="FW476" s="4"/>
      <c r="FX476" s="4"/>
      <c r="FY476" s="4"/>
      <c r="FZ476" s="59"/>
      <c r="GA476" s="59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</row>
    <row r="477" customFormat="false" ht="12.5" hidden="false" customHeight="false" outlineLevel="0" collapsed="false">
      <c r="A477" s="59"/>
      <c r="B477" s="4"/>
      <c r="C477" s="4"/>
      <c r="D477" s="4"/>
      <c r="E477" s="4"/>
      <c r="F477" s="4"/>
      <c r="G477" s="4"/>
      <c r="H477" s="4"/>
      <c r="I477" s="59"/>
      <c r="J477" s="4"/>
      <c r="K477" s="4"/>
      <c r="L477" s="4"/>
      <c r="M477" s="4"/>
      <c r="N477" s="4"/>
      <c r="O477" s="59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59"/>
      <c r="AA477" s="59"/>
      <c r="AB477" s="4"/>
      <c r="AC477" s="4"/>
      <c r="AD477" s="4"/>
      <c r="AE477" s="4"/>
      <c r="AF477" s="4"/>
      <c r="AG477" s="4"/>
      <c r="AH477" s="4"/>
      <c r="AI477" s="59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59"/>
      <c r="BQ477" s="59"/>
      <c r="BR477" s="59"/>
      <c r="BS477" s="4"/>
      <c r="BT477" s="59"/>
      <c r="BU477" s="59"/>
      <c r="BV477" s="59"/>
      <c r="BW477" s="59"/>
      <c r="BX477" s="59"/>
      <c r="BY477" s="59"/>
      <c r="BZ477" s="59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59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59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59"/>
      <c r="ER477" s="4"/>
      <c r="ES477" s="59"/>
      <c r="ET477" s="4"/>
      <c r="EU477" s="4"/>
      <c r="EV477" s="4"/>
      <c r="EW477" s="4"/>
      <c r="EX477" s="59"/>
      <c r="EY477" s="4"/>
      <c r="EZ477" s="4"/>
      <c r="FA477" s="4"/>
      <c r="FB477" s="4"/>
      <c r="FC477" s="4"/>
      <c r="FD477" s="4"/>
      <c r="FE477" s="4"/>
      <c r="FF477" s="4"/>
      <c r="FG477" s="59"/>
      <c r="FH477" s="4"/>
      <c r="FI477" s="4"/>
      <c r="FJ477" s="4"/>
      <c r="FK477" s="4"/>
      <c r="FL477" s="4"/>
      <c r="FM477" s="59"/>
      <c r="FN477" s="4"/>
      <c r="FO477" s="4"/>
      <c r="FP477" s="4"/>
      <c r="FQ477" s="4"/>
      <c r="FR477" s="4"/>
      <c r="FS477" s="59"/>
      <c r="FT477" s="59"/>
      <c r="FU477" s="4"/>
      <c r="FV477" s="4"/>
      <c r="FW477" s="4"/>
      <c r="FX477" s="4"/>
      <c r="FY477" s="4"/>
      <c r="FZ477" s="59"/>
      <c r="GA477" s="59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</row>
    <row r="478" customFormat="false" ht="12.5" hidden="false" customHeight="false" outlineLevel="0" collapsed="false">
      <c r="A478" s="59"/>
      <c r="B478" s="4"/>
      <c r="C478" s="4"/>
      <c r="D478" s="4"/>
      <c r="E478" s="4"/>
      <c r="F478" s="4"/>
      <c r="G478" s="4"/>
      <c r="H478" s="4"/>
      <c r="I478" s="59"/>
      <c r="J478" s="4"/>
      <c r="K478" s="4"/>
      <c r="L478" s="4"/>
      <c r="M478" s="4"/>
      <c r="N478" s="4"/>
      <c r="O478" s="59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59"/>
      <c r="AA478" s="59"/>
      <c r="AB478" s="4"/>
      <c r="AC478" s="4"/>
      <c r="AD478" s="4"/>
      <c r="AE478" s="4"/>
      <c r="AF478" s="4"/>
      <c r="AG478" s="4"/>
      <c r="AH478" s="4"/>
      <c r="AI478" s="59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59"/>
      <c r="BQ478" s="59"/>
      <c r="BR478" s="59"/>
      <c r="BS478" s="4"/>
      <c r="BT478" s="59"/>
      <c r="BU478" s="59"/>
      <c r="BV478" s="59"/>
      <c r="BW478" s="59"/>
      <c r="BX478" s="59"/>
      <c r="BY478" s="59"/>
      <c r="BZ478" s="59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59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59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59"/>
      <c r="ER478" s="4"/>
      <c r="ES478" s="59"/>
      <c r="ET478" s="4"/>
      <c r="EU478" s="4"/>
      <c r="EV478" s="4"/>
      <c r="EW478" s="4"/>
      <c r="EX478" s="59"/>
      <c r="EY478" s="4"/>
      <c r="EZ478" s="4"/>
      <c r="FA478" s="4"/>
      <c r="FB478" s="4"/>
      <c r="FC478" s="4"/>
      <c r="FD478" s="4"/>
      <c r="FE478" s="4"/>
      <c r="FF478" s="4"/>
      <c r="FG478" s="59"/>
      <c r="FH478" s="4"/>
      <c r="FI478" s="4"/>
      <c r="FJ478" s="4"/>
      <c r="FK478" s="4"/>
      <c r="FL478" s="4"/>
      <c r="FM478" s="59"/>
      <c r="FN478" s="4"/>
      <c r="FO478" s="4"/>
      <c r="FP478" s="4"/>
      <c r="FQ478" s="4"/>
      <c r="FR478" s="4"/>
      <c r="FS478" s="59"/>
      <c r="FT478" s="59"/>
      <c r="FU478" s="4"/>
      <c r="FV478" s="4"/>
      <c r="FW478" s="4"/>
      <c r="FX478" s="4"/>
      <c r="FY478" s="4"/>
      <c r="FZ478" s="59"/>
      <c r="GA478" s="59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</row>
    <row r="479" customFormat="false" ht="12.5" hidden="false" customHeight="false" outlineLevel="0" collapsed="false">
      <c r="A479" s="59"/>
      <c r="B479" s="4"/>
      <c r="C479" s="4"/>
      <c r="D479" s="4"/>
      <c r="E479" s="4"/>
      <c r="F479" s="4"/>
      <c r="G479" s="4"/>
      <c r="H479" s="4"/>
      <c r="I479" s="59"/>
      <c r="J479" s="4"/>
      <c r="K479" s="4"/>
      <c r="L479" s="4"/>
      <c r="M479" s="4"/>
      <c r="N479" s="4"/>
      <c r="O479" s="59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59"/>
      <c r="AA479" s="59"/>
      <c r="AB479" s="4"/>
      <c r="AC479" s="4"/>
      <c r="AD479" s="4"/>
      <c r="AE479" s="4"/>
      <c r="AF479" s="4"/>
      <c r="AG479" s="4"/>
      <c r="AH479" s="4"/>
      <c r="AI479" s="59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59"/>
      <c r="BQ479" s="59"/>
      <c r="BR479" s="59"/>
      <c r="BS479" s="4"/>
      <c r="BT479" s="59"/>
      <c r="BU479" s="59"/>
      <c r="BV479" s="59"/>
      <c r="BW479" s="59"/>
      <c r="BX479" s="59"/>
      <c r="BY479" s="59"/>
      <c r="BZ479" s="59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59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59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59"/>
      <c r="ER479" s="4"/>
      <c r="ES479" s="59"/>
      <c r="ET479" s="4"/>
      <c r="EU479" s="4"/>
      <c r="EV479" s="4"/>
      <c r="EW479" s="4"/>
      <c r="EX479" s="59"/>
      <c r="EY479" s="4"/>
      <c r="EZ479" s="4"/>
      <c r="FA479" s="4"/>
      <c r="FB479" s="4"/>
      <c r="FC479" s="4"/>
      <c r="FD479" s="4"/>
      <c r="FE479" s="4"/>
      <c r="FF479" s="4"/>
      <c r="FG479" s="59"/>
      <c r="FH479" s="4"/>
      <c r="FI479" s="4"/>
      <c r="FJ479" s="4"/>
      <c r="FK479" s="4"/>
      <c r="FL479" s="4"/>
      <c r="FM479" s="59"/>
      <c r="FN479" s="4"/>
      <c r="FO479" s="4"/>
      <c r="FP479" s="4"/>
      <c r="FQ479" s="4"/>
      <c r="FR479" s="4"/>
      <c r="FS479" s="59"/>
      <c r="FT479" s="59"/>
      <c r="FU479" s="4"/>
      <c r="FV479" s="4"/>
      <c r="FW479" s="4"/>
      <c r="FX479" s="4"/>
      <c r="FY479" s="4"/>
      <c r="FZ479" s="59"/>
      <c r="GA479" s="59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</row>
    <row r="480" customFormat="false" ht="12.5" hidden="false" customHeight="false" outlineLevel="0" collapsed="false">
      <c r="A480" s="59"/>
      <c r="B480" s="4"/>
      <c r="C480" s="4"/>
      <c r="D480" s="4"/>
      <c r="E480" s="4"/>
      <c r="F480" s="4"/>
      <c r="G480" s="4"/>
      <c r="H480" s="4"/>
      <c r="I480" s="59"/>
      <c r="J480" s="4"/>
      <c r="K480" s="4"/>
      <c r="L480" s="4"/>
      <c r="M480" s="4"/>
      <c r="N480" s="4"/>
      <c r="O480" s="59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59"/>
      <c r="AA480" s="59"/>
      <c r="AB480" s="4"/>
      <c r="AC480" s="4"/>
      <c r="AD480" s="4"/>
      <c r="AE480" s="4"/>
      <c r="AF480" s="4"/>
      <c r="AG480" s="4"/>
      <c r="AH480" s="4"/>
      <c r="AI480" s="59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59"/>
      <c r="BQ480" s="59"/>
      <c r="BR480" s="59"/>
      <c r="BS480" s="4"/>
      <c r="BT480" s="59"/>
      <c r="BU480" s="59"/>
      <c r="BV480" s="59"/>
      <c r="BW480" s="59"/>
      <c r="BX480" s="59"/>
      <c r="BY480" s="59"/>
      <c r="BZ480" s="59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59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59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59"/>
      <c r="ER480" s="4"/>
      <c r="ES480" s="59"/>
      <c r="ET480" s="4"/>
      <c r="EU480" s="4"/>
      <c r="EV480" s="4"/>
      <c r="EW480" s="4"/>
      <c r="EX480" s="59"/>
      <c r="EY480" s="4"/>
      <c r="EZ480" s="4"/>
      <c r="FA480" s="4"/>
      <c r="FB480" s="4"/>
      <c r="FC480" s="4"/>
      <c r="FD480" s="4"/>
      <c r="FE480" s="4"/>
      <c r="FF480" s="4"/>
      <c r="FG480" s="59"/>
      <c r="FH480" s="4"/>
      <c r="FI480" s="4"/>
      <c r="FJ480" s="4"/>
      <c r="FK480" s="4"/>
      <c r="FL480" s="4"/>
      <c r="FM480" s="59"/>
      <c r="FN480" s="4"/>
      <c r="FO480" s="4"/>
      <c r="FP480" s="4"/>
      <c r="FQ480" s="4"/>
      <c r="FR480" s="4"/>
      <c r="FS480" s="59"/>
      <c r="FT480" s="59"/>
      <c r="FU480" s="4"/>
      <c r="FV480" s="4"/>
      <c r="FW480" s="4"/>
      <c r="FX480" s="4"/>
      <c r="FY480" s="4"/>
      <c r="FZ480" s="59"/>
      <c r="GA480" s="59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</row>
    <row r="481" customFormat="false" ht="12.5" hidden="false" customHeight="false" outlineLevel="0" collapsed="false">
      <c r="A481" s="59"/>
      <c r="B481" s="4"/>
      <c r="C481" s="4"/>
      <c r="D481" s="4"/>
      <c r="E481" s="4"/>
      <c r="F481" s="4"/>
      <c r="G481" s="4"/>
      <c r="H481" s="4"/>
      <c r="I481" s="59"/>
      <c r="J481" s="4"/>
      <c r="K481" s="4"/>
      <c r="L481" s="4"/>
      <c r="M481" s="4"/>
      <c r="N481" s="4"/>
      <c r="O481" s="59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59"/>
      <c r="AA481" s="59"/>
      <c r="AB481" s="4"/>
      <c r="AC481" s="4"/>
      <c r="AD481" s="4"/>
      <c r="AE481" s="4"/>
      <c r="AF481" s="4"/>
      <c r="AG481" s="4"/>
      <c r="AH481" s="4"/>
      <c r="AI481" s="59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59"/>
      <c r="BQ481" s="59"/>
      <c r="BR481" s="59"/>
      <c r="BS481" s="4"/>
      <c r="BT481" s="59"/>
      <c r="BU481" s="59"/>
      <c r="BV481" s="59"/>
      <c r="BW481" s="59"/>
      <c r="BX481" s="59"/>
      <c r="BY481" s="59"/>
      <c r="BZ481" s="59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59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59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59"/>
      <c r="ER481" s="4"/>
      <c r="ES481" s="59"/>
      <c r="ET481" s="4"/>
      <c r="EU481" s="4"/>
      <c r="EV481" s="4"/>
      <c r="EW481" s="4"/>
      <c r="EX481" s="59"/>
      <c r="EY481" s="4"/>
      <c r="EZ481" s="4"/>
      <c r="FA481" s="4"/>
      <c r="FB481" s="4"/>
      <c r="FC481" s="4"/>
      <c r="FD481" s="4"/>
      <c r="FE481" s="4"/>
      <c r="FF481" s="4"/>
      <c r="FG481" s="59"/>
      <c r="FH481" s="4"/>
      <c r="FI481" s="4"/>
      <c r="FJ481" s="4"/>
      <c r="FK481" s="4"/>
      <c r="FL481" s="4"/>
      <c r="FM481" s="59"/>
      <c r="FN481" s="4"/>
      <c r="FO481" s="4"/>
      <c r="FP481" s="4"/>
      <c r="FQ481" s="4"/>
      <c r="FR481" s="4"/>
      <c r="FS481" s="59"/>
      <c r="FT481" s="59"/>
      <c r="FU481" s="4"/>
      <c r="FV481" s="4"/>
      <c r="FW481" s="4"/>
      <c r="FX481" s="4"/>
      <c r="FY481" s="4"/>
      <c r="FZ481" s="59"/>
      <c r="GA481" s="59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</row>
    <row r="482" customFormat="false" ht="12.5" hidden="false" customHeight="false" outlineLevel="0" collapsed="false">
      <c r="A482" s="59"/>
      <c r="B482" s="4"/>
      <c r="C482" s="4"/>
      <c r="D482" s="4"/>
      <c r="E482" s="4"/>
      <c r="F482" s="4"/>
      <c r="G482" s="4"/>
      <c r="H482" s="4"/>
      <c r="I482" s="59"/>
      <c r="J482" s="4"/>
      <c r="K482" s="4"/>
      <c r="L482" s="4"/>
      <c r="M482" s="4"/>
      <c r="N482" s="4"/>
      <c r="O482" s="59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59"/>
      <c r="AA482" s="59"/>
      <c r="AB482" s="4"/>
      <c r="AC482" s="4"/>
      <c r="AD482" s="4"/>
      <c r="AE482" s="4"/>
      <c r="AF482" s="4"/>
      <c r="AG482" s="4"/>
      <c r="AH482" s="4"/>
      <c r="AI482" s="59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59"/>
      <c r="BQ482" s="59"/>
      <c r="BR482" s="59"/>
      <c r="BS482" s="4"/>
      <c r="BT482" s="59"/>
      <c r="BU482" s="59"/>
      <c r="BV482" s="59"/>
      <c r="BW482" s="59"/>
      <c r="BX482" s="59"/>
      <c r="BY482" s="59"/>
      <c r="BZ482" s="59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59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59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59"/>
      <c r="ER482" s="4"/>
      <c r="ES482" s="59"/>
      <c r="ET482" s="4"/>
      <c r="EU482" s="4"/>
      <c r="EV482" s="4"/>
      <c r="EW482" s="4"/>
      <c r="EX482" s="59"/>
      <c r="EY482" s="4"/>
      <c r="EZ482" s="4"/>
      <c r="FA482" s="4"/>
      <c r="FB482" s="4"/>
      <c r="FC482" s="4"/>
      <c r="FD482" s="4"/>
      <c r="FE482" s="4"/>
      <c r="FF482" s="4"/>
      <c r="FG482" s="59"/>
      <c r="FH482" s="4"/>
      <c r="FI482" s="4"/>
      <c r="FJ482" s="4"/>
      <c r="FK482" s="4"/>
      <c r="FL482" s="4"/>
      <c r="FM482" s="59"/>
      <c r="FN482" s="4"/>
      <c r="FO482" s="4"/>
      <c r="FP482" s="4"/>
      <c r="FQ482" s="4"/>
      <c r="FR482" s="4"/>
      <c r="FS482" s="59"/>
      <c r="FT482" s="59"/>
      <c r="FU482" s="4"/>
      <c r="FV482" s="4"/>
      <c r="FW482" s="4"/>
      <c r="FX482" s="4"/>
      <c r="FY482" s="4"/>
      <c r="FZ482" s="59"/>
      <c r="GA482" s="59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</row>
    <row r="483" customFormat="false" ht="12.5" hidden="false" customHeight="false" outlineLevel="0" collapsed="false">
      <c r="A483" s="59"/>
      <c r="B483" s="4"/>
      <c r="C483" s="4"/>
      <c r="D483" s="4"/>
      <c r="E483" s="4"/>
      <c r="F483" s="4"/>
      <c r="G483" s="4"/>
      <c r="H483" s="4"/>
      <c r="I483" s="59"/>
      <c r="J483" s="4"/>
      <c r="K483" s="4"/>
      <c r="L483" s="4"/>
      <c r="M483" s="4"/>
      <c r="N483" s="4"/>
      <c r="O483" s="59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59"/>
      <c r="AA483" s="59"/>
      <c r="AB483" s="4"/>
      <c r="AC483" s="4"/>
      <c r="AD483" s="4"/>
      <c r="AE483" s="4"/>
      <c r="AF483" s="4"/>
      <c r="AG483" s="4"/>
      <c r="AH483" s="4"/>
      <c r="AI483" s="59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59"/>
      <c r="BQ483" s="59"/>
      <c r="BR483" s="59"/>
      <c r="BS483" s="4"/>
      <c r="BT483" s="59"/>
      <c r="BU483" s="59"/>
      <c r="BV483" s="59"/>
      <c r="BW483" s="59"/>
      <c r="BX483" s="59"/>
      <c r="BY483" s="59"/>
      <c r="BZ483" s="59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59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59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59"/>
      <c r="ER483" s="4"/>
      <c r="ES483" s="59"/>
      <c r="ET483" s="4"/>
      <c r="EU483" s="4"/>
      <c r="EV483" s="4"/>
      <c r="EW483" s="4"/>
      <c r="EX483" s="59"/>
      <c r="EY483" s="4"/>
      <c r="EZ483" s="4"/>
      <c r="FA483" s="4"/>
      <c r="FB483" s="4"/>
      <c r="FC483" s="4"/>
      <c r="FD483" s="4"/>
      <c r="FE483" s="4"/>
      <c r="FF483" s="4"/>
      <c r="FG483" s="59"/>
      <c r="FH483" s="4"/>
      <c r="FI483" s="4"/>
      <c r="FJ483" s="4"/>
      <c r="FK483" s="4"/>
      <c r="FL483" s="4"/>
      <c r="FM483" s="59"/>
      <c r="FN483" s="4"/>
      <c r="FO483" s="4"/>
      <c r="FP483" s="4"/>
      <c r="FQ483" s="4"/>
      <c r="FR483" s="4"/>
      <c r="FS483" s="59"/>
      <c r="FT483" s="59"/>
      <c r="FU483" s="4"/>
      <c r="FV483" s="4"/>
      <c r="FW483" s="4"/>
      <c r="FX483" s="4"/>
      <c r="FY483" s="4"/>
      <c r="FZ483" s="59"/>
      <c r="GA483" s="59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</row>
    <row r="484" customFormat="false" ht="12.5" hidden="false" customHeight="false" outlineLevel="0" collapsed="false">
      <c r="A484" s="59"/>
      <c r="B484" s="4"/>
      <c r="C484" s="4"/>
      <c r="D484" s="4"/>
      <c r="E484" s="4"/>
      <c r="F484" s="4"/>
      <c r="G484" s="4"/>
      <c r="H484" s="4"/>
      <c r="I484" s="59"/>
      <c r="J484" s="4"/>
      <c r="K484" s="4"/>
      <c r="L484" s="4"/>
      <c r="M484" s="4"/>
      <c r="N484" s="4"/>
      <c r="O484" s="59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59"/>
      <c r="AA484" s="59"/>
      <c r="AB484" s="4"/>
      <c r="AC484" s="4"/>
      <c r="AD484" s="4"/>
      <c r="AE484" s="4"/>
      <c r="AF484" s="4"/>
      <c r="AG484" s="4"/>
      <c r="AH484" s="4"/>
      <c r="AI484" s="59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59"/>
      <c r="BQ484" s="59"/>
      <c r="BR484" s="59"/>
      <c r="BS484" s="4"/>
      <c r="BT484" s="59"/>
      <c r="BU484" s="59"/>
      <c r="BV484" s="59"/>
      <c r="BW484" s="59"/>
      <c r="BX484" s="59"/>
      <c r="BY484" s="59"/>
      <c r="BZ484" s="59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59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59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59"/>
      <c r="ER484" s="4"/>
      <c r="ES484" s="59"/>
      <c r="ET484" s="4"/>
      <c r="EU484" s="4"/>
      <c r="EV484" s="4"/>
      <c r="EW484" s="4"/>
      <c r="EX484" s="59"/>
      <c r="EY484" s="4"/>
      <c r="EZ484" s="4"/>
      <c r="FA484" s="4"/>
      <c r="FB484" s="4"/>
      <c r="FC484" s="4"/>
      <c r="FD484" s="4"/>
      <c r="FE484" s="4"/>
      <c r="FF484" s="4"/>
      <c r="FG484" s="59"/>
      <c r="FH484" s="4"/>
      <c r="FI484" s="4"/>
      <c r="FJ484" s="4"/>
      <c r="FK484" s="4"/>
      <c r="FL484" s="4"/>
      <c r="FM484" s="59"/>
      <c r="FN484" s="4"/>
      <c r="FO484" s="4"/>
      <c r="FP484" s="4"/>
      <c r="FQ484" s="4"/>
      <c r="FR484" s="4"/>
      <c r="FS484" s="59"/>
      <c r="FT484" s="59"/>
      <c r="FU484" s="4"/>
      <c r="FV484" s="4"/>
      <c r="FW484" s="4"/>
      <c r="FX484" s="4"/>
      <c r="FY484" s="4"/>
      <c r="FZ484" s="59"/>
      <c r="GA484" s="59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</row>
    <row r="485" customFormat="false" ht="12.5" hidden="false" customHeight="false" outlineLevel="0" collapsed="false">
      <c r="A485" s="59"/>
      <c r="B485" s="4"/>
      <c r="C485" s="4"/>
      <c r="D485" s="4"/>
      <c r="E485" s="4"/>
      <c r="F485" s="4"/>
      <c r="G485" s="4"/>
      <c r="H485" s="4"/>
      <c r="I485" s="59"/>
      <c r="J485" s="4"/>
      <c r="K485" s="4"/>
      <c r="L485" s="4"/>
      <c r="M485" s="4"/>
      <c r="N485" s="4"/>
      <c r="O485" s="59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59"/>
      <c r="AA485" s="59"/>
      <c r="AB485" s="4"/>
      <c r="AC485" s="4"/>
      <c r="AD485" s="4"/>
      <c r="AE485" s="4"/>
      <c r="AF485" s="4"/>
      <c r="AG485" s="4"/>
      <c r="AH485" s="4"/>
      <c r="AI485" s="59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59"/>
      <c r="BQ485" s="59"/>
      <c r="BR485" s="59"/>
      <c r="BS485" s="4"/>
      <c r="BT485" s="59"/>
      <c r="BU485" s="59"/>
      <c r="BV485" s="59"/>
      <c r="BW485" s="59"/>
      <c r="BX485" s="59"/>
      <c r="BY485" s="59"/>
      <c r="BZ485" s="59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59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59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59"/>
      <c r="ER485" s="4"/>
      <c r="ES485" s="59"/>
      <c r="ET485" s="4"/>
      <c r="EU485" s="4"/>
      <c r="EV485" s="4"/>
      <c r="EW485" s="4"/>
      <c r="EX485" s="59"/>
      <c r="EY485" s="4"/>
      <c r="EZ485" s="4"/>
      <c r="FA485" s="4"/>
      <c r="FB485" s="4"/>
      <c r="FC485" s="4"/>
      <c r="FD485" s="4"/>
      <c r="FE485" s="4"/>
      <c r="FF485" s="4"/>
      <c r="FG485" s="59"/>
      <c r="FH485" s="4"/>
      <c r="FI485" s="4"/>
      <c r="FJ485" s="4"/>
      <c r="FK485" s="4"/>
      <c r="FL485" s="4"/>
      <c r="FM485" s="59"/>
      <c r="FN485" s="4"/>
      <c r="FO485" s="4"/>
      <c r="FP485" s="4"/>
      <c r="FQ485" s="4"/>
      <c r="FR485" s="4"/>
      <c r="FS485" s="59"/>
      <c r="FT485" s="59"/>
      <c r="FU485" s="4"/>
      <c r="FV485" s="4"/>
      <c r="FW485" s="4"/>
      <c r="FX485" s="4"/>
      <c r="FY485" s="4"/>
      <c r="FZ485" s="59"/>
      <c r="GA485" s="59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</row>
    <row r="486" customFormat="false" ht="12.5" hidden="false" customHeight="false" outlineLevel="0" collapsed="false">
      <c r="A486" s="59"/>
      <c r="B486" s="4"/>
      <c r="C486" s="4"/>
      <c r="D486" s="4"/>
      <c r="E486" s="4"/>
      <c r="F486" s="4"/>
      <c r="G486" s="4"/>
      <c r="H486" s="4"/>
      <c r="I486" s="59"/>
      <c r="J486" s="4"/>
      <c r="K486" s="4"/>
      <c r="L486" s="4"/>
      <c r="M486" s="4"/>
      <c r="N486" s="4"/>
      <c r="O486" s="59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59"/>
      <c r="AA486" s="59"/>
      <c r="AB486" s="4"/>
      <c r="AC486" s="4"/>
      <c r="AD486" s="4"/>
      <c r="AE486" s="4"/>
      <c r="AF486" s="4"/>
      <c r="AG486" s="4"/>
      <c r="AH486" s="4"/>
      <c r="AI486" s="59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59"/>
      <c r="BQ486" s="59"/>
      <c r="BR486" s="59"/>
      <c r="BS486" s="4"/>
      <c r="BT486" s="59"/>
      <c r="BU486" s="59"/>
      <c r="BV486" s="59"/>
      <c r="BW486" s="59"/>
      <c r="BX486" s="59"/>
      <c r="BY486" s="59"/>
      <c r="BZ486" s="59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59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59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59"/>
      <c r="ER486" s="4"/>
      <c r="ES486" s="59"/>
      <c r="ET486" s="4"/>
      <c r="EU486" s="4"/>
      <c r="EV486" s="4"/>
      <c r="EW486" s="4"/>
      <c r="EX486" s="59"/>
      <c r="EY486" s="4"/>
      <c r="EZ486" s="4"/>
      <c r="FA486" s="4"/>
      <c r="FB486" s="4"/>
      <c r="FC486" s="4"/>
      <c r="FD486" s="4"/>
      <c r="FE486" s="4"/>
      <c r="FF486" s="4"/>
      <c r="FG486" s="59"/>
      <c r="FH486" s="4"/>
      <c r="FI486" s="4"/>
      <c r="FJ486" s="4"/>
      <c r="FK486" s="4"/>
      <c r="FL486" s="4"/>
      <c r="FM486" s="59"/>
      <c r="FN486" s="4"/>
      <c r="FO486" s="4"/>
      <c r="FP486" s="4"/>
      <c r="FQ486" s="4"/>
      <c r="FR486" s="4"/>
      <c r="FS486" s="59"/>
      <c r="FT486" s="59"/>
      <c r="FU486" s="4"/>
      <c r="FV486" s="4"/>
      <c r="FW486" s="4"/>
      <c r="FX486" s="4"/>
      <c r="FY486" s="4"/>
      <c r="FZ486" s="59"/>
      <c r="GA486" s="59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</row>
    <row r="487" customFormat="false" ht="12.5" hidden="false" customHeight="false" outlineLevel="0" collapsed="false">
      <c r="A487" s="59"/>
      <c r="B487" s="4"/>
      <c r="C487" s="4"/>
      <c r="D487" s="4"/>
      <c r="E487" s="4"/>
      <c r="F487" s="4"/>
      <c r="G487" s="4"/>
      <c r="H487" s="4"/>
      <c r="I487" s="59"/>
      <c r="J487" s="4"/>
      <c r="K487" s="4"/>
      <c r="L487" s="4"/>
      <c r="M487" s="4"/>
      <c r="N487" s="4"/>
      <c r="O487" s="59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59"/>
      <c r="AA487" s="59"/>
      <c r="AB487" s="4"/>
      <c r="AC487" s="4"/>
      <c r="AD487" s="4"/>
      <c r="AE487" s="4"/>
      <c r="AF487" s="4"/>
      <c r="AG487" s="4"/>
      <c r="AH487" s="4"/>
      <c r="AI487" s="59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59"/>
      <c r="BQ487" s="59"/>
      <c r="BR487" s="59"/>
      <c r="BS487" s="4"/>
      <c r="BT487" s="59"/>
      <c r="BU487" s="59"/>
      <c r="BV487" s="59"/>
      <c r="BW487" s="59"/>
      <c r="BX487" s="59"/>
      <c r="BY487" s="59"/>
      <c r="BZ487" s="59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59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59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59"/>
      <c r="ER487" s="4"/>
      <c r="ES487" s="59"/>
      <c r="ET487" s="4"/>
      <c r="EU487" s="4"/>
      <c r="EV487" s="4"/>
      <c r="EW487" s="4"/>
      <c r="EX487" s="59"/>
      <c r="EY487" s="4"/>
      <c r="EZ487" s="4"/>
      <c r="FA487" s="4"/>
      <c r="FB487" s="4"/>
      <c r="FC487" s="4"/>
      <c r="FD487" s="4"/>
      <c r="FE487" s="4"/>
      <c r="FF487" s="4"/>
      <c r="FG487" s="59"/>
      <c r="FH487" s="4"/>
      <c r="FI487" s="4"/>
      <c r="FJ487" s="4"/>
      <c r="FK487" s="4"/>
      <c r="FL487" s="4"/>
      <c r="FM487" s="59"/>
      <c r="FN487" s="4"/>
      <c r="FO487" s="4"/>
      <c r="FP487" s="4"/>
      <c r="FQ487" s="4"/>
      <c r="FR487" s="4"/>
      <c r="FS487" s="59"/>
      <c r="FT487" s="59"/>
      <c r="FU487" s="4"/>
      <c r="FV487" s="4"/>
      <c r="FW487" s="4"/>
      <c r="FX487" s="4"/>
      <c r="FY487" s="4"/>
      <c r="FZ487" s="59"/>
      <c r="GA487" s="59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</row>
    <row r="488" customFormat="false" ht="12.5" hidden="false" customHeight="false" outlineLevel="0" collapsed="false">
      <c r="A488" s="59"/>
      <c r="B488" s="4"/>
      <c r="C488" s="4"/>
      <c r="D488" s="4"/>
      <c r="E488" s="4"/>
      <c r="F488" s="4"/>
      <c r="G488" s="4"/>
      <c r="H488" s="4"/>
      <c r="I488" s="59"/>
      <c r="J488" s="4"/>
      <c r="K488" s="4"/>
      <c r="L488" s="4"/>
      <c r="M488" s="4"/>
      <c r="N488" s="4"/>
      <c r="O488" s="59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59"/>
      <c r="AA488" s="59"/>
      <c r="AB488" s="4"/>
      <c r="AC488" s="4"/>
      <c r="AD488" s="4"/>
      <c r="AE488" s="4"/>
      <c r="AF488" s="4"/>
      <c r="AG488" s="4"/>
      <c r="AH488" s="4"/>
      <c r="AI488" s="59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59"/>
      <c r="BQ488" s="59"/>
      <c r="BR488" s="59"/>
      <c r="BS488" s="4"/>
      <c r="BT488" s="59"/>
      <c r="BU488" s="59"/>
      <c r="BV488" s="59"/>
      <c r="BW488" s="59"/>
      <c r="BX488" s="59"/>
      <c r="BY488" s="59"/>
      <c r="BZ488" s="59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59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59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59"/>
      <c r="ER488" s="4"/>
      <c r="ES488" s="59"/>
      <c r="ET488" s="4"/>
      <c r="EU488" s="4"/>
      <c r="EV488" s="4"/>
      <c r="EW488" s="4"/>
      <c r="EX488" s="59"/>
      <c r="EY488" s="4"/>
      <c r="EZ488" s="4"/>
      <c r="FA488" s="4"/>
      <c r="FB488" s="4"/>
      <c r="FC488" s="4"/>
      <c r="FD488" s="4"/>
      <c r="FE488" s="4"/>
      <c r="FF488" s="4"/>
      <c r="FG488" s="59"/>
      <c r="FH488" s="4"/>
      <c r="FI488" s="4"/>
      <c r="FJ488" s="4"/>
      <c r="FK488" s="4"/>
      <c r="FL488" s="4"/>
      <c r="FM488" s="59"/>
      <c r="FN488" s="4"/>
      <c r="FO488" s="4"/>
      <c r="FP488" s="4"/>
      <c r="FQ488" s="4"/>
      <c r="FR488" s="4"/>
      <c r="FS488" s="59"/>
      <c r="FT488" s="59"/>
      <c r="FU488" s="4"/>
      <c r="FV488" s="4"/>
      <c r="FW488" s="4"/>
      <c r="FX488" s="4"/>
      <c r="FY488" s="4"/>
      <c r="FZ488" s="59"/>
      <c r="GA488" s="59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</row>
    <row r="489" customFormat="false" ht="12.5" hidden="false" customHeight="false" outlineLevel="0" collapsed="false">
      <c r="A489" s="59"/>
      <c r="B489" s="4"/>
      <c r="C489" s="4"/>
      <c r="D489" s="4"/>
      <c r="E489" s="4"/>
      <c r="F489" s="4"/>
      <c r="G489" s="4"/>
      <c r="H489" s="4"/>
      <c r="I489" s="59"/>
      <c r="J489" s="4"/>
      <c r="K489" s="4"/>
      <c r="L489" s="4"/>
      <c r="M489" s="4"/>
      <c r="N489" s="4"/>
      <c r="O489" s="59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59"/>
      <c r="AA489" s="59"/>
      <c r="AB489" s="4"/>
      <c r="AC489" s="4"/>
      <c r="AD489" s="4"/>
      <c r="AE489" s="4"/>
      <c r="AF489" s="4"/>
      <c r="AG489" s="4"/>
      <c r="AH489" s="4"/>
      <c r="AI489" s="59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59"/>
      <c r="BQ489" s="59"/>
      <c r="BR489" s="59"/>
      <c r="BS489" s="4"/>
      <c r="BT489" s="59"/>
      <c r="BU489" s="59"/>
      <c r="BV489" s="59"/>
      <c r="BW489" s="59"/>
      <c r="BX489" s="59"/>
      <c r="BY489" s="59"/>
      <c r="BZ489" s="59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59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59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59"/>
      <c r="ER489" s="4"/>
      <c r="ES489" s="59"/>
      <c r="ET489" s="4"/>
      <c r="EU489" s="4"/>
      <c r="EV489" s="4"/>
      <c r="EW489" s="4"/>
      <c r="EX489" s="59"/>
      <c r="EY489" s="4"/>
      <c r="EZ489" s="4"/>
      <c r="FA489" s="4"/>
      <c r="FB489" s="4"/>
      <c r="FC489" s="4"/>
      <c r="FD489" s="4"/>
      <c r="FE489" s="4"/>
      <c r="FF489" s="4"/>
      <c r="FG489" s="59"/>
      <c r="FH489" s="4"/>
      <c r="FI489" s="4"/>
      <c r="FJ489" s="4"/>
      <c r="FK489" s="4"/>
      <c r="FL489" s="4"/>
      <c r="FM489" s="59"/>
      <c r="FN489" s="4"/>
      <c r="FO489" s="4"/>
      <c r="FP489" s="4"/>
      <c r="FQ489" s="4"/>
      <c r="FR489" s="4"/>
      <c r="FS489" s="59"/>
      <c r="FT489" s="59"/>
      <c r="FU489" s="4"/>
      <c r="FV489" s="4"/>
      <c r="FW489" s="4"/>
      <c r="FX489" s="4"/>
      <c r="FY489" s="4"/>
      <c r="FZ489" s="59"/>
      <c r="GA489" s="59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</row>
    <row r="490" customFormat="false" ht="12.5" hidden="false" customHeight="false" outlineLevel="0" collapsed="false">
      <c r="A490" s="59"/>
      <c r="B490" s="4"/>
      <c r="C490" s="4"/>
      <c r="D490" s="4"/>
      <c r="E490" s="4"/>
      <c r="F490" s="4"/>
      <c r="G490" s="4"/>
      <c r="H490" s="4"/>
      <c r="I490" s="59"/>
      <c r="J490" s="4"/>
      <c r="K490" s="4"/>
      <c r="L490" s="4"/>
      <c r="M490" s="4"/>
      <c r="N490" s="4"/>
      <c r="O490" s="59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59"/>
      <c r="AA490" s="59"/>
      <c r="AB490" s="4"/>
      <c r="AC490" s="4"/>
      <c r="AD490" s="4"/>
      <c r="AE490" s="4"/>
      <c r="AF490" s="4"/>
      <c r="AG490" s="4"/>
      <c r="AH490" s="4"/>
      <c r="AI490" s="59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59"/>
      <c r="BQ490" s="59"/>
      <c r="BR490" s="59"/>
      <c r="BS490" s="4"/>
      <c r="BT490" s="59"/>
      <c r="BU490" s="59"/>
      <c r="BV490" s="59"/>
      <c r="BW490" s="59"/>
      <c r="BX490" s="59"/>
      <c r="BY490" s="59"/>
      <c r="BZ490" s="59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59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59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59"/>
      <c r="ER490" s="4"/>
      <c r="ES490" s="59"/>
      <c r="ET490" s="4"/>
      <c r="EU490" s="4"/>
      <c r="EV490" s="4"/>
      <c r="EW490" s="4"/>
      <c r="EX490" s="59"/>
      <c r="EY490" s="4"/>
      <c r="EZ490" s="4"/>
      <c r="FA490" s="4"/>
      <c r="FB490" s="4"/>
      <c r="FC490" s="4"/>
      <c r="FD490" s="4"/>
      <c r="FE490" s="4"/>
      <c r="FF490" s="4"/>
      <c r="FG490" s="59"/>
      <c r="FH490" s="4"/>
      <c r="FI490" s="4"/>
      <c r="FJ490" s="4"/>
      <c r="FK490" s="4"/>
      <c r="FL490" s="4"/>
      <c r="FM490" s="59"/>
      <c r="FN490" s="4"/>
      <c r="FO490" s="4"/>
      <c r="FP490" s="4"/>
      <c r="FQ490" s="4"/>
      <c r="FR490" s="4"/>
      <c r="FS490" s="59"/>
      <c r="FT490" s="59"/>
      <c r="FU490" s="4"/>
      <c r="FV490" s="4"/>
      <c r="FW490" s="4"/>
      <c r="FX490" s="4"/>
      <c r="FY490" s="4"/>
      <c r="FZ490" s="59"/>
      <c r="GA490" s="59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</row>
    <row r="491" customFormat="false" ht="12.5" hidden="false" customHeight="false" outlineLevel="0" collapsed="false">
      <c r="A491" s="59"/>
      <c r="B491" s="4"/>
      <c r="C491" s="4"/>
      <c r="D491" s="4"/>
      <c r="E491" s="4"/>
      <c r="F491" s="4"/>
      <c r="G491" s="4"/>
      <c r="H491" s="4"/>
      <c r="I491" s="59"/>
      <c r="J491" s="4"/>
      <c r="K491" s="4"/>
      <c r="L491" s="4"/>
      <c r="M491" s="4"/>
      <c r="N491" s="4"/>
      <c r="O491" s="59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59"/>
      <c r="AA491" s="59"/>
      <c r="AB491" s="4"/>
      <c r="AC491" s="4"/>
      <c r="AD491" s="4"/>
      <c r="AE491" s="4"/>
      <c r="AF491" s="4"/>
      <c r="AG491" s="4"/>
      <c r="AH491" s="4"/>
      <c r="AI491" s="59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59"/>
      <c r="BQ491" s="59"/>
      <c r="BR491" s="59"/>
      <c r="BS491" s="4"/>
      <c r="BT491" s="59"/>
      <c r="BU491" s="59"/>
      <c r="BV491" s="59"/>
      <c r="BW491" s="59"/>
      <c r="BX491" s="59"/>
      <c r="BY491" s="59"/>
      <c r="BZ491" s="59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59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59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59"/>
      <c r="ER491" s="4"/>
      <c r="ES491" s="59"/>
      <c r="ET491" s="4"/>
      <c r="EU491" s="4"/>
      <c r="EV491" s="4"/>
      <c r="EW491" s="4"/>
      <c r="EX491" s="59"/>
      <c r="EY491" s="4"/>
      <c r="EZ491" s="4"/>
      <c r="FA491" s="4"/>
      <c r="FB491" s="4"/>
      <c r="FC491" s="4"/>
      <c r="FD491" s="4"/>
      <c r="FE491" s="4"/>
      <c r="FF491" s="4"/>
      <c r="FG491" s="59"/>
      <c r="FH491" s="4"/>
      <c r="FI491" s="4"/>
      <c r="FJ491" s="4"/>
      <c r="FK491" s="4"/>
      <c r="FL491" s="4"/>
      <c r="FM491" s="59"/>
      <c r="FN491" s="4"/>
      <c r="FO491" s="4"/>
      <c r="FP491" s="4"/>
      <c r="FQ491" s="4"/>
      <c r="FR491" s="4"/>
      <c r="FS491" s="59"/>
      <c r="FT491" s="59"/>
      <c r="FU491" s="4"/>
      <c r="FV491" s="4"/>
      <c r="FW491" s="4"/>
      <c r="FX491" s="4"/>
      <c r="FY491" s="4"/>
      <c r="FZ491" s="59"/>
      <c r="GA491" s="59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</row>
    <row r="492" customFormat="false" ht="12.5" hidden="false" customHeight="false" outlineLevel="0" collapsed="false">
      <c r="A492" s="59"/>
      <c r="B492" s="4"/>
      <c r="C492" s="4"/>
      <c r="D492" s="4"/>
      <c r="E492" s="4"/>
      <c r="F492" s="4"/>
      <c r="G492" s="4"/>
      <c r="H492" s="4"/>
      <c r="I492" s="59"/>
      <c r="J492" s="4"/>
      <c r="K492" s="4"/>
      <c r="L492" s="4"/>
      <c r="M492" s="4"/>
      <c r="N492" s="4"/>
      <c r="O492" s="59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59"/>
      <c r="AA492" s="59"/>
      <c r="AB492" s="4"/>
      <c r="AC492" s="4"/>
      <c r="AD492" s="4"/>
      <c r="AE492" s="4"/>
      <c r="AF492" s="4"/>
      <c r="AG492" s="4"/>
      <c r="AH492" s="4"/>
      <c r="AI492" s="59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59"/>
      <c r="BQ492" s="59"/>
      <c r="BR492" s="59"/>
      <c r="BS492" s="4"/>
      <c r="BT492" s="59"/>
      <c r="BU492" s="59"/>
      <c r="BV492" s="59"/>
      <c r="BW492" s="59"/>
      <c r="BX492" s="59"/>
      <c r="BY492" s="59"/>
      <c r="BZ492" s="59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59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59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59"/>
      <c r="ER492" s="4"/>
      <c r="ES492" s="59"/>
      <c r="ET492" s="4"/>
      <c r="EU492" s="4"/>
      <c r="EV492" s="4"/>
      <c r="EW492" s="4"/>
      <c r="EX492" s="59"/>
      <c r="EY492" s="4"/>
      <c r="EZ492" s="4"/>
      <c r="FA492" s="4"/>
      <c r="FB492" s="4"/>
      <c r="FC492" s="4"/>
      <c r="FD492" s="4"/>
      <c r="FE492" s="4"/>
      <c r="FF492" s="4"/>
      <c r="FG492" s="59"/>
      <c r="FH492" s="4"/>
      <c r="FI492" s="4"/>
      <c r="FJ492" s="4"/>
      <c r="FK492" s="4"/>
      <c r="FL492" s="4"/>
      <c r="FM492" s="59"/>
      <c r="FN492" s="4"/>
      <c r="FO492" s="4"/>
      <c r="FP492" s="4"/>
      <c r="FQ492" s="4"/>
      <c r="FR492" s="4"/>
      <c r="FS492" s="59"/>
      <c r="FT492" s="59"/>
      <c r="FU492" s="4"/>
      <c r="FV492" s="4"/>
      <c r="FW492" s="4"/>
      <c r="FX492" s="4"/>
      <c r="FY492" s="4"/>
      <c r="FZ492" s="59"/>
      <c r="GA492" s="59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</row>
    <row r="493" customFormat="false" ht="12.5" hidden="false" customHeight="false" outlineLevel="0" collapsed="false">
      <c r="A493" s="59"/>
      <c r="B493" s="4"/>
      <c r="C493" s="4"/>
      <c r="D493" s="4"/>
      <c r="E493" s="4"/>
      <c r="F493" s="4"/>
      <c r="G493" s="4"/>
      <c r="H493" s="4"/>
      <c r="I493" s="59"/>
      <c r="J493" s="4"/>
      <c r="K493" s="4"/>
      <c r="L493" s="4"/>
      <c r="M493" s="4"/>
      <c r="N493" s="4"/>
      <c r="O493" s="59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59"/>
      <c r="AA493" s="59"/>
      <c r="AB493" s="4"/>
      <c r="AC493" s="4"/>
      <c r="AD493" s="4"/>
      <c r="AE493" s="4"/>
      <c r="AF493" s="4"/>
      <c r="AG493" s="4"/>
      <c r="AH493" s="4"/>
      <c r="AI493" s="59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59"/>
      <c r="BQ493" s="59"/>
      <c r="BR493" s="59"/>
      <c r="BS493" s="4"/>
      <c r="BT493" s="59"/>
      <c r="BU493" s="59"/>
      <c r="BV493" s="59"/>
      <c r="BW493" s="59"/>
      <c r="BX493" s="59"/>
      <c r="BY493" s="59"/>
      <c r="BZ493" s="59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59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59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59"/>
      <c r="ER493" s="4"/>
      <c r="ES493" s="59"/>
      <c r="ET493" s="4"/>
      <c r="EU493" s="4"/>
      <c r="EV493" s="4"/>
      <c r="EW493" s="4"/>
      <c r="EX493" s="59"/>
      <c r="EY493" s="4"/>
      <c r="EZ493" s="4"/>
      <c r="FA493" s="4"/>
      <c r="FB493" s="4"/>
      <c r="FC493" s="4"/>
      <c r="FD493" s="4"/>
      <c r="FE493" s="4"/>
      <c r="FF493" s="4"/>
      <c r="FG493" s="59"/>
      <c r="FH493" s="4"/>
      <c r="FI493" s="4"/>
      <c r="FJ493" s="4"/>
      <c r="FK493" s="4"/>
      <c r="FL493" s="4"/>
      <c r="FM493" s="59"/>
      <c r="FN493" s="4"/>
      <c r="FO493" s="4"/>
      <c r="FP493" s="4"/>
      <c r="FQ493" s="4"/>
      <c r="FR493" s="4"/>
      <c r="FS493" s="59"/>
      <c r="FT493" s="59"/>
      <c r="FU493" s="4"/>
      <c r="FV493" s="4"/>
      <c r="FW493" s="4"/>
      <c r="FX493" s="4"/>
      <c r="FY493" s="4"/>
      <c r="FZ493" s="59"/>
      <c r="GA493" s="59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</row>
    <row r="494" customFormat="false" ht="12.5" hidden="false" customHeight="false" outlineLevel="0" collapsed="false">
      <c r="A494" s="59"/>
      <c r="B494" s="4"/>
      <c r="C494" s="4"/>
      <c r="D494" s="4"/>
      <c r="E494" s="4"/>
      <c r="F494" s="4"/>
      <c r="G494" s="4"/>
      <c r="H494" s="4"/>
      <c r="I494" s="59"/>
      <c r="J494" s="4"/>
      <c r="K494" s="4"/>
      <c r="L494" s="4"/>
      <c r="M494" s="4"/>
      <c r="N494" s="4"/>
      <c r="O494" s="59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59"/>
      <c r="AA494" s="59"/>
      <c r="AB494" s="4"/>
      <c r="AC494" s="4"/>
      <c r="AD494" s="4"/>
      <c r="AE494" s="4"/>
      <c r="AF494" s="4"/>
      <c r="AG494" s="4"/>
      <c r="AH494" s="4"/>
      <c r="AI494" s="59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59"/>
      <c r="BQ494" s="59"/>
      <c r="BR494" s="59"/>
      <c r="BS494" s="4"/>
      <c r="BT494" s="59"/>
      <c r="BU494" s="59"/>
      <c r="BV494" s="59"/>
      <c r="BW494" s="59"/>
      <c r="BX494" s="59"/>
      <c r="BY494" s="59"/>
      <c r="BZ494" s="59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59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59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59"/>
      <c r="ER494" s="4"/>
      <c r="ES494" s="59"/>
      <c r="ET494" s="4"/>
      <c r="EU494" s="4"/>
      <c r="EV494" s="4"/>
      <c r="EW494" s="4"/>
      <c r="EX494" s="59"/>
      <c r="EY494" s="4"/>
      <c r="EZ494" s="4"/>
      <c r="FA494" s="4"/>
      <c r="FB494" s="4"/>
      <c r="FC494" s="4"/>
      <c r="FD494" s="4"/>
      <c r="FE494" s="4"/>
      <c r="FF494" s="4"/>
      <c r="FG494" s="59"/>
      <c r="FH494" s="4"/>
      <c r="FI494" s="4"/>
      <c r="FJ494" s="4"/>
      <c r="FK494" s="4"/>
      <c r="FL494" s="4"/>
      <c r="FM494" s="59"/>
      <c r="FN494" s="4"/>
      <c r="FO494" s="4"/>
      <c r="FP494" s="4"/>
      <c r="FQ494" s="4"/>
      <c r="FR494" s="4"/>
      <c r="FS494" s="59"/>
      <c r="FT494" s="59"/>
      <c r="FU494" s="4"/>
      <c r="FV494" s="4"/>
      <c r="FW494" s="4"/>
      <c r="FX494" s="4"/>
      <c r="FY494" s="4"/>
      <c r="FZ494" s="59"/>
      <c r="GA494" s="59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</row>
    <row r="495" customFormat="false" ht="12.5" hidden="false" customHeight="false" outlineLevel="0" collapsed="false">
      <c r="A495" s="59"/>
      <c r="B495" s="4"/>
      <c r="C495" s="4"/>
      <c r="D495" s="4"/>
      <c r="E495" s="4"/>
      <c r="F495" s="4"/>
      <c r="G495" s="4"/>
      <c r="H495" s="4"/>
      <c r="I495" s="59"/>
      <c r="J495" s="4"/>
      <c r="K495" s="4"/>
      <c r="L495" s="4"/>
      <c r="M495" s="4"/>
      <c r="N495" s="4"/>
      <c r="O495" s="59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59"/>
      <c r="AA495" s="59"/>
      <c r="AB495" s="4"/>
      <c r="AC495" s="4"/>
      <c r="AD495" s="4"/>
      <c r="AE495" s="4"/>
      <c r="AF495" s="4"/>
      <c r="AG495" s="4"/>
      <c r="AH495" s="4"/>
      <c r="AI495" s="59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59"/>
      <c r="BQ495" s="59"/>
      <c r="BR495" s="59"/>
      <c r="BS495" s="4"/>
      <c r="BT495" s="59"/>
      <c r="BU495" s="59"/>
      <c r="BV495" s="59"/>
      <c r="BW495" s="59"/>
      <c r="BX495" s="59"/>
      <c r="BY495" s="59"/>
      <c r="BZ495" s="59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59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59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59"/>
      <c r="ER495" s="4"/>
      <c r="ES495" s="59"/>
      <c r="ET495" s="4"/>
      <c r="EU495" s="4"/>
      <c r="EV495" s="4"/>
      <c r="EW495" s="4"/>
      <c r="EX495" s="59"/>
      <c r="EY495" s="4"/>
      <c r="EZ495" s="4"/>
      <c r="FA495" s="4"/>
      <c r="FB495" s="4"/>
      <c r="FC495" s="4"/>
      <c r="FD495" s="4"/>
      <c r="FE495" s="4"/>
      <c r="FF495" s="4"/>
      <c r="FG495" s="59"/>
      <c r="FH495" s="4"/>
      <c r="FI495" s="4"/>
      <c r="FJ495" s="4"/>
      <c r="FK495" s="4"/>
      <c r="FL495" s="4"/>
      <c r="FM495" s="59"/>
      <c r="FN495" s="4"/>
      <c r="FO495" s="4"/>
      <c r="FP495" s="4"/>
      <c r="FQ495" s="4"/>
      <c r="FR495" s="4"/>
      <c r="FS495" s="59"/>
      <c r="FT495" s="59"/>
      <c r="FU495" s="4"/>
      <c r="FV495" s="4"/>
      <c r="FW495" s="4"/>
      <c r="FX495" s="4"/>
      <c r="FY495" s="4"/>
      <c r="FZ495" s="59"/>
      <c r="GA495" s="59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</row>
    <row r="496" customFormat="false" ht="12.5" hidden="false" customHeight="false" outlineLevel="0" collapsed="false">
      <c r="A496" s="59"/>
      <c r="B496" s="4"/>
      <c r="C496" s="4"/>
      <c r="D496" s="4"/>
      <c r="E496" s="4"/>
      <c r="F496" s="4"/>
      <c r="G496" s="4"/>
      <c r="H496" s="4"/>
      <c r="I496" s="59"/>
      <c r="J496" s="4"/>
      <c r="K496" s="4"/>
      <c r="L496" s="4"/>
      <c r="M496" s="4"/>
      <c r="N496" s="4"/>
      <c r="O496" s="59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59"/>
      <c r="AA496" s="59"/>
      <c r="AB496" s="4"/>
      <c r="AC496" s="4"/>
      <c r="AD496" s="4"/>
      <c r="AE496" s="4"/>
      <c r="AF496" s="4"/>
      <c r="AG496" s="4"/>
      <c r="AH496" s="4"/>
      <c r="AI496" s="59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59"/>
      <c r="BQ496" s="59"/>
      <c r="BR496" s="59"/>
      <c r="BS496" s="4"/>
      <c r="BT496" s="59"/>
      <c r="BU496" s="59"/>
      <c r="BV496" s="59"/>
      <c r="BW496" s="59"/>
      <c r="BX496" s="59"/>
      <c r="BY496" s="59"/>
      <c r="BZ496" s="59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59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59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59"/>
      <c r="ER496" s="4"/>
      <c r="ES496" s="59"/>
      <c r="ET496" s="4"/>
      <c r="EU496" s="4"/>
      <c r="EV496" s="4"/>
      <c r="EW496" s="4"/>
      <c r="EX496" s="59"/>
      <c r="EY496" s="4"/>
      <c r="EZ496" s="4"/>
      <c r="FA496" s="4"/>
      <c r="FB496" s="4"/>
      <c r="FC496" s="4"/>
      <c r="FD496" s="4"/>
      <c r="FE496" s="4"/>
      <c r="FF496" s="4"/>
      <c r="FG496" s="59"/>
      <c r="FH496" s="4"/>
      <c r="FI496" s="4"/>
      <c r="FJ496" s="4"/>
      <c r="FK496" s="4"/>
      <c r="FL496" s="4"/>
      <c r="FM496" s="59"/>
      <c r="FN496" s="4"/>
      <c r="FO496" s="4"/>
      <c r="FP496" s="4"/>
      <c r="FQ496" s="4"/>
      <c r="FR496" s="4"/>
      <c r="FS496" s="59"/>
      <c r="FT496" s="59"/>
      <c r="FU496" s="4"/>
      <c r="FV496" s="4"/>
      <c r="FW496" s="4"/>
      <c r="FX496" s="4"/>
      <c r="FY496" s="4"/>
      <c r="FZ496" s="59"/>
      <c r="GA496" s="59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</row>
    <row r="497" customFormat="false" ht="12.5" hidden="false" customHeight="false" outlineLevel="0" collapsed="false">
      <c r="A497" s="59"/>
      <c r="B497" s="4"/>
      <c r="C497" s="4"/>
      <c r="D497" s="4"/>
      <c r="E497" s="4"/>
      <c r="F497" s="4"/>
      <c r="G497" s="4"/>
      <c r="H497" s="4"/>
      <c r="I497" s="59"/>
      <c r="J497" s="4"/>
      <c r="K497" s="4"/>
      <c r="L497" s="4"/>
      <c r="M497" s="4"/>
      <c r="N497" s="4"/>
      <c r="O497" s="59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59"/>
      <c r="AA497" s="59"/>
      <c r="AB497" s="4"/>
      <c r="AC497" s="4"/>
      <c r="AD497" s="4"/>
      <c r="AE497" s="4"/>
      <c r="AF497" s="4"/>
      <c r="AG497" s="4"/>
      <c r="AH497" s="4"/>
      <c r="AI497" s="59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59"/>
      <c r="BQ497" s="59"/>
      <c r="BR497" s="59"/>
      <c r="BS497" s="4"/>
      <c r="BT497" s="59"/>
      <c r="BU497" s="59"/>
      <c r="BV497" s="59"/>
      <c r="BW497" s="59"/>
      <c r="BX497" s="59"/>
      <c r="BY497" s="59"/>
      <c r="BZ497" s="59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59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59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59"/>
      <c r="ER497" s="4"/>
      <c r="ES497" s="59"/>
      <c r="ET497" s="4"/>
      <c r="EU497" s="4"/>
      <c r="EV497" s="4"/>
      <c r="EW497" s="4"/>
      <c r="EX497" s="59"/>
      <c r="EY497" s="4"/>
      <c r="EZ497" s="4"/>
      <c r="FA497" s="4"/>
      <c r="FB497" s="4"/>
      <c r="FC497" s="4"/>
      <c r="FD497" s="4"/>
      <c r="FE497" s="4"/>
      <c r="FF497" s="4"/>
      <c r="FG497" s="59"/>
      <c r="FH497" s="4"/>
      <c r="FI497" s="4"/>
      <c r="FJ497" s="4"/>
      <c r="FK497" s="4"/>
      <c r="FL497" s="4"/>
      <c r="FM497" s="59"/>
      <c r="FN497" s="4"/>
      <c r="FO497" s="4"/>
      <c r="FP497" s="4"/>
      <c r="FQ497" s="4"/>
      <c r="FR497" s="4"/>
      <c r="FS497" s="59"/>
      <c r="FT497" s="59"/>
      <c r="FU497" s="4"/>
      <c r="FV497" s="4"/>
      <c r="FW497" s="4"/>
      <c r="FX497" s="4"/>
      <c r="FY497" s="4"/>
      <c r="FZ497" s="59"/>
      <c r="GA497" s="59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</row>
    <row r="498" customFormat="false" ht="12.5" hidden="false" customHeight="false" outlineLevel="0" collapsed="false">
      <c r="A498" s="59"/>
      <c r="B498" s="4"/>
      <c r="C498" s="4"/>
      <c r="D498" s="4"/>
      <c r="E498" s="4"/>
      <c r="F498" s="4"/>
      <c r="G498" s="4"/>
      <c r="H498" s="4"/>
      <c r="I498" s="59"/>
      <c r="J498" s="4"/>
      <c r="K498" s="4"/>
      <c r="L498" s="4"/>
      <c r="M498" s="4"/>
      <c r="N498" s="4"/>
      <c r="O498" s="59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59"/>
      <c r="AA498" s="59"/>
      <c r="AB498" s="4"/>
      <c r="AC498" s="4"/>
      <c r="AD498" s="4"/>
      <c r="AE498" s="4"/>
      <c r="AF498" s="4"/>
      <c r="AG498" s="4"/>
      <c r="AH498" s="4"/>
      <c r="AI498" s="59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59"/>
      <c r="BQ498" s="59"/>
      <c r="BR498" s="59"/>
      <c r="BS498" s="4"/>
      <c r="BT498" s="59"/>
      <c r="BU498" s="59"/>
      <c r="BV498" s="59"/>
      <c r="BW498" s="59"/>
      <c r="BX498" s="59"/>
      <c r="BY498" s="59"/>
      <c r="BZ498" s="59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59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59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59"/>
      <c r="ER498" s="4"/>
      <c r="ES498" s="59"/>
      <c r="ET498" s="4"/>
      <c r="EU498" s="4"/>
      <c r="EV498" s="4"/>
      <c r="EW498" s="4"/>
      <c r="EX498" s="59"/>
      <c r="EY498" s="4"/>
      <c r="EZ498" s="4"/>
      <c r="FA498" s="4"/>
      <c r="FB498" s="4"/>
      <c r="FC498" s="4"/>
      <c r="FD498" s="4"/>
      <c r="FE498" s="4"/>
      <c r="FF498" s="4"/>
      <c r="FG498" s="59"/>
      <c r="FH498" s="4"/>
      <c r="FI498" s="4"/>
      <c r="FJ498" s="4"/>
      <c r="FK498" s="4"/>
      <c r="FL498" s="4"/>
      <c r="FM498" s="59"/>
      <c r="FN498" s="4"/>
      <c r="FO498" s="4"/>
      <c r="FP498" s="4"/>
      <c r="FQ498" s="4"/>
      <c r="FR498" s="4"/>
      <c r="FS498" s="59"/>
      <c r="FT498" s="59"/>
      <c r="FU498" s="4"/>
      <c r="FV498" s="4"/>
      <c r="FW498" s="4"/>
      <c r="FX498" s="4"/>
      <c r="FY498" s="4"/>
      <c r="FZ498" s="59"/>
      <c r="GA498" s="59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</row>
    <row r="499" customFormat="false" ht="12.5" hidden="false" customHeight="false" outlineLevel="0" collapsed="false">
      <c r="A499" s="59"/>
      <c r="B499" s="4"/>
      <c r="C499" s="4"/>
      <c r="D499" s="4"/>
      <c r="E499" s="4"/>
      <c r="F499" s="4"/>
      <c r="G499" s="4"/>
      <c r="H499" s="4"/>
      <c r="I499" s="59"/>
      <c r="J499" s="4"/>
      <c r="K499" s="4"/>
      <c r="L499" s="4"/>
      <c r="M499" s="4"/>
      <c r="N499" s="4"/>
      <c r="O499" s="59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59"/>
      <c r="AA499" s="59"/>
      <c r="AB499" s="4"/>
      <c r="AC499" s="4"/>
      <c r="AD499" s="4"/>
      <c r="AE499" s="4"/>
      <c r="AF499" s="4"/>
      <c r="AG499" s="4"/>
      <c r="AH499" s="4"/>
      <c r="AI499" s="59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59"/>
      <c r="BQ499" s="59"/>
      <c r="BR499" s="59"/>
      <c r="BS499" s="4"/>
      <c r="BT499" s="59"/>
      <c r="BU499" s="59"/>
      <c r="BV499" s="59"/>
      <c r="BW499" s="59"/>
      <c r="BX499" s="59"/>
      <c r="BY499" s="59"/>
      <c r="BZ499" s="59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59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59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59"/>
      <c r="ER499" s="4"/>
      <c r="ES499" s="59"/>
      <c r="ET499" s="4"/>
      <c r="EU499" s="4"/>
      <c r="EV499" s="4"/>
      <c r="EW499" s="4"/>
      <c r="EX499" s="59"/>
      <c r="EY499" s="4"/>
      <c r="EZ499" s="4"/>
      <c r="FA499" s="4"/>
      <c r="FB499" s="4"/>
      <c r="FC499" s="4"/>
      <c r="FD499" s="4"/>
      <c r="FE499" s="4"/>
      <c r="FF499" s="4"/>
      <c r="FG499" s="59"/>
      <c r="FH499" s="4"/>
      <c r="FI499" s="4"/>
      <c r="FJ499" s="4"/>
      <c r="FK499" s="4"/>
      <c r="FL499" s="4"/>
      <c r="FM499" s="59"/>
      <c r="FN499" s="4"/>
      <c r="FO499" s="4"/>
      <c r="FP499" s="4"/>
      <c r="FQ499" s="4"/>
      <c r="FR499" s="4"/>
      <c r="FS499" s="59"/>
      <c r="FT499" s="59"/>
      <c r="FU499" s="4"/>
      <c r="FV499" s="4"/>
      <c r="FW499" s="4"/>
      <c r="FX499" s="4"/>
      <c r="FY499" s="4"/>
      <c r="FZ499" s="59"/>
      <c r="GA499" s="59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</row>
    <row r="500" customFormat="false" ht="12.5" hidden="false" customHeight="false" outlineLevel="0" collapsed="false">
      <c r="A500" s="59"/>
      <c r="B500" s="4"/>
      <c r="C500" s="4"/>
      <c r="D500" s="4"/>
      <c r="E500" s="4"/>
      <c r="F500" s="4"/>
      <c r="G500" s="4"/>
      <c r="H500" s="4"/>
      <c r="I500" s="59"/>
      <c r="J500" s="4"/>
      <c r="K500" s="4"/>
      <c r="L500" s="4"/>
      <c r="M500" s="4"/>
      <c r="N500" s="4"/>
      <c r="O500" s="59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59"/>
      <c r="AA500" s="59"/>
      <c r="AB500" s="4"/>
      <c r="AC500" s="4"/>
      <c r="AD500" s="4"/>
      <c r="AE500" s="4"/>
      <c r="AF500" s="4"/>
      <c r="AG500" s="4"/>
      <c r="AH500" s="4"/>
      <c r="AI500" s="59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59"/>
      <c r="BQ500" s="59"/>
      <c r="BR500" s="59"/>
      <c r="BS500" s="4"/>
      <c r="BT500" s="59"/>
      <c r="BU500" s="59"/>
      <c r="BV500" s="59"/>
      <c r="BW500" s="59"/>
      <c r="BX500" s="59"/>
      <c r="BY500" s="59"/>
      <c r="BZ500" s="59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59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59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59"/>
      <c r="ER500" s="4"/>
      <c r="ES500" s="59"/>
      <c r="ET500" s="4"/>
      <c r="EU500" s="4"/>
      <c r="EV500" s="4"/>
      <c r="EW500" s="4"/>
      <c r="EX500" s="59"/>
      <c r="EY500" s="4"/>
      <c r="EZ500" s="4"/>
      <c r="FA500" s="4"/>
      <c r="FB500" s="4"/>
      <c r="FC500" s="4"/>
      <c r="FD500" s="4"/>
      <c r="FE500" s="4"/>
      <c r="FF500" s="4"/>
      <c r="FG500" s="59"/>
      <c r="FH500" s="4"/>
      <c r="FI500" s="4"/>
      <c r="FJ500" s="4"/>
      <c r="FK500" s="4"/>
      <c r="FL500" s="4"/>
      <c r="FM500" s="59"/>
      <c r="FN500" s="4"/>
      <c r="FO500" s="4"/>
      <c r="FP500" s="4"/>
      <c r="FQ500" s="4"/>
      <c r="FR500" s="4"/>
      <c r="FS500" s="59"/>
      <c r="FT500" s="59"/>
      <c r="FU500" s="4"/>
      <c r="FV500" s="4"/>
      <c r="FW500" s="4"/>
      <c r="FX500" s="4"/>
      <c r="FY500" s="4"/>
      <c r="FZ500" s="59"/>
      <c r="GA500" s="59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</row>
    <row r="501" customFormat="false" ht="12.5" hidden="false" customHeight="false" outlineLevel="0" collapsed="false">
      <c r="A501" s="59"/>
      <c r="B501" s="4"/>
      <c r="C501" s="4"/>
      <c r="D501" s="4"/>
      <c r="E501" s="4"/>
      <c r="F501" s="4"/>
      <c r="G501" s="4"/>
      <c r="H501" s="4"/>
      <c r="I501" s="59"/>
      <c r="J501" s="4"/>
      <c r="K501" s="4"/>
      <c r="L501" s="4"/>
      <c r="M501" s="4"/>
      <c r="N501" s="4"/>
      <c r="O501" s="59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59"/>
      <c r="AA501" s="59"/>
      <c r="AB501" s="4"/>
      <c r="AC501" s="4"/>
      <c r="AD501" s="4"/>
      <c r="AE501" s="4"/>
      <c r="AF501" s="4"/>
      <c r="AG501" s="4"/>
      <c r="AH501" s="4"/>
      <c r="AI501" s="59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59"/>
      <c r="BQ501" s="59"/>
      <c r="BR501" s="59"/>
      <c r="BS501" s="4"/>
      <c r="BT501" s="59"/>
      <c r="BU501" s="59"/>
      <c r="BV501" s="59"/>
      <c r="BW501" s="59"/>
      <c r="BX501" s="59"/>
      <c r="BY501" s="59"/>
      <c r="BZ501" s="59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59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59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59"/>
      <c r="ER501" s="4"/>
      <c r="ES501" s="59"/>
      <c r="ET501" s="4"/>
      <c r="EU501" s="4"/>
      <c r="EV501" s="4"/>
      <c r="EW501" s="4"/>
      <c r="EX501" s="59"/>
      <c r="EY501" s="4"/>
      <c r="EZ501" s="4"/>
      <c r="FA501" s="4"/>
      <c r="FB501" s="4"/>
      <c r="FC501" s="4"/>
      <c r="FD501" s="4"/>
      <c r="FE501" s="4"/>
      <c r="FF501" s="4"/>
      <c r="FG501" s="59"/>
      <c r="FH501" s="4"/>
      <c r="FI501" s="4"/>
      <c r="FJ501" s="4"/>
      <c r="FK501" s="4"/>
      <c r="FL501" s="4"/>
      <c r="FM501" s="59"/>
      <c r="FN501" s="4"/>
      <c r="FO501" s="4"/>
      <c r="FP501" s="4"/>
      <c r="FQ501" s="4"/>
      <c r="FR501" s="4"/>
      <c r="FS501" s="59"/>
      <c r="FT501" s="59"/>
      <c r="FU501" s="4"/>
      <c r="FV501" s="4"/>
      <c r="FW501" s="4"/>
      <c r="FX501" s="4"/>
      <c r="FY501" s="4"/>
      <c r="FZ501" s="59"/>
      <c r="GA501" s="59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</row>
    <row r="502" customFormat="false" ht="12.5" hidden="false" customHeight="false" outlineLevel="0" collapsed="false">
      <c r="A502" s="59"/>
      <c r="B502" s="4"/>
      <c r="C502" s="4"/>
      <c r="D502" s="4"/>
      <c r="E502" s="4"/>
      <c r="F502" s="4"/>
      <c r="G502" s="4"/>
      <c r="H502" s="4"/>
      <c r="I502" s="59"/>
      <c r="J502" s="4"/>
      <c r="K502" s="4"/>
      <c r="L502" s="4"/>
      <c r="M502" s="4"/>
      <c r="N502" s="4"/>
      <c r="O502" s="59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59"/>
      <c r="AA502" s="59"/>
      <c r="AB502" s="4"/>
      <c r="AC502" s="4"/>
      <c r="AD502" s="4"/>
      <c r="AE502" s="4"/>
      <c r="AF502" s="4"/>
      <c r="AG502" s="4"/>
      <c r="AH502" s="4"/>
      <c r="AI502" s="59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59"/>
      <c r="BQ502" s="59"/>
      <c r="BR502" s="59"/>
      <c r="BS502" s="4"/>
      <c r="BT502" s="59"/>
      <c r="BU502" s="59"/>
      <c r="BV502" s="59"/>
      <c r="BW502" s="59"/>
      <c r="BX502" s="59"/>
      <c r="BY502" s="59"/>
      <c r="BZ502" s="59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59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59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59"/>
      <c r="ER502" s="4"/>
      <c r="ES502" s="59"/>
      <c r="ET502" s="4"/>
      <c r="EU502" s="4"/>
      <c r="EV502" s="4"/>
      <c r="EW502" s="4"/>
      <c r="EX502" s="59"/>
      <c r="EY502" s="4"/>
      <c r="EZ502" s="4"/>
      <c r="FA502" s="4"/>
      <c r="FB502" s="4"/>
      <c r="FC502" s="4"/>
      <c r="FD502" s="4"/>
      <c r="FE502" s="4"/>
      <c r="FF502" s="4"/>
      <c r="FG502" s="59"/>
      <c r="FH502" s="4"/>
      <c r="FI502" s="4"/>
      <c r="FJ502" s="4"/>
      <c r="FK502" s="4"/>
      <c r="FL502" s="4"/>
      <c r="FM502" s="59"/>
      <c r="FN502" s="4"/>
      <c r="FO502" s="4"/>
      <c r="FP502" s="4"/>
      <c r="FQ502" s="4"/>
      <c r="FR502" s="4"/>
      <c r="FS502" s="59"/>
      <c r="FT502" s="59"/>
      <c r="FU502" s="4"/>
      <c r="FV502" s="4"/>
      <c r="FW502" s="4"/>
      <c r="FX502" s="4"/>
      <c r="FY502" s="4"/>
      <c r="FZ502" s="59"/>
      <c r="GA502" s="59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</row>
    <row r="503" customFormat="false" ht="12.5" hidden="false" customHeight="false" outlineLevel="0" collapsed="false">
      <c r="A503" s="59"/>
      <c r="B503" s="4"/>
      <c r="C503" s="4"/>
      <c r="D503" s="4"/>
      <c r="E503" s="4"/>
      <c r="F503" s="4"/>
      <c r="G503" s="4"/>
      <c r="H503" s="4"/>
      <c r="I503" s="59"/>
      <c r="J503" s="4"/>
      <c r="K503" s="4"/>
      <c r="L503" s="4"/>
      <c r="M503" s="4"/>
      <c r="N503" s="4"/>
      <c r="O503" s="59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59"/>
      <c r="AA503" s="59"/>
      <c r="AB503" s="4"/>
      <c r="AC503" s="4"/>
      <c r="AD503" s="4"/>
      <c r="AE503" s="4"/>
      <c r="AF503" s="4"/>
      <c r="AG503" s="4"/>
      <c r="AH503" s="4"/>
      <c r="AI503" s="59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59"/>
      <c r="BQ503" s="59"/>
      <c r="BR503" s="59"/>
      <c r="BS503" s="4"/>
      <c r="BT503" s="59"/>
      <c r="BU503" s="59"/>
      <c r="BV503" s="59"/>
      <c r="BW503" s="59"/>
      <c r="BX503" s="59"/>
      <c r="BY503" s="59"/>
      <c r="BZ503" s="59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59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59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59"/>
      <c r="ER503" s="4"/>
      <c r="ES503" s="59"/>
      <c r="ET503" s="4"/>
      <c r="EU503" s="4"/>
      <c r="EV503" s="4"/>
      <c r="EW503" s="4"/>
      <c r="EX503" s="59"/>
      <c r="EY503" s="4"/>
      <c r="EZ503" s="4"/>
      <c r="FA503" s="4"/>
      <c r="FB503" s="4"/>
      <c r="FC503" s="4"/>
      <c r="FD503" s="4"/>
      <c r="FE503" s="4"/>
      <c r="FF503" s="4"/>
      <c r="FG503" s="59"/>
      <c r="FH503" s="4"/>
      <c r="FI503" s="4"/>
      <c r="FJ503" s="4"/>
      <c r="FK503" s="4"/>
      <c r="FL503" s="4"/>
      <c r="FM503" s="59"/>
      <c r="FN503" s="4"/>
      <c r="FO503" s="4"/>
      <c r="FP503" s="4"/>
      <c r="FQ503" s="4"/>
      <c r="FR503" s="4"/>
      <c r="FS503" s="59"/>
      <c r="FT503" s="59"/>
      <c r="FU503" s="4"/>
      <c r="FV503" s="4"/>
      <c r="FW503" s="4"/>
      <c r="FX503" s="4"/>
      <c r="FY503" s="4"/>
      <c r="FZ503" s="59"/>
      <c r="GA503" s="59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</row>
    <row r="504" customFormat="false" ht="12.5" hidden="false" customHeight="false" outlineLevel="0" collapsed="false">
      <c r="A504" s="59"/>
      <c r="B504" s="4"/>
      <c r="C504" s="4"/>
      <c r="D504" s="4"/>
      <c r="E504" s="4"/>
      <c r="F504" s="4"/>
      <c r="G504" s="4"/>
      <c r="H504" s="4"/>
      <c r="I504" s="59"/>
      <c r="J504" s="4"/>
      <c r="K504" s="4"/>
      <c r="L504" s="4"/>
      <c r="M504" s="4"/>
      <c r="N504" s="4"/>
      <c r="O504" s="59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59"/>
      <c r="AA504" s="59"/>
      <c r="AB504" s="4"/>
      <c r="AC504" s="4"/>
      <c r="AD504" s="4"/>
      <c r="AE504" s="4"/>
      <c r="AF504" s="4"/>
      <c r="AG504" s="4"/>
      <c r="AH504" s="4"/>
      <c r="AI504" s="59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59"/>
      <c r="BQ504" s="59"/>
      <c r="BR504" s="59"/>
      <c r="BS504" s="4"/>
      <c r="BT504" s="59"/>
      <c r="BU504" s="59"/>
      <c r="BV504" s="59"/>
      <c r="BW504" s="59"/>
      <c r="BX504" s="59"/>
      <c r="BY504" s="59"/>
      <c r="BZ504" s="59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59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59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59"/>
      <c r="ER504" s="4"/>
      <c r="ES504" s="59"/>
      <c r="ET504" s="4"/>
      <c r="EU504" s="4"/>
      <c r="EV504" s="4"/>
      <c r="EW504" s="4"/>
      <c r="EX504" s="59"/>
      <c r="EY504" s="4"/>
      <c r="EZ504" s="4"/>
      <c r="FA504" s="4"/>
      <c r="FB504" s="4"/>
      <c r="FC504" s="4"/>
      <c r="FD504" s="4"/>
      <c r="FE504" s="4"/>
      <c r="FF504" s="4"/>
      <c r="FG504" s="59"/>
      <c r="FH504" s="4"/>
      <c r="FI504" s="4"/>
      <c r="FJ504" s="4"/>
      <c r="FK504" s="4"/>
      <c r="FL504" s="4"/>
      <c r="FM504" s="59"/>
      <c r="FN504" s="4"/>
      <c r="FO504" s="4"/>
      <c r="FP504" s="4"/>
      <c r="FQ504" s="4"/>
      <c r="FR504" s="4"/>
      <c r="FS504" s="59"/>
      <c r="FT504" s="59"/>
      <c r="FU504" s="4"/>
      <c r="FV504" s="4"/>
      <c r="FW504" s="4"/>
      <c r="FX504" s="4"/>
      <c r="FY504" s="4"/>
      <c r="FZ504" s="59"/>
      <c r="GA504" s="59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</row>
    <row r="505" customFormat="false" ht="12.5" hidden="false" customHeight="false" outlineLevel="0" collapsed="false">
      <c r="A505" s="59"/>
      <c r="B505" s="4"/>
      <c r="C505" s="4"/>
      <c r="D505" s="4"/>
      <c r="E505" s="4"/>
      <c r="F505" s="4"/>
      <c r="G505" s="4"/>
      <c r="H505" s="4"/>
      <c r="I505" s="59"/>
      <c r="J505" s="4"/>
      <c r="K505" s="4"/>
      <c r="L505" s="4"/>
      <c r="M505" s="4"/>
      <c r="N505" s="4"/>
      <c r="O505" s="59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59"/>
      <c r="AA505" s="59"/>
      <c r="AB505" s="4"/>
      <c r="AC505" s="4"/>
      <c r="AD505" s="4"/>
      <c r="AE505" s="4"/>
      <c r="AF505" s="4"/>
      <c r="AG505" s="4"/>
      <c r="AH505" s="4"/>
      <c r="AI505" s="59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59"/>
      <c r="BQ505" s="59"/>
      <c r="BR505" s="59"/>
      <c r="BS505" s="4"/>
      <c r="BT505" s="59"/>
      <c r="BU505" s="59"/>
      <c r="BV505" s="59"/>
      <c r="BW505" s="59"/>
      <c r="BX505" s="59"/>
      <c r="BY505" s="59"/>
      <c r="BZ505" s="59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59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59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59"/>
      <c r="ER505" s="4"/>
      <c r="ES505" s="59"/>
      <c r="ET505" s="4"/>
      <c r="EU505" s="4"/>
      <c r="EV505" s="4"/>
      <c r="EW505" s="4"/>
      <c r="EX505" s="59"/>
      <c r="EY505" s="4"/>
      <c r="EZ505" s="4"/>
      <c r="FA505" s="4"/>
      <c r="FB505" s="4"/>
      <c r="FC505" s="4"/>
      <c r="FD505" s="4"/>
      <c r="FE505" s="4"/>
      <c r="FF505" s="4"/>
      <c r="FG505" s="59"/>
      <c r="FH505" s="4"/>
      <c r="FI505" s="4"/>
      <c r="FJ505" s="4"/>
      <c r="FK505" s="4"/>
      <c r="FL505" s="4"/>
      <c r="FM505" s="59"/>
      <c r="FN505" s="4"/>
      <c r="FO505" s="4"/>
      <c r="FP505" s="4"/>
      <c r="FQ505" s="4"/>
      <c r="FR505" s="4"/>
      <c r="FS505" s="59"/>
      <c r="FT505" s="59"/>
      <c r="FU505" s="4"/>
      <c r="FV505" s="4"/>
      <c r="FW505" s="4"/>
      <c r="FX505" s="4"/>
      <c r="FY505" s="4"/>
      <c r="FZ505" s="59"/>
      <c r="GA505" s="59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</row>
    <row r="506" customFormat="false" ht="12.5" hidden="false" customHeight="false" outlineLevel="0" collapsed="false">
      <c r="A506" s="59"/>
      <c r="B506" s="4"/>
      <c r="C506" s="4"/>
      <c r="D506" s="4"/>
      <c r="E506" s="4"/>
      <c r="F506" s="4"/>
      <c r="G506" s="4"/>
      <c r="H506" s="4"/>
      <c r="I506" s="59"/>
      <c r="J506" s="4"/>
      <c r="K506" s="4"/>
      <c r="L506" s="4"/>
      <c r="M506" s="4"/>
      <c r="N506" s="4"/>
      <c r="O506" s="59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59"/>
      <c r="AA506" s="59"/>
      <c r="AB506" s="4"/>
      <c r="AC506" s="4"/>
      <c r="AD506" s="4"/>
      <c r="AE506" s="4"/>
      <c r="AF506" s="4"/>
      <c r="AG506" s="4"/>
      <c r="AH506" s="4"/>
      <c r="AI506" s="59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59"/>
      <c r="BQ506" s="59"/>
      <c r="BR506" s="59"/>
      <c r="BS506" s="4"/>
      <c r="BT506" s="59"/>
      <c r="BU506" s="59"/>
      <c r="BV506" s="59"/>
      <c r="BW506" s="59"/>
      <c r="BX506" s="59"/>
      <c r="BY506" s="59"/>
      <c r="BZ506" s="59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59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59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59"/>
      <c r="ER506" s="4"/>
      <c r="ES506" s="59"/>
      <c r="ET506" s="4"/>
      <c r="EU506" s="4"/>
      <c r="EV506" s="4"/>
      <c r="EW506" s="4"/>
      <c r="EX506" s="59"/>
      <c r="EY506" s="4"/>
      <c r="EZ506" s="4"/>
      <c r="FA506" s="4"/>
      <c r="FB506" s="4"/>
      <c r="FC506" s="4"/>
      <c r="FD506" s="4"/>
      <c r="FE506" s="4"/>
      <c r="FF506" s="4"/>
      <c r="FG506" s="59"/>
      <c r="FH506" s="4"/>
      <c r="FI506" s="4"/>
      <c r="FJ506" s="4"/>
      <c r="FK506" s="4"/>
      <c r="FL506" s="4"/>
      <c r="FM506" s="59"/>
      <c r="FN506" s="4"/>
      <c r="FO506" s="4"/>
      <c r="FP506" s="4"/>
      <c r="FQ506" s="4"/>
      <c r="FR506" s="4"/>
      <c r="FS506" s="59"/>
      <c r="FT506" s="59"/>
      <c r="FU506" s="4"/>
      <c r="FV506" s="4"/>
      <c r="FW506" s="4"/>
      <c r="FX506" s="4"/>
      <c r="FY506" s="4"/>
      <c r="FZ506" s="59"/>
      <c r="GA506" s="59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</row>
    <row r="507" customFormat="false" ht="12.5" hidden="false" customHeight="false" outlineLevel="0" collapsed="false">
      <c r="A507" s="59"/>
      <c r="B507" s="4"/>
      <c r="C507" s="4"/>
      <c r="D507" s="4"/>
      <c r="E507" s="4"/>
      <c r="F507" s="4"/>
      <c r="G507" s="4"/>
      <c r="H507" s="4"/>
      <c r="I507" s="59"/>
      <c r="J507" s="4"/>
      <c r="K507" s="4"/>
      <c r="L507" s="4"/>
      <c r="M507" s="4"/>
      <c r="N507" s="4"/>
      <c r="O507" s="59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59"/>
      <c r="AA507" s="59"/>
      <c r="AB507" s="4"/>
      <c r="AC507" s="4"/>
      <c r="AD507" s="4"/>
      <c r="AE507" s="4"/>
      <c r="AF507" s="4"/>
      <c r="AG507" s="4"/>
      <c r="AH507" s="4"/>
      <c r="AI507" s="59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59"/>
      <c r="BQ507" s="59"/>
      <c r="BR507" s="59"/>
      <c r="BS507" s="4"/>
      <c r="BT507" s="59"/>
      <c r="BU507" s="59"/>
      <c r="BV507" s="59"/>
      <c r="BW507" s="59"/>
      <c r="BX507" s="59"/>
      <c r="BY507" s="59"/>
      <c r="BZ507" s="59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59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59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59"/>
      <c r="ER507" s="4"/>
      <c r="ES507" s="59"/>
      <c r="ET507" s="4"/>
      <c r="EU507" s="4"/>
      <c r="EV507" s="4"/>
      <c r="EW507" s="4"/>
      <c r="EX507" s="59"/>
      <c r="EY507" s="4"/>
      <c r="EZ507" s="4"/>
      <c r="FA507" s="4"/>
      <c r="FB507" s="4"/>
      <c r="FC507" s="4"/>
      <c r="FD507" s="4"/>
      <c r="FE507" s="4"/>
      <c r="FF507" s="4"/>
      <c r="FG507" s="59"/>
      <c r="FH507" s="4"/>
      <c r="FI507" s="4"/>
      <c r="FJ507" s="4"/>
      <c r="FK507" s="4"/>
      <c r="FL507" s="4"/>
      <c r="FM507" s="59"/>
      <c r="FN507" s="4"/>
      <c r="FO507" s="4"/>
      <c r="FP507" s="4"/>
      <c r="FQ507" s="4"/>
      <c r="FR507" s="4"/>
      <c r="FS507" s="59"/>
      <c r="FT507" s="59"/>
      <c r="FU507" s="4"/>
      <c r="FV507" s="4"/>
      <c r="FW507" s="4"/>
      <c r="FX507" s="4"/>
      <c r="FY507" s="4"/>
      <c r="FZ507" s="59"/>
      <c r="GA507" s="59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</row>
    <row r="508" customFormat="false" ht="12.5" hidden="false" customHeight="false" outlineLevel="0" collapsed="false">
      <c r="A508" s="59"/>
      <c r="B508" s="4"/>
      <c r="C508" s="4"/>
      <c r="D508" s="4"/>
      <c r="E508" s="4"/>
      <c r="F508" s="4"/>
      <c r="G508" s="4"/>
      <c r="H508" s="4"/>
      <c r="I508" s="59"/>
      <c r="J508" s="4"/>
      <c r="K508" s="4"/>
      <c r="L508" s="4"/>
      <c r="M508" s="4"/>
      <c r="N508" s="4"/>
      <c r="O508" s="59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59"/>
      <c r="AA508" s="59"/>
      <c r="AB508" s="4"/>
      <c r="AC508" s="4"/>
      <c r="AD508" s="4"/>
      <c r="AE508" s="4"/>
      <c r="AF508" s="4"/>
      <c r="AG508" s="4"/>
      <c r="AH508" s="4"/>
      <c r="AI508" s="59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59"/>
      <c r="BQ508" s="59"/>
      <c r="BR508" s="59"/>
      <c r="BS508" s="4"/>
      <c r="BT508" s="59"/>
      <c r="BU508" s="59"/>
      <c r="BV508" s="59"/>
      <c r="BW508" s="59"/>
      <c r="BX508" s="59"/>
      <c r="BY508" s="59"/>
      <c r="BZ508" s="59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59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59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59"/>
      <c r="ER508" s="4"/>
      <c r="ES508" s="59"/>
      <c r="ET508" s="4"/>
      <c r="EU508" s="4"/>
      <c r="EV508" s="4"/>
      <c r="EW508" s="4"/>
      <c r="EX508" s="59"/>
      <c r="EY508" s="4"/>
      <c r="EZ508" s="4"/>
      <c r="FA508" s="4"/>
      <c r="FB508" s="4"/>
      <c r="FC508" s="4"/>
      <c r="FD508" s="4"/>
      <c r="FE508" s="4"/>
      <c r="FF508" s="4"/>
      <c r="FG508" s="59"/>
      <c r="FH508" s="4"/>
      <c r="FI508" s="4"/>
      <c r="FJ508" s="4"/>
      <c r="FK508" s="4"/>
      <c r="FL508" s="4"/>
      <c r="FM508" s="59"/>
      <c r="FN508" s="4"/>
      <c r="FO508" s="4"/>
      <c r="FP508" s="4"/>
      <c r="FQ508" s="4"/>
      <c r="FR508" s="4"/>
      <c r="FS508" s="59"/>
      <c r="FT508" s="59"/>
      <c r="FU508" s="4"/>
      <c r="FV508" s="4"/>
      <c r="FW508" s="4"/>
      <c r="FX508" s="4"/>
      <c r="FY508" s="4"/>
      <c r="FZ508" s="59"/>
      <c r="GA508" s="59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</row>
    <row r="509" customFormat="false" ht="12.5" hidden="false" customHeight="false" outlineLevel="0" collapsed="false">
      <c r="A509" s="59"/>
      <c r="B509" s="4"/>
      <c r="C509" s="4"/>
      <c r="D509" s="4"/>
      <c r="E509" s="4"/>
      <c r="F509" s="4"/>
      <c r="G509" s="4"/>
      <c r="H509" s="4"/>
      <c r="I509" s="59"/>
      <c r="J509" s="4"/>
      <c r="K509" s="4"/>
      <c r="L509" s="4"/>
      <c r="M509" s="4"/>
      <c r="N509" s="4"/>
      <c r="O509" s="59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59"/>
      <c r="AA509" s="59"/>
      <c r="AB509" s="4"/>
      <c r="AC509" s="4"/>
      <c r="AD509" s="4"/>
      <c r="AE509" s="4"/>
      <c r="AF509" s="4"/>
      <c r="AG509" s="4"/>
      <c r="AH509" s="4"/>
      <c r="AI509" s="59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59"/>
      <c r="BQ509" s="59"/>
      <c r="BR509" s="59"/>
      <c r="BS509" s="4"/>
      <c r="BT509" s="59"/>
      <c r="BU509" s="59"/>
      <c r="BV509" s="59"/>
      <c r="BW509" s="59"/>
      <c r="BX509" s="59"/>
      <c r="BY509" s="59"/>
      <c r="BZ509" s="59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59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59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59"/>
      <c r="ER509" s="4"/>
      <c r="ES509" s="59"/>
      <c r="ET509" s="4"/>
      <c r="EU509" s="4"/>
      <c r="EV509" s="4"/>
      <c r="EW509" s="4"/>
      <c r="EX509" s="59"/>
      <c r="EY509" s="4"/>
      <c r="EZ509" s="4"/>
      <c r="FA509" s="4"/>
      <c r="FB509" s="4"/>
      <c r="FC509" s="4"/>
      <c r="FD509" s="4"/>
      <c r="FE509" s="4"/>
      <c r="FF509" s="4"/>
      <c r="FG509" s="59"/>
      <c r="FH509" s="4"/>
      <c r="FI509" s="4"/>
      <c r="FJ509" s="4"/>
      <c r="FK509" s="4"/>
      <c r="FL509" s="4"/>
      <c r="FM509" s="59"/>
      <c r="FN509" s="4"/>
      <c r="FO509" s="4"/>
      <c r="FP509" s="4"/>
      <c r="FQ509" s="4"/>
      <c r="FR509" s="4"/>
      <c r="FS509" s="59"/>
      <c r="FT509" s="59"/>
      <c r="FU509" s="4"/>
      <c r="FV509" s="4"/>
      <c r="FW509" s="4"/>
      <c r="FX509" s="4"/>
      <c r="FY509" s="4"/>
      <c r="FZ509" s="59"/>
      <c r="GA509" s="59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</row>
    <row r="510" customFormat="false" ht="12.5" hidden="false" customHeight="false" outlineLevel="0" collapsed="false">
      <c r="A510" s="59"/>
      <c r="B510" s="4"/>
      <c r="C510" s="4"/>
      <c r="D510" s="4"/>
      <c r="E510" s="4"/>
      <c r="F510" s="4"/>
      <c r="G510" s="4"/>
      <c r="H510" s="4"/>
      <c r="I510" s="59"/>
      <c r="J510" s="4"/>
      <c r="K510" s="4"/>
      <c r="L510" s="4"/>
      <c r="M510" s="4"/>
      <c r="N510" s="4"/>
      <c r="O510" s="59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59"/>
      <c r="AA510" s="59"/>
      <c r="AB510" s="4"/>
      <c r="AC510" s="4"/>
      <c r="AD510" s="4"/>
      <c r="AE510" s="4"/>
      <c r="AF510" s="4"/>
      <c r="AG510" s="4"/>
      <c r="AH510" s="4"/>
      <c r="AI510" s="59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59"/>
      <c r="BQ510" s="59"/>
      <c r="BR510" s="59"/>
      <c r="BS510" s="4"/>
      <c r="BT510" s="59"/>
      <c r="BU510" s="59"/>
      <c r="BV510" s="59"/>
      <c r="BW510" s="59"/>
      <c r="BX510" s="59"/>
      <c r="BY510" s="59"/>
      <c r="BZ510" s="59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59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59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59"/>
      <c r="ER510" s="4"/>
      <c r="ES510" s="59"/>
      <c r="ET510" s="4"/>
      <c r="EU510" s="4"/>
      <c r="EV510" s="4"/>
      <c r="EW510" s="4"/>
      <c r="EX510" s="59"/>
      <c r="EY510" s="4"/>
      <c r="EZ510" s="4"/>
      <c r="FA510" s="4"/>
      <c r="FB510" s="4"/>
      <c r="FC510" s="4"/>
      <c r="FD510" s="4"/>
      <c r="FE510" s="4"/>
      <c r="FF510" s="4"/>
      <c r="FG510" s="59"/>
      <c r="FH510" s="4"/>
      <c r="FI510" s="4"/>
      <c r="FJ510" s="4"/>
      <c r="FK510" s="4"/>
      <c r="FL510" s="4"/>
      <c r="FM510" s="59"/>
      <c r="FN510" s="4"/>
      <c r="FO510" s="4"/>
      <c r="FP510" s="4"/>
      <c r="FQ510" s="4"/>
      <c r="FR510" s="4"/>
      <c r="FS510" s="59"/>
      <c r="FT510" s="59"/>
      <c r="FU510" s="4"/>
      <c r="FV510" s="4"/>
      <c r="FW510" s="4"/>
      <c r="FX510" s="4"/>
      <c r="FY510" s="4"/>
      <c r="FZ510" s="59"/>
      <c r="GA510" s="59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</row>
    <row r="511" customFormat="false" ht="12.5" hidden="false" customHeight="false" outlineLevel="0" collapsed="false">
      <c r="A511" s="59"/>
      <c r="B511" s="4"/>
      <c r="C511" s="4"/>
      <c r="D511" s="4"/>
      <c r="E511" s="4"/>
      <c r="F511" s="4"/>
      <c r="G511" s="4"/>
      <c r="H511" s="4"/>
      <c r="I511" s="59"/>
      <c r="J511" s="4"/>
      <c r="K511" s="4"/>
      <c r="L511" s="4"/>
      <c r="M511" s="4"/>
      <c r="N511" s="4"/>
      <c r="O511" s="59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59"/>
      <c r="AA511" s="59"/>
      <c r="AB511" s="4"/>
      <c r="AC511" s="4"/>
      <c r="AD511" s="4"/>
      <c r="AE511" s="4"/>
      <c r="AF511" s="4"/>
      <c r="AG511" s="4"/>
      <c r="AH511" s="4"/>
      <c r="AI511" s="59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59"/>
      <c r="BQ511" s="59"/>
      <c r="BR511" s="59"/>
      <c r="BS511" s="4"/>
      <c r="BT511" s="59"/>
      <c r="BU511" s="59"/>
      <c r="BV511" s="59"/>
      <c r="BW511" s="59"/>
      <c r="BX511" s="59"/>
      <c r="BY511" s="59"/>
      <c r="BZ511" s="59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59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59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59"/>
      <c r="ER511" s="4"/>
      <c r="ES511" s="59"/>
      <c r="ET511" s="4"/>
      <c r="EU511" s="4"/>
      <c r="EV511" s="4"/>
      <c r="EW511" s="4"/>
      <c r="EX511" s="59"/>
      <c r="EY511" s="4"/>
      <c r="EZ511" s="4"/>
      <c r="FA511" s="4"/>
      <c r="FB511" s="4"/>
      <c r="FC511" s="4"/>
      <c r="FD511" s="4"/>
      <c r="FE511" s="4"/>
      <c r="FF511" s="4"/>
      <c r="FG511" s="59"/>
      <c r="FH511" s="4"/>
      <c r="FI511" s="4"/>
      <c r="FJ511" s="4"/>
      <c r="FK511" s="4"/>
      <c r="FL511" s="4"/>
      <c r="FM511" s="59"/>
      <c r="FN511" s="4"/>
      <c r="FO511" s="4"/>
      <c r="FP511" s="4"/>
      <c r="FQ511" s="4"/>
      <c r="FR511" s="4"/>
      <c r="FS511" s="59"/>
      <c r="FT511" s="59"/>
      <c r="FU511" s="4"/>
      <c r="FV511" s="4"/>
      <c r="FW511" s="4"/>
      <c r="FX511" s="4"/>
      <c r="FY511" s="4"/>
      <c r="FZ511" s="59"/>
      <c r="GA511" s="59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</row>
    <row r="512" customFormat="false" ht="12.5" hidden="false" customHeight="false" outlineLevel="0" collapsed="false">
      <c r="A512" s="59"/>
      <c r="B512" s="4"/>
      <c r="C512" s="4"/>
      <c r="D512" s="4"/>
      <c r="E512" s="4"/>
      <c r="F512" s="4"/>
      <c r="G512" s="4"/>
      <c r="H512" s="4"/>
      <c r="I512" s="59"/>
      <c r="J512" s="4"/>
      <c r="K512" s="4"/>
      <c r="L512" s="4"/>
      <c r="M512" s="4"/>
      <c r="N512" s="4"/>
      <c r="O512" s="59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59"/>
      <c r="AA512" s="59"/>
      <c r="AB512" s="4"/>
      <c r="AC512" s="4"/>
      <c r="AD512" s="4"/>
      <c r="AE512" s="4"/>
      <c r="AF512" s="4"/>
      <c r="AG512" s="4"/>
      <c r="AH512" s="4"/>
      <c r="AI512" s="59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59"/>
      <c r="BQ512" s="59"/>
      <c r="BR512" s="59"/>
      <c r="BS512" s="4"/>
      <c r="BT512" s="59"/>
      <c r="BU512" s="59"/>
      <c r="BV512" s="59"/>
      <c r="BW512" s="59"/>
      <c r="BX512" s="59"/>
      <c r="BY512" s="59"/>
      <c r="BZ512" s="59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59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59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59"/>
      <c r="ER512" s="4"/>
      <c r="ES512" s="59"/>
      <c r="ET512" s="4"/>
      <c r="EU512" s="4"/>
      <c r="EV512" s="4"/>
      <c r="EW512" s="4"/>
      <c r="EX512" s="59"/>
      <c r="EY512" s="4"/>
      <c r="EZ512" s="4"/>
      <c r="FA512" s="4"/>
      <c r="FB512" s="4"/>
      <c r="FC512" s="4"/>
      <c r="FD512" s="4"/>
      <c r="FE512" s="4"/>
      <c r="FF512" s="4"/>
      <c r="FG512" s="59"/>
      <c r="FH512" s="4"/>
      <c r="FI512" s="4"/>
      <c r="FJ512" s="4"/>
      <c r="FK512" s="4"/>
      <c r="FL512" s="4"/>
      <c r="FM512" s="59"/>
      <c r="FN512" s="4"/>
      <c r="FO512" s="4"/>
      <c r="FP512" s="4"/>
      <c r="FQ512" s="4"/>
      <c r="FR512" s="4"/>
      <c r="FS512" s="59"/>
      <c r="FT512" s="59"/>
      <c r="FU512" s="4"/>
      <c r="FV512" s="4"/>
      <c r="FW512" s="4"/>
      <c r="FX512" s="4"/>
      <c r="FY512" s="4"/>
      <c r="FZ512" s="59"/>
      <c r="GA512" s="59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</row>
    <row r="513" customFormat="false" ht="12.5" hidden="false" customHeight="false" outlineLevel="0" collapsed="false">
      <c r="A513" s="59"/>
      <c r="B513" s="4"/>
      <c r="C513" s="4"/>
      <c r="D513" s="4"/>
      <c r="E513" s="4"/>
      <c r="F513" s="4"/>
      <c r="G513" s="4"/>
      <c r="H513" s="4"/>
      <c r="I513" s="59"/>
      <c r="J513" s="4"/>
      <c r="K513" s="4"/>
      <c r="L513" s="4"/>
      <c r="M513" s="4"/>
      <c r="N513" s="4"/>
      <c r="O513" s="59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59"/>
      <c r="AA513" s="59"/>
      <c r="AB513" s="4"/>
      <c r="AC513" s="4"/>
      <c r="AD513" s="4"/>
      <c r="AE513" s="4"/>
      <c r="AF513" s="4"/>
      <c r="AG513" s="4"/>
      <c r="AH513" s="4"/>
      <c r="AI513" s="59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59"/>
      <c r="BQ513" s="59"/>
      <c r="BR513" s="59"/>
      <c r="BS513" s="4"/>
      <c r="BT513" s="59"/>
      <c r="BU513" s="59"/>
      <c r="BV513" s="59"/>
      <c r="BW513" s="59"/>
      <c r="BX513" s="59"/>
      <c r="BY513" s="59"/>
      <c r="BZ513" s="59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59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59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59"/>
      <c r="ER513" s="4"/>
      <c r="ES513" s="59"/>
      <c r="ET513" s="4"/>
      <c r="EU513" s="4"/>
      <c r="EV513" s="4"/>
      <c r="EW513" s="4"/>
      <c r="EX513" s="59"/>
      <c r="EY513" s="4"/>
      <c r="EZ513" s="4"/>
      <c r="FA513" s="4"/>
      <c r="FB513" s="4"/>
      <c r="FC513" s="4"/>
      <c r="FD513" s="4"/>
      <c r="FE513" s="4"/>
      <c r="FF513" s="4"/>
      <c r="FG513" s="59"/>
      <c r="FH513" s="4"/>
      <c r="FI513" s="4"/>
      <c r="FJ513" s="4"/>
      <c r="FK513" s="4"/>
      <c r="FL513" s="4"/>
      <c r="FM513" s="59"/>
      <c r="FN513" s="4"/>
      <c r="FO513" s="4"/>
      <c r="FP513" s="4"/>
      <c r="FQ513" s="4"/>
      <c r="FR513" s="4"/>
      <c r="FS513" s="59"/>
      <c r="FT513" s="59"/>
      <c r="FU513" s="4"/>
      <c r="FV513" s="4"/>
      <c r="FW513" s="4"/>
      <c r="FX513" s="4"/>
      <c r="FY513" s="4"/>
      <c r="FZ513" s="59"/>
      <c r="GA513" s="59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</row>
    <row r="514" customFormat="false" ht="12.5" hidden="false" customHeight="false" outlineLevel="0" collapsed="false">
      <c r="A514" s="59"/>
      <c r="B514" s="4"/>
      <c r="C514" s="4"/>
      <c r="D514" s="4"/>
      <c r="E514" s="4"/>
      <c r="F514" s="4"/>
      <c r="G514" s="4"/>
      <c r="H514" s="4"/>
      <c r="I514" s="59"/>
      <c r="J514" s="4"/>
      <c r="K514" s="4"/>
      <c r="L514" s="4"/>
      <c r="M514" s="4"/>
      <c r="N514" s="4"/>
      <c r="O514" s="59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59"/>
      <c r="AA514" s="59"/>
      <c r="AB514" s="4"/>
      <c r="AC514" s="4"/>
      <c r="AD514" s="4"/>
      <c r="AE514" s="4"/>
      <c r="AF514" s="4"/>
      <c r="AG514" s="4"/>
      <c r="AH514" s="4"/>
      <c r="AI514" s="59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59"/>
      <c r="BQ514" s="59"/>
      <c r="BR514" s="59"/>
      <c r="BS514" s="4"/>
      <c r="BT514" s="59"/>
      <c r="BU514" s="59"/>
      <c r="BV514" s="59"/>
      <c r="BW514" s="59"/>
      <c r="BX514" s="59"/>
      <c r="BY514" s="59"/>
      <c r="BZ514" s="59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59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59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59"/>
      <c r="ER514" s="4"/>
      <c r="ES514" s="59"/>
      <c r="ET514" s="4"/>
      <c r="EU514" s="4"/>
      <c r="EV514" s="4"/>
      <c r="EW514" s="4"/>
      <c r="EX514" s="59"/>
      <c r="EY514" s="4"/>
      <c r="EZ514" s="4"/>
      <c r="FA514" s="4"/>
      <c r="FB514" s="4"/>
      <c r="FC514" s="4"/>
      <c r="FD514" s="4"/>
      <c r="FE514" s="4"/>
      <c r="FF514" s="4"/>
      <c r="FG514" s="59"/>
      <c r="FH514" s="4"/>
      <c r="FI514" s="4"/>
      <c r="FJ514" s="4"/>
      <c r="FK514" s="4"/>
      <c r="FL514" s="4"/>
      <c r="FM514" s="59"/>
      <c r="FN514" s="4"/>
      <c r="FO514" s="4"/>
      <c r="FP514" s="4"/>
      <c r="FQ514" s="4"/>
      <c r="FR514" s="4"/>
      <c r="FS514" s="59"/>
      <c r="FT514" s="59"/>
      <c r="FU514" s="4"/>
      <c r="FV514" s="4"/>
      <c r="FW514" s="4"/>
      <c r="FX514" s="4"/>
      <c r="FY514" s="4"/>
      <c r="FZ514" s="59"/>
      <c r="GA514" s="59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</row>
    <row r="515" customFormat="false" ht="12.5" hidden="false" customHeight="false" outlineLevel="0" collapsed="false">
      <c r="A515" s="59"/>
      <c r="B515" s="4"/>
      <c r="C515" s="4"/>
      <c r="D515" s="4"/>
      <c r="E515" s="4"/>
      <c r="F515" s="4"/>
      <c r="G515" s="4"/>
      <c r="H515" s="4"/>
      <c r="I515" s="59"/>
      <c r="J515" s="4"/>
      <c r="K515" s="4"/>
      <c r="L515" s="4"/>
      <c r="M515" s="4"/>
      <c r="N515" s="4"/>
      <c r="O515" s="59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59"/>
      <c r="AA515" s="59"/>
      <c r="AB515" s="4"/>
      <c r="AC515" s="4"/>
      <c r="AD515" s="4"/>
      <c r="AE515" s="4"/>
      <c r="AF515" s="4"/>
      <c r="AG515" s="4"/>
      <c r="AH515" s="4"/>
      <c r="AI515" s="59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59"/>
      <c r="BQ515" s="59"/>
      <c r="BR515" s="59"/>
      <c r="BS515" s="4"/>
      <c r="BT515" s="59"/>
      <c r="BU515" s="59"/>
      <c r="BV515" s="59"/>
      <c r="BW515" s="59"/>
      <c r="BX515" s="59"/>
      <c r="BY515" s="59"/>
      <c r="BZ515" s="59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59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59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59"/>
      <c r="ER515" s="4"/>
      <c r="ES515" s="59"/>
      <c r="ET515" s="4"/>
      <c r="EU515" s="4"/>
      <c r="EV515" s="4"/>
      <c r="EW515" s="4"/>
      <c r="EX515" s="59"/>
      <c r="EY515" s="4"/>
      <c r="EZ515" s="4"/>
      <c r="FA515" s="4"/>
      <c r="FB515" s="4"/>
      <c r="FC515" s="4"/>
      <c r="FD515" s="4"/>
      <c r="FE515" s="4"/>
      <c r="FF515" s="4"/>
      <c r="FG515" s="59"/>
      <c r="FH515" s="4"/>
      <c r="FI515" s="4"/>
      <c r="FJ515" s="4"/>
      <c r="FK515" s="4"/>
      <c r="FL515" s="4"/>
      <c r="FM515" s="59"/>
      <c r="FN515" s="4"/>
      <c r="FO515" s="4"/>
      <c r="FP515" s="4"/>
      <c r="FQ515" s="4"/>
      <c r="FR515" s="4"/>
      <c r="FS515" s="59"/>
      <c r="FT515" s="59"/>
      <c r="FU515" s="4"/>
      <c r="FV515" s="4"/>
      <c r="FW515" s="4"/>
      <c r="FX515" s="4"/>
      <c r="FY515" s="4"/>
      <c r="FZ515" s="59"/>
      <c r="GA515" s="59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</row>
    <row r="516" customFormat="false" ht="12.5" hidden="false" customHeight="false" outlineLevel="0" collapsed="false">
      <c r="A516" s="59"/>
      <c r="B516" s="4"/>
      <c r="C516" s="4"/>
      <c r="D516" s="4"/>
      <c r="E516" s="4"/>
      <c r="F516" s="4"/>
      <c r="G516" s="4"/>
      <c r="H516" s="4"/>
      <c r="I516" s="59"/>
      <c r="J516" s="4"/>
      <c r="K516" s="4"/>
      <c r="L516" s="4"/>
      <c r="M516" s="4"/>
      <c r="N516" s="4"/>
      <c r="O516" s="59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59"/>
      <c r="AA516" s="59"/>
      <c r="AB516" s="4"/>
      <c r="AC516" s="4"/>
      <c r="AD516" s="4"/>
      <c r="AE516" s="4"/>
      <c r="AF516" s="4"/>
      <c r="AG516" s="4"/>
      <c r="AH516" s="4"/>
      <c r="AI516" s="59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59"/>
      <c r="BQ516" s="59"/>
      <c r="BR516" s="59"/>
      <c r="BS516" s="4"/>
      <c r="BT516" s="59"/>
      <c r="BU516" s="59"/>
      <c r="BV516" s="59"/>
      <c r="BW516" s="59"/>
      <c r="BX516" s="59"/>
      <c r="BY516" s="59"/>
      <c r="BZ516" s="59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59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59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59"/>
      <c r="ER516" s="4"/>
      <c r="ES516" s="59"/>
      <c r="ET516" s="4"/>
      <c r="EU516" s="4"/>
      <c r="EV516" s="4"/>
      <c r="EW516" s="4"/>
      <c r="EX516" s="59"/>
      <c r="EY516" s="4"/>
      <c r="EZ516" s="4"/>
      <c r="FA516" s="4"/>
      <c r="FB516" s="4"/>
      <c r="FC516" s="4"/>
      <c r="FD516" s="4"/>
      <c r="FE516" s="4"/>
      <c r="FF516" s="4"/>
      <c r="FG516" s="59"/>
      <c r="FH516" s="4"/>
      <c r="FI516" s="4"/>
      <c r="FJ516" s="4"/>
      <c r="FK516" s="4"/>
      <c r="FL516" s="4"/>
      <c r="FM516" s="59"/>
      <c r="FN516" s="4"/>
      <c r="FO516" s="4"/>
      <c r="FP516" s="4"/>
      <c r="FQ516" s="4"/>
      <c r="FR516" s="4"/>
      <c r="FS516" s="59"/>
      <c r="FT516" s="59"/>
      <c r="FU516" s="4"/>
      <c r="FV516" s="4"/>
      <c r="FW516" s="4"/>
      <c r="FX516" s="4"/>
      <c r="FY516" s="4"/>
      <c r="FZ516" s="59"/>
      <c r="GA516" s="59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</row>
    <row r="517" customFormat="false" ht="12.5" hidden="false" customHeight="false" outlineLevel="0" collapsed="false">
      <c r="A517" s="59"/>
      <c r="B517" s="4"/>
      <c r="C517" s="4"/>
      <c r="D517" s="4"/>
      <c r="E517" s="4"/>
      <c r="F517" s="4"/>
      <c r="G517" s="4"/>
      <c r="H517" s="4"/>
      <c r="I517" s="59"/>
      <c r="J517" s="4"/>
      <c r="K517" s="4"/>
      <c r="L517" s="4"/>
      <c r="M517" s="4"/>
      <c r="N517" s="4"/>
      <c r="O517" s="59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59"/>
      <c r="AA517" s="59"/>
      <c r="AB517" s="4"/>
      <c r="AC517" s="4"/>
      <c r="AD517" s="4"/>
      <c r="AE517" s="4"/>
      <c r="AF517" s="4"/>
      <c r="AG517" s="4"/>
      <c r="AH517" s="4"/>
      <c r="AI517" s="59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59"/>
      <c r="BQ517" s="59"/>
      <c r="BR517" s="59"/>
      <c r="BS517" s="4"/>
      <c r="BT517" s="59"/>
      <c r="BU517" s="59"/>
      <c r="BV517" s="59"/>
      <c r="BW517" s="59"/>
      <c r="BX517" s="59"/>
      <c r="BY517" s="59"/>
      <c r="BZ517" s="59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59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59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59"/>
      <c r="ER517" s="4"/>
      <c r="ES517" s="59"/>
      <c r="ET517" s="4"/>
      <c r="EU517" s="4"/>
      <c r="EV517" s="4"/>
      <c r="EW517" s="4"/>
      <c r="EX517" s="59"/>
      <c r="EY517" s="4"/>
      <c r="EZ517" s="4"/>
      <c r="FA517" s="4"/>
      <c r="FB517" s="4"/>
      <c r="FC517" s="4"/>
      <c r="FD517" s="4"/>
      <c r="FE517" s="4"/>
      <c r="FF517" s="4"/>
      <c r="FG517" s="59"/>
      <c r="FH517" s="4"/>
      <c r="FI517" s="4"/>
      <c r="FJ517" s="4"/>
      <c r="FK517" s="4"/>
      <c r="FL517" s="4"/>
      <c r="FM517" s="59"/>
      <c r="FN517" s="4"/>
      <c r="FO517" s="4"/>
      <c r="FP517" s="4"/>
      <c r="FQ517" s="4"/>
      <c r="FR517" s="4"/>
      <c r="FS517" s="59"/>
      <c r="FT517" s="59"/>
      <c r="FU517" s="4"/>
      <c r="FV517" s="4"/>
      <c r="FW517" s="4"/>
      <c r="FX517" s="4"/>
      <c r="FY517" s="4"/>
      <c r="FZ517" s="59"/>
      <c r="GA517" s="59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</row>
    <row r="518" customFormat="false" ht="12.5" hidden="false" customHeight="false" outlineLevel="0" collapsed="false">
      <c r="A518" s="59"/>
      <c r="B518" s="4"/>
      <c r="C518" s="4"/>
      <c r="D518" s="4"/>
      <c r="E518" s="4"/>
      <c r="F518" s="4"/>
      <c r="G518" s="4"/>
      <c r="H518" s="4"/>
      <c r="I518" s="59"/>
      <c r="J518" s="4"/>
      <c r="K518" s="4"/>
      <c r="L518" s="4"/>
      <c r="M518" s="4"/>
      <c r="N518" s="4"/>
      <c r="O518" s="59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59"/>
      <c r="AA518" s="59"/>
      <c r="AB518" s="4"/>
      <c r="AC518" s="4"/>
      <c r="AD518" s="4"/>
      <c r="AE518" s="4"/>
      <c r="AF518" s="4"/>
      <c r="AG518" s="4"/>
      <c r="AH518" s="4"/>
      <c r="AI518" s="59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59"/>
      <c r="BQ518" s="59"/>
      <c r="BR518" s="59"/>
      <c r="BS518" s="4"/>
      <c r="BT518" s="59"/>
      <c r="BU518" s="59"/>
      <c r="BV518" s="59"/>
      <c r="BW518" s="59"/>
      <c r="BX518" s="59"/>
      <c r="BY518" s="59"/>
      <c r="BZ518" s="59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59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59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59"/>
      <c r="ER518" s="4"/>
      <c r="ES518" s="59"/>
      <c r="ET518" s="4"/>
      <c r="EU518" s="4"/>
      <c r="EV518" s="4"/>
      <c r="EW518" s="4"/>
      <c r="EX518" s="59"/>
      <c r="EY518" s="4"/>
      <c r="EZ518" s="4"/>
      <c r="FA518" s="4"/>
      <c r="FB518" s="4"/>
      <c r="FC518" s="4"/>
      <c r="FD518" s="4"/>
      <c r="FE518" s="4"/>
      <c r="FF518" s="4"/>
      <c r="FG518" s="59"/>
      <c r="FH518" s="4"/>
      <c r="FI518" s="4"/>
      <c r="FJ518" s="4"/>
      <c r="FK518" s="4"/>
      <c r="FL518" s="4"/>
      <c r="FM518" s="59"/>
      <c r="FN518" s="4"/>
      <c r="FO518" s="4"/>
      <c r="FP518" s="4"/>
      <c r="FQ518" s="4"/>
      <c r="FR518" s="4"/>
      <c r="FS518" s="59"/>
      <c r="FT518" s="59"/>
      <c r="FU518" s="4"/>
      <c r="FV518" s="4"/>
      <c r="FW518" s="4"/>
      <c r="FX518" s="4"/>
      <c r="FY518" s="4"/>
      <c r="FZ518" s="59"/>
      <c r="GA518" s="59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</row>
    <row r="519" customFormat="false" ht="12.5" hidden="false" customHeight="false" outlineLevel="0" collapsed="false">
      <c r="A519" s="59"/>
      <c r="B519" s="4"/>
      <c r="C519" s="4"/>
      <c r="D519" s="4"/>
      <c r="E519" s="4"/>
      <c r="F519" s="4"/>
      <c r="G519" s="4"/>
      <c r="H519" s="4"/>
      <c r="I519" s="59"/>
      <c r="J519" s="4"/>
      <c r="K519" s="4"/>
      <c r="L519" s="4"/>
      <c r="M519" s="4"/>
      <c r="N519" s="4"/>
      <c r="O519" s="59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59"/>
      <c r="AA519" s="59"/>
      <c r="AB519" s="4"/>
      <c r="AC519" s="4"/>
      <c r="AD519" s="4"/>
      <c r="AE519" s="4"/>
      <c r="AF519" s="4"/>
      <c r="AG519" s="4"/>
      <c r="AH519" s="4"/>
      <c r="AI519" s="59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59"/>
      <c r="BQ519" s="59"/>
      <c r="BR519" s="59"/>
      <c r="BS519" s="4"/>
      <c r="BT519" s="59"/>
      <c r="BU519" s="59"/>
      <c r="BV519" s="59"/>
      <c r="BW519" s="59"/>
      <c r="BX519" s="59"/>
      <c r="BY519" s="59"/>
      <c r="BZ519" s="59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59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59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59"/>
      <c r="ER519" s="4"/>
      <c r="ES519" s="59"/>
      <c r="ET519" s="4"/>
      <c r="EU519" s="4"/>
      <c r="EV519" s="4"/>
      <c r="EW519" s="4"/>
      <c r="EX519" s="59"/>
      <c r="EY519" s="4"/>
      <c r="EZ519" s="4"/>
      <c r="FA519" s="4"/>
      <c r="FB519" s="4"/>
      <c r="FC519" s="4"/>
      <c r="FD519" s="4"/>
      <c r="FE519" s="4"/>
      <c r="FF519" s="4"/>
      <c r="FG519" s="59"/>
      <c r="FH519" s="4"/>
      <c r="FI519" s="4"/>
      <c r="FJ519" s="4"/>
      <c r="FK519" s="4"/>
      <c r="FL519" s="4"/>
      <c r="FM519" s="59"/>
      <c r="FN519" s="4"/>
      <c r="FO519" s="4"/>
      <c r="FP519" s="4"/>
      <c r="FQ519" s="4"/>
      <c r="FR519" s="4"/>
      <c r="FS519" s="59"/>
      <c r="FT519" s="59"/>
      <c r="FU519" s="4"/>
      <c r="FV519" s="4"/>
      <c r="FW519" s="4"/>
      <c r="FX519" s="4"/>
      <c r="FY519" s="4"/>
      <c r="FZ519" s="59"/>
      <c r="GA519" s="59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</row>
    <row r="520" customFormat="false" ht="12.5" hidden="false" customHeight="false" outlineLevel="0" collapsed="false">
      <c r="A520" s="59"/>
      <c r="B520" s="4"/>
      <c r="C520" s="4"/>
      <c r="D520" s="4"/>
      <c r="E520" s="4"/>
      <c r="F520" s="4"/>
      <c r="G520" s="4"/>
      <c r="H520" s="4"/>
      <c r="I520" s="59"/>
      <c r="J520" s="4"/>
      <c r="K520" s="4"/>
      <c r="L520" s="4"/>
      <c r="M520" s="4"/>
      <c r="N520" s="4"/>
      <c r="O520" s="59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59"/>
      <c r="AA520" s="59"/>
      <c r="AB520" s="4"/>
      <c r="AC520" s="4"/>
      <c r="AD520" s="4"/>
      <c r="AE520" s="4"/>
      <c r="AF520" s="4"/>
      <c r="AG520" s="4"/>
      <c r="AH520" s="4"/>
      <c r="AI520" s="59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59"/>
      <c r="BQ520" s="59"/>
      <c r="BR520" s="59"/>
      <c r="BS520" s="4"/>
      <c r="BT520" s="59"/>
      <c r="BU520" s="59"/>
      <c r="BV520" s="59"/>
      <c r="BW520" s="59"/>
      <c r="BX520" s="59"/>
      <c r="BY520" s="59"/>
      <c r="BZ520" s="59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59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59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59"/>
      <c r="ER520" s="4"/>
      <c r="ES520" s="59"/>
      <c r="ET520" s="4"/>
      <c r="EU520" s="4"/>
      <c r="EV520" s="4"/>
      <c r="EW520" s="4"/>
      <c r="EX520" s="59"/>
      <c r="EY520" s="4"/>
      <c r="EZ520" s="4"/>
      <c r="FA520" s="4"/>
      <c r="FB520" s="4"/>
      <c r="FC520" s="4"/>
      <c r="FD520" s="4"/>
      <c r="FE520" s="4"/>
      <c r="FF520" s="4"/>
      <c r="FG520" s="59"/>
      <c r="FH520" s="4"/>
      <c r="FI520" s="4"/>
      <c r="FJ520" s="4"/>
      <c r="FK520" s="4"/>
      <c r="FL520" s="4"/>
      <c r="FM520" s="59"/>
      <c r="FN520" s="4"/>
      <c r="FO520" s="4"/>
      <c r="FP520" s="4"/>
      <c r="FQ520" s="4"/>
      <c r="FR520" s="4"/>
      <c r="FS520" s="59"/>
      <c r="FT520" s="59"/>
      <c r="FU520" s="4"/>
      <c r="FV520" s="4"/>
      <c r="FW520" s="4"/>
      <c r="FX520" s="4"/>
      <c r="FY520" s="4"/>
      <c r="FZ520" s="59"/>
      <c r="GA520" s="59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</row>
    <row r="521" customFormat="false" ht="12.5" hidden="false" customHeight="false" outlineLevel="0" collapsed="false">
      <c r="A521" s="59"/>
      <c r="B521" s="4"/>
      <c r="C521" s="4"/>
      <c r="D521" s="4"/>
      <c r="E521" s="4"/>
      <c r="F521" s="4"/>
      <c r="G521" s="4"/>
      <c r="H521" s="4"/>
      <c r="I521" s="59"/>
      <c r="J521" s="4"/>
      <c r="K521" s="4"/>
      <c r="L521" s="4"/>
      <c r="M521" s="4"/>
      <c r="N521" s="4"/>
      <c r="O521" s="59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59"/>
      <c r="AA521" s="59"/>
      <c r="AB521" s="4"/>
      <c r="AC521" s="4"/>
      <c r="AD521" s="4"/>
      <c r="AE521" s="4"/>
      <c r="AF521" s="4"/>
      <c r="AG521" s="4"/>
      <c r="AH521" s="4"/>
      <c r="AI521" s="59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59"/>
      <c r="BQ521" s="59"/>
      <c r="BR521" s="59"/>
      <c r="BS521" s="4"/>
      <c r="BT521" s="59"/>
      <c r="BU521" s="59"/>
      <c r="BV521" s="59"/>
      <c r="BW521" s="59"/>
      <c r="BX521" s="59"/>
      <c r="BY521" s="59"/>
      <c r="BZ521" s="59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59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59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59"/>
      <c r="ER521" s="4"/>
      <c r="ES521" s="59"/>
      <c r="ET521" s="4"/>
      <c r="EU521" s="4"/>
      <c r="EV521" s="4"/>
      <c r="EW521" s="4"/>
      <c r="EX521" s="59"/>
      <c r="EY521" s="4"/>
      <c r="EZ521" s="4"/>
      <c r="FA521" s="4"/>
      <c r="FB521" s="4"/>
      <c r="FC521" s="4"/>
      <c r="FD521" s="4"/>
      <c r="FE521" s="4"/>
      <c r="FF521" s="4"/>
      <c r="FG521" s="59"/>
      <c r="FH521" s="4"/>
      <c r="FI521" s="4"/>
      <c r="FJ521" s="4"/>
      <c r="FK521" s="4"/>
      <c r="FL521" s="4"/>
      <c r="FM521" s="59"/>
      <c r="FN521" s="4"/>
      <c r="FO521" s="4"/>
      <c r="FP521" s="4"/>
      <c r="FQ521" s="4"/>
      <c r="FR521" s="4"/>
      <c r="FS521" s="59"/>
      <c r="FT521" s="59"/>
      <c r="FU521" s="4"/>
      <c r="FV521" s="4"/>
      <c r="FW521" s="4"/>
      <c r="FX521" s="4"/>
      <c r="FY521" s="4"/>
      <c r="FZ521" s="59"/>
      <c r="GA521" s="59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</row>
    <row r="522" customFormat="false" ht="12.5" hidden="false" customHeight="false" outlineLevel="0" collapsed="false">
      <c r="A522" s="59"/>
      <c r="B522" s="4"/>
      <c r="C522" s="4"/>
      <c r="D522" s="4"/>
      <c r="E522" s="4"/>
      <c r="F522" s="4"/>
      <c r="G522" s="4"/>
      <c r="H522" s="4"/>
      <c r="I522" s="59"/>
      <c r="J522" s="4"/>
      <c r="K522" s="4"/>
      <c r="L522" s="4"/>
      <c r="M522" s="4"/>
      <c r="N522" s="4"/>
      <c r="O522" s="59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59"/>
      <c r="AA522" s="59"/>
      <c r="AB522" s="4"/>
      <c r="AC522" s="4"/>
      <c r="AD522" s="4"/>
      <c r="AE522" s="4"/>
      <c r="AF522" s="4"/>
      <c r="AG522" s="4"/>
      <c r="AH522" s="4"/>
      <c r="AI522" s="59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59"/>
      <c r="BQ522" s="59"/>
      <c r="BR522" s="59"/>
      <c r="BS522" s="4"/>
      <c r="BT522" s="59"/>
      <c r="BU522" s="59"/>
      <c r="BV522" s="59"/>
      <c r="BW522" s="59"/>
      <c r="BX522" s="59"/>
      <c r="BY522" s="59"/>
      <c r="BZ522" s="59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59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59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59"/>
      <c r="ER522" s="4"/>
      <c r="ES522" s="59"/>
      <c r="ET522" s="4"/>
      <c r="EU522" s="4"/>
      <c r="EV522" s="4"/>
      <c r="EW522" s="4"/>
      <c r="EX522" s="59"/>
      <c r="EY522" s="4"/>
      <c r="EZ522" s="4"/>
      <c r="FA522" s="4"/>
      <c r="FB522" s="4"/>
      <c r="FC522" s="4"/>
      <c r="FD522" s="4"/>
      <c r="FE522" s="4"/>
      <c r="FF522" s="4"/>
      <c r="FG522" s="59"/>
      <c r="FH522" s="4"/>
      <c r="FI522" s="4"/>
      <c r="FJ522" s="4"/>
      <c r="FK522" s="4"/>
      <c r="FL522" s="4"/>
      <c r="FM522" s="59"/>
      <c r="FN522" s="4"/>
      <c r="FO522" s="4"/>
      <c r="FP522" s="4"/>
      <c r="FQ522" s="4"/>
      <c r="FR522" s="4"/>
      <c r="FS522" s="59"/>
      <c r="FT522" s="59"/>
      <c r="FU522" s="4"/>
      <c r="FV522" s="4"/>
      <c r="FW522" s="4"/>
      <c r="FX522" s="4"/>
      <c r="FY522" s="4"/>
      <c r="FZ522" s="59"/>
      <c r="GA522" s="59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</row>
    <row r="523" customFormat="false" ht="12.5" hidden="false" customHeight="false" outlineLevel="0" collapsed="false">
      <c r="A523" s="59"/>
      <c r="B523" s="4"/>
      <c r="C523" s="4"/>
      <c r="D523" s="4"/>
      <c r="E523" s="4"/>
      <c r="F523" s="4"/>
      <c r="G523" s="4"/>
      <c r="H523" s="4"/>
      <c r="I523" s="59"/>
      <c r="J523" s="4"/>
      <c r="K523" s="4"/>
      <c r="L523" s="4"/>
      <c r="M523" s="4"/>
      <c r="N523" s="4"/>
      <c r="O523" s="59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59"/>
      <c r="AA523" s="59"/>
      <c r="AB523" s="4"/>
      <c r="AC523" s="4"/>
      <c r="AD523" s="4"/>
      <c r="AE523" s="4"/>
      <c r="AF523" s="4"/>
      <c r="AG523" s="4"/>
      <c r="AH523" s="4"/>
      <c r="AI523" s="59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59"/>
      <c r="BQ523" s="59"/>
      <c r="BR523" s="59"/>
      <c r="BS523" s="4"/>
      <c r="BT523" s="59"/>
      <c r="BU523" s="59"/>
      <c r="BV523" s="59"/>
      <c r="BW523" s="59"/>
      <c r="BX523" s="59"/>
      <c r="BY523" s="59"/>
      <c r="BZ523" s="59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59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59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59"/>
      <c r="ER523" s="4"/>
      <c r="ES523" s="59"/>
      <c r="ET523" s="4"/>
      <c r="EU523" s="4"/>
      <c r="EV523" s="4"/>
      <c r="EW523" s="4"/>
      <c r="EX523" s="59"/>
      <c r="EY523" s="4"/>
      <c r="EZ523" s="4"/>
      <c r="FA523" s="4"/>
      <c r="FB523" s="4"/>
      <c r="FC523" s="4"/>
      <c r="FD523" s="4"/>
      <c r="FE523" s="4"/>
      <c r="FF523" s="4"/>
      <c r="FG523" s="59"/>
      <c r="FH523" s="4"/>
      <c r="FI523" s="4"/>
      <c r="FJ523" s="4"/>
      <c r="FK523" s="4"/>
      <c r="FL523" s="4"/>
      <c r="FM523" s="59"/>
      <c r="FN523" s="4"/>
      <c r="FO523" s="4"/>
      <c r="FP523" s="4"/>
      <c r="FQ523" s="4"/>
      <c r="FR523" s="4"/>
      <c r="FS523" s="59"/>
      <c r="FT523" s="59"/>
      <c r="FU523" s="4"/>
      <c r="FV523" s="4"/>
      <c r="FW523" s="4"/>
      <c r="FX523" s="4"/>
      <c r="FY523" s="4"/>
      <c r="FZ523" s="59"/>
      <c r="GA523" s="59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</row>
    <row r="524" customFormat="false" ht="12.5" hidden="false" customHeight="false" outlineLevel="0" collapsed="false">
      <c r="A524" s="59"/>
      <c r="B524" s="4"/>
      <c r="C524" s="4"/>
      <c r="D524" s="4"/>
      <c r="E524" s="4"/>
      <c r="F524" s="4"/>
      <c r="G524" s="4"/>
      <c r="H524" s="4"/>
      <c r="I524" s="59"/>
      <c r="J524" s="4"/>
      <c r="K524" s="4"/>
      <c r="L524" s="4"/>
      <c r="M524" s="4"/>
      <c r="N524" s="4"/>
      <c r="O524" s="59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59"/>
      <c r="AA524" s="59"/>
      <c r="AB524" s="4"/>
      <c r="AC524" s="4"/>
      <c r="AD524" s="4"/>
      <c r="AE524" s="4"/>
      <c r="AF524" s="4"/>
      <c r="AG524" s="4"/>
      <c r="AH524" s="4"/>
      <c r="AI524" s="59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59"/>
      <c r="BQ524" s="59"/>
      <c r="BR524" s="59"/>
      <c r="BS524" s="4"/>
      <c r="BT524" s="59"/>
      <c r="BU524" s="59"/>
      <c r="BV524" s="59"/>
      <c r="BW524" s="59"/>
      <c r="BX524" s="59"/>
      <c r="BY524" s="59"/>
      <c r="BZ524" s="59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59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59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59"/>
      <c r="ER524" s="4"/>
      <c r="ES524" s="59"/>
      <c r="ET524" s="4"/>
      <c r="EU524" s="4"/>
      <c r="EV524" s="4"/>
      <c r="EW524" s="4"/>
      <c r="EX524" s="59"/>
      <c r="EY524" s="4"/>
      <c r="EZ524" s="4"/>
      <c r="FA524" s="4"/>
      <c r="FB524" s="4"/>
      <c r="FC524" s="4"/>
      <c r="FD524" s="4"/>
      <c r="FE524" s="4"/>
      <c r="FF524" s="4"/>
      <c r="FG524" s="59"/>
      <c r="FH524" s="4"/>
      <c r="FI524" s="4"/>
      <c r="FJ524" s="4"/>
      <c r="FK524" s="4"/>
      <c r="FL524" s="4"/>
      <c r="FM524" s="59"/>
      <c r="FN524" s="4"/>
      <c r="FO524" s="4"/>
      <c r="FP524" s="4"/>
      <c r="FQ524" s="4"/>
      <c r="FR524" s="4"/>
      <c r="FS524" s="59"/>
      <c r="FT524" s="59"/>
      <c r="FU524" s="4"/>
      <c r="FV524" s="4"/>
      <c r="FW524" s="4"/>
      <c r="FX524" s="4"/>
      <c r="FY524" s="4"/>
      <c r="FZ524" s="59"/>
      <c r="GA524" s="59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</row>
    <row r="525" customFormat="false" ht="12.5" hidden="false" customHeight="false" outlineLevel="0" collapsed="false">
      <c r="A525" s="59"/>
      <c r="B525" s="4"/>
      <c r="C525" s="4"/>
      <c r="D525" s="4"/>
      <c r="E525" s="4"/>
      <c r="F525" s="4"/>
      <c r="G525" s="4"/>
      <c r="H525" s="4"/>
      <c r="I525" s="59"/>
      <c r="J525" s="4"/>
      <c r="K525" s="4"/>
      <c r="L525" s="4"/>
      <c r="M525" s="4"/>
      <c r="N525" s="4"/>
      <c r="O525" s="59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59"/>
      <c r="AA525" s="59"/>
      <c r="AB525" s="4"/>
      <c r="AC525" s="4"/>
      <c r="AD525" s="4"/>
      <c r="AE525" s="4"/>
      <c r="AF525" s="4"/>
      <c r="AG525" s="4"/>
      <c r="AH525" s="4"/>
      <c r="AI525" s="59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59"/>
      <c r="BQ525" s="59"/>
      <c r="BR525" s="59"/>
      <c r="BS525" s="4"/>
      <c r="BT525" s="59"/>
      <c r="BU525" s="59"/>
      <c r="BV525" s="59"/>
      <c r="BW525" s="59"/>
      <c r="BX525" s="59"/>
      <c r="BY525" s="59"/>
      <c r="BZ525" s="59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59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59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59"/>
      <c r="ER525" s="4"/>
      <c r="ES525" s="59"/>
      <c r="ET525" s="4"/>
      <c r="EU525" s="4"/>
      <c r="EV525" s="4"/>
      <c r="EW525" s="4"/>
      <c r="EX525" s="59"/>
      <c r="EY525" s="4"/>
      <c r="EZ525" s="4"/>
      <c r="FA525" s="4"/>
      <c r="FB525" s="4"/>
      <c r="FC525" s="4"/>
      <c r="FD525" s="4"/>
      <c r="FE525" s="4"/>
      <c r="FF525" s="4"/>
      <c r="FG525" s="59"/>
      <c r="FH525" s="4"/>
      <c r="FI525" s="4"/>
      <c r="FJ525" s="4"/>
      <c r="FK525" s="4"/>
      <c r="FL525" s="4"/>
      <c r="FM525" s="59"/>
      <c r="FN525" s="4"/>
      <c r="FO525" s="4"/>
      <c r="FP525" s="4"/>
      <c r="FQ525" s="4"/>
      <c r="FR525" s="4"/>
      <c r="FS525" s="59"/>
      <c r="FT525" s="59"/>
      <c r="FU525" s="4"/>
      <c r="FV525" s="4"/>
      <c r="FW525" s="4"/>
      <c r="FX525" s="4"/>
      <c r="FY525" s="4"/>
      <c r="FZ525" s="59"/>
      <c r="GA525" s="59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</row>
    <row r="526" customFormat="false" ht="12.5" hidden="false" customHeight="false" outlineLevel="0" collapsed="false">
      <c r="A526" s="59"/>
      <c r="B526" s="4"/>
      <c r="C526" s="4"/>
      <c r="D526" s="4"/>
      <c r="E526" s="4"/>
      <c r="F526" s="4"/>
      <c r="G526" s="4"/>
      <c r="H526" s="4"/>
      <c r="I526" s="59"/>
      <c r="J526" s="4"/>
      <c r="K526" s="4"/>
      <c r="L526" s="4"/>
      <c r="M526" s="4"/>
      <c r="N526" s="4"/>
      <c r="O526" s="59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59"/>
      <c r="AA526" s="59"/>
      <c r="AB526" s="4"/>
      <c r="AC526" s="4"/>
      <c r="AD526" s="4"/>
      <c r="AE526" s="4"/>
      <c r="AF526" s="4"/>
      <c r="AG526" s="4"/>
      <c r="AH526" s="4"/>
      <c r="AI526" s="59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59"/>
      <c r="BQ526" s="59"/>
      <c r="BR526" s="59"/>
      <c r="BS526" s="4"/>
      <c r="BT526" s="59"/>
      <c r="BU526" s="59"/>
      <c r="BV526" s="59"/>
      <c r="BW526" s="59"/>
      <c r="BX526" s="59"/>
      <c r="BY526" s="59"/>
      <c r="BZ526" s="59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59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59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59"/>
      <c r="ER526" s="4"/>
      <c r="ES526" s="59"/>
      <c r="ET526" s="4"/>
      <c r="EU526" s="4"/>
      <c r="EV526" s="4"/>
      <c r="EW526" s="4"/>
      <c r="EX526" s="59"/>
      <c r="EY526" s="4"/>
      <c r="EZ526" s="4"/>
      <c r="FA526" s="4"/>
      <c r="FB526" s="4"/>
      <c r="FC526" s="4"/>
      <c r="FD526" s="4"/>
      <c r="FE526" s="4"/>
      <c r="FF526" s="4"/>
      <c r="FG526" s="59"/>
      <c r="FH526" s="4"/>
      <c r="FI526" s="4"/>
      <c r="FJ526" s="4"/>
      <c r="FK526" s="4"/>
      <c r="FL526" s="4"/>
      <c r="FM526" s="59"/>
      <c r="FN526" s="4"/>
      <c r="FO526" s="4"/>
      <c r="FP526" s="4"/>
      <c r="FQ526" s="4"/>
      <c r="FR526" s="4"/>
      <c r="FS526" s="59"/>
      <c r="FT526" s="59"/>
      <c r="FU526" s="4"/>
      <c r="FV526" s="4"/>
      <c r="FW526" s="4"/>
      <c r="FX526" s="4"/>
      <c r="FY526" s="4"/>
      <c r="FZ526" s="59"/>
      <c r="GA526" s="59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</row>
    <row r="527" customFormat="false" ht="12.5" hidden="false" customHeight="false" outlineLevel="0" collapsed="false">
      <c r="A527" s="59"/>
      <c r="B527" s="4"/>
      <c r="C527" s="4"/>
      <c r="D527" s="4"/>
      <c r="E527" s="4"/>
      <c r="F527" s="4"/>
      <c r="G527" s="4"/>
      <c r="H527" s="4"/>
      <c r="I527" s="59"/>
      <c r="J527" s="4"/>
      <c r="K527" s="4"/>
      <c r="L527" s="4"/>
      <c r="M527" s="4"/>
      <c r="N527" s="4"/>
      <c r="O527" s="59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59"/>
      <c r="AA527" s="59"/>
      <c r="AB527" s="4"/>
      <c r="AC527" s="4"/>
      <c r="AD527" s="4"/>
      <c r="AE527" s="4"/>
      <c r="AF527" s="4"/>
      <c r="AG527" s="4"/>
      <c r="AH527" s="4"/>
      <c r="AI527" s="59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59"/>
      <c r="BQ527" s="59"/>
      <c r="BR527" s="59"/>
      <c r="BS527" s="4"/>
      <c r="BT527" s="59"/>
      <c r="BU527" s="59"/>
      <c r="BV527" s="59"/>
      <c r="BW527" s="59"/>
      <c r="BX527" s="59"/>
      <c r="BY527" s="59"/>
      <c r="BZ527" s="59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59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59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59"/>
      <c r="ER527" s="4"/>
      <c r="ES527" s="59"/>
      <c r="ET527" s="4"/>
      <c r="EU527" s="4"/>
      <c r="EV527" s="4"/>
      <c r="EW527" s="4"/>
      <c r="EX527" s="59"/>
      <c r="EY527" s="4"/>
      <c r="EZ527" s="4"/>
      <c r="FA527" s="4"/>
      <c r="FB527" s="4"/>
      <c r="FC527" s="4"/>
      <c r="FD527" s="4"/>
      <c r="FE527" s="4"/>
      <c r="FF527" s="4"/>
      <c r="FG527" s="59"/>
      <c r="FH527" s="4"/>
      <c r="FI527" s="4"/>
      <c r="FJ527" s="4"/>
      <c r="FK527" s="4"/>
      <c r="FL527" s="4"/>
      <c r="FM527" s="59"/>
      <c r="FN527" s="4"/>
      <c r="FO527" s="4"/>
      <c r="FP527" s="4"/>
      <c r="FQ527" s="4"/>
      <c r="FR527" s="4"/>
      <c r="FS527" s="59"/>
      <c r="FT527" s="59"/>
      <c r="FU527" s="4"/>
      <c r="FV527" s="4"/>
      <c r="FW527" s="4"/>
      <c r="FX527" s="4"/>
      <c r="FY527" s="4"/>
      <c r="FZ527" s="59"/>
      <c r="GA527" s="59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</row>
    <row r="528" customFormat="false" ht="12.5" hidden="false" customHeight="false" outlineLevel="0" collapsed="false">
      <c r="A528" s="59"/>
      <c r="B528" s="4"/>
      <c r="C528" s="4"/>
      <c r="D528" s="4"/>
      <c r="E528" s="4"/>
      <c r="F528" s="4"/>
      <c r="G528" s="4"/>
      <c r="H528" s="4"/>
      <c r="I528" s="59"/>
      <c r="J528" s="4"/>
      <c r="K528" s="4"/>
      <c r="L528" s="4"/>
      <c r="M528" s="4"/>
      <c r="N528" s="4"/>
      <c r="O528" s="59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59"/>
      <c r="AA528" s="59"/>
      <c r="AB528" s="4"/>
      <c r="AC528" s="4"/>
      <c r="AD528" s="4"/>
      <c r="AE528" s="4"/>
      <c r="AF528" s="4"/>
      <c r="AG528" s="4"/>
      <c r="AH528" s="4"/>
      <c r="AI528" s="59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59"/>
      <c r="BQ528" s="59"/>
      <c r="BR528" s="59"/>
      <c r="BS528" s="4"/>
      <c r="BT528" s="59"/>
      <c r="BU528" s="59"/>
      <c r="BV528" s="59"/>
      <c r="BW528" s="59"/>
      <c r="BX528" s="59"/>
      <c r="BY528" s="59"/>
      <c r="BZ528" s="59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59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59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59"/>
      <c r="ER528" s="4"/>
      <c r="ES528" s="59"/>
      <c r="ET528" s="4"/>
      <c r="EU528" s="4"/>
      <c r="EV528" s="4"/>
      <c r="EW528" s="4"/>
      <c r="EX528" s="59"/>
      <c r="EY528" s="4"/>
      <c r="EZ528" s="4"/>
      <c r="FA528" s="4"/>
      <c r="FB528" s="4"/>
      <c r="FC528" s="4"/>
      <c r="FD528" s="4"/>
      <c r="FE528" s="4"/>
      <c r="FF528" s="4"/>
      <c r="FG528" s="59"/>
      <c r="FH528" s="4"/>
      <c r="FI528" s="4"/>
      <c r="FJ528" s="4"/>
      <c r="FK528" s="4"/>
      <c r="FL528" s="4"/>
      <c r="FM528" s="59"/>
      <c r="FN528" s="4"/>
      <c r="FO528" s="4"/>
      <c r="FP528" s="4"/>
      <c r="FQ528" s="4"/>
      <c r="FR528" s="4"/>
      <c r="FS528" s="59"/>
      <c r="FT528" s="59"/>
      <c r="FU528" s="4"/>
      <c r="FV528" s="4"/>
      <c r="FW528" s="4"/>
      <c r="FX528" s="4"/>
      <c r="FY528" s="4"/>
      <c r="FZ528" s="59"/>
      <c r="GA528" s="59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</row>
    <row r="529" customFormat="false" ht="12.5" hidden="false" customHeight="false" outlineLevel="0" collapsed="false">
      <c r="A529" s="59"/>
      <c r="B529" s="4"/>
      <c r="C529" s="4"/>
      <c r="D529" s="4"/>
      <c r="E529" s="4"/>
      <c r="F529" s="4"/>
      <c r="G529" s="4"/>
      <c r="H529" s="4"/>
      <c r="I529" s="59"/>
      <c r="J529" s="4"/>
      <c r="K529" s="4"/>
      <c r="L529" s="4"/>
      <c r="M529" s="4"/>
      <c r="N529" s="4"/>
      <c r="O529" s="59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59"/>
      <c r="AA529" s="59"/>
      <c r="AB529" s="4"/>
      <c r="AC529" s="4"/>
      <c r="AD529" s="4"/>
      <c r="AE529" s="4"/>
      <c r="AF529" s="4"/>
      <c r="AG529" s="4"/>
      <c r="AH529" s="4"/>
      <c r="AI529" s="59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59"/>
      <c r="BQ529" s="59"/>
      <c r="BR529" s="59"/>
      <c r="BS529" s="4"/>
      <c r="BT529" s="59"/>
      <c r="BU529" s="59"/>
      <c r="BV529" s="59"/>
      <c r="BW529" s="59"/>
      <c r="BX529" s="59"/>
      <c r="BY529" s="59"/>
      <c r="BZ529" s="59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59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59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59"/>
      <c r="ER529" s="4"/>
      <c r="ES529" s="59"/>
      <c r="ET529" s="4"/>
      <c r="EU529" s="4"/>
      <c r="EV529" s="4"/>
      <c r="EW529" s="4"/>
      <c r="EX529" s="59"/>
      <c r="EY529" s="4"/>
      <c r="EZ529" s="4"/>
      <c r="FA529" s="4"/>
      <c r="FB529" s="4"/>
      <c r="FC529" s="4"/>
      <c r="FD529" s="4"/>
      <c r="FE529" s="4"/>
      <c r="FF529" s="4"/>
      <c r="FG529" s="59"/>
      <c r="FH529" s="4"/>
      <c r="FI529" s="4"/>
      <c r="FJ529" s="4"/>
      <c r="FK529" s="4"/>
      <c r="FL529" s="4"/>
      <c r="FM529" s="59"/>
      <c r="FN529" s="4"/>
      <c r="FO529" s="4"/>
      <c r="FP529" s="4"/>
      <c r="FQ529" s="4"/>
      <c r="FR529" s="4"/>
      <c r="FS529" s="59"/>
      <c r="FT529" s="59"/>
      <c r="FU529" s="4"/>
      <c r="FV529" s="4"/>
      <c r="FW529" s="4"/>
      <c r="FX529" s="4"/>
      <c r="FY529" s="4"/>
      <c r="FZ529" s="59"/>
      <c r="GA529" s="59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</row>
    <row r="530" customFormat="false" ht="12.5" hidden="false" customHeight="false" outlineLevel="0" collapsed="false">
      <c r="A530" s="59"/>
      <c r="B530" s="4"/>
      <c r="C530" s="4"/>
      <c r="D530" s="4"/>
      <c r="E530" s="4"/>
      <c r="F530" s="4"/>
      <c r="G530" s="4"/>
      <c r="H530" s="4"/>
      <c r="I530" s="59"/>
      <c r="J530" s="4"/>
      <c r="K530" s="4"/>
      <c r="L530" s="4"/>
      <c r="M530" s="4"/>
      <c r="N530" s="4"/>
      <c r="O530" s="59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59"/>
      <c r="AA530" s="59"/>
      <c r="AB530" s="4"/>
      <c r="AC530" s="4"/>
      <c r="AD530" s="4"/>
      <c r="AE530" s="4"/>
      <c r="AF530" s="4"/>
      <c r="AG530" s="4"/>
      <c r="AH530" s="4"/>
      <c r="AI530" s="59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59"/>
      <c r="BQ530" s="59"/>
      <c r="BR530" s="59"/>
      <c r="BS530" s="4"/>
      <c r="BT530" s="59"/>
      <c r="BU530" s="59"/>
      <c r="BV530" s="59"/>
      <c r="BW530" s="59"/>
      <c r="BX530" s="59"/>
      <c r="BY530" s="59"/>
      <c r="BZ530" s="59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59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59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59"/>
      <c r="ER530" s="4"/>
      <c r="ES530" s="59"/>
      <c r="ET530" s="4"/>
      <c r="EU530" s="4"/>
      <c r="EV530" s="4"/>
      <c r="EW530" s="4"/>
      <c r="EX530" s="59"/>
      <c r="EY530" s="4"/>
      <c r="EZ530" s="4"/>
      <c r="FA530" s="4"/>
      <c r="FB530" s="4"/>
      <c r="FC530" s="4"/>
      <c r="FD530" s="4"/>
      <c r="FE530" s="4"/>
      <c r="FF530" s="4"/>
      <c r="FG530" s="59"/>
      <c r="FH530" s="4"/>
      <c r="FI530" s="4"/>
      <c r="FJ530" s="4"/>
      <c r="FK530" s="4"/>
      <c r="FL530" s="4"/>
      <c r="FM530" s="59"/>
      <c r="FN530" s="4"/>
      <c r="FO530" s="4"/>
      <c r="FP530" s="4"/>
      <c r="FQ530" s="4"/>
      <c r="FR530" s="4"/>
      <c r="FS530" s="59"/>
      <c r="FT530" s="59"/>
      <c r="FU530" s="4"/>
      <c r="FV530" s="4"/>
      <c r="FW530" s="4"/>
      <c r="FX530" s="4"/>
      <c r="FY530" s="4"/>
      <c r="FZ530" s="59"/>
      <c r="GA530" s="59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</row>
    <row r="531" customFormat="false" ht="12.5" hidden="false" customHeight="false" outlineLevel="0" collapsed="false">
      <c r="A531" s="59"/>
      <c r="B531" s="4"/>
      <c r="C531" s="4"/>
      <c r="D531" s="4"/>
      <c r="E531" s="4"/>
      <c r="F531" s="4"/>
      <c r="G531" s="4"/>
      <c r="H531" s="4"/>
      <c r="I531" s="59"/>
      <c r="J531" s="4"/>
      <c r="K531" s="4"/>
      <c r="L531" s="4"/>
      <c r="M531" s="4"/>
      <c r="N531" s="4"/>
      <c r="O531" s="59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59"/>
      <c r="AA531" s="59"/>
      <c r="AB531" s="4"/>
      <c r="AC531" s="4"/>
      <c r="AD531" s="4"/>
      <c r="AE531" s="4"/>
      <c r="AF531" s="4"/>
      <c r="AG531" s="4"/>
      <c r="AH531" s="4"/>
      <c r="AI531" s="59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59"/>
      <c r="BQ531" s="59"/>
      <c r="BR531" s="59"/>
      <c r="BS531" s="4"/>
      <c r="BT531" s="59"/>
      <c r="BU531" s="59"/>
      <c r="BV531" s="59"/>
      <c r="BW531" s="59"/>
      <c r="BX531" s="59"/>
      <c r="BY531" s="59"/>
      <c r="BZ531" s="59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59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59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59"/>
      <c r="ER531" s="4"/>
      <c r="ES531" s="59"/>
      <c r="ET531" s="4"/>
      <c r="EU531" s="4"/>
      <c r="EV531" s="4"/>
      <c r="EW531" s="4"/>
      <c r="EX531" s="59"/>
      <c r="EY531" s="4"/>
      <c r="EZ531" s="4"/>
      <c r="FA531" s="4"/>
      <c r="FB531" s="4"/>
      <c r="FC531" s="4"/>
      <c r="FD531" s="4"/>
      <c r="FE531" s="4"/>
      <c r="FF531" s="4"/>
      <c r="FG531" s="59"/>
      <c r="FH531" s="4"/>
      <c r="FI531" s="4"/>
      <c r="FJ531" s="4"/>
      <c r="FK531" s="4"/>
      <c r="FL531" s="4"/>
      <c r="FM531" s="59"/>
      <c r="FN531" s="4"/>
      <c r="FO531" s="4"/>
      <c r="FP531" s="4"/>
      <c r="FQ531" s="4"/>
      <c r="FR531" s="4"/>
      <c r="FS531" s="59"/>
      <c r="FT531" s="59"/>
      <c r="FU531" s="4"/>
      <c r="FV531" s="4"/>
      <c r="FW531" s="4"/>
      <c r="FX531" s="4"/>
      <c r="FY531" s="4"/>
      <c r="FZ531" s="59"/>
      <c r="GA531" s="59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</row>
    <row r="532" customFormat="false" ht="12.5" hidden="false" customHeight="false" outlineLevel="0" collapsed="false">
      <c r="A532" s="59"/>
      <c r="B532" s="4"/>
      <c r="C532" s="4"/>
      <c r="D532" s="4"/>
      <c r="E532" s="4"/>
      <c r="F532" s="4"/>
      <c r="G532" s="4"/>
      <c r="H532" s="4"/>
      <c r="I532" s="59"/>
      <c r="J532" s="4"/>
      <c r="K532" s="4"/>
      <c r="L532" s="4"/>
      <c r="M532" s="4"/>
      <c r="N532" s="4"/>
      <c r="O532" s="59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59"/>
      <c r="AA532" s="59"/>
      <c r="AB532" s="4"/>
      <c r="AC532" s="4"/>
      <c r="AD532" s="4"/>
      <c r="AE532" s="4"/>
      <c r="AF532" s="4"/>
      <c r="AG532" s="4"/>
      <c r="AH532" s="4"/>
      <c r="AI532" s="59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59"/>
      <c r="BQ532" s="59"/>
      <c r="BR532" s="59"/>
      <c r="BS532" s="4"/>
      <c r="BT532" s="59"/>
      <c r="BU532" s="59"/>
      <c r="BV532" s="59"/>
      <c r="BW532" s="59"/>
      <c r="BX532" s="59"/>
      <c r="BY532" s="59"/>
      <c r="BZ532" s="59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59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59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59"/>
      <c r="ER532" s="4"/>
      <c r="ES532" s="59"/>
      <c r="ET532" s="4"/>
      <c r="EU532" s="4"/>
      <c r="EV532" s="4"/>
      <c r="EW532" s="4"/>
      <c r="EX532" s="59"/>
      <c r="EY532" s="4"/>
      <c r="EZ532" s="4"/>
      <c r="FA532" s="4"/>
      <c r="FB532" s="4"/>
      <c r="FC532" s="4"/>
      <c r="FD532" s="4"/>
      <c r="FE532" s="4"/>
      <c r="FF532" s="4"/>
      <c r="FG532" s="59"/>
      <c r="FH532" s="4"/>
      <c r="FI532" s="4"/>
      <c r="FJ532" s="4"/>
      <c r="FK532" s="4"/>
      <c r="FL532" s="4"/>
      <c r="FM532" s="59"/>
      <c r="FN532" s="4"/>
      <c r="FO532" s="4"/>
      <c r="FP532" s="4"/>
      <c r="FQ532" s="4"/>
      <c r="FR532" s="4"/>
      <c r="FS532" s="59"/>
      <c r="FT532" s="59"/>
      <c r="FU532" s="4"/>
      <c r="FV532" s="4"/>
      <c r="FW532" s="4"/>
      <c r="FX532" s="4"/>
      <c r="FY532" s="4"/>
      <c r="FZ532" s="59"/>
      <c r="GA532" s="59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</row>
    <row r="533" customFormat="false" ht="12.5" hidden="false" customHeight="false" outlineLevel="0" collapsed="false">
      <c r="A533" s="59"/>
      <c r="B533" s="4"/>
      <c r="C533" s="4"/>
      <c r="D533" s="4"/>
      <c r="E533" s="4"/>
      <c r="F533" s="4"/>
      <c r="G533" s="4"/>
      <c r="H533" s="4"/>
      <c r="I533" s="59"/>
      <c r="J533" s="4"/>
      <c r="K533" s="4"/>
      <c r="L533" s="4"/>
      <c r="M533" s="4"/>
      <c r="N533" s="4"/>
      <c r="O533" s="59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59"/>
      <c r="AA533" s="59"/>
      <c r="AB533" s="4"/>
      <c r="AC533" s="4"/>
      <c r="AD533" s="4"/>
      <c r="AE533" s="4"/>
      <c r="AF533" s="4"/>
      <c r="AG533" s="4"/>
      <c r="AH533" s="4"/>
      <c r="AI533" s="59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59"/>
      <c r="BQ533" s="59"/>
      <c r="BR533" s="59"/>
      <c r="BS533" s="4"/>
      <c r="BT533" s="59"/>
      <c r="BU533" s="59"/>
      <c r="BV533" s="59"/>
      <c r="BW533" s="59"/>
      <c r="BX533" s="59"/>
      <c r="BY533" s="59"/>
      <c r="BZ533" s="59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59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59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59"/>
      <c r="ER533" s="4"/>
      <c r="ES533" s="59"/>
      <c r="ET533" s="4"/>
      <c r="EU533" s="4"/>
      <c r="EV533" s="4"/>
      <c r="EW533" s="4"/>
      <c r="EX533" s="59"/>
      <c r="EY533" s="4"/>
      <c r="EZ533" s="4"/>
      <c r="FA533" s="4"/>
      <c r="FB533" s="4"/>
      <c r="FC533" s="4"/>
      <c r="FD533" s="4"/>
      <c r="FE533" s="4"/>
      <c r="FF533" s="4"/>
      <c r="FG533" s="59"/>
      <c r="FH533" s="4"/>
      <c r="FI533" s="4"/>
      <c r="FJ533" s="4"/>
      <c r="FK533" s="4"/>
      <c r="FL533" s="4"/>
      <c r="FM533" s="59"/>
      <c r="FN533" s="4"/>
      <c r="FO533" s="4"/>
      <c r="FP533" s="4"/>
      <c r="FQ533" s="4"/>
      <c r="FR533" s="4"/>
      <c r="FS533" s="59"/>
      <c r="FT533" s="59"/>
      <c r="FU533" s="4"/>
      <c r="FV533" s="4"/>
      <c r="FW533" s="4"/>
      <c r="FX533" s="4"/>
      <c r="FY533" s="4"/>
      <c r="FZ533" s="59"/>
      <c r="GA533" s="59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</row>
    <row r="534" customFormat="false" ht="12.5" hidden="false" customHeight="false" outlineLevel="0" collapsed="false">
      <c r="A534" s="59"/>
      <c r="B534" s="4"/>
      <c r="C534" s="4"/>
      <c r="D534" s="4"/>
      <c r="E534" s="4"/>
      <c r="F534" s="4"/>
      <c r="G534" s="4"/>
      <c r="H534" s="4"/>
      <c r="I534" s="59"/>
      <c r="J534" s="4"/>
      <c r="K534" s="4"/>
      <c r="L534" s="4"/>
      <c r="M534" s="4"/>
      <c r="N534" s="4"/>
      <c r="O534" s="59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59"/>
      <c r="AA534" s="59"/>
      <c r="AB534" s="4"/>
      <c r="AC534" s="4"/>
      <c r="AD534" s="4"/>
      <c r="AE534" s="4"/>
      <c r="AF534" s="4"/>
      <c r="AG534" s="4"/>
      <c r="AH534" s="4"/>
      <c r="AI534" s="59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59"/>
      <c r="BQ534" s="59"/>
      <c r="BR534" s="59"/>
      <c r="BS534" s="4"/>
      <c r="BT534" s="59"/>
      <c r="BU534" s="59"/>
      <c r="BV534" s="59"/>
      <c r="BW534" s="59"/>
      <c r="BX534" s="59"/>
      <c r="BY534" s="59"/>
      <c r="BZ534" s="59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59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59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59"/>
      <c r="ER534" s="4"/>
      <c r="ES534" s="59"/>
      <c r="ET534" s="4"/>
      <c r="EU534" s="4"/>
      <c r="EV534" s="4"/>
      <c r="EW534" s="4"/>
      <c r="EX534" s="59"/>
      <c r="EY534" s="4"/>
      <c r="EZ534" s="4"/>
      <c r="FA534" s="4"/>
      <c r="FB534" s="4"/>
      <c r="FC534" s="4"/>
      <c r="FD534" s="4"/>
      <c r="FE534" s="4"/>
      <c r="FF534" s="4"/>
      <c r="FG534" s="59"/>
      <c r="FH534" s="4"/>
      <c r="FI534" s="4"/>
      <c r="FJ534" s="4"/>
      <c r="FK534" s="4"/>
      <c r="FL534" s="4"/>
      <c r="FM534" s="59"/>
      <c r="FN534" s="4"/>
      <c r="FO534" s="4"/>
      <c r="FP534" s="4"/>
      <c r="FQ534" s="4"/>
      <c r="FR534" s="4"/>
      <c r="FS534" s="59"/>
      <c r="FT534" s="59"/>
      <c r="FU534" s="4"/>
      <c r="FV534" s="4"/>
      <c r="FW534" s="4"/>
      <c r="FX534" s="4"/>
      <c r="FY534" s="4"/>
      <c r="FZ534" s="59"/>
      <c r="GA534" s="59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</row>
    <row r="535" customFormat="false" ht="12.5" hidden="false" customHeight="false" outlineLevel="0" collapsed="false">
      <c r="A535" s="59"/>
      <c r="B535" s="4"/>
      <c r="C535" s="4"/>
      <c r="D535" s="4"/>
      <c r="E535" s="4"/>
      <c r="F535" s="4"/>
      <c r="G535" s="4"/>
      <c r="H535" s="4"/>
      <c r="I535" s="59"/>
      <c r="J535" s="4"/>
      <c r="K535" s="4"/>
      <c r="L535" s="4"/>
      <c r="M535" s="4"/>
      <c r="N535" s="4"/>
      <c r="O535" s="59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59"/>
      <c r="AA535" s="59"/>
      <c r="AB535" s="4"/>
      <c r="AC535" s="4"/>
      <c r="AD535" s="4"/>
      <c r="AE535" s="4"/>
      <c r="AF535" s="4"/>
      <c r="AG535" s="4"/>
      <c r="AH535" s="4"/>
      <c r="AI535" s="59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59"/>
      <c r="BQ535" s="59"/>
      <c r="BR535" s="59"/>
      <c r="BS535" s="4"/>
      <c r="BT535" s="59"/>
      <c r="BU535" s="59"/>
      <c r="BV535" s="59"/>
      <c r="BW535" s="59"/>
      <c r="BX535" s="59"/>
      <c r="BY535" s="59"/>
      <c r="BZ535" s="59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59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59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59"/>
      <c r="ER535" s="4"/>
      <c r="ES535" s="59"/>
      <c r="ET535" s="4"/>
      <c r="EU535" s="4"/>
      <c r="EV535" s="4"/>
      <c r="EW535" s="4"/>
      <c r="EX535" s="59"/>
      <c r="EY535" s="4"/>
      <c r="EZ535" s="4"/>
      <c r="FA535" s="4"/>
      <c r="FB535" s="4"/>
      <c r="FC535" s="4"/>
      <c r="FD535" s="4"/>
      <c r="FE535" s="4"/>
      <c r="FF535" s="4"/>
      <c r="FG535" s="59"/>
      <c r="FH535" s="4"/>
      <c r="FI535" s="4"/>
      <c r="FJ535" s="4"/>
      <c r="FK535" s="4"/>
      <c r="FL535" s="4"/>
      <c r="FM535" s="59"/>
      <c r="FN535" s="4"/>
      <c r="FO535" s="4"/>
      <c r="FP535" s="4"/>
      <c r="FQ535" s="4"/>
      <c r="FR535" s="4"/>
      <c r="FS535" s="59"/>
      <c r="FT535" s="59"/>
      <c r="FU535" s="4"/>
      <c r="FV535" s="4"/>
      <c r="FW535" s="4"/>
      <c r="FX535" s="4"/>
      <c r="FY535" s="4"/>
      <c r="FZ535" s="59"/>
      <c r="GA535" s="59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</row>
    <row r="536" customFormat="false" ht="12.5" hidden="false" customHeight="false" outlineLevel="0" collapsed="false">
      <c r="A536" s="59"/>
      <c r="B536" s="4"/>
      <c r="C536" s="4"/>
      <c r="D536" s="4"/>
      <c r="E536" s="4"/>
      <c r="F536" s="4"/>
      <c r="G536" s="4"/>
      <c r="H536" s="4"/>
      <c r="I536" s="59"/>
      <c r="J536" s="4"/>
      <c r="K536" s="4"/>
      <c r="L536" s="4"/>
      <c r="M536" s="4"/>
      <c r="N536" s="4"/>
      <c r="O536" s="59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59"/>
      <c r="AA536" s="59"/>
      <c r="AB536" s="4"/>
      <c r="AC536" s="4"/>
      <c r="AD536" s="4"/>
      <c r="AE536" s="4"/>
      <c r="AF536" s="4"/>
      <c r="AG536" s="4"/>
      <c r="AH536" s="4"/>
      <c r="AI536" s="59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59"/>
      <c r="BQ536" s="59"/>
      <c r="BR536" s="59"/>
      <c r="BS536" s="4"/>
      <c r="BT536" s="59"/>
      <c r="BU536" s="59"/>
      <c r="BV536" s="59"/>
      <c r="BW536" s="59"/>
      <c r="BX536" s="59"/>
      <c r="BY536" s="59"/>
      <c r="BZ536" s="59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59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59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59"/>
      <c r="ER536" s="4"/>
      <c r="ES536" s="59"/>
      <c r="ET536" s="4"/>
      <c r="EU536" s="4"/>
      <c r="EV536" s="4"/>
      <c r="EW536" s="4"/>
      <c r="EX536" s="59"/>
      <c r="EY536" s="4"/>
      <c r="EZ536" s="4"/>
      <c r="FA536" s="4"/>
      <c r="FB536" s="4"/>
      <c r="FC536" s="4"/>
      <c r="FD536" s="4"/>
      <c r="FE536" s="4"/>
      <c r="FF536" s="4"/>
      <c r="FG536" s="59"/>
      <c r="FH536" s="4"/>
      <c r="FI536" s="4"/>
      <c r="FJ536" s="4"/>
      <c r="FK536" s="4"/>
      <c r="FL536" s="4"/>
      <c r="FM536" s="59"/>
      <c r="FN536" s="4"/>
      <c r="FO536" s="4"/>
      <c r="FP536" s="4"/>
      <c r="FQ536" s="4"/>
      <c r="FR536" s="4"/>
      <c r="FS536" s="59"/>
      <c r="FT536" s="59"/>
      <c r="FU536" s="4"/>
      <c r="FV536" s="4"/>
      <c r="FW536" s="4"/>
      <c r="FX536" s="4"/>
      <c r="FY536" s="4"/>
      <c r="FZ536" s="59"/>
      <c r="GA536" s="59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</row>
    <row r="537" customFormat="false" ht="12.5" hidden="false" customHeight="false" outlineLevel="0" collapsed="false">
      <c r="A537" s="59"/>
      <c r="B537" s="4"/>
      <c r="C537" s="4"/>
      <c r="D537" s="4"/>
      <c r="E537" s="4"/>
      <c r="F537" s="4"/>
      <c r="G537" s="4"/>
      <c r="H537" s="4"/>
      <c r="I537" s="59"/>
      <c r="J537" s="4"/>
      <c r="K537" s="4"/>
      <c r="L537" s="4"/>
      <c r="M537" s="4"/>
      <c r="N537" s="4"/>
      <c r="O537" s="59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59"/>
      <c r="AA537" s="59"/>
      <c r="AB537" s="4"/>
      <c r="AC537" s="4"/>
      <c r="AD537" s="4"/>
      <c r="AE537" s="4"/>
      <c r="AF537" s="4"/>
      <c r="AG537" s="4"/>
      <c r="AH537" s="4"/>
      <c r="AI537" s="59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59"/>
      <c r="BQ537" s="59"/>
      <c r="BR537" s="59"/>
      <c r="BS537" s="4"/>
      <c r="BT537" s="59"/>
      <c r="BU537" s="59"/>
      <c r="BV537" s="59"/>
      <c r="BW537" s="59"/>
      <c r="BX537" s="59"/>
      <c r="BY537" s="59"/>
      <c r="BZ537" s="59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59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59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59"/>
      <c r="ER537" s="4"/>
      <c r="ES537" s="59"/>
      <c r="ET537" s="4"/>
      <c r="EU537" s="4"/>
      <c r="EV537" s="4"/>
      <c r="EW537" s="4"/>
      <c r="EX537" s="59"/>
      <c r="EY537" s="4"/>
      <c r="EZ537" s="4"/>
      <c r="FA537" s="4"/>
      <c r="FB537" s="4"/>
      <c r="FC537" s="4"/>
      <c r="FD537" s="4"/>
      <c r="FE537" s="4"/>
      <c r="FF537" s="4"/>
      <c r="FG537" s="59"/>
      <c r="FH537" s="4"/>
      <c r="FI537" s="4"/>
      <c r="FJ537" s="4"/>
      <c r="FK537" s="4"/>
      <c r="FL537" s="4"/>
      <c r="FM537" s="59"/>
      <c r="FN537" s="4"/>
      <c r="FO537" s="4"/>
      <c r="FP537" s="4"/>
      <c r="FQ537" s="4"/>
      <c r="FR537" s="4"/>
      <c r="FS537" s="59"/>
      <c r="FT537" s="59"/>
      <c r="FU537" s="4"/>
      <c r="FV537" s="4"/>
      <c r="FW537" s="4"/>
      <c r="FX537" s="4"/>
      <c r="FY537" s="4"/>
      <c r="FZ537" s="59"/>
      <c r="GA537" s="59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</row>
    <row r="538" customFormat="false" ht="12.5" hidden="false" customHeight="false" outlineLevel="0" collapsed="false">
      <c r="A538" s="59"/>
      <c r="B538" s="4"/>
      <c r="C538" s="4"/>
      <c r="D538" s="4"/>
      <c r="E538" s="4"/>
      <c r="F538" s="4"/>
      <c r="G538" s="4"/>
      <c r="H538" s="4"/>
      <c r="I538" s="59"/>
      <c r="J538" s="4"/>
      <c r="K538" s="4"/>
      <c r="L538" s="4"/>
      <c r="M538" s="4"/>
      <c r="N538" s="4"/>
      <c r="O538" s="59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59"/>
      <c r="AA538" s="59"/>
      <c r="AB538" s="4"/>
      <c r="AC538" s="4"/>
      <c r="AD538" s="4"/>
      <c r="AE538" s="4"/>
      <c r="AF538" s="4"/>
      <c r="AG538" s="4"/>
      <c r="AH538" s="4"/>
      <c r="AI538" s="59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59"/>
      <c r="BQ538" s="59"/>
      <c r="BR538" s="59"/>
      <c r="BS538" s="4"/>
      <c r="BT538" s="59"/>
      <c r="BU538" s="59"/>
      <c r="BV538" s="59"/>
      <c r="BW538" s="59"/>
      <c r="BX538" s="59"/>
      <c r="BY538" s="59"/>
      <c r="BZ538" s="59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59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59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59"/>
      <c r="ER538" s="4"/>
      <c r="ES538" s="59"/>
      <c r="ET538" s="4"/>
      <c r="EU538" s="4"/>
      <c r="EV538" s="4"/>
      <c r="EW538" s="4"/>
      <c r="EX538" s="59"/>
      <c r="EY538" s="4"/>
      <c r="EZ538" s="4"/>
      <c r="FA538" s="4"/>
      <c r="FB538" s="4"/>
      <c r="FC538" s="4"/>
      <c r="FD538" s="4"/>
      <c r="FE538" s="4"/>
      <c r="FF538" s="4"/>
      <c r="FG538" s="59"/>
      <c r="FH538" s="4"/>
      <c r="FI538" s="4"/>
      <c r="FJ538" s="4"/>
      <c r="FK538" s="4"/>
      <c r="FL538" s="4"/>
      <c r="FM538" s="59"/>
      <c r="FN538" s="4"/>
      <c r="FO538" s="4"/>
      <c r="FP538" s="4"/>
      <c r="FQ538" s="4"/>
      <c r="FR538" s="4"/>
      <c r="FS538" s="59"/>
      <c r="FT538" s="59"/>
      <c r="FU538" s="4"/>
      <c r="FV538" s="4"/>
      <c r="FW538" s="4"/>
      <c r="FX538" s="4"/>
      <c r="FY538" s="4"/>
      <c r="FZ538" s="59"/>
      <c r="GA538" s="59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</row>
    <row r="539" customFormat="false" ht="12.5" hidden="false" customHeight="false" outlineLevel="0" collapsed="false">
      <c r="A539" s="59"/>
      <c r="B539" s="4"/>
      <c r="C539" s="4"/>
      <c r="D539" s="4"/>
      <c r="E539" s="4"/>
      <c r="F539" s="4"/>
      <c r="G539" s="4"/>
      <c r="H539" s="4"/>
      <c r="I539" s="59"/>
      <c r="J539" s="4"/>
      <c r="K539" s="4"/>
      <c r="L539" s="4"/>
      <c r="M539" s="4"/>
      <c r="N539" s="4"/>
      <c r="O539" s="59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59"/>
      <c r="AA539" s="59"/>
      <c r="AB539" s="4"/>
      <c r="AC539" s="4"/>
      <c r="AD539" s="4"/>
      <c r="AE539" s="4"/>
      <c r="AF539" s="4"/>
      <c r="AG539" s="4"/>
      <c r="AH539" s="4"/>
      <c r="AI539" s="59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59"/>
      <c r="BQ539" s="59"/>
      <c r="BR539" s="59"/>
      <c r="BS539" s="4"/>
      <c r="BT539" s="59"/>
      <c r="BU539" s="59"/>
      <c r="BV539" s="59"/>
      <c r="BW539" s="59"/>
      <c r="BX539" s="59"/>
      <c r="BY539" s="59"/>
      <c r="BZ539" s="59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59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59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59"/>
      <c r="ER539" s="4"/>
      <c r="ES539" s="59"/>
      <c r="ET539" s="4"/>
      <c r="EU539" s="4"/>
      <c r="EV539" s="4"/>
      <c r="EW539" s="4"/>
      <c r="EX539" s="59"/>
      <c r="EY539" s="4"/>
      <c r="EZ539" s="4"/>
      <c r="FA539" s="4"/>
      <c r="FB539" s="4"/>
      <c r="FC539" s="4"/>
      <c r="FD539" s="4"/>
      <c r="FE539" s="4"/>
      <c r="FF539" s="4"/>
      <c r="FG539" s="59"/>
      <c r="FH539" s="4"/>
      <c r="FI539" s="4"/>
      <c r="FJ539" s="4"/>
      <c r="FK539" s="4"/>
      <c r="FL539" s="4"/>
      <c r="FM539" s="59"/>
      <c r="FN539" s="4"/>
      <c r="FO539" s="4"/>
      <c r="FP539" s="4"/>
      <c r="FQ539" s="4"/>
      <c r="FR539" s="4"/>
      <c r="FS539" s="59"/>
      <c r="FT539" s="59"/>
      <c r="FU539" s="4"/>
      <c r="FV539" s="4"/>
      <c r="FW539" s="4"/>
      <c r="FX539" s="4"/>
      <c r="FY539" s="4"/>
      <c r="FZ539" s="59"/>
      <c r="GA539" s="59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</row>
    <row r="540" customFormat="false" ht="12.5" hidden="false" customHeight="false" outlineLevel="0" collapsed="false">
      <c r="A540" s="59"/>
      <c r="B540" s="4"/>
      <c r="C540" s="4"/>
      <c r="D540" s="4"/>
      <c r="E540" s="4"/>
      <c r="F540" s="4"/>
      <c r="G540" s="4"/>
      <c r="H540" s="4"/>
      <c r="I540" s="59"/>
      <c r="J540" s="4"/>
      <c r="K540" s="4"/>
      <c r="L540" s="4"/>
      <c r="M540" s="4"/>
      <c r="N540" s="4"/>
      <c r="O540" s="59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59"/>
      <c r="AA540" s="59"/>
      <c r="AB540" s="4"/>
      <c r="AC540" s="4"/>
      <c r="AD540" s="4"/>
      <c r="AE540" s="4"/>
      <c r="AF540" s="4"/>
      <c r="AG540" s="4"/>
      <c r="AH540" s="4"/>
      <c r="AI540" s="59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59"/>
      <c r="BQ540" s="59"/>
      <c r="BR540" s="59"/>
      <c r="BS540" s="4"/>
      <c r="BT540" s="59"/>
      <c r="BU540" s="59"/>
      <c r="BV540" s="59"/>
      <c r="BW540" s="59"/>
      <c r="BX540" s="59"/>
      <c r="BY540" s="59"/>
      <c r="BZ540" s="59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59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59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59"/>
      <c r="ER540" s="4"/>
      <c r="ES540" s="59"/>
      <c r="ET540" s="4"/>
      <c r="EU540" s="4"/>
      <c r="EV540" s="4"/>
      <c r="EW540" s="4"/>
      <c r="EX540" s="59"/>
      <c r="EY540" s="4"/>
      <c r="EZ540" s="4"/>
      <c r="FA540" s="4"/>
      <c r="FB540" s="4"/>
      <c r="FC540" s="4"/>
      <c r="FD540" s="4"/>
      <c r="FE540" s="4"/>
      <c r="FF540" s="4"/>
      <c r="FG540" s="59"/>
      <c r="FH540" s="4"/>
      <c r="FI540" s="4"/>
      <c r="FJ540" s="4"/>
      <c r="FK540" s="4"/>
      <c r="FL540" s="4"/>
      <c r="FM540" s="59"/>
      <c r="FN540" s="4"/>
      <c r="FO540" s="4"/>
      <c r="FP540" s="4"/>
      <c r="FQ540" s="4"/>
      <c r="FR540" s="4"/>
      <c r="FS540" s="59"/>
      <c r="FT540" s="59"/>
      <c r="FU540" s="4"/>
      <c r="FV540" s="4"/>
      <c r="FW540" s="4"/>
      <c r="FX540" s="4"/>
      <c r="FY540" s="4"/>
      <c r="FZ540" s="59"/>
      <c r="GA540" s="59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</row>
    <row r="541" customFormat="false" ht="12.5" hidden="false" customHeight="false" outlineLevel="0" collapsed="false">
      <c r="A541" s="59"/>
      <c r="B541" s="4"/>
      <c r="C541" s="4"/>
      <c r="D541" s="4"/>
      <c r="E541" s="4"/>
      <c r="F541" s="4"/>
      <c r="G541" s="4"/>
      <c r="H541" s="4"/>
      <c r="I541" s="59"/>
      <c r="J541" s="4"/>
      <c r="K541" s="4"/>
      <c r="L541" s="4"/>
      <c r="M541" s="4"/>
      <c r="N541" s="4"/>
      <c r="O541" s="59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59"/>
      <c r="AA541" s="59"/>
      <c r="AB541" s="4"/>
      <c r="AC541" s="4"/>
      <c r="AD541" s="4"/>
      <c r="AE541" s="4"/>
      <c r="AF541" s="4"/>
      <c r="AG541" s="4"/>
      <c r="AH541" s="4"/>
      <c r="AI541" s="59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59"/>
      <c r="BQ541" s="59"/>
      <c r="BR541" s="59"/>
      <c r="BS541" s="4"/>
      <c r="BT541" s="59"/>
      <c r="BU541" s="59"/>
      <c r="BV541" s="59"/>
      <c r="BW541" s="59"/>
      <c r="BX541" s="59"/>
      <c r="BY541" s="59"/>
      <c r="BZ541" s="59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59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59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59"/>
      <c r="ER541" s="4"/>
      <c r="ES541" s="59"/>
      <c r="ET541" s="4"/>
      <c r="EU541" s="4"/>
      <c r="EV541" s="4"/>
      <c r="EW541" s="4"/>
      <c r="EX541" s="59"/>
      <c r="EY541" s="4"/>
      <c r="EZ541" s="4"/>
      <c r="FA541" s="4"/>
      <c r="FB541" s="4"/>
      <c r="FC541" s="4"/>
      <c r="FD541" s="4"/>
      <c r="FE541" s="4"/>
      <c r="FF541" s="4"/>
      <c r="FG541" s="59"/>
      <c r="FH541" s="4"/>
      <c r="FI541" s="4"/>
      <c r="FJ541" s="4"/>
      <c r="FK541" s="4"/>
      <c r="FL541" s="4"/>
      <c r="FM541" s="59"/>
      <c r="FN541" s="4"/>
      <c r="FO541" s="4"/>
      <c r="FP541" s="4"/>
      <c r="FQ541" s="4"/>
      <c r="FR541" s="4"/>
      <c r="FS541" s="59"/>
      <c r="FT541" s="59"/>
      <c r="FU541" s="4"/>
      <c r="FV541" s="4"/>
      <c r="FW541" s="4"/>
      <c r="FX541" s="4"/>
      <c r="FY541" s="4"/>
      <c r="FZ541" s="59"/>
      <c r="GA541" s="59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</row>
    <row r="542" customFormat="false" ht="12.5" hidden="false" customHeight="false" outlineLevel="0" collapsed="false">
      <c r="A542" s="59"/>
      <c r="B542" s="4"/>
      <c r="C542" s="4"/>
      <c r="D542" s="4"/>
      <c r="E542" s="4"/>
      <c r="F542" s="4"/>
      <c r="G542" s="4"/>
      <c r="H542" s="4"/>
      <c r="I542" s="59"/>
      <c r="J542" s="4"/>
      <c r="K542" s="4"/>
      <c r="L542" s="4"/>
      <c r="M542" s="4"/>
      <c r="N542" s="4"/>
      <c r="O542" s="59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59"/>
      <c r="AA542" s="59"/>
      <c r="AB542" s="4"/>
      <c r="AC542" s="4"/>
      <c r="AD542" s="4"/>
      <c r="AE542" s="4"/>
      <c r="AF542" s="4"/>
      <c r="AG542" s="4"/>
      <c r="AH542" s="4"/>
      <c r="AI542" s="59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59"/>
      <c r="BQ542" s="59"/>
      <c r="BR542" s="59"/>
      <c r="BS542" s="4"/>
      <c r="BT542" s="59"/>
      <c r="BU542" s="59"/>
      <c r="BV542" s="59"/>
      <c r="BW542" s="59"/>
      <c r="BX542" s="59"/>
      <c r="BY542" s="59"/>
      <c r="BZ542" s="59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59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59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59"/>
      <c r="ER542" s="4"/>
      <c r="ES542" s="59"/>
      <c r="ET542" s="4"/>
      <c r="EU542" s="4"/>
      <c r="EV542" s="4"/>
      <c r="EW542" s="4"/>
      <c r="EX542" s="59"/>
      <c r="EY542" s="4"/>
      <c r="EZ542" s="4"/>
      <c r="FA542" s="4"/>
      <c r="FB542" s="4"/>
      <c r="FC542" s="4"/>
      <c r="FD542" s="4"/>
      <c r="FE542" s="4"/>
      <c r="FF542" s="4"/>
      <c r="FG542" s="59"/>
      <c r="FH542" s="4"/>
      <c r="FI542" s="4"/>
      <c r="FJ542" s="4"/>
      <c r="FK542" s="4"/>
      <c r="FL542" s="4"/>
      <c r="FM542" s="59"/>
      <c r="FN542" s="4"/>
      <c r="FO542" s="4"/>
      <c r="FP542" s="4"/>
      <c r="FQ542" s="4"/>
      <c r="FR542" s="4"/>
      <c r="FS542" s="59"/>
      <c r="FT542" s="59"/>
      <c r="FU542" s="4"/>
      <c r="FV542" s="4"/>
      <c r="FW542" s="4"/>
      <c r="FX542" s="4"/>
      <c r="FY542" s="4"/>
      <c r="FZ542" s="59"/>
      <c r="GA542" s="59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</row>
    <row r="543" customFormat="false" ht="12.5" hidden="false" customHeight="false" outlineLevel="0" collapsed="false">
      <c r="A543" s="59"/>
      <c r="B543" s="4"/>
      <c r="C543" s="4"/>
      <c r="D543" s="4"/>
      <c r="E543" s="4"/>
      <c r="F543" s="4"/>
      <c r="G543" s="4"/>
      <c r="H543" s="4"/>
      <c r="I543" s="59"/>
      <c r="J543" s="4"/>
      <c r="K543" s="4"/>
      <c r="L543" s="4"/>
      <c r="M543" s="4"/>
      <c r="N543" s="4"/>
      <c r="O543" s="59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59"/>
      <c r="AA543" s="59"/>
      <c r="AB543" s="4"/>
      <c r="AC543" s="4"/>
      <c r="AD543" s="4"/>
      <c r="AE543" s="4"/>
      <c r="AF543" s="4"/>
      <c r="AG543" s="4"/>
      <c r="AH543" s="4"/>
      <c r="AI543" s="59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59"/>
      <c r="BQ543" s="59"/>
      <c r="BR543" s="59"/>
      <c r="BS543" s="4"/>
      <c r="BT543" s="59"/>
      <c r="BU543" s="59"/>
      <c r="BV543" s="59"/>
      <c r="BW543" s="59"/>
      <c r="BX543" s="59"/>
      <c r="BY543" s="59"/>
      <c r="BZ543" s="59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59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59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59"/>
      <c r="ER543" s="4"/>
      <c r="ES543" s="59"/>
      <c r="ET543" s="4"/>
      <c r="EU543" s="4"/>
      <c r="EV543" s="4"/>
      <c r="EW543" s="4"/>
      <c r="EX543" s="59"/>
      <c r="EY543" s="4"/>
      <c r="EZ543" s="4"/>
      <c r="FA543" s="4"/>
      <c r="FB543" s="4"/>
      <c r="FC543" s="4"/>
      <c r="FD543" s="4"/>
      <c r="FE543" s="4"/>
      <c r="FF543" s="4"/>
      <c r="FG543" s="59"/>
      <c r="FH543" s="4"/>
      <c r="FI543" s="4"/>
      <c r="FJ543" s="4"/>
      <c r="FK543" s="4"/>
      <c r="FL543" s="4"/>
      <c r="FM543" s="59"/>
      <c r="FN543" s="4"/>
      <c r="FO543" s="4"/>
      <c r="FP543" s="4"/>
      <c r="FQ543" s="4"/>
      <c r="FR543" s="4"/>
      <c r="FS543" s="59"/>
      <c r="FT543" s="59"/>
      <c r="FU543" s="4"/>
      <c r="FV543" s="4"/>
      <c r="FW543" s="4"/>
      <c r="FX543" s="4"/>
      <c r="FY543" s="4"/>
      <c r="FZ543" s="59"/>
      <c r="GA543" s="59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</row>
    <row r="544" customFormat="false" ht="12.5" hidden="false" customHeight="false" outlineLevel="0" collapsed="false">
      <c r="A544" s="59"/>
      <c r="B544" s="4"/>
      <c r="C544" s="4"/>
      <c r="D544" s="4"/>
      <c r="E544" s="4"/>
      <c r="F544" s="4"/>
      <c r="G544" s="4"/>
      <c r="H544" s="4"/>
      <c r="I544" s="59"/>
      <c r="J544" s="4"/>
      <c r="K544" s="4"/>
      <c r="L544" s="4"/>
      <c r="M544" s="4"/>
      <c r="N544" s="4"/>
      <c r="O544" s="59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59"/>
      <c r="AA544" s="59"/>
      <c r="AB544" s="4"/>
      <c r="AC544" s="4"/>
      <c r="AD544" s="4"/>
      <c r="AE544" s="4"/>
      <c r="AF544" s="4"/>
      <c r="AG544" s="4"/>
      <c r="AH544" s="4"/>
      <c r="AI544" s="59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59"/>
      <c r="BQ544" s="59"/>
      <c r="BR544" s="59"/>
      <c r="BS544" s="4"/>
      <c r="BT544" s="59"/>
      <c r="BU544" s="59"/>
      <c r="BV544" s="59"/>
      <c r="BW544" s="59"/>
      <c r="BX544" s="59"/>
      <c r="BY544" s="59"/>
      <c r="BZ544" s="59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59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59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59"/>
      <c r="ER544" s="4"/>
      <c r="ES544" s="59"/>
      <c r="ET544" s="4"/>
      <c r="EU544" s="4"/>
      <c r="EV544" s="4"/>
      <c r="EW544" s="4"/>
      <c r="EX544" s="59"/>
      <c r="EY544" s="4"/>
      <c r="EZ544" s="4"/>
      <c r="FA544" s="4"/>
      <c r="FB544" s="4"/>
      <c r="FC544" s="4"/>
      <c r="FD544" s="4"/>
      <c r="FE544" s="4"/>
      <c r="FF544" s="4"/>
      <c r="FG544" s="59"/>
      <c r="FH544" s="4"/>
      <c r="FI544" s="4"/>
      <c r="FJ544" s="4"/>
      <c r="FK544" s="4"/>
      <c r="FL544" s="4"/>
      <c r="FM544" s="59"/>
      <c r="FN544" s="4"/>
      <c r="FO544" s="4"/>
      <c r="FP544" s="4"/>
      <c r="FQ544" s="4"/>
      <c r="FR544" s="4"/>
      <c r="FS544" s="59"/>
      <c r="FT544" s="59"/>
      <c r="FU544" s="4"/>
      <c r="FV544" s="4"/>
      <c r="FW544" s="4"/>
      <c r="FX544" s="4"/>
      <c r="FY544" s="4"/>
      <c r="FZ544" s="59"/>
      <c r="GA544" s="59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</row>
    <row r="545" customFormat="false" ht="12.5" hidden="false" customHeight="false" outlineLevel="0" collapsed="false">
      <c r="A545" s="59"/>
      <c r="B545" s="4"/>
      <c r="C545" s="4"/>
      <c r="D545" s="4"/>
      <c r="E545" s="4"/>
      <c r="F545" s="4"/>
      <c r="G545" s="4"/>
      <c r="H545" s="4"/>
      <c r="I545" s="59"/>
      <c r="J545" s="4"/>
      <c r="K545" s="4"/>
      <c r="L545" s="4"/>
      <c r="M545" s="4"/>
      <c r="N545" s="4"/>
      <c r="O545" s="59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59"/>
      <c r="AA545" s="59"/>
      <c r="AB545" s="4"/>
      <c r="AC545" s="4"/>
      <c r="AD545" s="4"/>
      <c r="AE545" s="4"/>
      <c r="AF545" s="4"/>
      <c r="AG545" s="4"/>
      <c r="AH545" s="4"/>
      <c r="AI545" s="59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59"/>
      <c r="BQ545" s="59"/>
      <c r="BR545" s="59"/>
      <c r="BS545" s="4"/>
      <c r="BT545" s="59"/>
      <c r="BU545" s="59"/>
      <c r="BV545" s="59"/>
      <c r="BW545" s="59"/>
      <c r="BX545" s="59"/>
      <c r="BY545" s="59"/>
      <c r="BZ545" s="59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59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59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59"/>
      <c r="ER545" s="4"/>
      <c r="ES545" s="59"/>
      <c r="ET545" s="4"/>
      <c r="EU545" s="4"/>
      <c r="EV545" s="4"/>
      <c r="EW545" s="4"/>
      <c r="EX545" s="59"/>
      <c r="EY545" s="4"/>
      <c r="EZ545" s="4"/>
      <c r="FA545" s="4"/>
      <c r="FB545" s="4"/>
      <c r="FC545" s="4"/>
      <c r="FD545" s="4"/>
      <c r="FE545" s="4"/>
      <c r="FF545" s="4"/>
      <c r="FG545" s="59"/>
      <c r="FH545" s="4"/>
      <c r="FI545" s="4"/>
      <c r="FJ545" s="4"/>
      <c r="FK545" s="4"/>
      <c r="FL545" s="4"/>
      <c r="FM545" s="59"/>
      <c r="FN545" s="4"/>
      <c r="FO545" s="4"/>
      <c r="FP545" s="4"/>
      <c r="FQ545" s="4"/>
      <c r="FR545" s="4"/>
      <c r="FS545" s="59"/>
      <c r="FT545" s="59"/>
      <c r="FU545" s="4"/>
      <c r="FV545" s="4"/>
      <c r="FW545" s="4"/>
      <c r="FX545" s="4"/>
      <c r="FY545" s="4"/>
      <c r="FZ545" s="59"/>
      <c r="GA545" s="59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</row>
    <row r="546" customFormat="false" ht="12.5" hidden="false" customHeight="false" outlineLevel="0" collapsed="false">
      <c r="A546" s="59"/>
      <c r="B546" s="4"/>
      <c r="C546" s="4"/>
      <c r="D546" s="4"/>
      <c r="E546" s="4"/>
      <c r="F546" s="4"/>
      <c r="G546" s="4"/>
      <c r="H546" s="4"/>
      <c r="I546" s="59"/>
      <c r="J546" s="4"/>
      <c r="K546" s="4"/>
      <c r="L546" s="4"/>
      <c r="M546" s="4"/>
      <c r="N546" s="4"/>
      <c r="O546" s="59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59"/>
      <c r="AA546" s="59"/>
      <c r="AB546" s="4"/>
      <c r="AC546" s="4"/>
      <c r="AD546" s="4"/>
      <c r="AE546" s="4"/>
      <c r="AF546" s="4"/>
      <c r="AG546" s="4"/>
      <c r="AH546" s="4"/>
      <c r="AI546" s="59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59"/>
      <c r="BQ546" s="59"/>
      <c r="BR546" s="59"/>
      <c r="BS546" s="4"/>
      <c r="BT546" s="59"/>
      <c r="BU546" s="59"/>
      <c r="BV546" s="59"/>
      <c r="BW546" s="59"/>
      <c r="BX546" s="59"/>
      <c r="BY546" s="59"/>
      <c r="BZ546" s="59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59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59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59"/>
      <c r="ER546" s="4"/>
      <c r="ES546" s="59"/>
      <c r="ET546" s="4"/>
      <c r="EU546" s="4"/>
      <c r="EV546" s="4"/>
      <c r="EW546" s="4"/>
      <c r="EX546" s="59"/>
      <c r="EY546" s="4"/>
      <c r="EZ546" s="4"/>
      <c r="FA546" s="4"/>
      <c r="FB546" s="4"/>
      <c r="FC546" s="4"/>
      <c r="FD546" s="4"/>
      <c r="FE546" s="4"/>
      <c r="FF546" s="4"/>
      <c r="FG546" s="59"/>
      <c r="FH546" s="4"/>
      <c r="FI546" s="4"/>
      <c r="FJ546" s="4"/>
      <c r="FK546" s="4"/>
      <c r="FL546" s="4"/>
      <c r="FM546" s="59"/>
      <c r="FN546" s="4"/>
      <c r="FO546" s="4"/>
      <c r="FP546" s="4"/>
      <c r="FQ546" s="4"/>
      <c r="FR546" s="4"/>
      <c r="FS546" s="59"/>
      <c r="FT546" s="59"/>
      <c r="FU546" s="4"/>
      <c r="FV546" s="4"/>
      <c r="FW546" s="4"/>
      <c r="FX546" s="4"/>
      <c r="FY546" s="4"/>
      <c r="FZ546" s="59"/>
      <c r="GA546" s="59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</row>
    <row r="547" customFormat="false" ht="12.5" hidden="false" customHeight="false" outlineLevel="0" collapsed="false">
      <c r="A547" s="59"/>
      <c r="B547" s="4"/>
      <c r="C547" s="4"/>
      <c r="D547" s="4"/>
      <c r="E547" s="4"/>
      <c r="F547" s="4"/>
      <c r="G547" s="4"/>
      <c r="H547" s="4"/>
      <c r="I547" s="59"/>
      <c r="J547" s="4"/>
      <c r="K547" s="4"/>
      <c r="L547" s="4"/>
      <c r="M547" s="4"/>
      <c r="N547" s="4"/>
      <c r="O547" s="59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59"/>
      <c r="AA547" s="59"/>
      <c r="AB547" s="4"/>
      <c r="AC547" s="4"/>
      <c r="AD547" s="4"/>
      <c r="AE547" s="4"/>
      <c r="AF547" s="4"/>
      <c r="AG547" s="4"/>
      <c r="AH547" s="4"/>
      <c r="AI547" s="59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59"/>
      <c r="BQ547" s="59"/>
      <c r="BR547" s="59"/>
      <c r="BS547" s="4"/>
      <c r="BT547" s="59"/>
      <c r="BU547" s="59"/>
      <c r="BV547" s="59"/>
      <c r="BW547" s="59"/>
      <c r="BX547" s="59"/>
      <c r="BY547" s="59"/>
      <c r="BZ547" s="59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59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59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59"/>
      <c r="ER547" s="4"/>
      <c r="ES547" s="59"/>
      <c r="ET547" s="4"/>
      <c r="EU547" s="4"/>
      <c r="EV547" s="4"/>
      <c r="EW547" s="4"/>
      <c r="EX547" s="59"/>
      <c r="EY547" s="4"/>
      <c r="EZ547" s="4"/>
      <c r="FA547" s="4"/>
      <c r="FB547" s="4"/>
      <c r="FC547" s="4"/>
      <c r="FD547" s="4"/>
      <c r="FE547" s="4"/>
      <c r="FF547" s="4"/>
      <c r="FG547" s="59"/>
      <c r="FH547" s="4"/>
      <c r="FI547" s="4"/>
      <c r="FJ547" s="4"/>
      <c r="FK547" s="4"/>
      <c r="FL547" s="4"/>
      <c r="FM547" s="59"/>
      <c r="FN547" s="4"/>
      <c r="FO547" s="4"/>
      <c r="FP547" s="4"/>
      <c r="FQ547" s="4"/>
      <c r="FR547" s="4"/>
      <c r="FS547" s="59"/>
      <c r="FT547" s="59"/>
      <c r="FU547" s="4"/>
      <c r="FV547" s="4"/>
      <c r="FW547" s="4"/>
      <c r="FX547" s="4"/>
      <c r="FY547" s="4"/>
      <c r="FZ547" s="59"/>
      <c r="GA547" s="59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</row>
    <row r="548" customFormat="false" ht="12.5" hidden="false" customHeight="false" outlineLevel="0" collapsed="false">
      <c r="A548" s="59"/>
      <c r="B548" s="4"/>
      <c r="C548" s="4"/>
      <c r="D548" s="4"/>
      <c r="E548" s="4"/>
      <c r="F548" s="4"/>
      <c r="G548" s="4"/>
      <c r="H548" s="4"/>
      <c r="I548" s="59"/>
      <c r="J548" s="4"/>
      <c r="K548" s="4"/>
      <c r="L548" s="4"/>
      <c r="M548" s="4"/>
      <c r="N548" s="4"/>
      <c r="O548" s="59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59"/>
      <c r="AA548" s="59"/>
      <c r="AB548" s="4"/>
      <c r="AC548" s="4"/>
      <c r="AD548" s="4"/>
      <c r="AE548" s="4"/>
      <c r="AF548" s="4"/>
      <c r="AG548" s="4"/>
      <c r="AH548" s="4"/>
      <c r="AI548" s="59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59"/>
      <c r="BQ548" s="59"/>
      <c r="BR548" s="59"/>
      <c r="BS548" s="4"/>
      <c r="BT548" s="59"/>
      <c r="BU548" s="59"/>
      <c r="BV548" s="59"/>
      <c r="BW548" s="59"/>
      <c r="BX548" s="59"/>
      <c r="BY548" s="59"/>
      <c r="BZ548" s="59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59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59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59"/>
      <c r="ER548" s="4"/>
      <c r="ES548" s="59"/>
      <c r="ET548" s="4"/>
      <c r="EU548" s="4"/>
      <c r="EV548" s="4"/>
      <c r="EW548" s="4"/>
      <c r="EX548" s="59"/>
      <c r="EY548" s="4"/>
      <c r="EZ548" s="4"/>
      <c r="FA548" s="4"/>
      <c r="FB548" s="4"/>
      <c r="FC548" s="4"/>
      <c r="FD548" s="4"/>
      <c r="FE548" s="4"/>
      <c r="FF548" s="4"/>
      <c r="FG548" s="59"/>
      <c r="FH548" s="4"/>
      <c r="FI548" s="4"/>
      <c r="FJ548" s="4"/>
      <c r="FK548" s="4"/>
      <c r="FL548" s="4"/>
      <c r="FM548" s="59"/>
      <c r="FN548" s="4"/>
      <c r="FO548" s="4"/>
      <c r="FP548" s="4"/>
      <c r="FQ548" s="4"/>
      <c r="FR548" s="4"/>
      <c r="FS548" s="59"/>
      <c r="FT548" s="59"/>
      <c r="FU548" s="4"/>
      <c r="FV548" s="4"/>
      <c r="FW548" s="4"/>
      <c r="FX548" s="4"/>
      <c r="FY548" s="4"/>
      <c r="FZ548" s="59"/>
      <c r="GA548" s="59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</row>
    <row r="549" customFormat="false" ht="12.5" hidden="false" customHeight="false" outlineLevel="0" collapsed="false">
      <c r="A549" s="59"/>
      <c r="B549" s="4"/>
      <c r="C549" s="4"/>
      <c r="D549" s="4"/>
      <c r="E549" s="4"/>
      <c r="F549" s="4"/>
      <c r="G549" s="4"/>
      <c r="H549" s="4"/>
      <c r="I549" s="59"/>
      <c r="J549" s="4"/>
      <c r="K549" s="4"/>
      <c r="L549" s="4"/>
      <c r="M549" s="4"/>
      <c r="N549" s="4"/>
      <c r="O549" s="59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59"/>
      <c r="AA549" s="59"/>
      <c r="AB549" s="4"/>
      <c r="AC549" s="4"/>
      <c r="AD549" s="4"/>
      <c r="AE549" s="4"/>
      <c r="AF549" s="4"/>
      <c r="AG549" s="4"/>
      <c r="AH549" s="4"/>
      <c r="AI549" s="59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59"/>
      <c r="BQ549" s="59"/>
      <c r="BR549" s="59"/>
      <c r="BS549" s="4"/>
      <c r="BT549" s="59"/>
      <c r="BU549" s="59"/>
      <c r="BV549" s="59"/>
      <c r="BW549" s="59"/>
      <c r="BX549" s="59"/>
      <c r="BY549" s="59"/>
      <c r="BZ549" s="59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59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59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59"/>
      <c r="ER549" s="4"/>
      <c r="ES549" s="59"/>
      <c r="ET549" s="4"/>
      <c r="EU549" s="4"/>
      <c r="EV549" s="4"/>
      <c r="EW549" s="4"/>
      <c r="EX549" s="59"/>
      <c r="EY549" s="4"/>
      <c r="EZ549" s="4"/>
      <c r="FA549" s="4"/>
      <c r="FB549" s="4"/>
      <c r="FC549" s="4"/>
      <c r="FD549" s="4"/>
      <c r="FE549" s="4"/>
      <c r="FF549" s="4"/>
      <c r="FG549" s="59"/>
      <c r="FH549" s="4"/>
      <c r="FI549" s="4"/>
      <c r="FJ549" s="4"/>
      <c r="FK549" s="4"/>
      <c r="FL549" s="4"/>
      <c r="FM549" s="59"/>
      <c r="FN549" s="4"/>
      <c r="FO549" s="4"/>
      <c r="FP549" s="4"/>
      <c r="FQ549" s="4"/>
      <c r="FR549" s="4"/>
      <c r="FS549" s="59"/>
      <c r="FT549" s="59"/>
      <c r="FU549" s="4"/>
      <c r="FV549" s="4"/>
      <c r="FW549" s="4"/>
      <c r="FX549" s="4"/>
      <c r="FY549" s="4"/>
      <c r="FZ549" s="59"/>
      <c r="GA549" s="59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</row>
    <row r="550" customFormat="false" ht="12.5" hidden="false" customHeight="false" outlineLevel="0" collapsed="false">
      <c r="A550" s="59"/>
      <c r="B550" s="4"/>
      <c r="C550" s="4"/>
      <c r="D550" s="4"/>
      <c r="E550" s="4"/>
      <c r="F550" s="4"/>
      <c r="G550" s="4"/>
      <c r="H550" s="4"/>
      <c r="I550" s="59"/>
      <c r="J550" s="4"/>
      <c r="K550" s="4"/>
      <c r="L550" s="4"/>
      <c r="M550" s="4"/>
      <c r="N550" s="4"/>
      <c r="O550" s="59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59"/>
      <c r="AA550" s="59"/>
      <c r="AB550" s="4"/>
      <c r="AC550" s="4"/>
      <c r="AD550" s="4"/>
      <c r="AE550" s="4"/>
      <c r="AF550" s="4"/>
      <c r="AG550" s="4"/>
      <c r="AH550" s="4"/>
      <c r="AI550" s="59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59"/>
      <c r="BQ550" s="59"/>
      <c r="BR550" s="59"/>
      <c r="BS550" s="4"/>
      <c r="BT550" s="59"/>
      <c r="BU550" s="59"/>
      <c r="BV550" s="59"/>
      <c r="BW550" s="59"/>
      <c r="BX550" s="59"/>
      <c r="BY550" s="59"/>
      <c r="BZ550" s="59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59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59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59"/>
      <c r="ER550" s="4"/>
      <c r="ES550" s="59"/>
      <c r="ET550" s="4"/>
      <c r="EU550" s="4"/>
      <c r="EV550" s="4"/>
      <c r="EW550" s="4"/>
      <c r="EX550" s="59"/>
      <c r="EY550" s="4"/>
      <c r="EZ550" s="4"/>
      <c r="FA550" s="4"/>
      <c r="FB550" s="4"/>
      <c r="FC550" s="4"/>
      <c r="FD550" s="4"/>
      <c r="FE550" s="4"/>
      <c r="FF550" s="4"/>
      <c r="FG550" s="59"/>
      <c r="FH550" s="4"/>
      <c r="FI550" s="4"/>
      <c r="FJ550" s="4"/>
      <c r="FK550" s="4"/>
      <c r="FL550" s="4"/>
      <c r="FM550" s="59"/>
      <c r="FN550" s="4"/>
      <c r="FO550" s="4"/>
      <c r="FP550" s="4"/>
      <c r="FQ550" s="4"/>
      <c r="FR550" s="4"/>
      <c r="FS550" s="59"/>
      <c r="FT550" s="59"/>
      <c r="FU550" s="4"/>
      <c r="FV550" s="4"/>
      <c r="FW550" s="4"/>
      <c r="FX550" s="4"/>
      <c r="FY550" s="4"/>
      <c r="FZ550" s="59"/>
      <c r="GA550" s="59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</row>
    <row r="551" customFormat="false" ht="12.5" hidden="false" customHeight="false" outlineLevel="0" collapsed="false">
      <c r="A551" s="59"/>
      <c r="B551" s="4"/>
      <c r="C551" s="4"/>
      <c r="D551" s="4"/>
      <c r="E551" s="4"/>
      <c r="F551" s="4"/>
      <c r="G551" s="4"/>
      <c r="H551" s="4"/>
      <c r="I551" s="59"/>
      <c r="J551" s="4"/>
      <c r="K551" s="4"/>
      <c r="L551" s="4"/>
      <c r="M551" s="4"/>
      <c r="N551" s="4"/>
      <c r="O551" s="59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59"/>
      <c r="AA551" s="59"/>
      <c r="AB551" s="4"/>
      <c r="AC551" s="4"/>
      <c r="AD551" s="4"/>
      <c r="AE551" s="4"/>
      <c r="AF551" s="4"/>
      <c r="AG551" s="4"/>
      <c r="AH551" s="4"/>
      <c r="AI551" s="59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59"/>
      <c r="BQ551" s="59"/>
      <c r="BR551" s="59"/>
      <c r="BS551" s="4"/>
      <c r="BT551" s="59"/>
      <c r="BU551" s="59"/>
      <c r="BV551" s="59"/>
      <c r="BW551" s="59"/>
      <c r="BX551" s="59"/>
      <c r="BY551" s="59"/>
      <c r="BZ551" s="59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59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59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59"/>
      <c r="ER551" s="4"/>
      <c r="ES551" s="59"/>
      <c r="ET551" s="4"/>
      <c r="EU551" s="4"/>
      <c r="EV551" s="4"/>
      <c r="EW551" s="4"/>
      <c r="EX551" s="59"/>
      <c r="EY551" s="4"/>
      <c r="EZ551" s="4"/>
      <c r="FA551" s="4"/>
      <c r="FB551" s="4"/>
      <c r="FC551" s="4"/>
      <c r="FD551" s="4"/>
      <c r="FE551" s="4"/>
      <c r="FF551" s="4"/>
      <c r="FG551" s="59"/>
      <c r="FH551" s="4"/>
      <c r="FI551" s="4"/>
      <c r="FJ551" s="4"/>
      <c r="FK551" s="4"/>
      <c r="FL551" s="4"/>
      <c r="FM551" s="59"/>
      <c r="FN551" s="4"/>
      <c r="FO551" s="4"/>
      <c r="FP551" s="4"/>
      <c r="FQ551" s="4"/>
      <c r="FR551" s="4"/>
      <c r="FS551" s="59"/>
      <c r="FT551" s="59"/>
      <c r="FU551" s="4"/>
      <c r="FV551" s="4"/>
      <c r="FW551" s="4"/>
      <c r="FX551" s="4"/>
      <c r="FY551" s="4"/>
      <c r="FZ551" s="59"/>
      <c r="GA551" s="59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</row>
    <row r="552" customFormat="false" ht="12.5" hidden="false" customHeight="false" outlineLevel="0" collapsed="false">
      <c r="A552" s="59"/>
      <c r="B552" s="4"/>
      <c r="C552" s="4"/>
      <c r="D552" s="4"/>
      <c r="E552" s="4"/>
      <c r="F552" s="4"/>
      <c r="G552" s="4"/>
      <c r="H552" s="4"/>
      <c r="I552" s="59"/>
      <c r="J552" s="4"/>
      <c r="K552" s="4"/>
      <c r="L552" s="4"/>
      <c r="M552" s="4"/>
      <c r="N552" s="4"/>
      <c r="O552" s="59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59"/>
      <c r="AA552" s="59"/>
      <c r="AB552" s="4"/>
      <c r="AC552" s="4"/>
      <c r="AD552" s="4"/>
      <c r="AE552" s="4"/>
      <c r="AF552" s="4"/>
      <c r="AG552" s="4"/>
      <c r="AH552" s="4"/>
      <c r="AI552" s="59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59"/>
      <c r="BQ552" s="59"/>
      <c r="BR552" s="59"/>
      <c r="BS552" s="4"/>
      <c r="BT552" s="59"/>
      <c r="BU552" s="59"/>
      <c r="BV552" s="59"/>
      <c r="BW552" s="59"/>
      <c r="BX552" s="59"/>
      <c r="BY552" s="59"/>
      <c r="BZ552" s="59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59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59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59"/>
      <c r="ER552" s="4"/>
      <c r="ES552" s="59"/>
      <c r="ET552" s="4"/>
      <c r="EU552" s="4"/>
      <c r="EV552" s="4"/>
      <c r="EW552" s="4"/>
      <c r="EX552" s="59"/>
      <c r="EY552" s="4"/>
      <c r="EZ552" s="4"/>
      <c r="FA552" s="4"/>
      <c r="FB552" s="4"/>
      <c r="FC552" s="4"/>
      <c r="FD552" s="4"/>
      <c r="FE552" s="4"/>
      <c r="FF552" s="4"/>
      <c r="FG552" s="59"/>
      <c r="FH552" s="4"/>
      <c r="FI552" s="4"/>
      <c r="FJ552" s="4"/>
      <c r="FK552" s="4"/>
      <c r="FL552" s="4"/>
      <c r="FM552" s="59"/>
      <c r="FN552" s="4"/>
      <c r="FO552" s="4"/>
      <c r="FP552" s="4"/>
      <c r="FQ552" s="4"/>
      <c r="FR552" s="4"/>
      <c r="FS552" s="59"/>
      <c r="FT552" s="59"/>
      <c r="FU552" s="4"/>
      <c r="FV552" s="4"/>
      <c r="FW552" s="4"/>
      <c r="FX552" s="4"/>
      <c r="FY552" s="4"/>
      <c r="FZ552" s="59"/>
      <c r="GA552" s="59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</row>
    <row r="553" customFormat="false" ht="12.5" hidden="false" customHeight="false" outlineLevel="0" collapsed="false">
      <c r="A553" s="59"/>
      <c r="B553" s="4"/>
      <c r="C553" s="4"/>
      <c r="D553" s="4"/>
      <c r="E553" s="4"/>
      <c r="F553" s="4"/>
      <c r="G553" s="4"/>
      <c r="H553" s="4"/>
      <c r="I553" s="59"/>
      <c r="J553" s="4"/>
      <c r="K553" s="4"/>
      <c r="L553" s="4"/>
      <c r="M553" s="4"/>
      <c r="N553" s="4"/>
      <c r="O553" s="59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59"/>
      <c r="AA553" s="59"/>
      <c r="AB553" s="4"/>
      <c r="AC553" s="4"/>
      <c r="AD553" s="4"/>
      <c r="AE553" s="4"/>
      <c r="AF553" s="4"/>
      <c r="AG553" s="4"/>
      <c r="AH553" s="4"/>
      <c r="AI553" s="59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59"/>
      <c r="BQ553" s="59"/>
      <c r="BR553" s="59"/>
      <c r="BS553" s="4"/>
      <c r="BT553" s="59"/>
      <c r="BU553" s="59"/>
      <c r="BV553" s="59"/>
      <c r="BW553" s="59"/>
      <c r="BX553" s="59"/>
      <c r="BY553" s="59"/>
      <c r="BZ553" s="59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59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59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59"/>
      <c r="ER553" s="4"/>
      <c r="ES553" s="59"/>
      <c r="ET553" s="4"/>
      <c r="EU553" s="4"/>
      <c r="EV553" s="4"/>
      <c r="EW553" s="4"/>
      <c r="EX553" s="59"/>
      <c r="EY553" s="4"/>
      <c r="EZ553" s="4"/>
      <c r="FA553" s="4"/>
      <c r="FB553" s="4"/>
      <c r="FC553" s="4"/>
      <c r="FD553" s="4"/>
      <c r="FE553" s="4"/>
      <c r="FF553" s="4"/>
      <c r="FG553" s="59"/>
      <c r="FH553" s="4"/>
      <c r="FI553" s="4"/>
      <c r="FJ553" s="4"/>
      <c r="FK553" s="4"/>
      <c r="FL553" s="4"/>
      <c r="FM553" s="59"/>
      <c r="FN553" s="4"/>
      <c r="FO553" s="4"/>
      <c r="FP553" s="4"/>
      <c r="FQ553" s="4"/>
      <c r="FR553" s="4"/>
      <c r="FS553" s="59"/>
      <c r="FT553" s="59"/>
      <c r="FU553" s="4"/>
      <c r="FV553" s="4"/>
      <c r="FW553" s="4"/>
      <c r="FX553" s="4"/>
      <c r="FY553" s="4"/>
      <c r="FZ553" s="59"/>
      <c r="GA553" s="59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</row>
    <row r="554" customFormat="false" ht="12.5" hidden="false" customHeight="false" outlineLevel="0" collapsed="false">
      <c r="A554" s="59"/>
      <c r="B554" s="4"/>
      <c r="C554" s="4"/>
      <c r="D554" s="4"/>
      <c r="E554" s="4"/>
      <c r="F554" s="4"/>
      <c r="G554" s="4"/>
      <c r="H554" s="4"/>
      <c r="I554" s="59"/>
      <c r="J554" s="4"/>
      <c r="K554" s="4"/>
      <c r="L554" s="4"/>
      <c r="M554" s="4"/>
      <c r="N554" s="4"/>
      <c r="O554" s="59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59"/>
      <c r="AA554" s="59"/>
      <c r="AB554" s="4"/>
      <c r="AC554" s="4"/>
      <c r="AD554" s="4"/>
      <c r="AE554" s="4"/>
      <c r="AF554" s="4"/>
      <c r="AG554" s="4"/>
      <c r="AH554" s="4"/>
      <c r="AI554" s="59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59"/>
      <c r="BQ554" s="59"/>
      <c r="BR554" s="59"/>
      <c r="BS554" s="4"/>
      <c r="BT554" s="59"/>
      <c r="BU554" s="59"/>
      <c r="BV554" s="59"/>
      <c r="BW554" s="59"/>
      <c r="BX554" s="59"/>
      <c r="BY554" s="59"/>
      <c r="BZ554" s="59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59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59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59"/>
      <c r="ER554" s="4"/>
      <c r="ES554" s="59"/>
      <c r="ET554" s="4"/>
      <c r="EU554" s="4"/>
      <c r="EV554" s="4"/>
      <c r="EW554" s="4"/>
      <c r="EX554" s="59"/>
      <c r="EY554" s="4"/>
      <c r="EZ554" s="4"/>
      <c r="FA554" s="4"/>
      <c r="FB554" s="4"/>
      <c r="FC554" s="4"/>
      <c r="FD554" s="4"/>
      <c r="FE554" s="4"/>
      <c r="FF554" s="4"/>
      <c r="FG554" s="59"/>
      <c r="FH554" s="4"/>
      <c r="FI554" s="4"/>
      <c r="FJ554" s="4"/>
      <c r="FK554" s="4"/>
      <c r="FL554" s="4"/>
      <c r="FM554" s="59"/>
      <c r="FN554" s="4"/>
      <c r="FO554" s="4"/>
      <c r="FP554" s="4"/>
      <c r="FQ554" s="4"/>
      <c r="FR554" s="4"/>
      <c r="FS554" s="59"/>
      <c r="FT554" s="59"/>
      <c r="FU554" s="4"/>
      <c r="FV554" s="4"/>
      <c r="FW554" s="4"/>
      <c r="FX554" s="4"/>
      <c r="FY554" s="4"/>
      <c r="FZ554" s="59"/>
      <c r="GA554" s="59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</row>
    <row r="555" customFormat="false" ht="12.5" hidden="false" customHeight="false" outlineLevel="0" collapsed="false">
      <c r="A555" s="59"/>
      <c r="B555" s="4"/>
      <c r="C555" s="4"/>
      <c r="D555" s="4"/>
      <c r="E555" s="4"/>
      <c r="F555" s="4"/>
      <c r="G555" s="4"/>
      <c r="H555" s="4"/>
      <c r="I555" s="59"/>
      <c r="J555" s="4"/>
      <c r="K555" s="4"/>
      <c r="L555" s="4"/>
      <c r="M555" s="4"/>
      <c r="N555" s="4"/>
      <c r="O555" s="59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59"/>
      <c r="AA555" s="59"/>
      <c r="AB555" s="4"/>
      <c r="AC555" s="4"/>
      <c r="AD555" s="4"/>
      <c r="AE555" s="4"/>
      <c r="AF555" s="4"/>
      <c r="AG555" s="4"/>
      <c r="AH555" s="4"/>
      <c r="AI555" s="59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59"/>
      <c r="BQ555" s="59"/>
      <c r="BR555" s="59"/>
      <c r="BS555" s="4"/>
      <c r="BT555" s="59"/>
      <c r="BU555" s="59"/>
      <c r="BV555" s="59"/>
      <c r="BW555" s="59"/>
      <c r="BX555" s="59"/>
      <c r="BY555" s="59"/>
      <c r="BZ555" s="59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59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59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59"/>
      <c r="ER555" s="4"/>
      <c r="ES555" s="59"/>
      <c r="ET555" s="4"/>
      <c r="EU555" s="4"/>
      <c r="EV555" s="4"/>
      <c r="EW555" s="4"/>
      <c r="EX555" s="59"/>
      <c r="EY555" s="4"/>
      <c r="EZ555" s="4"/>
      <c r="FA555" s="4"/>
      <c r="FB555" s="4"/>
      <c r="FC555" s="4"/>
      <c r="FD555" s="4"/>
      <c r="FE555" s="4"/>
      <c r="FF555" s="4"/>
      <c r="FG555" s="59"/>
      <c r="FH555" s="4"/>
      <c r="FI555" s="4"/>
      <c r="FJ555" s="4"/>
      <c r="FK555" s="4"/>
      <c r="FL555" s="4"/>
      <c r="FM555" s="59"/>
      <c r="FN555" s="4"/>
      <c r="FO555" s="4"/>
      <c r="FP555" s="4"/>
      <c r="FQ555" s="4"/>
      <c r="FR555" s="4"/>
      <c r="FS555" s="59"/>
      <c r="FT555" s="59"/>
      <c r="FU555" s="4"/>
      <c r="FV555" s="4"/>
      <c r="FW555" s="4"/>
      <c r="FX555" s="4"/>
      <c r="FY555" s="4"/>
      <c r="FZ555" s="59"/>
      <c r="GA555" s="59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</row>
    <row r="556" customFormat="false" ht="12.5" hidden="false" customHeight="false" outlineLevel="0" collapsed="false">
      <c r="A556" s="59"/>
      <c r="B556" s="4"/>
      <c r="C556" s="4"/>
      <c r="D556" s="4"/>
      <c r="E556" s="4"/>
      <c r="F556" s="4"/>
      <c r="G556" s="4"/>
      <c r="H556" s="4"/>
      <c r="I556" s="59"/>
      <c r="J556" s="4"/>
      <c r="K556" s="4"/>
      <c r="L556" s="4"/>
      <c r="M556" s="4"/>
      <c r="N556" s="4"/>
      <c r="O556" s="59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59"/>
      <c r="AA556" s="59"/>
      <c r="AB556" s="4"/>
      <c r="AC556" s="4"/>
      <c r="AD556" s="4"/>
      <c r="AE556" s="4"/>
      <c r="AF556" s="4"/>
      <c r="AG556" s="4"/>
      <c r="AH556" s="4"/>
      <c r="AI556" s="59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59"/>
      <c r="BQ556" s="59"/>
      <c r="BR556" s="59"/>
      <c r="BS556" s="4"/>
      <c r="BT556" s="59"/>
      <c r="BU556" s="59"/>
      <c r="BV556" s="59"/>
      <c r="BW556" s="59"/>
      <c r="BX556" s="59"/>
      <c r="BY556" s="59"/>
      <c r="BZ556" s="59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59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59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59"/>
      <c r="ER556" s="4"/>
      <c r="ES556" s="59"/>
      <c r="ET556" s="4"/>
      <c r="EU556" s="4"/>
      <c r="EV556" s="4"/>
      <c r="EW556" s="4"/>
      <c r="EX556" s="59"/>
      <c r="EY556" s="4"/>
      <c r="EZ556" s="4"/>
      <c r="FA556" s="4"/>
      <c r="FB556" s="4"/>
      <c r="FC556" s="4"/>
      <c r="FD556" s="4"/>
      <c r="FE556" s="4"/>
      <c r="FF556" s="4"/>
      <c r="FG556" s="59"/>
      <c r="FH556" s="4"/>
      <c r="FI556" s="4"/>
      <c r="FJ556" s="4"/>
      <c r="FK556" s="4"/>
      <c r="FL556" s="4"/>
      <c r="FM556" s="59"/>
      <c r="FN556" s="4"/>
      <c r="FO556" s="4"/>
      <c r="FP556" s="4"/>
      <c r="FQ556" s="4"/>
      <c r="FR556" s="4"/>
      <c r="FS556" s="59"/>
      <c r="FT556" s="59"/>
      <c r="FU556" s="4"/>
      <c r="FV556" s="4"/>
      <c r="FW556" s="4"/>
      <c r="FX556" s="4"/>
      <c r="FY556" s="4"/>
      <c r="FZ556" s="59"/>
      <c r="GA556" s="59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</row>
    <row r="557" customFormat="false" ht="12.5" hidden="false" customHeight="false" outlineLevel="0" collapsed="false">
      <c r="A557" s="59"/>
      <c r="B557" s="4"/>
      <c r="C557" s="4"/>
      <c r="D557" s="4"/>
      <c r="E557" s="4"/>
      <c r="F557" s="4"/>
      <c r="G557" s="4"/>
      <c r="H557" s="4"/>
      <c r="I557" s="59"/>
      <c r="J557" s="4"/>
      <c r="K557" s="4"/>
      <c r="L557" s="4"/>
      <c r="M557" s="4"/>
      <c r="N557" s="4"/>
      <c r="O557" s="59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59"/>
      <c r="AA557" s="59"/>
      <c r="AB557" s="4"/>
      <c r="AC557" s="4"/>
      <c r="AD557" s="4"/>
      <c r="AE557" s="4"/>
      <c r="AF557" s="4"/>
      <c r="AG557" s="4"/>
      <c r="AH557" s="4"/>
      <c r="AI557" s="59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59"/>
      <c r="BQ557" s="59"/>
      <c r="BR557" s="59"/>
      <c r="BS557" s="4"/>
      <c r="BT557" s="59"/>
      <c r="BU557" s="59"/>
      <c r="BV557" s="59"/>
      <c r="BW557" s="59"/>
      <c r="BX557" s="59"/>
      <c r="BY557" s="59"/>
      <c r="BZ557" s="59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59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59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59"/>
      <c r="ER557" s="4"/>
      <c r="ES557" s="59"/>
      <c r="ET557" s="4"/>
      <c r="EU557" s="4"/>
      <c r="EV557" s="4"/>
      <c r="EW557" s="4"/>
      <c r="EX557" s="59"/>
      <c r="EY557" s="4"/>
      <c r="EZ557" s="4"/>
      <c r="FA557" s="4"/>
      <c r="FB557" s="4"/>
      <c r="FC557" s="4"/>
      <c r="FD557" s="4"/>
      <c r="FE557" s="4"/>
      <c r="FF557" s="4"/>
      <c r="FG557" s="59"/>
      <c r="FH557" s="4"/>
      <c r="FI557" s="4"/>
      <c r="FJ557" s="4"/>
      <c r="FK557" s="4"/>
      <c r="FL557" s="4"/>
      <c r="FM557" s="59"/>
      <c r="FN557" s="4"/>
      <c r="FO557" s="4"/>
      <c r="FP557" s="4"/>
      <c r="FQ557" s="4"/>
      <c r="FR557" s="4"/>
      <c r="FS557" s="59"/>
      <c r="FT557" s="59"/>
      <c r="FU557" s="4"/>
      <c r="FV557" s="4"/>
      <c r="FW557" s="4"/>
      <c r="FX557" s="4"/>
      <c r="FY557" s="4"/>
      <c r="FZ557" s="59"/>
      <c r="GA557" s="59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</row>
    <row r="558" customFormat="false" ht="12.5" hidden="false" customHeight="false" outlineLevel="0" collapsed="false">
      <c r="A558" s="59"/>
      <c r="B558" s="4"/>
      <c r="C558" s="4"/>
      <c r="D558" s="4"/>
      <c r="E558" s="4"/>
      <c r="F558" s="4"/>
      <c r="G558" s="4"/>
      <c r="H558" s="4"/>
      <c r="I558" s="59"/>
      <c r="J558" s="4"/>
      <c r="K558" s="4"/>
      <c r="L558" s="4"/>
      <c r="M558" s="4"/>
      <c r="N558" s="4"/>
      <c r="O558" s="59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59"/>
      <c r="AA558" s="59"/>
      <c r="AB558" s="4"/>
      <c r="AC558" s="4"/>
      <c r="AD558" s="4"/>
      <c r="AE558" s="4"/>
      <c r="AF558" s="4"/>
      <c r="AG558" s="4"/>
      <c r="AH558" s="4"/>
      <c r="AI558" s="59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59"/>
      <c r="BQ558" s="59"/>
      <c r="BR558" s="59"/>
      <c r="BS558" s="4"/>
      <c r="BT558" s="59"/>
      <c r="BU558" s="59"/>
      <c r="BV558" s="59"/>
      <c r="BW558" s="59"/>
      <c r="BX558" s="59"/>
      <c r="BY558" s="59"/>
      <c r="BZ558" s="59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59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59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59"/>
      <c r="ER558" s="4"/>
      <c r="ES558" s="59"/>
      <c r="ET558" s="4"/>
      <c r="EU558" s="4"/>
      <c r="EV558" s="4"/>
      <c r="EW558" s="4"/>
      <c r="EX558" s="59"/>
      <c r="EY558" s="4"/>
      <c r="EZ558" s="4"/>
      <c r="FA558" s="4"/>
      <c r="FB558" s="4"/>
      <c r="FC558" s="4"/>
      <c r="FD558" s="4"/>
      <c r="FE558" s="4"/>
      <c r="FF558" s="4"/>
      <c r="FG558" s="59"/>
      <c r="FH558" s="4"/>
      <c r="FI558" s="4"/>
      <c r="FJ558" s="4"/>
      <c r="FK558" s="4"/>
      <c r="FL558" s="4"/>
      <c r="FM558" s="59"/>
      <c r="FN558" s="4"/>
      <c r="FO558" s="4"/>
      <c r="FP558" s="4"/>
      <c r="FQ558" s="4"/>
      <c r="FR558" s="4"/>
      <c r="FS558" s="59"/>
      <c r="FT558" s="59"/>
      <c r="FU558" s="4"/>
      <c r="FV558" s="4"/>
      <c r="FW558" s="4"/>
      <c r="FX558" s="4"/>
      <c r="FY558" s="4"/>
      <c r="FZ558" s="59"/>
      <c r="GA558" s="59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</row>
    <row r="559" customFormat="false" ht="12.5" hidden="false" customHeight="false" outlineLevel="0" collapsed="false">
      <c r="A559" s="59"/>
      <c r="B559" s="4"/>
      <c r="C559" s="4"/>
      <c r="D559" s="4"/>
      <c r="E559" s="4"/>
      <c r="F559" s="4"/>
      <c r="G559" s="4"/>
      <c r="H559" s="4"/>
      <c r="I559" s="59"/>
      <c r="J559" s="4"/>
      <c r="K559" s="4"/>
      <c r="L559" s="4"/>
      <c r="M559" s="4"/>
      <c r="N559" s="4"/>
      <c r="O559" s="59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59"/>
      <c r="AA559" s="59"/>
      <c r="AB559" s="4"/>
      <c r="AC559" s="4"/>
      <c r="AD559" s="4"/>
      <c r="AE559" s="4"/>
      <c r="AF559" s="4"/>
      <c r="AG559" s="4"/>
      <c r="AH559" s="4"/>
      <c r="AI559" s="59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59"/>
      <c r="BQ559" s="59"/>
      <c r="BR559" s="59"/>
      <c r="BS559" s="4"/>
      <c r="BT559" s="59"/>
      <c r="BU559" s="59"/>
      <c r="BV559" s="59"/>
      <c r="BW559" s="59"/>
      <c r="BX559" s="59"/>
      <c r="BY559" s="59"/>
      <c r="BZ559" s="59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59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59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59"/>
      <c r="ER559" s="4"/>
      <c r="ES559" s="59"/>
      <c r="ET559" s="4"/>
      <c r="EU559" s="4"/>
      <c r="EV559" s="4"/>
      <c r="EW559" s="4"/>
      <c r="EX559" s="59"/>
      <c r="EY559" s="4"/>
      <c r="EZ559" s="4"/>
      <c r="FA559" s="4"/>
      <c r="FB559" s="4"/>
      <c r="FC559" s="4"/>
      <c r="FD559" s="4"/>
      <c r="FE559" s="4"/>
      <c r="FF559" s="4"/>
      <c r="FG559" s="59"/>
      <c r="FH559" s="4"/>
      <c r="FI559" s="4"/>
      <c r="FJ559" s="4"/>
      <c r="FK559" s="4"/>
      <c r="FL559" s="4"/>
      <c r="FM559" s="59"/>
      <c r="FN559" s="4"/>
      <c r="FO559" s="4"/>
      <c r="FP559" s="4"/>
      <c r="FQ559" s="4"/>
      <c r="FR559" s="4"/>
      <c r="FS559" s="59"/>
      <c r="FT559" s="59"/>
      <c r="FU559" s="4"/>
      <c r="FV559" s="4"/>
      <c r="FW559" s="4"/>
      <c r="FX559" s="4"/>
      <c r="FY559" s="4"/>
      <c r="FZ559" s="59"/>
      <c r="GA559" s="59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</row>
    <row r="560" customFormat="false" ht="12.5" hidden="false" customHeight="false" outlineLevel="0" collapsed="false">
      <c r="A560" s="59"/>
      <c r="B560" s="4"/>
      <c r="C560" s="4"/>
      <c r="D560" s="4"/>
      <c r="E560" s="4"/>
      <c r="F560" s="4"/>
      <c r="G560" s="4"/>
      <c r="H560" s="4"/>
      <c r="I560" s="59"/>
      <c r="J560" s="4"/>
      <c r="K560" s="4"/>
      <c r="L560" s="4"/>
      <c r="M560" s="4"/>
      <c r="N560" s="4"/>
      <c r="O560" s="59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59"/>
      <c r="AA560" s="59"/>
      <c r="AB560" s="4"/>
      <c r="AC560" s="4"/>
      <c r="AD560" s="4"/>
      <c r="AE560" s="4"/>
      <c r="AF560" s="4"/>
      <c r="AG560" s="4"/>
      <c r="AH560" s="4"/>
      <c r="AI560" s="59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59"/>
      <c r="BQ560" s="59"/>
      <c r="BR560" s="59"/>
      <c r="BS560" s="4"/>
      <c r="BT560" s="59"/>
      <c r="BU560" s="59"/>
      <c r="BV560" s="59"/>
      <c r="BW560" s="59"/>
      <c r="BX560" s="59"/>
      <c r="BY560" s="59"/>
      <c r="BZ560" s="59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59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59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59"/>
      <c r="ER560" s="4"/>
      <c r="ES560" s="59"/>
      <c r="ET560" s="4"/>
      <c r="EU560" s="4"/>
      <c r="EV560" s="4"/>
      <c r="EW560" s="4"/>
      <c r="EX560" s="59"/>
      <c r="EY560" s="4"/>
      <c r="EZ560" s="4"/>
      <c r="FA560" s="4"/>
      <c r="FB560" s="4"/>
      <c r="FC560" s="4"/>
      <c r="FD560" s="4"/>
      <c r="FE560" s="4"/>
      <c r="FF560" s="4"/>
      <c r="FG560" s="59"/>
      <c r="FH560" s="4"/>
      <c r="FI560" s="4"/>
      <c r="FJ560" s="4"/>
      <c r="FK560" s="4"/>
      <c r="FL560" s="4"/>
      <c r="FM560" s="59"/>
      <c r="FN560" s="4"/>
      <c r="FO560" s="4"/>
      <c r="FP560" s="4"/>
      <c r="FQ560" s="4"/>
      <c r="FR560" s="4"/>
      <c r="FS560" s="59"/>
      <c r="FT560" s="59"/>
      <c r="FU560" s="4"/>
      <c r="FV560" s="4"/>
      <c r="FW560" s="4"/>
      <c r="FX560" s="4"/>
      <c r="FY560" s="4"/>
      <c r="FZ560" s="59"/>
      <c r="GA560" s="59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</row>
    <row r="561" customFormat="false" ht="12.5" hidden="false" customHeight="false" outlineLevel="0" collapsed="false">
      <c r="A561" s="59"/>
      <c r="B561" s="4"/>
      <c r="C561" s="4"/>
      <c r="D561" s="4"/>
      <c r="E561" s="4"/>
      <c r="F561" s="4"/>
      <c r="G561" s="4"/>
      <c r="H561" s="4"/>
      <c r="I561" s="59"/>
      <c r="J561" s="4"/>
      <c r="K561" s="4"/>
      <c r="L561" s="4"/>
      <c r="M561" s="4"/>
      <c r="N561" s="4"/>
      <c r="O561" s="59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59"/>
      <c r="AA561" s="59"/>
      <c r="AB561" s="4"/>
      <c r="AC561" s="4"/>
      <c r="AD561" s="4"/>
      <c r="AE561" s="4"/>
      <c r="AF561" s="4"/>
      <c r="AG561" s="4"/>
      <c r="AH561" s="4"/>
      <c r="AI561" s="59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59"/>
      <c r="BQ561" s="59"/>
      <c r="BR561" s="59"/>
      <c r="BS561" s="4"/>
      <c r="BT561" s="59"/>
      <c r="BU561" s="59"/>
      <c r="BV561" s="59"/>
      <c r="BW561" s="59"/>
      <c r="BX561" s="59"/>
      <c r="BY561" s="59"/>
      <c r="BZ561" s="59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59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59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59"/>
      <c r="ER561" s="4"/>
      <c r="ES561" s="59"/>
      <c r="ET561" s="4"/>
      <c r="EU561" s="4"/>
      <c r="EV561" s="4"/>
      <c r="EW561" s="4"/>
      <c r="EX561" s="59"/>
      <c r="EY561" s="4"/>
      <c r="EZ561" s="4"/>
      <c r="FA561" s="4"/>
      <c r="FB561" s="4"/>
      <c r="FC561" s="4"/>
      <c r="FD561" s="4"/>
      <c r="FE561" s="4"/>
      <c r="FF561" s="4"/>
      <c r="FG561" s="59"/>
      <c r="FH561" s="4"/>
      <c r="FI561" s="4"/>
      <c r="FJ561" s="4"/>
      <c r="FK561" s="4"/>
      <c r="FL561" s="4"/>
      <c r="FM561" s="59"/>
      <c r="FN561" s="4"/>
      <c r="FO561" s="4"/>
      <c r="FP561" s="4"/>
      <c r="FQ561" s="4"/>
      <c r="FR561" s="4"/>
      <c r="FS561" s="59"/>
      <c r="FT561" s="59"/>
      <c r="FU561" s="4"/>
      <c r="FV561" s="4"/>
      <c r="FW561" s="4"/>
      <c r="FX561" s="4"/>
      <c r="FY561" s="4"/>
      <c r="FZ561" s="59"/>
      <c r="GA561" s="59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</row>
    <row r="562" customFormat="false" ht="12.5" hidden="false" customHeight="false" outlineLevel="0" collapsed="false">
      <c r="A562" s="59"/>
      <c r="B562" s="4"/>
      <c r="C562" s="4"/>
      <c r="D562" s="4"/>
      <c r="E562" s="4"/>
      <c r="F562" s="4"/>
      <c r="G562" s="4"/>
      <c r="H562" s="4"/>
      <c r="I562" s="59"/>
      <c r="J562" s="4"/>
      <c r="K562" s="4"/>
      <c r="L562" s="4"/>
      <c r="M562" s="4"/>
      <c r="N562" s="4"/>
      <c r="O562" s="59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59"/>
      <c r="AA562" s="59"/>
      <c r="AB562" s="4"/>
      <c r="AC562" s="4"/>
      <c r="AD562" s="4"/>
      <c r="AE562" s="4"/>
      <c r="AF562" s="4"/>
      <c r="AG562" s="4"/>
      <c r="AH562" s="4"/>
      <c r="AI562" s="59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59"/>
      <c r="BQ562" s="59"/>
      <c r="BR562" s="59"/>
      <c r="BS562" s="4"/>
      <c r="BT562" s="59"/>
      <c r="BU562" s="59"/>
      <c r="BV562" s="59"/>
      <c r="BW562" s="59"/>
      <c r="BX562" s="59"/>
      <c r="BY562" s="59"/>
      <c r="BZ562" s="59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59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59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59"/>
      <c r="ER562" s="4"/>
      <c r="ES562" s="59"/>
      <c r="ET562" s="4"/>
      <c r="EU562" s="4"/>
      <c r="EV562" s="4"/>
      <c r="EW562" s="4"/>
      <c r="EX562" s="59"/>
      <c r="EY562" s="4"/>
      <c r="EZ562" s="4"/>
      <c r="FA562" s="4"/>
      <c r="FB562" s="4"/>
      <c r="FC562" s="4"/>
      <c r="FD562" s="4"/>
      <c r="FE562" s="4"/>
      <c r="FF562" s="4"/>
      <c r="FG562" s="59"/>
      <c r="FH562" s="4"/>
      <c r="FI562" s="4"/>
      <c r="FJ562" s="4"/>
      <c r="FK562" s="4"/>
      <c r="FL562" s="4"/>
      <c r="FM562" s="59"/>
      <c r="FN562" s="4"/>
      <c r="FO562" s="4"/>
      <c r="FP562" s="4"/>
      <c r="FQ562" s="4"/>
      <c r="FR562" s="4"/>
      <c r="FS562" s="59"/>
      <c r="FT562" s="59"/>
      <c r="FU562" s="4"/>
      <c r="FV562" s="4"/>
      <c r="FW562" s="4"/>
      <c r="FX562" s="4"/>
      <c r="FY562" s="4"/>
      <c r="FZ562" s="59"/>
      <c r="GA562" s="59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</row>
    <row r="563" customFormat="false" ht="12.5" hidden="false" customHeight="false" outlineLevel="0" collapsed="false">
      <c r="A563" s="59"/>
      <c r="B563" s="4"/>
      <c r="C563" s="4"/>
      <c r="D563" s="4"/>
      <c r="E563" s="4"/>
      <c r="F563" s="4"/>
      <c r="G563" s="4"/>
      <c r="H563" s="4"/>
      <c r="I563" s="59"/>
      <c r="J563" s="4"/>
      <c r="K563" s="4"/>
      <c r="L563" s="4"/>
      <c r="M563" s="4"/>
      <c r="N563" s="4"/>
      <c r="O563" s="59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59"/>
      <c r="AA563" s="59"/>
      <c r="AB563" s="4"/>
      <c r="AC563" s="4"/>
      <c r="AD563" s="4"/>
      <c r="AE563" s="4"/>
      <c r="AF563" s="4"/>
      <c r="AG563" s="4"/>
      <c r="AH563" s="4"/>
      <c r="AI563" s="59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59"/>
      <c r="BQ563" s="59"/>
      <c r="BR563" s="59"/>
      <c r="BS563" s="4"/>
      <c r="BT563" s="59"/>
      <c r="BU563" s="59"/>
      <c r="BV563" s="59"/>
      <c r="BW563" s="59"/>
      <c r="BX563" s="59"/>
      <c r="BY563" s="59"/>
      <c r="BZ563" s="59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59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59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59"/>
      <c r="ER563" s="4"/>
      <c r="ES563" s="59"/>
      <c r="ET563" s="4"/>
      <c r="EU563" s="4"/>
      <c r="EV563" s="4"/>
      <c r="EW563" s="4"/>
      <c r="EX563" s="59"/>
      <c r="EY563" s="4"/>
      <c r="EZ563" s="4"/>
      <c r="FA563" s="4"/>
      <c r="FB563" s="4"/>
      <c r="FC563" s="4"/>
      <c r="FD563" s="4"/>
      <c r="FE563" s="4"/>
      <c r="FF563" s="4"/>
      <c r="FG563" s="59"/>
      <c r="FH563" s="4"/>
      <c r="FI563" s="4"/>
      <c r="FJ563" s="4"/>
      <c r="FK563" s="4"/>
      <c r="FL563" s="4"/>
      <c r="FM563" s="59"/>
      <c r="FN563" s="4"/>
      <c r="FO563" s="4"/>
      <c r="FP563" s="4"/>
      <c r="FQ563" s="4"/>
      <c r="FR563" s="4"/>
      <c r="FS563" s="59"/>
      <c r="FT563" s="59"/>
      <c r="FU563" s="4"/>
      <c r="FV563" s="4"/>
      <c r="FW563" s="4"/>
      <c r="FX563" s="4"/>
      <c r="FY563" s="4"/>
      <c r="FZ563" s="59"/>
      <c r="GA563" s="59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</row>
    <row r="564" customFormat="false" ht="12.5" hidden="false" customHeight="false" outlineLevel="0" collapsed="false">
      <c r="A564" s="59"/>
      <c r="B564" s="4"/>
      <c r="C564" s="4"/>
      <c r="D564" s="4"/>
      <c r="E564" s="4"/>
      <c r="F564" s="4"/>
      <c r="G564" s="4"/>
      <c r="H564" s="4"/>
      <c r="I564" s="59"/>
      <c r="J564" s="4"/>
      <c r="K564" s="4"/>
      <c r="L564" s="4"/>
      <c r="M564" s="4"/>
      <c r="N564" s="4"/>
      <c r="O564" s="59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59"/>
      <c r="AA564" s="59"/>
      <c r="AB564" s="4"/>
      <c r="AC564" s="4"/>
      <c r="AD564" s="4"/>
      <c r="AE564" s="4"/>
      <c r="AF564" s="4"/>
      <c r="AG564" s="4"/>
      <c r="AH564" s="4"/>
      <c r="AI564" s="59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59"/>
      <c r="BQ564" s="59"/>
      <c r="BR564" s="59"/>
      <c r="BS564" s="4"/>
      <c r="BT564" s="59"/>
      <c r="BU564" s="59"/>
      <c r="BV564" s="59"/>
      <c r="BW564" s="59"/>
      <c r="BX564" s="59"/>
      <c r="BY564" s="59"/>
      <c r="BZ564" s="59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59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59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59"/>
      <c r="ER564" s="4"/>
      <c r="ES564" s="59"/>
      <c r="ET564" s="4"/>
      <c r="EU564" s="4"/>
      <c r="EV564" s="4"/>
      <c r="EW564" s="4"/>
      <c r="EX564" s="59"/>
      <c r="EY564" s="4"/>
      <c r="EZ564" s="4"/>
      <c r="FA564" s="4"/>
      <c r="FB564" s="4"/>
      <c r="FC564" s="4"/>
      <c r="FD564" s="4"/>
      <c r="FE564" s="4"/>
      <c r="FF564" s="4"/>
      <c r="FG564" s="59"/>
      <c r="FH564" s="4"/>
      <c r="FI564" s="4"/>
      <c r="FJ564" s="4"/>
      <c r="FK564" s="4"/>
      <c r="FL564" s="4"/>
      <c r="FM564" s="59"/>
      <c r="FN564" s="4"/>
      <c r="FO564" s="4"/>
      <c r="FP564" s="4"/>
      <c r="FQ564" s="4"/>
      <c r="FR564" s="4"/>
      <c r="FS564" s="59"/>
      <c r="FT564" s="59"/>
      <c r="FU564" s="4"/>
      <c r="FV564" s="4"/>
      <c r="FW564" s="4"/>
      <c r="FX564" s="4"/>
      <c r="FY564" s="4"/>
      <c r="FZ564" s="59"/>
      <c r="GA564" s="59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</row>
    <row r="565" customFormat="false" ht="12.5" hidden="false" customHeight="false" outlineLevel="0" collapsed="false">
      <c r="A565" s="59"/>
      <c r="B565" s="4"/>
      <c r="C565" s="4"/>
      <c r="D565" s="4"/>
      <c r="E565" s="4"/>
      <c r="F565" s="4"/>
      <c r="G565" s="4"/>
      <c r="H565" s="4"/>
      <c r="I565" s="59"/>
      <c r="J565" s="4"/>
      <c r="K565" s="4"/>
      <c r="L565" s="4"/>
      <c r="M565" s="4"/>
      <c r="N565" s="4"/>
      <c r="O565" s="59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59"/>
      <c r="AA565" s="59"/>
      <c r="AB565" s="4"/>
      <c r="AC565" s="4"/>
      <c r="AD565" s="4"/>
      <c r="AE565" s="4"/>
      <c r="AF565" s="4"/>
      <c r="AG565" s="4"/>
      <c r="AH565" s="4"/>
      <c r="AI565" s="59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59"/>
      <c r="BQ565" s="59"/>
      <c r="BR565" s="59"/>
      <c r="BS565" s="4"/>
      <c r="BT565" s="59"/>
      <c r="BU565" s="59"/>
      <c r="BV565" s="59"/>
      <c r="BW565" s="59"/>
      <c r="BX565" s="59"/>
      <c r="BY565" s="59"/>
      <c r="BZ565" s="59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59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59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59"/>
      <c r="ER565" s="4"/>
      <c r="ES565" s="59"/>
      <c r="ET565" s="4"/>
      <c r="EU565" s="4"/>
      <c r="EV565" s="4"/>
      <c r="EW565" s="4"/>
      <c r="EX565" s="59"/>
      <c r="EY565" s="4"/>
      <c r="EZ565" s="4"/>
      <c r="FA565" s="4"/>
      <c r="FB565" s="4"/>
      <c r="FC565" s="4"/>
      <c r="FD565" s="4"/>
      <c r="FE565" s="4"/>
      <c r="FF565" s="4"/>
      <c r="FG565" s="59"/>
      <c r="FH565" s="4"/>
      <c r="FI565" s="4"/>
      <c r="FJ565" s="4"/>
      <c r="FK565" s="4"/>
      <c r="FL565" s="4"/>
      <c r="FM565" s="59"/>
      <c r="FN565" s="4"/>
      <c r="FO565" s="4"/>
      <c r="FP565" s="4"/>
      <c r="FQ565" s="4"/>
      <c r="FR565" s="4"/>
      <c r="FS565" s="59"/>
      <c r="FT565" s="59"/>
      <c r="FU565" s="4"/>
      <c r="FV565" s="4"/>
      <c r="FW565" s="4"/>
      <c r="FX565" s="4"/>
      <c r="FY565" s="4"/>
      <c r="FZ565" s="59"/>
      <c r="GA565" s="59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</row>
    <row r="566" customFormat="false" ht="12.5" hidden="false" customHeight="false" outlineLevel="0" collapsed="false">
      <c r="A566" s="59"/>
      <c r="B566" s="4"/>
      <c r="C566" s="4"/>
      <c r="D566" s="4"/>
      <c r="E566" s="4"/>
      <c r="F566" s="4"/>
      <c r="G566" s="4"/>
      <c r="H566" s="4"/>
      <c r="I566" s="59"/>
      <c r="J566" s="4"/>
      <c r="K566" s="4"/>
      <c r="L566" s="4"/>
      <c r="M566" s="4"/>
      <c r="N566" s="4"/>
      <c r="O566" s="59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59"/>
      <c r="AA566" s="59"/>
      <c r="AB566" s="4"/>
      <c r="AC566" s="4"/>
      <c r="AD566" s="4"/>
      <c r="AE566" s="4"/>
      <c r="AF566" s="4"/>
      <c r="AG566" s="4"/>
      <c r="AH566" s="4"/>
      <c r="AI566" s="59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59"/>
      <c r="BQ566" s="59"/>
      <c r="BR566" s="59"/>
      <c r="BS566" s="4"/>
      <c r="BT566" s="59"/>
      <c r="BU566" s="59"/>
      <c r="BV566" s="59"/>
      <c r="BW566" s="59"/>
      <c r="BX566" s="59"/>
      <c r="BY566" s="59"/>
      <c r="BZ566" s="59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59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59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59"/>
      <c r="ER566" s="4"/>
      <c r="ES566" s="59"/>
      <c r="ET566" s="4"/>
      <c r="EU566" s="4"/>
      <c r="EV566" s="4"/>
      <c r="EW566" s="4"/>
      <c r="EX566" s="59"/>
      <c r="EY566" s="4"/>
      <c r="EZ566" s="4"/>
      <c r="FA566" s="4"/>
      <c r="FB566" s="4"/>
      <c r="FC566" s="4"/>
      <c r="FD566" s="4"/>
      <c r="FE566" s="4"/>
      <c r="FF566" s="4"/>
      <c r="FG566" s="59"/>
      <c r="FH566" s="4"/>
      <c r="FI566" s="4"/>
      <c r="FJ566" s="4"/>
      <c r="FK566" s="4"/>
      <c r="FL566" s="4"/>
      <c r="FM566" s="59"/>
      <c r="FN566" s="4"/>
      <c r="FO566" s="4"/>
      <c r="FP566" s="4"/>
      <c r="FQ566" s="4"/>
      <c r="FR566" s="4"/>
      <c r="FS566" s="59"/>
      <c r="FT566" s="59"/>
      <c r="FU566" s="4"/>
      <c r="FV566" s="4"/>
      <c r="FW566" s="4"/>
      <c r="FX566" s="4"/>
      <c r="FY566" s="4"/>
      <c r="FZ566" s="59"/>
      <c r="GA566" s="59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</row>
    <row r="567" customFormat="false" ht="12.5" hidden="false" customHeight="false" outlineLevel="0" collapsed="false">
      <c r="A567" s="59"/>
      <c r="B567" s="4"/>
      <c r="C567" s="4"/>
      <c r="D567" s="4"/>
      <c r="E567" s="4"/>
      <c r="F567" s="4"/>
      <c r="G567" s="4"/>
      <c r="H567" s="4"/>
      <c r="I567" s="59"/>
      <c r="J567" s="4"/>
      <c r="K567" s="4"/>
      <c r="L567" s="4"/>
      <c r="M567" s="4"/>
      <c r="N567" s="4"/>
      <c r="O567" s="59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59"/>
      <c r="AA567" s="59"/>
      <c r="AB567" s="4"/>
      <c r="AC567" s="4"/>
      <c r="AD567" s="4"/>
      <c r="AE567" s="4"/>
      <c r="AF567" s="4"/>
      <c r="AG567" s="4"/>
      <c r="AH567" s="4"/>
      <c r="AI567" s="59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59"/>
      <c r="BQ567" s="59"/>
      <c r="BR567" s="59"/>
      <c r="BS567" s="4"/>
      <c r="BT567" s="59"/>
      <c r="BU567" s="59"/>
      <c r="BV567" s="59"/>
      <c r="BW567" s="59"/>
      <c r="BX567" s="59"/>
      <c r="BY567" s="59"/>
      <c r="BZ567" s="59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59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59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59"/>
      <c r="ER567" s="4"/>
      <c r="ES567" s="59"/>
      <c r="ET567" s="4"/>
      <c r="EU567" s="4"/>
      <c r="EV567" s="4"/>
      <c r="EW567" s="4"/>
      <c r="EX567" s="59"/>
      <c r="EY567" s="4"/>
      <c r="EZ567" s="4"/>
      <c r="FA567" s="4"/>
      <c r="FB567" s="4"/>
      <c r="FC567" s="4"/>
      <c r="FD567" s="4"/>
      <c r="FE567" s="4"/>
      <c r="FF567" s="4"/>
      <c r="FG567" s="59"/>
      <c r="FH567" s="4"/>
      <c r="FI567" s="4"/>
      <c r="FJ567" s="4"/>
      <c r="FK567" s="4"/>
      <c r="FL567" s="4"/>
      <c r="FM567" s="59"/>
      <c r="FN567" s="4"/>
      <c r="FO567" s="4"/>
      <c r="FP567" s="4"/>
      <c r="FQ567" s="4"/>
      <c r="FR567" s="4"/>
      <c r="FS567" s="59"/>
      <c r="FT567" s="59"/>
      <c r="FU567" s="4"/>
      <c r="FV567" s="4"/>
      <c r="FW567" s="4"/>
      <c r="FX567" s="4"/>
      <c r="FY567" s="4"/>
      <c r="FZ567" s="59"/>
      <c r="GA567" s="59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</row>
    <row r="568" customFormat="false" ht="12.5" hidden="false" customHeight="false" outlineLevel="0" collapsed="false">
      <c r="A568" s="59"/>
      <c r="B568" s="4"/>
      <c r="C568" s="4"/>
      <c r="D568" s="4"/>
      <c r="E568" s="4"/>
      <c r="F568" s="4"/>
      <c r="G568" s="4"/>
      <c r="H568" s="4"/>
      <c r="I568" s="59"/>
      <c r="J568" s="4"/>
      <c r="K568" s="4"/>
      <c r="L568" s="4"/>
      <c r="M568" s="4"/>
      <c r="N568" s="4"/>
      <c r="O568" s="59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59"/>
      <c r="AA568" s="59"/>
      <c r="AB568" s="4"/>
      <c r="AC568" s="4"/>
      <c r="AD568" s="4"/>
      <c r="AE568" s="4"/>
      <c r="AF568" s="4"/>
      <c r="AG568" s="4"/>
      <c r="AH568" s="4"/>
      <c r="AI568" s="59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59"/>
      <c r="BQ568" s="59"/>
      <c r="BR568" s="59"/>
      <c r="BS568" s="4"/>
      <c r="BT568" s="59"/>
      <c r="BU568" s="59"/>
      <c r="BV568" s="59"/>
      <c r="BW568" s="59"/>
      <c r="BX568" s="59"/>
      <c r="BY568" s="59"/>
      <c r="BZ568" s="59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59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59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59"/>
      <c r="ER568" s="4"/>
      <c r="ES568" s="59"/>
      <c r="ET568" s="4"/>
      <c r="EU568" s="4"/>
      <c r="EV568" s="4"/>
      <c r="EW568" s="4"/>
      <c r="EX568" s="59"/>
      <c r="EY568" s="4"/>
      <c r="EZ568" s="4"/>
      <c r="FA568" s="4"/>
      <c r="FB568" s="4"/>
      <c r="FC568" s="4"/>
      <c r="FD568" s="4"/>
      <c r="FE568" s="4"/>
      <c r="FF568" s="4"/>
      <c r="FG568" s="59"/>
      <c r="FH568" s="4"/>
      <c r="FI568" s="4"/>
      <c r="FJ568" s="4"/>
      <c r="FK568" s="4"/>
      <c r="FL568" s="4"/>
      <c r="FM568" s="59"/>
      <c r="FN568" s="4"/>
      <c r="FO568" s="4"/>
      <c r="FP568" s="4"/>
      <c r="FQ568" s="4"/>
      <c r="FR568" s="4"/>
      <c r="FS568" s="59"/>
      <c r="FT568" s="59"/>
      <c r="FU568" s="4"/>
      <c r="FV568" s="4"/>
      <c r="FW568" s="4"/>
      <c r="FX568" s="4"/>
      <c r="FY568" s="4"/>
      <c r="FZ568" s="59"/>
      <c r="GA568" s="59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</row>
    <row r="569" customFormat="false" ht="12.5" hidden="false" customHeight="false" outlineLevel="0" collapsed="false">
      <c r="A569" s="59"/>
      <c r="B569" s="4"/>
      <c r="C569" s="4"/>
      <c r="D569" s="4"/>
      <c r="E569" s="4"/>
      <c r="F569" s="4"/>
      <c r="G569" s="4"/>
      <c r="H569" s="4"/>
      <c r="I569" s="59"/>
      <c r="J569" s="4"/>
      <c r="K569" s="4"/>
      <c r="L569" s="4"/>
      <c r="M569" s="4"/>
      <c r="N569" s="4"/>
      <c r="O569" s="59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59"/>
      <c r="AA569" s="59"/>
      <c r="AB569" s="4"/>
      <c r="AC569" s="4"/>
      <c r="AD569" s="4"/>
      <c r="AE569" s="4"/>
      <c r="AF569" s="4"/>
      <c r="AG569" s="4"/>
      <c r="AH569" s="4"/>
      <c r="AI569" s="59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59"/>
      <c r="BQ569" s="59"/>
      <c r="BR569" s="59"/>
      <c r="BS569" s="4"/>
      <c r="BT569" s="59"/>
      <c r="BU569" s="59"/>
      <c r="BV569" s="59"/>
      <c r="BW569" s="59"/>
      <c r="BX569" s="59"/>
      <c r="BY569" s="59"/>
      <c r="BZ569" s="59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59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59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59"/>
      <c r="ER569" s="4"/>
      <c r="ES569" s="59"/>
      <c r="ET569" s="4"/>
      <c r="EU569" s="4"/>
      <c r="EV569" s="4"/>
      <c r="EW569" s="4"/>
      <c r="EX569" s="59"/>
      <c r="EY569" s="4"/>
      <c r="EZ569" s="4"/>
      <c r="FA569" s="4"/>
      <c r="FB569" s="4"/>
      <c r="FC569" s="4"/>
      <c r="FD569" s="4"/>
      <c r="FE569" s="4"/>
      <c r="FF569" s="4"/>
      <c r="FG569" s="59"/>
      <c r="FH569" s="4"/>
      <c r="FI569" s="4"/>
      <c r="FJ569" s="4"/>
      <c r="FK569" s="4"/>
      <c r="FL569" s="4"/>
      <c r="FM569" s="59"/>
      <c r="FN569" s="4"/>
      <c r="FO569" s="4"/>
      <c r="FP569" s="4"/>
      <c r="FQ569" s="4"/>
      <c r="FR569" s="4"/>
      <c r="FS569" s="59"/>
      <c r="FT569" s="59"/>
      <c r="FU569" s="4"/>
      <c r="FV569" s="4"/>
      <c r="FW569" s="4"/>
      <c r="FX569" s="4"/>
      <c r="FY569" s="4"/>
      <c r="FZ569" s="59"/>
      <c r="GA569" s="59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</row>
    <row r="570" customFormat="false" ht="12.5" hidden="false" customHeight="false" outlineLevel="0" collapsed="false">
      <c r="A570" s="59"/>
      <c r="B570" s="4"/>
      <c r="C570" s="4"/>
      <c r="D570" s="4"/>
      <c r="E570" s="4"/>
      <c r="F570" s="4"/>
      <c r="G570" s="4"/>
      <c r="H570" s="4"/>
      <c r="I570" s="59"/>
      <c r="J570" s="4"/>
      <c r="K570" s="4"/>
      <c r="L570" s="4"/>
      <c r="M570" s="4"/>
      <c r="N570" s="4"/>
      <c r="O570" s="59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59"/>
      <c r="AA570" s="59"/>
      <c r="AB570" s="4"/>
      <c r="AC570" s="4"/>
      <c r="AD570" s="4"/>
      <c r="AE570" s="4"/>
      <c r="AF570" s="4"/>
      <c r="AG570" s="4"/>
      <c r="AH570" s="4"/>
      <c r="AI570" s="59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59"/>
      <c r="BQ570" s="59"/>
      <c r="BR570" s="59"/>
      <c r="BS570" s="4"/>
      <c r="BT570" s="59"/>
      <c r="BU570" s="59"/>
      <c r="BV570" s="59"/>
      <c r="BW570" s="59"/>
      <c r="BX570" s="59"/>
      <c r="BY570" s="59"/>
      <c r="BZ570" s="59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59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59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59"/>
      <c r="ER570" s="4"/>
      <c r="ES570" s="59"/>
      <c r="ET570" s="4"/>
      <c r="EU570" s="4"/>
      <c r="EV570" s="4"/>
      <c r="EW570" s="4"/>
      <c r="EX570" s="59"/>
      <c r="EY570" s="4"/>
      <c r="EZ570" s="4"/>
      <c r="FA570" s="4"/>
      <c r="FB570" s="4"/>
      <c r="FC570" s="4"/>
      <c r="FD570" s="4"/>
      <c r="FE570" s="4"/>
      <c r="FF570" s="4"/>
      <c r="FG570" s="59"/>
      <c r="FH570" s="4"/>
      <c r="FI570" s="4"/>
      <c r="FJ570" s="4"/>
      <c r="FK570" s="4"/>
      <c r="FL570" s="4"/>
      <c r="FM570" s="59"/>
      <c r="FN570" s="4"/>
      <c r="FO570" s="4"/>
      <c r="FP570" s="4"/>
      <c r="FQ570" s="4"/>
      <c r="FR570" s="4"/>
      <c r="FS570" s="59"/>
      <c r="FT570" s="59"/>
      <c r="FU570" s="4"/>
      <c r="FV570" s="4"/>
      <c r="FW570" s="4"/>
      <c r="FX570" s="4"/>
      <c r="FY570" s="4"/>
      <c r="FZ570" s="59"/>
      <c r="GA570" s="59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</row>
    <row r="571" customFormat="false" ht="12.5" hidden="false" customHeight="false" outlineLevel="0" collapsed="false">
      <c r="A571" s="59"/>
      <c r="B571" s="4"/>
      <c r="C571" s="4"/>
      <c r="D571" s="4"/>
      <c r="E571" s="4"/>
      <c r="F571" s="4"/>
      <c r="G571" s="4"/>
      <c r="H571" s="4"/>
      <c r="I571" s="59"/>
      <c r="J571" s="4"/>
      <c r="K571" s="4"/>
      <c r="L571" s="4"/>
      <c r="M571" s="4"/>
      <c r="N571" s="4"/>
      <c r="O571" s="59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59"/>
      <c r="AA571" s="59"/>
      <c r="AB571" s="4"/>
      <c r="AC571" s="4"/>
      <c r="AD571" s="4"/>
      <c r="AE571" s="4"/>
      <c r="AF571" s="4"/>
      <c r="AG571" s="4"/>
      <c r="AH571" s="4"/>
      <c r="AI571" s="59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59"/>
      <c r="BQ571" s="59"/>
      <c r="BR571" s="59"/>
      <c r="BS571" s="4"/>
      <c r="BT571" s="59"/>
      <c r="BU571" s="59"/>
      <c r="BV571" s="59"/>
      <c r="BW571" s="59"/>
      <c r="BX571" s="59"/>
      <c r="BY571" s="59"/>
      <c r="BZ571" s="59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59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59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59"/>
      <c r="ER571" s="4"/>
      <c r="ES571" s="59"/>
      <c r="ET571" s="4"/>
      <c r="EU571" s="4"/>
      <c r="EV571" s="4"/>
      <c r="EW571" s="4"/>
      <c r="EX571" s="59"/>
      <c r="EY571" s="4"/>
      <c r="EZ571" s="4"/>
      <c r="FA571" s="4"/>
      <c r="FB571" s="4"/>
      <c r="FC571" s="4"/>
      <c r="FD571" s="4"/>
      <c r="FE571" s="4"/>
      <c r="FF571" s="4"/>
      <c r="FG571" s="59"/>
      <c r="FH571" s="4"/>
      <c r="FI571" s="4"/>
      <c r="FJ571" s="4"/>
      <c r="FK571" s="4"/>
      <c r="FL571" s="4"/>
      <c r="FM571" s="59"/>
      <c r="FN571" s="4"/>
      <c r="FO571" s="4"/>
      <c r="FP571" s="4"/>
      <c r="FQ571" s="4"/>
      <c r="FR571" s="4"/>
      <c r="FS571" s="59"/>
      <c r="FT571" s="59"/>
      <c r="FU571" s="4"/>
      <c r="FV571" s="4"/>
      <c r="FW571" s="4"/>
      <c r="FX571" s="4"/>
      <c r="FY571" s="4"/>
      <c r="FZ571" s="59"/>
      <c r="GA571" s="59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</row>
    <row r="572" customFormat="false" ht="12.5" hidden="false" customHeight="false" outlineLevel="0" collapsed="false">
      <c r="A572" s="59"/>
      <c r="B572" s="4"/>
      <c r="C572" s="4"/>
      <c r="D572" s="4"/>
      <c r="E572" s="4"/>
      <c r="F572" s="4"/>
      <c r="G572" s="4"/>
      <c r="H572" s="4"/>
      <c r="I572" s="59"/>
      <c r="J572" s="4"/>
      <c r="K572" s="4"/>
      <c r="L572" s="4"/>
      <c r="M572" s="4"/>
      <c r="N572" s="4"/>
      <c r="O572" s="59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59"/>
      <c r="AA572" s="59"/>
      <c r="AB572" s="4"/>
      <c r="AC572" s="4"/>
      <c r="AD572" s="4"/>
      <c r="AE572" s="4"/>
      <c r="AF572" s="4"/>
      <c r="AG572" s="4"/>
      <c r="AH572" s="4"/>
      <c r="AI572" s="59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59"/>
      <c r="BQ572" s="59"/>
      <c r="BR572" s="59"/>
      <c r="BS572" s="4"/>
      <c r="BT572" s="59"/>
      <c r="BU572" s="59"/>
      <c r="BV572" s="59"/>
      <c r="BW572" s="59"/>
      <c r="BX572" s="59"/>
      <c r="BY572" s="59"/>
      <c r="BZ572" s="59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59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59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59"/>
      <c r="ER572" s="4"/>
      <c r="ES572" s="59"/>
      <c r="ET572" s="4"/>
      <c r="EU572" s="4"/>
      <c r="EV572" s="4"/>
      <c r="EW572" s="4"/>
      <c r="EX572" s="59"/>
      <c r="EY572" s="4"/>
      <c r="EZ572" s="4"/>
      <c r="FA572" s="4"/>
      <c r="FB572" s="4"/>
      <c r="FC572" s="4"/>
      <c r="FD572" s="4"/>
      <c r="FE572" s="4"/>
      <c r="FF572" s="4"/>
      <c r="FG572" s="59"/>
      <c r="FH572" s="4"/>
      <c r="FI572" s="4"/>
      <c r="FJ572" s="4"/>
      <c r="FK572" s="4"/>
      <c r="FL572" s="4"/>
      <c r="FM572" s="59"/>
      <c r="FN572" s="4"/>
      <c r="FO572" s="4"/>
      <c r="FP572" s="4"/>
      <c r="FQ572" s="4"/>
      <c r="FR572" s="4"/>
      <c r="FS572" s="59"/>
      <c r="FT572" s="59"/>
      <c r="FU572" s="4"/>
      <c r="FV572" s="4"/>
      <c r="FW572" s="4"/>
      <c r="FX572" s="4"/>
      <c r="FY572" s="4"/>
      <c r="FZ572" s="59"/>
      <c r="GA572" s="59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</row>
    <row r="573" customFormat="false" ht="12.5" hidden="false" customHeight="false" outlineLevel="0" collapsed="false">
      <c r="A573" s="59"/>
      <c r="B573" s="4"/>
      <c r="C573" s="4"/>
      <c r="D573" s="4"/>
      <c r="E573" s="4"/>
      <c r="F573" s="4"/>
      <c r="G573" s="4"/>
      <c r="H573" s="4"/>
      <c r="I573" s="59"/>
      <c r="J573" s="4"/>
      <c r="K573" s="4"/>
      <c r="L573" s="4"/>
      <c r="M573" s="4"/>
      <c r="N573" s="4"/>
      <c r="O573" s="59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59"/>
      <c r="AA573" s="59"/>
      <c r="AB573" s="4"/>
      <c r="AC573" s="4"/>
      <c r="AD573" s="4"/>
      <c r="AE573" s="4"/>
      <c r="AF573" s="4"/>
      <c r="AG573" s="4"/>
      <c r="AH573" s="4"/>
      <c r="AI573" s="59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59"/>
      <c r="BQ573" s="59"/>
      <c r="BR573" s="59"/>
      <c r="BS573" s="4"/>
      <c r="BT573" s="59"/>
      <c r="BU573" s="59"/>
      <c r="BV573" s="59"/>
      <c r="BW573" s="59"/>
      <c r="BX573" s="59"/>
      <c r="BY573" s="59"/>
      <c r="BZ573" s="59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59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59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59"/>
      <c r="ER573" s="4"/>
      <c r="ES573" s="59"/>
      <c r="ET573" s="4"/>
      <c r="EU573" s="4"/>
      <c r="EV573" s="4"/>
      <c r="EW573" s="4"/>
      <c r="EX573" s="59"/>
      <c r="EY573" s="4"/>
      <c r="EZ573" s="4"/>
      <c r="FA573" s="4"/>
      <c r="FB573" s="4"/>
      <c r="FC573" s="4"/>
      <c r="FD573" s="4"/>
      <c r="FE573" s="4"/>
      <c r="FF573" s="4"/>
      <c r="FG573" s="59"/>
      <c r="FH573" s="4"/>
      <c r="FI573" s="4"/>
      <c r="FJ573" s="4"/>
      <c r="FK573" s="4"/>
      <c r="FL573" s="4"/>
      <c r="FM573" s="59"/>
      <c r="FN573" s="4"/>
      <c r="FO573" s="4"/>
      <c r="FP573" s="4"/>
      <c r="FQ573" s="4"/>
      <c r="FR573" s="4"/>
      <c r="FS573" s="59"/>
      <c r="FT573" s="59"/>
      <c r="FU573" s="4"/>
      <c r="FV573" s="4"/>
      <c r="FW573" s="4"/>
      <c r="FX573" s="4"/>
      <c r="FY573" s="4"/>
      <c r="FZ573" s="59"/>
      <c r="GA573" s="59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</row>
    <row r="574" customFormat="false" ht="12.5" hidden="false" customHeight="false" outlineLevel="0" collapsed="false">
      <c r="A574" s="59"/>
      <c r="B574" s="4"/>
      <c r="C574" s="4"/>
      <c r="D574" s="4"/>
      <c r="E574" s="4"/>
      <c r="F574" s="4"/>
      <c r="G574" s="4"/>
      <c r="H574" s="4"/>
      <c r="I574" s="59"/>
      <c r="J574" s="4"/>
      <c r="K574" s="4"/>
      <c r="L574" s="4"/>
      <c r="M574" s="4"/>
      <c r="N574" s="4"/>
      <c r="O574" s="59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59"/>
      <c r="AA574" s="59"/>
      <c r="AB574" s="4"/>
      <c r="AC574" s="4"/>
      <c r="AD574" s="4"/>
      <c r="AE574" s="4"/>
      <c r="AF574" s="4"/>
      <c r="AG574" s="4"/>
      <c r="AH574" s="4"/>
      <c r="AI574" s="59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59"/>
      <c r="BQ574" s="59"/>
      <c r="BR574" s="59"/>
      <c r="BS574" s="4"/>
      <c r="BT574" s="59"/>
      <c r="BU574" s="59"/>
      <c r="BV574" s="59"/>
      <c r="BW574" s="59"/>
      <c r="BX574" s="59"/>
      <c r="BY574" s="59"/>
      <c r="BZ574" s="59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59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59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59"/>
      <c r="ER574" s="4"/>
      <c r="ES574" s="59"/>
      <c r="ET574" s="4"/>
      <c r="EU574" s="4"/>
      <c r="EV574" s="4"/>
      <c r="EW574" s="4"/>
      <c r="EX574" s="59"/>
      <c r="EY574" s="4"/>
      <c r="EZ574" s="4"/>
      <c r="FA574" s="4"/>
      <c r="FB574" s="4"/>
      <c r="FC574" s="4"/>
      <c r="FD574" s="4"/>
      <c r="FE574" s="4"/>
      <c r="FF574" s="4"/>
      <c r="FG574" s="59"/>
      <c r="FH574" s="4"/>
      <c r="FI574" s="4"/>
      <c r="FJ574" s="4"/>
      <c r="FK574" s="4"/>
      <c r="FL574" s="4"/>
      <c r="FM574" s="59"/>
      <c r="FN574" s="4"/>
      <c r="FO574" s="4"/>
      <c r="FP574" s="4"/>
      <c r="FQ574" s="4"/>
      <c r="FR574" s="4"/>
      <c r="FS574" s="59"/>
      <c r="FT574" s="59"/>
      <c r="FU574" s="4"/>
      <c r="FV574" s="4"/>
      <c r="FW574" s="4"/>
      <c r="FX574" s="4"/>
      <c r="FY574" s="4"/>
      <c r="FZ574" s="59"/>
      <c r="GA574" s="59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</row>
    <row r="575" customFormat="false" ht="12.5" hidden="false" customHeight="false" outlineLevel="0" collapsed="false">
      <c r="A575" s="59"/>
      <c r="B575" s="4"/>
      <c r="C575" s="4"/>
      <c r="D575" s="4"/>
      <c r="E575" s="4"/>
      <c r="F575" s="4"/>
      <c r="G575" s="4"/>
      <c r="H575" s="4"/>
      <c r="I575" s="59"/>
      <c r="J575" s="4"/>
      <c r="K575" s="4"/>
      <c r="L575" s="4"/>
      <c r="M575" s="4"/>
      <c r="N575" s="4"/>
      <c r="O575" s="59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59"/>
      <c r="AA575" s="59"/>
      <c r="AB575" s="4"/>
      <c r="AC575" s="4"/>
      <c r="AD575" s="4"/>
      <c r="AE575" s="4"/>
      <c r="AF575" s="4"/>
      <c r="AG575" s="4"/>
      <c r="AH575" s="4"/>
      <c r="AI575" s="59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59"/>
      <c r="BQ575" s="59"/>
      <c r="BR575" s="59"/>
      <c r="BS575" s="4"/>
      <c r="BT575" s="59"/>
      <c r="BU575" s="59"/>
      <c r="BV575" s="59"/>
      <c r="BW575" s="59"/>
      <c r="BX575" s="59"/>
      <c r="BY575" s="59"/>
      <c r="BZ575" s="59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59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59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59"/>
      <c r="ER575" s="4"/>
      <c r="ES575" s="59"/>
      <c r="ET575" s="4"/>
      <c r="EU575" s="4"/>
      <c r="EV575" s="4"/>
      <c r="EW575" s="4"/>
      <c r="EX575" s="59"/>
      <c r="EY575" s="4"/>
      <c r="EZ575" s="4"/>
      <c r="FA575" s="4"/>
      <c r="FB575" s="4"/>
      <c r="FC575" s="4"/>
      <c r="FD575" s="4"/>
      <c r="FE575" s="4"/>
      <c r="FF575" s="4"/>
      <c r="FG575" s="59"/>
      <c r="FH575" s="4"/>
      <c r="FI575" s="4"/>
      <c r="FJ575" s="4"/>
      <c r="FK575" s="4"/>
      <c r="FL575" s="4"/>
      <c r="FM575" s="59"/>
      <c r="FN575" s="4"/>
      <c r="FO575" s="4"/>
      <c r="FP575" s="4"/>
      <c r="FQ575" s="4"/>
      <c r="FR575" s="4"/>
      <c r="FS575" s="59"/>
      <c r="FT575" s="59"/>
      <c r="FU575" s="4"/>
      <c r="FV575" s="4"/>
      <c r="FW575" s="4"/>
      <c r="FX575" s="4"/>
      <c r="FY575" s="4"/>
      <c r="FZ575" s="59"/>
      <c r="GA575" s="59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</row>
    <row r="576" customFormat="false" ht="12.5" hidden="false" customHeight="false" outlineLevel="0" collapsed="false">
      <c r="A576" s="59"/>
      <c r="B576" s="4"/>
      <c r="C576" s="4"/>
      <c r="D576" s="4"/>
      <c r="E576" s="4"/>
      <c r="F576" s="4"/>
      <c r="G576" s="4"/>
      <c r="H576" s="4"/>
      <c r="I576" s="59"/>
      <c r="J576" s="4"/>
      <c r="K576" s="4"/>
      <c r="L576" s="4"/>
      <c r="M576" s="4"/>
      <c r="N576" s="4"/>
      <c r="O576" s="59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59"/>
      <c r="AA576" s="59"/>
      <c r="AB576" s="4"/>
      <c r="AC576" s="4"/>
      <c r="AD576" s="4"/>
      <c r="AE576" s="4"/>
      <c r="AF576" s="4"/>
      <c r="AG576" s="4"/>
      <c r="AH576" s="4"/>
      <c r="AI576" s="59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59"/>
      <c r="BQ576" s="59"/>
      <c r="BR576" s="59"/>
      <c r="BS576" s="4"/>
      <c r="BT576" s="59"/>
      <c r="BU576" s="59"/>
      <c r="BV576" s="59"/>
      <c r="BW576" s="59"/>
      <c r="BX576" s="59"/>
      <c r="BY576" s="59"/>
      <c r="BZ576" s="59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59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59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59"/>
      <c r="ER576" s="4"/>
      <c r="ES576" s="59"/>
      <c r="ET576" s="4"/>
      <c r="EU576" s="4"/>
      <c r="EV576" s="4"/>
      <c r="EW576" s="4"/>
      <c r="EX576" s="59"/>
      <c r="EY576" s="4"/>
      <c r="EZ576" s="4"/>
      <c r="FA576" s="4"/>
      <c r="FB576" s="4"/>
      <c r="FC576" s="4"/>
      <c r="FD576" s="4"/>
      <c r="FE576" s="4"/>
      <c r="FF576" s="4"/>
      <c r="FG576" s="59"/>
      <c r="FH576" s="4"/>
      <c r="FI576" s="4"/>
      <c r="FJ576" s="4"/>
      <c r="FK576" s="4"/>
      <c r="FL576" s="4"/>
      <c r="FM576" s="59"/>
      <c r="FN576" s="4"/>
      <c r="FO576" s="4"/>
      <c r="FP576" s="4"/>
      <c r="FQ576" s="4"/>
      <c r="FR576" s="4"/>
      <c r="FS576" s="59"/>
      <c r="FT576" s="59"/>
      <c r="FU576" s="4"/>
      <c r="FV576" s="4"/>
      <c r="FW576" s="4"/>
      <c r="FX576" s="4"/>
      <c r="FY576" s="4"/>
      <c r="FZ576" s="59"/>
      <c r="GA576" s="59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</row>
    <row r="577" customFormat="false" ht="12.5" hidden="false" customHeight="false" outlineLevel="0" collapsed="false">
      <c r="A577" s="59"/>
      <c r="B577" s="4"/>
      <c r="C577" s="4"/>
      <c r="D577" s="4"/>
      <c r="E577" s="4"/>
      <c r="F577" s="4"/>
      <c r="G577" s="4"/>
      <c r="H577" s="4"/>
      <c r="I577" s="59"/>
      <c r="J577" s="4"/>
      <c r="K577" s="4"/>
      <c r="L577" s="4"/>
      <c r="M577" s="4"/>
      <c r="N577" s="4"/>
      <c r="O577" s="59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59"/>
      <c r="AA577" s="59"/>
      <c r="AB577" s="4"/>
      <c r="AC577" s="4"/>
      <c r="AD577" s="4"/>
      <c r="AE577" s="4"/>
      <c r="AF577" s="4"/>
      <c r="AG577" s="4"/>
      <c r="AH577" s="4"/>
      <c r="AI577" s="59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59"/>
      <c r="BQ577" s="59"/>
      <c r="BR577" s="59"/>
      <c r="BS577" s="4"/>
      <c r="BT577" s="59"/>
      <c r="BU577" s="59"/>
      <c r="BV577" s="59"/>
      <c r="BW577" s="59"/>
      <c r="BX577" s="59"/>
      <c r="BY577" s="59"/>
      <c r="BZ577" s="59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59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59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59"/>
      <c r="ER577" s="4"/>
      <c r="ES577" s="59"/>
      <c r="ET577" s="4"/>
      <c r="EU577" s="4"/>
      <c r="EV577" s="4"/>
      <c r="EW577" s="4"/>
      <c r="EX577" s="59"/>
      <c r="EY577" s="4"/>
      <c r="EZ577" s="4"/>
      <c r="FA577" s="4"/>
      <c r="FB577" s="4"/>
      <c r="FC577" s="4"/>
      <c r="FD577" s="4"/>
      <c r="FE577" s="4"/>
      <c r="FF577" s="4"/>
      <c r="FG577" s="59"/>
      <c r="FH577" s="4"/>
      <c r="FI577" s="4"/>
      <c r="FJ577" s="4"/>
      <c r="FK577" s="4"/>
      <c r="FL577" s="4"/>
      <c r="FM577" s="59"/>
      <c r="FN577" s="4"/>
      <c r="FO577" s="4"/>
      <c r="FP577" s="4"/>
      <c r="FQ577" s="4"/>
      <c r="FR577" s="4"/>
      <c r="FS577" s="59"/>
      <c r="FT577" s="59"/>
      <c r="FU577" s="4"/>
      <c r="FV577" s="4"/>
      <c r="FW577" s="4"/>
      <c r="FX577" s="4"/>
      <c r="FY577" s="4"/>
      <c r="FZ577" s="59"/>
      <c r="GA577" s="59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</row>
    <row r="578" customFormat="false" ht="12.5" hidden="false" customHeight="false" outlineLevel="0" collapsed="false">
      <c r="A578" s="59"/>
      <c r="B578" s="4"/>
      <c r="C578" s="4"/>
      <c r="D578" s="4"/>
      <c r="E578" s="4"/>
      <c r="F578" s="4"/>
      <c r="G578" s="4"/>
      <c r="H578" s="4"/>
      <c r="I578" s="59"/>
      <c r="J578" s="4"/>
      <c r="K578" s="4"/>
      <c r="L578" s="4"/>
      <c r="M578" s="4"/>
      <c r="N578" s="4"/>
      <c r="O578" s="59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59"/>
      <c r="AA578" s="59"/>
      <c r="AB578" s="4"/>
      <c r="AC578" s="4"/>
      <c r="AD578" s="4"/>
      <c r="AE578" s="4"/>
      <c r="AF578" s="4"/>
      <c r="AG578" s="4"/>
      <c r="AH578" s="4"/>
      <c r="AI578" s="59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59"/>
      <c r="BQ578" s="59"/>
      <c r="BR578" s="59"/>
      <c r="BS578" s="4"/>
      <c r="BT578" s="59"/>
      <c r="BU578" s="59"/>
      <c r="BV578" s="59"/>
      <c r="BW578" s="59"/>
      <c r="BX578" s="59"/>
      <c r="BY578" s="59"/>
      <c r="BZ578" s="59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59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59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59"/>
      <c r="ER578" s="4"/>
      <c r="ES578" s="59"/>
      <c r="ET578" s="4"/>
      <c r="EU578" s="4"/>
      <c r="EV578" s="4"/>
      <c r="EW578" s="4"/>
      <c r="EX578" s="59"/>
      <c r="EY578" s="4"/>
      <c r="EZ578" s="4"/>
      <c r="FA578" s="4"/>
      <c r="FB578" s="4"/>
      <c r="FC578" s="4"/>
      <c r="FD578" s="4"/>
      <c r="FE578" s="4"/>
      <c r="FF578" s="4"/>
      <c r="FG578" s="59"/>
      <c r="FH578" s="4"/>
      <c r="FI578" s="4"/>
      <c r="FJ578" s="4"/>
      <c r="FK578" s="4"/>
      <c r="FL578" s="4"/>
      <c r="FM578" s="59"/>
      <c r="FN578" s="4"/>
      <c r="FO578" s="4"/>
      <c r="FP578" s="4"/>
      <c r="FQ578" s="4"/>
      <c r="FR578" s="4"/>
      <c r="FS578" s="59"/>
      <c r="FT578" s="59"/>
      <c r="FU578" s="4"/>
      <c r="FV578" s="4"/>
      <c r="FW578" s="4"/>
      <c r="FX578" s="4"/>
      <c r="FY578" s="4"/>
      <c r="FZ578" s="59"/>
      <c r="GA578" s="59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</row>
    <row r="579" customFormat="false" ht="12.5" hidden="false" customHeight="false" outlineLevel="0" collapsed="false">
      <c r="A579" s="59"/>
      <c r="B579" s="4"/>
      <c r="C579" s="4"/>
      <c r="D579" s="4"/>
      <c r="E579" s="4"/>
      <c r="F579" s="4"/>
      <c r="G579" s="4"/>
      <c r="H579" s="4"/>
      <c r="I579" s="59"/>
      <c r="J579" s="4"/>
      <c r="K579" s="4"/>
      <c r="L579" s="4"/>
      <c r="M579" s="4"/>
      <c r="N579" s="4"/>
      <c r="O579" s="59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59"/>
      <c r="AA579" s="59"/>
      <c r="AB579" s="4"/>
      <c r="AC579" s="4"/>
      <c r="AD579" s="4"/>
      <c r="AE579" s="4"/>
      <c r="AF579" s="4"/>
      <c r="AG579" s="4"/>
      <c r="AH579" s="4"/>
      <c r="AI579" s="59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59"/>
      <c r="BQ579" s="59"/>
      <c r="BR579" s="59"/>
      <c r="BS579" s="4"/>
      <c r="BT579" s="59"/>
      <c r="BU579" s="59"/>
      <c r="BV579" s="59"/>
      <c r="BW579" s="59"/>
      <c r="BX579" s="59"/>
      <c r="BY579" s="59"/>
      <c r="BZ579" s="59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59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59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59"/>
      <c r="ER579" s="4"/>
      <c r="ES579" s="59"/>
      <c r="ET579" s="4"/>
      <c r="EU579" s="4"/>
      <c r="EV579" s="4"/>
      <c r="EW579" s="4"/>
      <c r="EX579" s="59"/>
      <c r="EY579" s="4"/>
      <c r="EZ579" s="4"/>
      <c r="FA579" s="4"/>
      <c r="FB579" s="4"/>
      <c r="FC579" s="4"/>
      <c r="FD579" s="4"/>
      <c r="FE579" s="4"/>
      <c r="FF579" s="4"/>
      <c r="FG579" s="59"/>
      <c r="FH579" s="4"/>
      <c r="FI579" s="4"/>
      <c r="FJ579" s="4"/>
      <c r="FK579" s="4"/>
      <c r="FL579" s="4"/>
      <c r="FM579" s="59"/>
      <c r="FN579" s="4"/>
      <c r="FO579" s="4"/>
      <c r="FP579" s="4"/>
      <c r="FQ579" s="4"/>
      <c r="FR579" s="4"/>
      <c r="FS579" s="59"/>
      <c r="FT579" s="59"/>
      <c r="FU579" s="4"/>
      <c r="FV579" s="4"/>
      <c r="FW579" s="4"/>
      <c r="FX579" s="4"/>
      <c r="FY579" s="4"/>
      <c r="FZ579" s="59"/>
      <c r="GA579" s="59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</row>
    <row r="580" customFormat="false" ht="12.5" hidden="false" customHeight="false" outlineLevel="0" collapsed="false">
      <c r="A580" s="59"/>
      <c r="B580" s="4"/>
      <c r="C580" s="4"/>
      <c r="D580" s="4"/>
      <c r="E580" s="4"/>
      <c r="F580" s="4"/>
      <c r="G580" s="4"/>
      <c r="H580" s="4"/>
      <c r="I580" s="59"/>
      <c r="J580" s="4"/>
      <c r="K580" s="4"/>
      <c r="L580" s="4"/>
      <c r="M580" s="4"/>
      <c r="N580" s="4"/>
      <c r="O580" s="59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59"/>
      <c r="AA580" s="59"/>
      <c r="AB580" s="4"/>
      <c r="AC580" s="4"/>
      <c r="AD580" s="4"/>
      <c r="AE580" s="4"/>
      <c r="AF580" s="4"/>
      <c r="AG580" s="4"/>
      <c r="AH580" s="4"/>
      <c r="AI580" s="59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59"/>
      <c r="BQ580" s="59"/>
      <c r="BR580" s="59"/>
      <c r="BS580" s="4"/>
      <c r="BT580" s="59"/>
      <c r="BU580" s="59"/>
      <c r="BV580" s="59"/>
      <c r="BW580" s="59"/>
      <c r="BX580" s="59"/>
      <c r="BY580" s="59"/>
      <c r="BZ580" s="59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59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59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59"/>
      <c r="ER580" s="4"/>
      <c r="ES580" s="59"/>
      <c r="ET580" s="4"/>
      <c r="EU580" s="4"/>
      <c r="EV580" s="4"/>
      <c r="EW580" s="4"/>
      <c r="EX580" s="59"/>
      <c r="EY580" s="4"/>
      <c r="EZ580" s="4"/>
      <c r="FA580" s="4"/>
      <c r="FB580" s="4"/>
      <c r="FC580" s="4"/>
      <c r="FD580" s="4"/>
      <c r="FE580" s="4"/>
      <c r="FF580" s="4"/>
      <c r="FG580" s="59"/>
      <c r="FH580" s="4"/>
      <c r="FI580" s="4"/>
      <c r="FJ580" s="4"/>
      <c r="FK580" s="4"/>
      <c r="FL580" s="4"/>
      <c r="FM580" s="59"/>
      <c r="FN580" s="4"/>
      <c r="FO580" s="4"/>
      <c r="FP580" s="4"/>
      <c r="FQ580" s="4"/>
      <c r="FR580" s="4"/>
      <c r="FS580" s="59"/>
      <c r="FT580" s="59"/>
      <c r="FU580" s="4"/>
      <c r="FV580" s="4"/>
      <c r="FW580" s="4"/>
      <c r="FX580" s="4"/>
      <c r="FY580" s="4"/>
      <c r="FZ580" s="59"/>
      <c r="GA580" s="59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</row>
    <row r="581" customFormat="false" ht="12.5" hidden="false" customHeight="false" outlineLevel="0" collapsed="false">
      <c r="A581" s="59"/>
      <c r="B581" s="4"/>
      <c r="C581" s="4"/>
      <c r="D581" s="4"/>
      <c r="E581" s="4"/>
      <c r="F581" s="4"/>
      <c r="G581" s="4"/>
      <c r="H581" s="4"/>
      <c r="I581" s="59"/>
      <c r="J581" s="4"/>
      <c r="K581" s="4"/>
      <c r="L581" s="4"/>
      <c r="M581" s="4"/>
      <c r="N581" s="4"/>
      <c r="O581" s="59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59"/>
      <c r="AA581" s="59"/>
      <c r="AB581" s="4"/>
      <c r="AC581" s="4"/>
      <c r="AD581" s="4"/>
      <c r="AE581" s="4"/>
      <c r="AF581" s="4"/>
      <c r="AG581" s="4"/>
      <c r="AH581" s="4"/>
      <c r="AI581" s="59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59"/>
      <c r="BQ581" s="59"/>
      <c r="BR581" s="59"/>
      <c r="BS581" s="4"/>
      <c r="BT581" s="59"/>
      <c r="BU581" s="59"/>
      <c r="BV581" s="59"/>
      <c r="BW581" s="59"/>
      <c r="BX581" s="59"/>
      <c r="BY581" s="59"/>
      <c r="BZ581" s="59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59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59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59"/>
      <c r="ER581" s="4"/>
      <c r="ES581" s="59"/>
      <c r="ET581" s="4"/>
      <c r="EU581" s="4"/>
      <c r="EV581" s="4"/>
      <c r="EW581" s="4"/>
      <c r="EX581" s="59"/>
      <c r="EY581" s="4"/>
      <c r="EZ581" s="4"/>
      <c r="FA581" s="4"/>
      <c r="FB581" s="4"/>
      <c r="FC581" s="4"/>
      <c r="FD581" s="4"/>
      <c r="FE581" s="4"/>
      <c r="FF581" s="4"/>
      <c r="FG581" s="59"/>
      <c r="FH581" s="4"/>
      <c r="FI581" s="4"/>
      <c r="FJ581" s="4"/>
      <c r="FK581" s="4"/>
      <c r="FL581" s="4"/>
      <c r="FM581" s="59"/>
      <c r="FN581" s="4"/>
      <c r="FO581" s="4"/>
      <c r="FP581" s="4"/>
      <c r="FQ581" s="4"/>
      <c r="FR581" s="4"/>
      <c r="FS581" s="59"/>
      <c r="FT581" s="59"/>
      <c r="FU581" s="4"/>
      <c r="FV581" s="4"/>
      <c r="FW581" s="4"/>
      <c r="FX581" s="4"/>
      <c r="FY581" s="4"/>
      <c r="FZ581" s="59"/>
      <c r="GA581" s="59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</row>
    <row r="582" customFormat="false" ht="12.5" hidden="false" customHeight="false" outlineLevel="0" collapsed="false">
      <c r="A582" s="59"/>
      <c r="B582" s="4"/>
      <c r="C582" s="4"/>
      <c r="D582" s="4"/>
      <c r="E582" s="4"/>
      <c r="F582" s="4"/>
      <c r="G582" s="4"/>
      <c r="H582" s="4"/>
      <c r="I582" s="59"/>
      <c r="J582" s="4"/>
      <c r="K582" s="4"/>
      <c r="L582" s="4"/>
      <c r="M582" s="4"/>
      <c r="N582" s="4"/>
      <c r="O582" s="59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59"/>
      <c r="AA582" s="59"/>
      <c r="AB582" s="4"/>
      <c r="AC582" s="4"/>
      <c r="AD582" s="4"/>
      <c r="AE582" s="4"/>
      <c r="AF582" s="4"/>
      <c r="AG582" s="4"/>
      <c r="AH582" s="4"/>
      <c r="AI582" s="59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59"/>
      <c r="BQ582" s="59"/>
      <c r="BR582" s="59"/>
      <c r="BS582" s="4"/>
      <c r="BT582" s="59"/>
      <c r="BU582" s="59"/>
      <c r="BV582" s="59"/>
      <c r="BW582" s="59"/>
      <c r="BX582" s="59"/>
      <c r="BY582" s="59"/>
      <c r="BZ582" s="59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59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59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59"/>
      <c r="ER582" s="4"/>
      <c r="ES582" s="59"/>
      <c r="ET582" s="4"/>
      <c r="EU582" s="4"/>
      <c r="EV582" s="4"/>
      <c r="EW582" s="4"/>
      <c r="EX582" s="59"/>
      <c r="EY582" s="4"/>
      <c r="EZ582" s="4"/>
      <c r="FA582" s="4"/>
      <c r="FB582" s="4"/>
      <c r="FC582" s="4"/>
      <c r="FD582" s="4"/>
      <c r="FE582" s="4"/>
      <c r="FF582" s="4"/>
      <c r="FG582" s="59"/>
      <c r="FH582" s="4"/>
      <c r="FI582" s="4"/>
      <c r="FJ582" s="4"/>
      <c r="FK582" s="4"/>
      <c r="FL582" s="4"/>
      <c r="FM582" s="59"/>
      <c r="FN582" s="4"/>
      <c r="FO582" s="4"/>
      <c r="FP582" s="4"/>
      <c r="FQ582" s="4"/>
      <c r="FR582" s="4"/>
      <c r="FS582" s="59"/>
      <c r="FT582" s="59"/>
      <c r="FU582" s="4"/>
      <c r="FV582" s="4"/>
      <c r="FW582" s="4"/>
      <c r="FX582" s="4"/>
      <c r="FY582" s="4"/>
      <c r="FZ582" s="59"/>
      <c r="GA582" s="59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</row>
    <row r="583" customFormat="false" ht="12.5" hidden="false" customHeight="false" outlineLevel="0" collapsed="false">
      <c r="A583" s="59"/>
      <c r="B583" s="4"/>
      <c r="C583" s="4"/>
      <c r="D583" s="4"/>
      <c r="E583" s="4"/>
      <c r="F583" s="4"/>
      <c r="G583" s="4"/>
      <c r="H583" s="4"/>
      <c r="I583" s="59"/>
      <c r="J583" s="4"/>
      <c r="K583" s="4"/>
      <c r="L583" s="4"/>
      <c r="M583" s="4"/>
      <c r="N583" s="4"/>
      <c r="O583" s="59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59"/>
      <c r="AA583" s="59"/>
      <c r="AB583" s="4"/>
      <c r="AC583" s="4"/>
      <c r="AD583" s="4"/>
      <c r="AE583" s="4"/>
      <c r="AF583" s="4"/>
      <c r="AG583" s="4"/>
      <c r="AH583" s="4"/>
      <c r="AI583" s="59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59"/>
      <c r="BQ583" s="59"/>
      <c r="BR583" s="59"/>
      <c r="BS583" s="4"/>
      <c r="BT583" s="59"/>
      <c r="BU583" s="59"/>
      <c r="BV583" s="59"/>
      <c r="BW583" s="59"/>
      <c r="BX583" s="59"/>
      <c r="BY583" s="59"/>
      <c r="BZ583" s="59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59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59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59"/>
      <c r="ER583" s="4"/>
      <c r="ES583" s="59"/>
      <c r="ET583" s="4"/>
      <c r="EU583" s="4"/>
      <c r="EV583" s="4"/>
      <c r="EW583" s="4"/>
      <c r="EX583" s="59"/>
      <c r="EY583" s="4"/>
      <c r="EZ583" s="4"/>
      <c r="FA583" s="4"/>
      <c r="FB583" s="4"/>
      <c r="FC583" s="4"/>
      <c r="FD583" s="4"/>
      <c r="FE583" s="4"/>
      <c r="FF583" s="4"/>
      <c r="FG583" s="59"/>
      <c r="FH583" s="4"/>
      <c r="FI583" s="4"/>
      <c r="FJ583" s="4"/>
      <c r="FK583" s="4"/>
      <c r="FL583" s="4"/>
      <c r="FM583" s="59"/>
      <c r="FN583" s="4"/>
      <c r="FO583" s="4"/>
      <c r="FP583" s="4"/>
      <c r="FQ583" s="4"/>
      <c r="FR583" s="4"/>
      <c r="FS583" s="59"/>
      <c r="FT583" s="59"/>
      <c r="FU583" s="4"/>
      <c r="FV583" s="4"/>
      <c r="FW583" s="4"/>
      <c r="FX583" s="4"/>
      <c r="FY583" s="4"/>
      <c r="FZ583" s="59"/>
      <c r="GA583" s="59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</row>
    <row r="584" customFormat="false" ht="12.5" hidden="false" customHeight="false" outlineLevel="0" collapsed="false">
      <c r="A584" s="59"/>
      <c r="B584" s="4"/>
      <c r="C584" s="4"/>
      <c r="D584" s="4"/>
      <c r="E584" s="4"/>
      <c r="F584" s="4"/>
      <c r="G584" s="4"/>
      <c r="H584" s="4"/>
      <c r="I584" s="59"/>
      <c r="J584" s="4"/>
      <c r="K584" s="4"/>
      <c r="L584" s="4"/>
      <c r="M584" s="4"/>
      <c r="N584" s="4"/>
      <c r="O584" s="59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59"/>
      <c r="AA584" s="59"/>
      <c r="AB584" s="4"/>
      <c r="AC584" s="4"/>
      <c r="AD584" s="4"/>
      <c r="AE584" s="4"/>
      <c r="AF584" s="4"/>
      <c r="AG584" s="4"/>
      <c r="AH584" s="4"/>
      <c r="AI584" s="59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59"/>
      <c r="BQ584" s="59"/>
      <c r="BR584" s="59"/>
      <c r="BS584" s="4"/>
      <c r="BT584" s="59"/>
      <c r="BU584" s="59"/>
      <c r="BV584" s="59"/>
      <c r="BW584" s="59"/>
      <c r="BX584" s="59"/>
      <c r="BY584" s="59"/>
      <c r="BZ584" s="59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59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59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59"/>
      <c r="ER584" s="4"/>
      <c r="ES584" s="59"/>
      <c r="ET584" s="4"/>
      <c r="EU584" s="4"/>
      <c r="EV584" s="4"/>
      <c r="EW584" s="4"/>
      <c r="EX584" s="59"/>
      <c r="EY584" s="4"/>
      <c r="EZ584" s="4"/>
      <c r="FA584" s="4"/>
      <c r="FB584" s="4"/>
      <c r="FC584" s="4"/>
      <c r="FD584" s="4"/>
      <c r="FE584" s="4"/>
      <c r="FF584" s="4"/>
      <c r="FG584" s="59"/>
      <c r="FH584" s="4"/>
      <c r="FI584" s="4"/>
      <c r="FJ584" s="4"/>
      <c r="FK584" s="4"/>
      <c r="FL584" s="4"/>
      <c r="FM584" s="59"/>
      <c r="FN584" s="4"/>
      <c r="FO584" s="4"/>
      <c r="FP584" s="4"/>
      <c r="FQ584" s="4"/>
      <c r="FR584" s="4"/>
      <c r="FS584" s="59"/>
      <c r="FT584" s="59"/>
      <c r="FU584" s="4"/>
      <c r="FV584" s="4"/>
      <c r="FW584" s="4"/>
      <c r="FX584" s="4"/>
      <c r="FY584" s="4"/>
      <c r="FZ584" s="59"/>
      <c r="GA584" s="59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</row>
    <row r="585" customFormat="false" ht="12.5" hidden="false" customHeight="false" outlineLevel="0" collapsed="false">
      <c r="A585" s="59"/>
      <c r="B585" s="4"/>
      <c r="C585" s="4"/>
      <c r="D585" s="4"/>
      <c r="E585" s="4"/>
      <c r="F585" s="4"/>
      <c r="G585" s="4"/>
      <c r="H585" s="4"/>
      <c r="I585" s="59"/>
      <c r="J585" s="4"/>
      <c r="K585" s="4"/>
      <c r="L585" s="4"/>
      <c r="M585" s="4"/>
      <c r="N585" s="4"/>
      <c r="O585" s="59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59"/>
      <c r="AA585" s="59"/>
      <c r="AB585" s="4"/>
      <c r="AC585" s="4"/>
      <c r="AD585" s="4"/>
      <c r="AE585" s="4"/>
      <c r="AF585" s="4"/>
      <c r="AG585" s="4"/>
      <c r="AH585" s="4"/>
      <c r="AI585" s="59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59"/>
      <c r="BQ585" s="59"/>
      <c r="BR585" s="59"/>
      <c r="BS585" s="4"/>
      <c r="BT585" s="59"/>
      <c r="BU585" s="59"/>
      <c r="BV585" s="59"/>
      <c r="BW585" s="59"/>
      <c r="BX585" s="59"/>
      <c r="BY585" s="59"/>
      <c r="BZ585" s="59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59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59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59"/>
      <c r="ER585" s="4"/>
      <c r="ES585" s="59"/>
      <c r="ET585" s="4"/>
      <c r="EU585" s="4"/>
      <c r="EV585" s="4"/>
      <c r="EW585" s="4"/>
      <c r="EX585" s="59"/>
      <c r="EY585" s="4"/>
      <c r="EZ585" s="4"/>
      <c r="FA585" s="4"/>
      <c r="FB585" s="4"/>
      <c r="FC585" s="4"/>
      <c r="FD585" s="4"/>
      <c r="FE585" s="4"/>
      <c r="FF585" s="4"/>
      <c r="FG585" s="59"/>
      <c r="FH585" s="4"/>
      <c r="FI585" s="4"/>
      <c r="FJ585" s="4"/>
      <c r="FK585" s="4"/>
      <c r="FL585" s="4"/>
      <c r="FM585" s="59"/>
      <c r="FN585" s="4"/>
      <c r="FO585" s="4"/>
      <c r="FP585" s="4"/>
      <c r="FQ585" s="4"/>
      <c r="FR585" s="4"/>
      <c r="FS585" s="59"/>
      <c r="FT585" s="59"/>
      <c r="FU585" s="4"/>
      <c r="FV585" s="4"/>
      <c r="FW585" s="4"/>
      <c r="FX585" s="4"/>
      <c r="FY585" s="4"/>
      <c r="FZ585" s="59"/>
      <c r="GA585" s="59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</row>
    <row r="586" customFormat="false" ht="12.5" hidden="false" customHeight="false" outlineLevel="0" collapsed="false">
      <c r="A586" s="59"/>
      <c r="B586" s="4"/>
      <c r="C586" s="4"/>
      <c r="D586" s="4"/>
      <c r="E586" s="4"/>
      <c r="F586" s="4"/>
      <c r="G586" s="4"/>
      <c r="H586" s="4"/>
      <c r="I586" s="59"/>
      <c r="J586" s="4"/>
      <c r="K586" s="4"/>
      <c r="L586" s="4"/>
      <c r="M586" s="4"/>
      <c r="N586" s="4"/>
      <c r="O586" s="59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59"/>
      <c r="AA586" s="59"/>
      <c r="AB586" s="4"/>
      <c r="AC586" s="4"/>
      <c r="AD586" s="4"/>
      <c r="AE586" s="4"/>
      <c r="AF586" s="4"/>
      <c r="AG586" s="4"/>
      <c r="AH586" s="4"/>
      <c r="AI586" s="59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59"/>
      <c r="BQ586" s="59"/>
      <c r="BR586" s="59"/>
      <c r="BS586" s="4"/>
      <c r="BT586" s="59"/>
      <c r="BU586" s="59"/>
      <c r="BV586" s="59"/>
      <c r="BW586" s="59"/>
      <c r="BX586" s="59"/>
      <c r="BY586" s="59"/>
      <c r="BZ586" s="59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59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59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59"/>
      <c r="ER586" s="4"/>
      <c r="ES586" s="59"/>
      <c r="ET586" s="4"/>
      <c r="EU586" s="4"/>
      <c r="EV586" s="4"/>
      <c r="EW586" s="4"/>
      <c r="EX586" s="59"/>
      <c r="EY586" s="4"/>
      <c r="EZ586" s="4"/>
      <c r="FA586" s="4"/>
      <c r="FB586" s="4"/>
      <c r="FC586" s="4"/>
      <c r="FD586" s="4"/>
      <c r="FE586" s="4"/>
      <c r="FF586" s="4"/>
      <c r="FG586" s="59"/>
      <c r="FH586" s="4"/>
      <c r="FI586" s="4"/>
      <c r="FJ586" s="4"/>
      <c r="FK586" s="4"/>
      <c r="FL586" s="4"/>
      <c r="FM586" s="59"/>
      <c r="FN586" s="4"/>
      <c r="FO586" s="4"/>
      <c r="FP586" s="4"/>
      <c r="FQ586" s="4"/>
      <c r="FR586" s="4"/>
      <c r="FS586" s="59"/>
      <c r="FT586" s="59"/>
      <c r="FU586" s="4"/>
      <c r="FV586" s="4"/>
      <c r="FW586" s="4"/>
      <c r="FX586" s="4"/>
      <c r="FY586" s="4"/>
      <c r="FZ586" s="59"/>
      <c r="GA586" s="59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</row>
    <row r="587" customFormat="false" ht="12.5" hidden="false" customHeight="false" outlineLevel="0" collapsed="false">
      <c r="A587" s="59"/>
      <c r="B587" s="4"/>
      <c r="C587" s="4"/>
      <c r="D587" s="4"/>
      <c r="E587" s="4"/>
      <c r="F587" s="4"/>
      <c r="G587" s="4"/>
      <c r="H587" s="4"/>
      <c r="I587" s="59"/>
      <c r="J587" s="4"/>
      <c r="K587" s="4"/>
      <c r="L587" s="4"/>
      <c r="M587" s="4"/>
      <c r="N587" s="4"/>
      <c r="O587" s="59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59"/>
      <c r="AA587" s="59"/>
      <c r="AB587" s="4"/>
      <c r="AC587" s="4"/>
      <c r="AD587" s="4"/>
      <c r="AE587" s="4"/>
      <c r="AF587" s="4"/>
      <c r="AG587" s="4"/>
      <c r="AH587" s="4"/>
      <c r="AI587" s="59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59"/>
      <c r="BQ587" s="59"/>
      <c r="BR587" s="59"/>
      <c r="BS587" s="4"/>
      <c r="BT587" s="59"/>
      <c r="BU587" s="59"/>
      <c r="BV587" s="59"/>
      <c r="BW587" s="59"/>
      <c r="BX587" s="59"/>
      <c r="BY587" s="59"/>
      <c r="BZ587" s="59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59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59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59"/>
      <c r="ER587" s="4"/>
      <c r="ES587" s="59"/>
      <c r="ET587" s="4"/>
      <c r="EU587" s="4"/>
      <c r="EV587" s="4"/>
      <c r="EW587" s="4"/>
      <c r="EX587" s="59"/>
      <c r="EY587" s="4"/>
      <c r="EZ587" s="4"/>
      <c r="FA587" s="4"/>
      <c r="FB587" s="4"/>
      <c r="FC587" s="4"/>
      <c r="FD587" s="4"/>
      <c r="FE587" s="4"/>
      <c r="FF587" s="4"/>
      <c r="FG587" s="59"/>
      <c r="FH587" s="4"/>
      <c r="FI587" s="4"/>
      <c r="FJ587" s="4"/>
      <c r="FK587" s="4"/>
      <c r="FL587" s="4"/>
      <c r="FM587" s="59"/>
      <c r="FN587" s="4"/>
      <c r="FO587" s="4"/>
      <c r="FP587" s="4"/>
      <c r="FQ587" s="4"/>
      <c r="FR587" s="4"/>
      <c r="FS587" s="59"/>
      <c r="FT587" s="59"/>
      <c r="FU587" s="4"/>
      <c r="FV587" s="4"/>
      <c r="FW587" s="4"/>
      <c r="FX587" s="4"/>
      <c r="FY587" s="4"/>
      <c r="FZ587" s="59"/>
      <c r="GA587" s="59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</row>
    <row r="588" customFormat="false" ht="12.5" hidden="false" customHeight="false" outlineLevel="0" collapsed="false">
      <c r="A588" s="59"/>
      <c r="B588" s="4"/>
      <c r="C588" s="4"/>
      <c r="D588" s="4"/>
      <c r="E588" s="4"/>
      <c r="F588" s="4"/>
      <c r="G588" s="4"/>
      <c r="H588" s="4"/>
      <c r="I588" s="59"/>
      <c r="J588" s="4"/>
      <c r="K588" s="4"/>
      <c r="L588" s="4"/>
      <c r="M588" s="4"/>
      <c r="N588" s="4"/>
      <c r="O588" s="59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59"/>
      <c r="AA588" s="59"/>
      <c r="AB588" s="4"/>
      <c r="AC588" s="4"/>
      <c r="AD588" s="4"/>
      <c r="AE588" s="4"/>
      <c r="AF588" s="4"/>
      <c r="AG588" s="4"/>
      <c r="AH588" s="4"/>
      <c r="AI588" s="59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59"/>
      <c r="BQ588" s="59"/>
      <c r="BR588" s="59"/>
      <c r="BS588" s="4"/>
      <c r="BT588" s="59"/>
      <c r="BU588" s="59"/>
      <c r="BV588" s="59"/>
      <c r="BW588" s="59"/>
      <c r="BX588" s="59"/>
      <c r="BY588" s="59"/>
      <c r="BZ588" s="59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59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59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59"/>
      <c r="ER588" s="4"/>
      <c r="ES588" s="59"/>
      <c r="ET588" s="4"/>
      <c r="EU588" s="4"/>
      <c r="EV588" s="4"/>
      <c r="EW588" s="4"/>
      <c r="EX588" s="59"/>
      <c r="EY588" s="4"/>
      <c r="EZ588" s="4"/>
      <c r="FA588" s="4"/>
      <c r="FB588" s="4"/>
      <c r="FC588" s="4"/>
      <c r="FD588" s="4"/>
      <c r="FE588" s="4"/>
      <c r="FF588" s="4"/>
      <c r="FG588" s="59"/>
      <c r="FH588" s="4"/>
      <c r="FI588" s="4"/>
      <c r="FJ588" s="4"/>
      <c r="FK588" s="4"/>
      <c r="FL588" s="4"/>
      <c r="FM588" s="59"/>
      <c r="FN588" s="4"/>
      <c r="FO588" s="4"/>
      <c r="FP588" s="4"/>
      <c r="FQ588" s="4"/>
      <c r="FR588" s="4"/>
      <c r="FS588" s="59"/>
      <c r="FT588" s="59"/>
      <c r="FU588" s="4"/>
      <c r="FV588" s="4"/>
      <c r="FW588" s="4"/>
      <c r="FX588" s="4"/>
      <c r="FY588" s="4"/>
      <c r="FZ588" s="59"/>
      <c r="GA588" s="59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</row>
    <row r="589" customFormat="false" ht="12.5" hidden="false" customHeight="false" outlineLevel="0" collapsed="false">
      <c r="A589" s="59"/>
      <c r="B589" s="4"/>
      <c r="C589" s="4"/>
      <c r="D589" s="4"/>
      <c r="E589" s="4"/>
      <c r="F589" s="4"/>
      <c r="G589" s="4"/>
      <c r="H589" s="4"/>
      <c r="I589" s="59"/>
      <c r="J589" s="4"/>
      <c r="K589" s="4"/>
      <c r="L589" s="4"/>
      <c r="M589" s="4"/>
      <c r="N589" s="4"/>
      <c r="O589" s="59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59"/>
      <c r="AA589" s="59"/>
      <c r="AB589" s="4"/>
      <c r="AC589" s="4"/>
      <c r="AD589" s="4"/>
      <c r="AE589" s="4"/>
      <c r="AF589" s="4"/>
      <c r="AG589" s="4"/>
      <c r="AH589" s="4"/>
      <c r="AI589" s="59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59"/>
      <c r="BQ589" s="59"/>
      <c r="BR589" s="59"/>
      <c r="BS589" s="4"/>
      <c r="BT589" s="59"/>
      <c r="BU589" s="59"/>
      <c r="BV589" s="59"/>
      <c r="BW589" s="59"/>
      <c r="BX589" s="59"/>
      <c r="BY589" s="59"/>
      <c r="BZ589" s="59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59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59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59"/>
      <c r="ER589" s="4"/>
      <c r="ES589" s="59"/>
      <c r="ET589" s="4"/>
      <c r="EU589" s="4"/>
      <c r="EV589" s="4"/>
      <c r="EW589" s="4"/>
      <c r="EX589" s="59"/>
      <c r="EY589" s="4"/>
      <c r="EZ589" s="4"/>
      <c r="FA589" s="4"/>
      <c r="FB589" s="4"/>
      <c r="FC589" s="4"/>
      <c r="FD589" s="4"/>
      <c r="FE589" s="4"/>
      <c r="FF589" s="4"/>
      <c r="FG589" s="59"/>
      <c r="FH589" s="4"/>
      <c r="FI589" s="4"/>
      <c r="FJ589" s="4"/>
      <c r="FK589" s="4"/>
      <c r="FL589" s="4"/>
      <c r="FM589" s="59"/>
      <c r="FN589" s="4"/>
      <c r="FO589" s="4"/>
      <c r="FP589" s="4"/>
      <c r="FQ589" s="4"/>
      <c r="FR589" s="4"/>
      <c r="FS589" s="59"/>
      <c r="FT589" s="59"/>
      <c r="FU589" s="4"/>
      <c r="FV589" s="4"/>
      <c r="FW589" s="4"/>
      <c r="FX589" s="4"/>
      <c r="FY589" s="4"/>
      <c r="FZ589" s="59"/>
      <c r="GA589" s="59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</row>
    <row r="590" customFormat="false" ht="12.5" hidden="false" customHeight="false" outlineLevel="0" collapsed="false">
      <c r="A590" s="59"/>
      <c r="B590" s="4"/>
      <c r="C590" s="4"/>
      <c r="D590" s="4"/>
      <c r="E590" s="4"/>
      <c r="F590" s="4"/>
      <c r="G590" s="4"/>
      <c r="H590" s="4"/>
      <c r="I590" s="59"/>
      <c r="J590" s="4"/>
      <c r="K590" s="4"/>
      <c r="L590" s="4"/>
      <c r="M590" s="4"/>
      <c r="N590" s="4"/>
      <c r="O590" s="59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59"/>
      <c r="AA590" s="59"/>
      <c r="AB590" s="4"/>
      <c r="AC590" s="4"/>
      <c r="AD590" s="4"/>
      <c r="AE590" s="4"/>
      <c r="AF590" s="4"/>
      <c r="AG590" s="4"/>
      <c r="AH590" s="4"/>
      <c r="AI590" s="59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59"/>
      <c r="BQ590" s="59"/>
      <c r="BR590" s="59"/>
      <c r="BS590" s="4"/>
      <c r="BT590" s="59"/>
      <c r="BU590" s="59"/>
      <c r="BV590" s="59"/>
      <c r="BW590" s="59"/>
      <c r="BX590" s="59"/>
      <c r="BY590" s="59"/>
      <c r="BZ590" s="59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59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59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59"/>
      <c r="ER590" s="4"/>
      <c r="ES590" s="59"/>
      <c r="ET590" s="4"/>
      <c r="EU590" s="4"/>
      <c r="EV590" s="4"/>
      <c r="EW590" s="4"/>
      <c r="EX590" s="59"/>
      <c r="EY590" s="4"/>
      <c r="EZ590" s="4"/>
      <c r="FA590" s="4"/>
      <c r="FB590" s="4"/>
      <c r="FC590" s="4"/>
      <c r="FD590" s="4"/>
      <c r="FE590" s="4"/>
      <c r="FF590" s="4"/>
      <c r="FG590" s="59"/>
      <c r="FH590" s="4"/>
      <c r="FI590" s="4"/>
      <c r="FJ590" s="4"/>
      <c r="FK590" s="4"/>
      <c r="FL590" s="4"/>
      <c r="FM590" s="59"/>
      <c r="FN590" s="4"/>
      <c r="FO590" s="4"/>
      <c r="FP590" s="4"/>
      <c r="FQ590" s="4"/>
      <c r="FR590" s="4"/>
      <c r="FS590" s="59"/>
      <c r="FT590" s="59"/>
      <c r="FU590" s="4"/>
      <c r="FV590" s="4"/>
      <c r="FW590" s="4"/>
      <c r="FX590" s="4"/>
      <c r="FY590" s="4"/>
      <c r="FZ590" s="59"/>
      <c r="GA590" s="59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</row>
    <row r="591" customFormat="false" ht="12.5" hidden="false" customHeight="false" outlineLevel="0" collapsed="false">
      <c r="A591" s="59"/>
      <c r="B591" s="4"/>
      <c r="C591" s="4"/>
      <c r="D591" s="4"/>
      <c r="E591" s="4"/>
      <c r="F591" s="4"/>
      <c r="G591" s="4"/>
      <c r="H591" s="4"/>
      <c r="I591" s="59"/>
      <c r="J591" s="4"/>
      <c r="K591" s="4"/>
      <c r="L591" s="4"/>
      <c r="M591" s="4"/>
      <c r="N591" s="4"/>
      <c r="O591" s="59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59"/>
      <c r="AA591" s="59"/>
      <c r="AB591" s="4"/>
      <c r="AC591" s="4"/>
      <c r="AD591" s="4"/>
      <c r="AE591" s="4"/>
      <c r="AF591" s="4"/>
      <c r="AG591" s="4"/>
      <c r="AH591" s="4"/>
      <c r="AI591" s="59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59"/>
      <c r="BQ591" s="59"/>
      <c r="BR591" s="59"/>
      <c r="BS591" s="4"/>
      <c r="BT591" s="59"/>
      <c r="BU591" s="59"/>
      <c r="BV591" s="59"/>
      <c r="BW591" s="59"/>
      <c r="BX591" s="59"/>
      <c r="BY591" s="59"/>
      <c r="BZ591" s="59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59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59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59"/>
      <c r="ER591" s="4"/>
      <c r="ES591" s="59"/>
      <c r="ET591" s="4"/>
      <c r="EU591" s="4"/>
      <c r="EV591" s="4"/>
      <c r="EW591" s="4"/>
      <c r="EX591" s="59"/>
      <c r="EY591" s="4"/>
      <c r="EZ591" s="4"/>
      <c r="FA591" s="4"/>
      <c r="FB591" s="4"/>
      <c r="FC591" s="4"/>
      <c r="FD591" s="4"/>
      <c r="FE591" s="4"/>
      <c r="FF591" s="4"/>
      <c r="FG591" s="59"/>
      <c r="FH591" s="4"/>
      <c r="FI591" s="4"/>
      <c r="FJ591" s="4"/>
      <c r="FK591" s="4"/>
      <c r="FL591" s="4"/>
      <c r="FM591" s="59"/>
      <c r="FN591" s="4"/>
      <c r="FO591" s="4"/>
      <c r="FP591" s="4"/>
      <c r="FQ591" s="4"/>
      <c r="FR591" s="4"/>
      <c r="FS591" s="59"/>
      <c r="FT591" s="59"/>
      <c r="FU591" s="4"/>
      <c r="FV591" s="4"/>
      <c r="FW591" s="4"/>
      <c r="FX591" s="4"/>
      <c r="FY591" s="4"/>
      <c r="FZ591" s="59"/>
      <c r="GA591" s="59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</row>
    <row r="592" customFormat="false" ht="12.5" hidden="false" customHeight="false" outlineLevel="0" collapsed="false">
      <c r="A592" s="59"/>
      <c r="B592" s="4"/>
      <c r="C592" s="4"/>
      <c r="D592" s="4"/>
      <c r="E592" s="4"/>
      <c r="F592" s="4"/>
      <c r="G592" s="4"/>
      <c r="H592" s="4"/>
      <c r="I592" s="59"/>
      <c r="J592" s="4"/>
      <c r="K592" s="4"/>
      <c r="L592" s="4"/>
      <c r="M592" s="4"/>
      <c r="N592" s="4"/>
      <c r="O592" s="59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59"/>
      <c r="AA592" s="59"/>
      <c r="AB592" s="4"/>
      <c r="AC592" s="4"/>
      <c r="AD592" s="4"/>
      <c r="AE592" s="4"/>
      <c r="AF592" s="4"/>
      <c r="AG592" s="4"/>
      <c r="AH592" s="4"/>
      <c r="AI592" s="59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59"/>
      <c r="BQ592" s="59"/>
      <c r="BR592" s="59"/>
      <c r="BS592" s="4"/>
      <c r="BT592" s="59"/>
      <c r="BU592" s="59"/>
      <c r="BV592" s="59"/>
      <c r="BW592" s="59"/>
      <c r="BX592" s="59"/>
      <c r="BY592" s="59"/>
      <c r="BZ592" s="59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59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59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59"/>
      <c r="ER592" s="4"/>
      <c r="ES592" s="59"/>
      <c r="ET592" s="4"/>
      <c r="EU592" s="4"/>
      <c r="EV592" s="4"/>
      <c r="EW592" s="4"/>
      <c r="EX592" s="59"/>
      <c r="EY592" s="4"/>
      <c r="EZ592" s="4"/>
      <c r="FA592" s="4"/>
      <c r="FB592" s="4"/>
      <c r="FC592" s="4"/>
      <c r="FD592" s="4"/>
      <c r="FE592" s="4"/>
      <c r="FF592" s="4"/>
      <c r="FG592" s="59"/>
      <c r="FH592" s="4"/>
      <c r="FI592" s="4"/>
      <c r="FJ592" s="4"/>
      <c r="FK592" s="4"/>
      <c r="FL592" s="4"/>
      <c r="FM592" s="59"/>
      <c r="FN592" s="4"/>
      <c r="FO592" s="4"/>
      <c r="FP592" s="4"/>
      <c r="FQ592" s="4"/>
      <c r="FR592" s="4"/>
      <c r="FS592" s="59"/>
      <c r="FT592" s="59"/>
      <c r="FU592" s="4"/>
      <c r="FV592" s="4"/>
      <c r="FW592" s="4"/>
      <c r="FX592" s="4"/>
      <c r="FY592" s="4"/>
      <c r="FZ592" s="59"/>
      <c r="GA592" s="59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</row>
    <row r="593" customFormat="false" ht="12.5" hidden="false" customHeight="false" outlineLevel="0" collapsed="false">
      <c r="A593" s="59"/>
      <c r="B593" s="4"/>
      <c r="C593" s="4"/>
      <c r="D593" s="4"/>
      <c r="E593" s="4"/>
      <c r="F593" s="4"/>
      <c r="G593" s="4"/>
      <c r="H593" s="4"/>
      <c r="I593" s="59"/>
      <c r="J593" s="4"/>
      <c r="K593" s="4"/>
      <c r="L593" s="4"/>
      <c r="M593" s="4"/>
      <c r="N593" s="4"/>
      <c r="O593" s="59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59"/>
      <c r="AA593" s="59"/>
      <c r="AB593" s="4"/>
      <c r="AC593" s="4"/>
      <c r="AD593" s="4"/>
      <c r="AE593" s="4"/>
      <c r="AF593" s="4"/>
      <c r="AG593" s="4"/>
      <c r="AH593" s="4"/>
      <c r="AI593" s="59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59"/>
      <c r="BQ593" s="59"/>
      <c r="BR593" s="59"/>
      <c r="BS593" s="4"/>
      <c r="BT593" s="59"/>
      <c r="BU593" s="59"/>
      <c r="BV593" s="59"/>
      <c r="BW593" s="59"/>
      <c r="BX593" s="59"/>
      <c r="BY593" s="59"/>
      <c r="BZ593" s="59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59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59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59"/>
      <c r="ER593" s="4"/>
      <c r="ES593" s="59"/>
      <c r="ET593" s="4"/>
      <c r="EU593" s="4"/>
      <c r="EV593" s="4"/>
      <c r="EW593" s="4"/>
      <c r="EX593" s="59"/>
      <c r="EY593" s="4"/>
      <c r="EZ593" s="4"/>
      <c r="FA593" s="4"/>
      <c r="FB593" s="4"/>
      <c r="FC593" s="4"/>
      <c r="FD593" s="4"/>
      <c r="FE593" s="4"/>
      <c r="FF593" s="4"/>
      <c r="FG593" s="59"/>
      <c r="FH593" s="4"/>
      <c r="FI593" s="4"/>
      <c r="FJ593" s="4"/>
      <c r="FK593" s="4"/>
      <c r="FL593" s="4"/>
      <c r="FM593" s="59"/>
      <c r="FN593" s="4"/>
      <c r="FO593" s="4"/>
      <c r="FP593" s="4"/>
      <c r="FQ593" s="4"/>
      <c r="FR593" s="4"/>
      <c r="FS593" s="59"/>
      <c r="FT593" s="59"/>
      <c r="FU593" s="4"/>
      <c r="FV593" s="4"/>
      <c r="FW593" s="4"/>
      <c r="FX593" s="4"/>
      <c r="FY593" s="4"/>
      <c r="FZ593" s="59"/>
      <c r="GA593" s="59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</row>
    <row r="594" customFormat="false" ht="12.5" hidden="false" customHeight="false" outlineLevel="0" collapsed="false">
      <c r="A594" s="59"/>
      <c r="B594" s="4"/>
      <c r="C594" s="4"/>
      <c r="D594" s="4"/>
      <c r="E594" s="4"/>
      <c r="F594" s="4"/>
      <c r="G594" s="4"/>
      <c r="H594" s="4"/>
      <c r="I594" s="59"/>
      <c r="J594" s="4"/>
      <c r="K594" s="4"/>
      <c r="L594" s="4"/>
      <c r="M594" s="4"/>
      <c r="N594" s="4"/>
      <c r="O594" s="59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59"/>
      <c r="AA594" s="59"/>
      <c r="AB594" s="4"/>
      <c r="AC594" s="4"/>
      <c r="AD594" s="4"/>
      <c r="AE594" s="4"/>
      <c r="AF594" s="4"/>
      <c r="AG594" s="4"/>
      <c r="AH594" s="4"/>
      <c r="AI594" s="59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59"/>
      <c r="BQ594" s="59"/>
      <c r="BR594" s="59"/>
      <c r="BS594" s="4"/>
      <c r="BT594" s="59"/>
      <c r="BU594" s="59"/>
      <c r="BV594" s="59"/>
      <c r="BW594" s="59"/>
      <c r="BX594" s="59"/>
      <c r="BY594" s="59"/>
      <c r="BZ594" s="59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59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59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59"/>
      <c r="ER594" s="4"/>
      <c r="ES594" s="59"/>
      <c r="ET594" s="4"/>
      <c r="EU594" s="4"/>
      <c r="EV594" s="4"/>
      <c r="EW594" s="4"/>
      <c r="EX594" s="59"/>
      <c r="EY594" s="4"/>
      <c r="EZ594" s="4"/>
      <c r="FA594" s="4"/>
      <c r="FB594" s="4"/>
      <c r="FC594" s="4"/>
      <c r="FD594" s="4"/>
      <c r="FE594" s="4"/>
      <c r="FF594" s="4"/>
      <c r="FG594" s="59"/>
      <c r="FH594" s="4"/>
      <c r="FI594" s="4"/>
      <c r="FJ594" s="4"/>
      <c r="FK594" s="4"/>
      <c r="FL594" s="4"/>
      <c r="FM594" s="59"/>
      <c r="FN594" s="4"/>
      <c r="FO594" s="4"/>
      <c r="FP594" s="4"/>
      <c r="FQ594" s="4"/>
      <c r="FR594" s="4"/>
      <c r="FS594" s="59"/>
      <c r="FT594" s="59"/>
      <c r="FU594" s="4"/>
      <c r="FV594" s="4"/>
      <c r="FW594" s="4"/>
      <c r="FX594" s="4"/>
      <c r="FY594" s="4"/>
      <c r="FZ594" s="59"/>
      <c r="GA594" s="59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</row>
    <row r="595" customFormat="false" ht="12.5" hidden="false" customHeight="false" outlineLevel="0" collapsed="false">
      <c r="A595" s="59"/>
      <c r="B595" s="4"/>
      <c r="C595" s="4"/>
      <c r="D595" s="4"/>
      <c r="E595" s="4"/>
      <c r="F595" s="4"/>
      <c r="G595" s="4"/>
      <c r="H595" s="4"/>
      <c r="I595" s="59"/>
      <c r="J595" s="4"/>
      <c r="K595" s="4"/>
      <c r="L595" s="4"/>
      <c r="M595" s="4"/>
      <c r="N595" s="4"/>
      <c r="O595" s="59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59"/>
      <c r="AA595" s="59"/>
      <c r="AB595" s="4"/>
      <c r="AC595" s="4"/>
      <c r="AD595" s="4"/>
      <c r="AE595" s="4"/>
      <c r="AF595" s="4"/>
      <c r="AG595" s="4"/>
      <c r="AH595" s="4"/>
      <c r="AI595" s="59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59"/>
      <c r="BQ595" s="59"/>
      <c r="BR595" s="59"/>
      <c r="BS595" s="4"/>
      <c r="BT595" s="59"/>
      <c r="BU595" s="59"/>
      <c r="BV595" s="59"/>
      <c r="BW595" s="59"/>
      <c r="BX595" s="59"/>
      <c r="BY595" s="59"/>
      <c r="BZ595" s="59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59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59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59"/>
      <c r="ER595" s="4"/>
      <c r="ES595" s="59"/>
      <c r="ET595" s="4"/>
      <c r="EU595" s="4"/>
      <c r="EV595" s="4"/>
      <c r="EW595" s="4"/>
      <c r="EX595" s="59"/>
      <c r="EY595" s="4"/>
      <c r="EZ595" s="4"/>
      <c r="FA595" s="4"/>
      <c r="FB595" s="4"/>
      <c r="FC595" s="4"/>
      <c r="FD595" s="4"/>
      <c r="FE595" s="4"/>
      <c r="FF595" s="4"/>
      <c r="FG595" s="59"/>
      <c r="FH595" s="4"/>
      <c r="FI595" s="4"/>
      <c r="FJ595" s="4"/>
      <c r="FK595" s="4"/>
      <c r="FL595" s="4"/>
      <c r="FM595" s="59"/>
      <c r="FN595" s="4"/>
      <c r="FO595" s="4"/>
      <c r="FP595" s="4"/>
      <c r="FQ595" s="4"/>
      <c r="FR595" s="4"/>
      <c r="FS595" s="59"/>
      <c r="FT595" s="59"/>
      <c r="FU595" s="4"/>
      <c r="FV595" s="4"/>
      <c r="FW595" s="4"/>
      <c r="FX595" s="4"/>
      <c r="FY595" s="4"/>
      <c r="FZ595" s="59"/>
      <c r="GA595" s="59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</row>
    <row r="596" customFormat="false" ht="12.5" hidden="false" customHeight="false" outlineLevel="0" collapsed="false">
      <c r="A596" s="59"/>
      <c r="B596" s="4"/>
      <c r="C596" s="4"/>
      <c r="D596" s="4"/>
      <c r="E596" s="4"/>
      <c r="F596" s="4"/>
      <c r="G596" s="4"/>
      <c r="H596" s="4"/>
      <c r="I596" s="59"/>
      <c r="J596" s="4"/>
      <c r="K596" s="4"/>
      <c r="L596" s="4"/>
      <c r="M596" s="4"/>
      <c r="N596" s="4"/>
      <c r="O596" s="59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59"/>
      <c r="AA596" s="59"/>
      <c r="AB596" s="4"/>
      <c r="AC596" s="4"/>
      <c r="AD596" s="4"/>
      <c r="AE596" s="4"/>
      <c r="AF596" s="4"/>
      <c r="AG596" s="4"/>
      <c r="AH596" s="4"/>
      <c r="AI596" s="59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59"/>
      <c r="BQ596" s="59"/>
      <c r="BR596" s="59"/>
      <c r="BS596" s="4"/>
      <c r="BT596" s="59"/>
      <c r="BU596" s="59"/>
      <c r="BV596" s="59"/>
      <c r="BW596" s="59"/>
      <c r="BX596" s="59"/>
      <c r="BY596" s="59"/>
      <c r="BZ596" s="59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59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59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59"/>
      <c r="ER596" s="4"/>
      <c r="ES596" s="59"/>
      <c r="ET596" s="4"/>
      <c r="EU596" s="4"/>
      <c r="EV596" s="4"/>
      <c r="EW596" s="4"/>
      <c r="EX596" s="59"/>
      <c r="EY596" s="4"/>
      <c r="EZ596" s="4"/>
      <c r="FA596" s="4"/>
      <c r="FB596" s="4"/>
      <c r="FC596" s="4"/>
      <c r="FD596" s="4"/>
      <c r="FE596" s="4"/>
      <c r="FF596" s="4"/>
      <c r="FG596" s="59"/>
      <c r="FH596" s="4"/>
      <c r="FI596" s="4"/>
      <c r="FJ596" s="4"/>
      <c r="FK596" s="4"/>
      <c r="FL596" s="4"/>
      <c r="FM596" s="59"/>
      <c r="FN596" s="4"/>
      <c r="FO596" s="4"/>
      <c r="FP596" s="4"/>
      <c r="FQ596" s="4"/>
      <c r="FR596" s="4"/>
      <c r="FS596" s="59"/>
      <c r="FT596" s="59"/>
      <c r="FU596" s="4"/>
      <c r="FV596" s="4"/>
      <c r="FW596" s="4"/>
      <c r="FX596" s="4"/>
      <c r="FY596" s="4"/>
      <c r="FZ596" s="59"/>
      <c r="GA596" s="59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</row>
    <row r="597" customFormat="false" ht="12.5" hidden="false" customHeight="false" outlineLevel="0" collapsed="false">
      <c r="A597" s="59"/>
      <c r="B597" s="4"/>
      <c r="C597" s="4"/>
      <c r="D597" s="4"/>
      <c r="E597" s="4"/>
      <c r="F597" s="4"/>
      <c r="G597" s="4"/>
      <c r="H597" s="4"/>
      <c r="I597" s="59"/>
      <c r="J597" s="4"/>
      <c r="K597" s="4"/>
      <c r="L597" s="4"/>
      <c r="M597" s="4"/>
      <c r="N597" s="4"/>
      <c r="O597" s="59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59"/>
      <c r="AA597" s="59"/>
      <c r="AB597" s="4"/>
      <c r="AC597" s="4"/>
      <c r="AD597" s="4"/>
      <c r="AE597" s="4"/>
      <c r="AF597" s="4"/>
      <c r="AG597" s="4"/>
      <c r="AH597" s="4"/>
      <c r="AI597" s="59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59"/>
      <c r="BQ597" s="59"/>
      <c r="BR597" s="59"/>
      <c r="BS597" s="4"/>
      <c r="BT597" s="59"/>
      <c r="BU597" s="59"/>
      <c r="BV597" s="59"/>
      <c r="BW597" s="59"/>
      <c r="BX597" s="59"/>
      <c r="BY597" s="59"/>
      <c r="BZ597" s="59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59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59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59"/>
      <c r="ER597" s="4"/>
      <c r="ES597" s="59"/>
      <c r="ET597" s="4"/>
      <c r="EU597" s="4"/>
      <c r="EV597" s="4"/>
      <c r="EW597" s="4"/>
      <c r="EX597" s="59"/>
      <c r="EY597" s="4"/>
      <c r="EZ597" s="4"/>
      <c r="FA597" s="4"/>
      <c r="FB597" s="4"/>
      <c r="FC597" s="4"/>
      <c r="FD597" s="4"/>
      <c r="FE597" s="4"/>
      <c r="FF597" s="4"/>
      <c r="FG597" s="59"/>
      <c r="FH597" s="4"/>
      <c r="FI597" s="4"/>
      <c r="FJ597" s="4"/>
      <c r="FK597" s="4"/>
      <c r="FL597" s="4"/>
      <c r="FM597" s="59"/>
      <c r="FN597" s="4"/>
      <c r="FO597" s="4"/>
      <c r="FP597" s="4"/>
      <c r="FQ597" s="4"/>
      <c r="FR597" s="4"/>
      <c r="FS597" s="59"/>
      <c r="FT597" s="59"/>
      <c r="FU597" s="4"/>
      <c r="FV597" s="4"/>
      <c r="FW597" s="4"/>
      <c r="FX597" s="4"/>
      <c r="FY597" s="4"/>
      <c r="FZ597" s="59"/>
      <c r="GA597" s="59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</row>
    <row r="598" customFormat="false" ht="12.5" hidden="false" customHeight="false" outlineLevel="0" collapsed="false">
      <c r="A598" s="59"/>
      <c r="B598" s="4"/>
      <c r="C598" s="4"/>
      <c r="D598" s="4"/>
      <c r="E598" s="4"/>
      <c r="F598" s="4"/>
      <c r="G598" s="4"/>
      <c r="H598" s="4"/>
      <c r="I598" s="59"/>
      <c r="J598" s="4"/>
      <c r="K598" s="4"/>
      <c r="L598" s="4"/>
      <c r="M598" s="4"/>
      <c r="N598" s="4"/>
      <c r="O598" s="59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59"/>
      <c r="AA598" s="59"/>
      <c r="AB598" s="4"/>
      <c r="AC598" s="4"/>
      <c r="AD598" s="4"/>
      <c r="AE598" s="4"/>
      <c r="AF598" s="4"/>
      <c r="AG598" s="4"/>
      <c r="AH598" s="4"/>
      <c r="AI598" s="59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59"/>
      <c r="BQ598" s="59"/>
      <c r="BR598" s="59"/>
      <c r="BS598" s="4"/>
      <c r="BT598" s="59"/>
      <c r="BU598" s="59"/>
      <c r="BV598" s="59"/>
      <c r="BW598" s="59"/>
      <c r="BX598" s="59"/>
      <c r="BY598" s="59"/>
      <c r="BZ598" s="59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59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59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59"/>
      <c r="ER598" s="4"/>
      <c r="ES598" s="59"/>
      <c r="ET598" s="4"/>
      <c r="EU598" s="4"/>
      <c r="EV598" s="4"/>
      <c r="EW598" s="4"/>
      <c r="EX598" s="59"/>
      <c r="EY598" s="4"/>
      <c r="EZ598" s="4"/>
      <c r="FA598" s="4"/>
      <c r="FB598" s="4"/>
      <c r="FC598" s="4"/>
      <c r="FD598" s="4"/>
      <c r="FE598" s="4"/>
      <c r="FF598" s="4"/>
      <c r="FG598" s="59"/>
      <c r="FH598" s="4"/>
      <c r="FI598" s="4"/>
      <c r="FJ598" s="4"/>
      <c r="FK598" s="4"/>
      <c r="FL598" s="4"/>
      <c r="FM598" s="59"/>
      <c r="FN598" s="4"/>
      <c r="FO598" s="4"/>
      <c r="FP598" s="4"/>
      <c r="FQ598" s="4"/>
      <c r="FR598" s="4"/>
      <c r="FS598" s="59"/>
      <c r="FT598" s="59"/>
      <c r="FU598" s="4"/>
      <c r="FV598" s="4"/>
      <c r="FW598" s="4"/>
      <c r="FX598" s="4"/>
      <c r="FY598" s="4"/>
      <c r="FZ598" s="59"/>
      <c r="GA598" s="59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</row>
    <row r="599" customFormat="false" ht="12.5" hidden="false" customHeight="false" outlineLevel="0" collapsed="false">
      <c r="A599" s="59"/>
      <c r="B599" s="4"/>
      <c r="C599" s="4"/>
      <c r="D599" s="4"/>
      <c r="E599" s="4"/>
      <c r="F599" s="4"/>
      <c r="G599" s="4"/>
      <c r="H599" s="4"/>
      <c r="I599" s="59"/>
      <c r="J599" s="4"/>
      <c r="K599" s="4"/>
      <c r="L599" s="4"/>
      <c r="M599" s="4"/>
      <c r="N599" s="4"/>
      <c r="O599" s="59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59"/>
      <c r="AA599" s="59"/>
      <c r="AB599" s="4"/>
      <c r="AC599" s="4"/>
      <c r="AD599" s="4"/>
      <c r="AE599" s="4"/>
      <c r="AF599" s="4"/>
      <c r="AG599" s="4"/>
      <c r="AH599" s="4"/>
      <c r="AI599" s="59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59"/>
      <c r="BQ599" s="59"/>
      <c r="BR599" s="59"/>
      <c r="BS599" s="4"/>
      <c r="BT599" s="59"/>
      <c r="BU599" s="59"/>
      <c r="BV599" s="59"/>
      <c r="BW599" s="59"/>
      <c r="BX599" s="59"/>
      <c r="BY599" s="59"/>
      <c r="BZ599" s="59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59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59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59"/>
      <c r="ER599" s="4"/>
      <c r="ES599" s="59"/>
      <c r="ET599" s="4"/>
      <c r="EU599" s="4"/>
      <c r="EV599" s="4"/>
      <c r="EW599" s="4"/>
      <c r="EX599" s="59"/>
      <c r="EY599" s="4"/>
      <c r="EZ599" s="4"/>
      <c r="FA599" s="4"/>
      <c r="FB599" s="4"/>
      <c r="FC599" s="4"/>
      <c r="FD599" s="4"/>
      <c r="FE599" s="4"/>
      <c r="FF599" s="4"/>
      <c r="FG599" s="59"/>
      <c r="FH599" s="4"/>
      <c r="FI599" s="4"/>
      <c r="FJ599" s="4"/>
      <c r="FK599" s="4"/>
      <c r="FL599" s="4"/>
      <c r="FM599" s="59"/>
      <c r="FN599" s="4"/>
      <c r="FO599" s="4"/>
      <c r="FP599" s="4"/>
      <c r="FQ599" s="4"/>
      <c r="FR599" s="4"/>
      <c r="FS599" s="59"/>
      <c r="FT599" s="59"/>
      <c r="FU599" s="4"/>
      <c r="FV599" s="4"/>
      <c r="FW599" s="4"/>
      <c r="FX599" s="4"/>
      <c r="FY599" s="4"/>
      <c r="FZ599" s="59"/>
      <c r="GA599" s="59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</row>
    <row r="600" customFormat="false" ht="12.5" hidden="false" customHeight="false" outlineLevel="0" collapsed="false">
      <c r="A600" s="59"/>
      <c r="B600" s="4"/>
      <c r="C600" s="4"/>
      <c r="D600" s="4"/>
      <c r="E600" s="4"/>
      <c r="F600" s="4"/>
      <c r="G600" s="4"/>
      <c r="H600" s="4"/>
      <c r="I600" s="59"/>
      <c r="J600" s="4"/>
      <c r="K600" s="4"/>
      <c r="L600" s="4"/>
      <c r="M600" s="4"/>
      <c r="N600" s="4"/>
      <c r="O600" s="59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59"/>
      <c r="AA600" s="59"/>
      <c r="AB600" s="4"/>
      <c r="AC600" s="4"/>
      <c r="AD600" s="4"/>
      <c r="AE600" s="4"/>
      <c r="AF600" s="4"/>
      <c r="AG600" s="4"/>
      <c r="AH600" s="4"/>
      <c r="AI600" s="59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59"/>
      <c r="BQ600" s="59"/>
      <c r="BR600" s="59"/>
      <c r="BS600" s="4"/>
      <c r="BT600" s="59"/>
      <c r="BU600" s="59"/>
      <c r="BV600" s="59"/>
      <c r="BW600" s="59"/>
      <c r="BX600" s="59"/>
      <c r="BY600" s="59"/>
      <c r="BZ600" s="59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59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59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59"/>
      <c r="ER600" s="4"/>
      <c r="ES600" s="59"/>
      <c r="ET600" s="4"/>
      <c r="EU600" s="4"/>
      <c r="EV600" s="4"/>
      <c r="EW600" s="4"/>
      <c r="EX600" s="59"/>
      <c r="EY600" s="4"/>
      <c r="EZ600" s="4"/>
      <c r="FA600" s="4"/>
      <c r="FB600" s="4"/>
      <c r="FC600" s="4"/>
      <c r="FD600" s="4"/>
      <c r="FE600" s="4"/>
      <c r="FF600" s="4"/>
      <c r="FG600" s="59"/>
      <c r="FH600" s="4"/>
      <c r="FI600" s="4"/>
      <c r="FJ600" s="4"/>
      <c r="FK600" s="4"/>
      <c r="FL600" s="4"/>
      <c r="FM600" s="59"/>
      <c r="FN600" s="4"/>
      <c r="FO600" s="4"/>
      <c r="FP600" s="4"/>
      <c r="FQ600" s="4"/>
      <c r="FR600" s="4"/>
      <c r="FS600" s="59"/>
      <c r="FT600" s="59"/>
      <c r="FU600" s="4"/>
      <c r="FV600" s="4"/>
      <c r="FW600" s="4"/>
      <c r="FX600" s="4"/>
      <c r="FY600" s="4"/>
      <c r="FZ600" s="59"/>
      <c r="GA600" s="59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</row>
    <row r="601" customFormat="false" ht="12.5" hidden="false" customHeight="false" outlineLevel="0" collapsed="false">
      <c r="A601" s="59"/>
      <c r="B601" s="4"/>
      <c r="C601" s="4"/>
      <c r="D601" s="4"/>
      <c r="E601" s="4"/>
      <c r="F601" s="4"/>
      <c r="G601" s="4"/>
      <c r="H601" s="4"/>
      <c r="I601" s="59"/>
      <c r="J601" s="4"/>
      <c r="K601" s="4"/>
      <c r="L601" s="4"/>
      <c r="M601" s="4"/>
      <c r="N601" s="4"/>
      <c r="O601" s="59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59"/>
      <c r="AA601" s="59"/>
      <c r="AB601" s="4"/>
      <c r="AC601" s="4"/>
      <c r="AD601" s="4"/>
      <c r="AE601" s="4"/>
      <c r="AF601" s="4"/>
      <c r="AG601" s="4"/>
      <c r="AH601" s="4"/>
      <c r="AI601" s="59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59"/>
      <c r="BQ601" s="59"/>
      <c r="BR601" s="59"/>
      <c r="BS601" s="4"/>
      <c r="BT601" s="59"/>
      <c r="BU601" s="59"/>
      <c r="BV601" s="59"/>
      <c r="BW601" s="59"/>
      <c r="BX601" s="59"/>
      <c r="BY601" s="59"/>
      <c r="BZ601" s="59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59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59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59"/>
      <c r="ER601" s="4"/>
      <c r="ES601" s="59"/>
      <c r="ET601" s="4"/>
      <c r="EU601" s="4"/>
      <c r="EV601" s="4"/>
      <c r="EW601" s="4"/>
      <c r="EX601" s="59"/>
      <c r="EY601" s="4"/>
      <c r="EZ601" s="4"/>
      <c r="FA601" s="4"/>
      <c r="FB601" s="4"/>
      <c r="FC601" s="4"/>
      <c r="FD601" s="4"/>
      <c r="FE601" s="4"/>
      <c r="FF601" s="4"/>
      <c r="FG601" s="59"/>
      <c r="FH601" s="4"/>
      <c r="FI601" s="4"/>
      <c r="FJ601" s="4"/>
      <c r="FK601" s="4"/>
      <c r="FL601" s="4"/>
      <c r="FM601" s="59"/>
      <c r="FN601" s="4"/>
      <c r="FO601" s="4"/>
      <c r="FP601" s="4"/>
      <c r="FQ601" s="4"/>
      <c r="FR601" s="4"/>
      <c r="FS601" s="59"/>
      <c r="FT601" s="59"/>
      <c r="FU601" s="4"/>
      <c r="FV601" s="4"/>
      <c r="FW601" s="4"/>
      <c r="FX601" s="4"/>
      <c r="FY601" s="4"/>
      <c r="FZ601" s="59"/>
      <c r="GA601" s="59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</row>
    <row r="602" customFormat="false" ht="12.5" hidden="false" customHeight="false" outlineLevel="0" collapsed="false">
      <c r="A602" s="59"/>
      <c r="B602" s="4"/>
      <c r="C602" s="4"/>
      <c r="D602" s="4"/>
      <c r="E602" s="4"/>
      <c r="F602" s="4"/>
      <c r="G602" s="4"/>
      <c r="H602" s="4"/>
      <c r="I602" s="59"/>
      <c r="J602" s="4"/>
      <c r="K602" s="4"/>
      <c r="L602" s="4"/>
      <c r="M602" s="4"/>
      <c r="N602" s="4"/>
      <c r="O602" s="59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59"/>
      <c r="AA602" s="59"/>
      <c r="AB602" s="4"/>
      <c r="AC602" s="4"/>
      <c r="AD602" s="4"/>
      <c r="AE602" s="4"/>
      <c r="AF602" s="4"/>
      <c r="AG602" s="4"/>
      <c r="AH602" s="4"/>
      <c r="AI602" s="59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59"/>
      <c r="BQ602" s="59"/>
      <c r="BR602" s="59"/>
      <c r="BS602" s="4"/>
      <c r="BT602" s="59"/>
      <c r="BU602" s="59"/>
      <c r="BV602" s="59"/>
      <c r="BW602" s="59"/>
      <c r="BX602" s="59"/>
      <c r="BY602" s="59"/>
      <c r="BZ602" s="59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59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59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59"/>
      <c r="ER602" s="4"/>
      <c r="ES602" s="59"/>
      <c r="ET602" s="4"/>
      <c r="EU602" s="4"/>
      <c r="EV602" s="4"/>
      <c r="EW602" s="4"/>
      <c r="EX602" s="59"/>
      <c r="EY602" s="4"/>
      <c r="EZ602" s="4"/>
      <c r="FA602" s="4"/>
      <c r="FB602" s="4"/>
      <c r="FC602" s="4"/>
      <c r="FD602" s="4"/>
      <c r="FE602" s="4"/>
      <c r="FF602" s="4"/>
      <c r="FG602" s="59"/>
      <c r="FH602" s="4"/>
      <c r="FI602" s="4"/>
      <c r="FJ602" s="4"/>
      <c r="FK602" s="4"/>
      <c r="FL602" s="4"/>
      <c r="FM602" s="59"/>
      <c r="FN602" s="4"/>
      <c r="FO602" s="4"/>
      <c r="FP602" s="4"/>
      <c r="FQ602" s="4"/>
      <c r="FR602" s="4"/>
      <c r="FS602" s="59"/>
      <c r="FT602" s="59"/>
      <c r="FU602" s="4"/>
      <c r="FV602" s="4"/>
      <c r="FW602" s="4"/>
      <c r="FX602" s="4"/>
      <c r="FY602" s="4"/>
      <c r="FZ602" s="59"/>
      <c r="GA602" s="59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</row>
    <row r="603" customFormat="false" ht="12.5" hidden="false" customHeight="false" outlineLevel="0" collapsed="false">
      <c r="A603" s="59"/>
      <c r="B603" s="4"/>
      <c r="C603" s="4"/>
      <c r="D603" s="4"/>
      <c r="E603" s="4"/>
      <c r="F603" s="4"/>
      <c r="G603" s="4"/>
      <c r="H603" s="4"/>
      <c r="I603" s="59"/>
      <c r="J603" s="4"/>
      <c r="K603" s="4"/>
      <c r="L603" s="4"/>
      <c r="M603" s="4"/>
      <c r="N603" s="4"/>
      <c r="O603" s="59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59"/>
      <c r="AA603" s="59"/>
      <c r="AB603" s="4"/>
      <c r="AC603" s="4"/>
      <c r="AD603" s="4"/>
      <c r="AE603" s="4"/>
      <c r="AF603" s="4"/>
      <c r="AG603" s="4"/>
      <c r="AH603" s="4"/>
      <c r="AI603" s="59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59"/>
      <c r="BQ603" s="59"/>
      <c r="BR603" s="59"/>
      <c r="BS603" s="4"/>
      <c r="BT603" s="59"/>
      <c r="BU603" s="59"/>
      <c r="BV603" s="59"/>
      <c r="BW603" s="59"/>
      <c r="BX603" s="59"/>
      <c r="BY603" s="59"/>
      <c r="BZ603" s="59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59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59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59"/>
      <c r="ER603" s="4"/>
      <c r="ES603" s="59"/>
      <c r="ET603" s="4"/>
      <c r="EU603" s="4"/>
      <c r="EV603" s="4"/>
      <c r="EW603" s="4"/>
      <c r="EX603" s="59"/>
      <c r="EY603" s="4"/>
      <c r="EZ603" s="4"/>
      <c r="FA603" s="4"/>
      <c r="FB603" s="4"/>
      <c r="FC603" s="4"/>
      <c r="FD603" s="4"/>
      <c r="FE603" s="4"/>
      <c r="FF603" s="4"/>
      <c r="FG603" s="59"/>
      <c r="FH603" s="4"/>
      <c r="FI603" s="4"/>
      <c r="FJ603" s="4"/>
      <c r="FK603" s="4"/>
      <c r="FL603" s="4"/>
      <c r="FM603" s="59"/>
      <c r="FN603" s="4"/>
      <c r="FO603" s="4"/>
      <c r="FP603" s="4"/>
      <c r="FQ603" s="4"/>
      <c r="FR603" s="4"/>
      <c r="FS603" s="59"/>
      <c r="FT603" s="59"/>
      <c r="FU603" s="4"/>
      <c r="FV603" s="4"/>
      <c r="FW603" s="4"/>
      <c r="FX603" s="4"/>
      <c r="FY603" s="4"/>
      <c r="FZ603" s="59"/>
      <c r="GA603" s="59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</row>
    <row r="604" customFormat="false" ht="12.5" hidden="false" customHeight="false" outlineLevel="0" collapsed="false">
      <c r="A604" s="59"/>
      <c r="B604" s="4"/>
      <c r="C604" s="4"/>
      <c r="D604" s="4"/>
      <c r="E604" s="4"/>
      <c r="F604" s="4"/>
      <c r="G604" s="4"/>
      <c r="H604" s="4"/>
      <c r="I604" s="59"/>
      <c r="J604" s="4"/>
      <c r="K604" s="4"/>
      <c r="L604" s="4"/>
      <c r="M604" s="4"/>
      <c r="N604" s="4"/>
      <c r="O604" s="59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59"/>
      <c r="AA604" s="59"/>
      <c r="AB604" s="4"/>
      <c r="AC604" s="4"/>
      <c r="AD604" s="4"/>
      <c r="AE604" s="4"/>
      <c r="AF604" s="4"/>
      <c r="AG604" s="4"/>
      <c r="AH604" s="4"/>
      <c r="AI604" s="59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59"/>
      <c r="BQ604" s="59"/>
      <c r="BR604" s="59"/>
      <c r="BS604" s="4"/>
      <c r="BT604" s="59"/>
      <c r="BU604" s="59"/>
      <c r="BV604" s="59"/>
      <c r="BW604" s="59"/>
      <c r="BX604" s="59"/>
      <c r="BY604" s="59"/>
      <c r="BZ604" s="59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59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59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59"/>
      <c r="ER604" s="4"/>
      <c r="ES604" s="59"/>
      <c r="ET604" s="4"/>
      <c r="EU604" s="4"/>
      <c r="EV604" s="4"/>
      <c r="EW604" s="4"/>
      <c r="EX604" s="59"/>
      <c r="EY604" s="4"/>
      <c r="EZ604" s="4"/>
      <c r="FA604" s="4"/>
      <c r="FB604" s="4"/>
      <c r="FC604" s="4"/>
      <c r="FD604" s="4"/>
      <c r="FE604" s="4"/>
      <c r="FF604" s="4"/>
      <c r="FG604" s="59"/>
      <c r="FH604" s="4"/>
      <c r="FI604" s="4"/>
      <c r="FJ604" s="4"/>
      <c r="FK604" s="4"/>
      <c r="FL604" s="4"/>
      <c r="FM604" s="59"/>
      <c r="FN604" s="4"/>
      <c r="FO604" s="4"/>
      <c r="FP604" s="4"/>
      <c r="FQ604" s="4"/>
      <c r="FR604" s="4"/>
      <c r="FS604" s="59"/>
      <c r="FT604" s="59"/>
      <c r="FU604" s="4"/>
      <c r="FV604" s="4"/>
      <c r="FW604" s="4"/>
      <c r="FX604" s="4"/>
      <c r="FY604" s="4"/>
      <c r="FZ604" s="59"/>
      <c r="GA604" s="59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</row>
    <row r="605" customFormat="false" ht="12.5" hidden="false" customHeight="false" outlineLevel="0" collapsed="false">
      <c r="A605" s="59"/>
      <c r="B605" s="4"/>
      <c r="C605" s="4"/>
      <c r="D605" s="4"/>
      <c r="E605" s="4"/>
      <c r="F605" s="4"/>
      <c r="G605" s="4"/>
      <c r="H605" s="4"/>
      <c r="I605" s="59"/>
      <c r="J605" s="4"/>
      <c r="K605" s="4"/>
      <c r="L605" s="4"/>
      <c r="M605" s="4"/>
      <c r="N605" s="4"/>
      <c r="O605" s="59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59"/>
      <c r="AA605" s="59"/>
      <c r="AB605" s="4"/>
      <c r="AC605" s="4"/>
      <c r="AD605" s="4"/>
      <c r="AE605" s="4"/>
      <c r="AF605" s="4"/>
      <c r="AG605" s="4"/>
      <c r="AH605" s="4"/>
      <c r="AI605" s="59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59"/>
      <c r="BQ605" s="59"/>
      <c r="BR605" s="59"/>
      <c r="BS605" s="4"/>
      <c r="BT605" s="59"/>
      <c r="BU605" s="59"/>
      <c r="BV605" s="59"/>
      <c r="BW605" s="59"/>
      <c r="BX605" s="59"/>
      <c r="BY605" s="59"/>
      <c r="BZ605" s="59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59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59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59"/>
      <c r="ER605" s="4"/>
      <c r="ES605" s="59"/>
      <c r="ET605" s="4"/>
      <c r="EU605" s="4"/>
      <c r="EV605" s="4"/>
      <c r="EW605" s="4"/>
      <c r="EX605" s="59"/>
      <c r="EY605" s="4"/>
      <c r="EZ605" s="4"/>
      <c r="FA605" s="4"/>
      <c r="FB605" s="4"/>
      <c r="FC605" s="4"/>
      <c r="FD605" s="4"/>
      <c r="FE605" s="4"/>
      <c r="FF605" s="4"/>
      <c r="FG605" s="59"/>
      <c r="FH605" s="4"/>
      <c r="FI605" s="4"/>
      <c r="FJ605" s="4"/>
      <c r="FK605" s="4"/>
      <c r="FL605" s="4"/>
      <c r="FM605" s="59"/>
      <c r="FN605" s="4"/>
      <c r="FO605" s="4"/>
      <c r="FP605" s="4"/>
      <c r="FQ605" s="4"/>
      <c r="FR605" s="4"/>
      <c r="FS605" s="59"/>
      <c r="FT605" s="59"/>
      <c r="FU605" s="4"/>
      <c r="FV605" s="4"/>
      <c r="FW605" s="4"/>
      <c r="FX605" s="4"/>
      <c r="FY605" s="4"/>
      <c r="FZ605" s="59"/>
      <c r="GA605" s="59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</row>
    <row r="606" customFormat="false" ht="12.5" hidden="false" customHeight="false" outlineLevel="0" collapsed="false">
      <c r="A606" s="59"/>
      <c r="B606" s="4"/>
      <c r="C606" s="4"/>
      <c r="D606" s="4"/>
      <c r="E606" s="4"/>
      <c r="F606" s="4"/>
      <c r="G606" s="4"/>
      <c r="H606" s="4"/>
      <c r="I606" s="59"/>
      <c r="J606" s="4"/>
      <c r="K606" s="4"/>
      <c r="L606" s="4"/>
      <c r="M606" s="4"/>
      <c r="N606" s="4"/>
      <c r="O606" s="59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59"/>
      <c r="AA606" s="59"/>
      <c r="AB606" s="4"/>
      <c r="AC606" s="4"/>
      <c r="AD606" s="4"/>
      <c r="AE606" s="4"/>
      <c r="AF606" s="4"/>
      <c r="AG606" s="4"/>
      <c r="AH606" s="4"/>
      <c r="AI606" s="59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59"/>
      <c r="BQ606" s="59"/>
      <c r="BR606" s="59"/>
      <c r="BS606" s="4"/>
      <c r="BT606" s="59"/>
      <c r="BU606" s="59"/>
      <c r="BV606" s="59"/>
      <c r="BW606" s="59"/>
      <c r="BX606" s="59"/>
      <c r="BY606" s="59"/>
      <c r="BZ606" s="59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59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59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59"/>
      <c r="ER606" s="4"/>
      <c r="ES606" s="59"/>
      <c r="ET606" s="4"/>
      <c r="EU606" s="4"/>
      <c r="EV606" s="4"/>
      <c r="EW606" s="4"/>
      <c r="EX606" s="59"/>
      <c r="EY606" s="4"/>
      <c r="EZ606" s="4"/>
      <c r="FA606" s="4"/>
      <c r="FB606" s="4"/>
      <c r="FC606" s="4"/>
      <c r="FD606" s="4"/>
      <c r="FE606" s="4"/>
      <c r="FF606" s="4"/>
      <c r="FG606" s="59"/>
      <c r="FH606" s="4"/>
      <c r="FI606" s="4"/>
      <c r="FJ606" s="4"/>
      <c r="FK606" s="4"/>
      <c r="FL606" s="4"/>
      <c r="FM606" s="59"/>
      <c r="FN606" s="4"/>
      <c r="FO606" s="4"/>
      <c r="FP606" s="4"/>
      <c r="FQ606" s="4"/>
      <c r="FR606" s="4"/>
      <c r="FS606" s="59"/>
      <c r="FT606" s="59"/>
      <c r="FU606" s="4"/>
      <c r="FV606" s="4"/>
      <c r="FW606" s="4"/>
      <c r="FX606" s="4"/>
      <c r="FY606" s="4"/>
      <c r="FZ606" s="59"/>
      <c r="GA606" s="59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</row>
    <row r="607" customFormat="false" ht="12.5" hidden="false" customHeight="false" outlineLevel="0" collapsed="false">
      <c r="A607" s="59"/>
      <c r="B607" s="4"/>
      <c r="C607" s="4"/>
      <c r="D607" s="4"/>
      <c r="E607" s="4"/>
      <c r="F607" s="4"/>
      <c r="G607" s="4"/>
      <c r="H607" s="4"/>
      <c r="I607" s="59"/>
      <c r="J607" s="4"/>
      <c r="K607" s="4"/>
      <c r="L607" s="4"/>
      <c r="M607" s="4"/>
      <c r="N607" s="4"/>
      <c r="O607" s="59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59"/>
      <c r="AA607" s="59"/>
      <c r="AB607" s="4"/>
      <c r="AC607" s="4"/>
      <c r="AD607" s="4"/>
      <c r="AE607" s="4"/>
      <c r="AF607" s="4"/>
      <c r="AG607" s="4"/>
      <c r="AH607" s="4"/>
      <c r="AI607" s="59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59"/>
      <c r="BQ607" s="59"/>
      <c r="BR607" s="59"/>
      <c r="BS607" s="4"/>
      <c r="BT607" s="59"/>
      <c r="BU607" s="59"/>
      <c r="BV607" s="59"/>
      <c r="BW607" s="59"/>
      <c r="BX607" s="59"/>
      <c r="BY607" s="59"/>
      <c r="BZ607" s="59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59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59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59"/>
      <c r="ER607" s="4"/>
      <c r="ES607" s="59"/>
      <c r="ET607" s="4"/>
      <c r="EU607" s="4"/>
      <c r="EV607" s="4"/>
      <c r="EW607" s="4"/>
      <c r="EX607" s="59"/>
      <c r="EY607" s="4"/>
      <c r="EZ607" s="4"/>
      <c r="FA607" s="4"/>
      <c r="FB607" s="4"/>
      <c r="FC607" s="4"/>
      <c r="FD607" s="4"/>
      <c r="FE607" s="4"/>
      <c r="FF607" s="4"/>
      <c r="FG607" s="59"/>
      <c r="FH607" s="4"/>
      <c r="FI607" s="4"/>
      <c r="FJ607" s="4"/>
      <c r="FK607" s="4"/>
      <c r="FL607" s="4"/>
      <c r="FM607" s="59"/>
      <c r="FN607" s="4"/>
      <c r="FO607" s="4"/>
      <c r="FP607" s="4"/>
      <c r="FQ607" s="4"/>
      <c r="FR607" s="4"/>
      <c r="FS607" s="59"/>
      <c r="FT607" s="59"/>
      <c r="FU607" s="4"/>
      <c r="FV607" s="4"/>
      <c r="FW607" s="4"/>
      <c r="FX607" s="4"/>
      <c r="FY607" s="4"/>
      <c r="FZ607" s="59"/>
      <c r="GA607" s="59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</row>
    <row r="608" customFormat="false" ht="12.5" hidden="false" customHeight="false" outlineLevel="0" collapsed="false">
      <c r="A608" s="59"/>
      <c r="B608" s="4"/>
      <c r="C608" s="4"/>
      <c r="D608" s="4"/>
      <c r="E608" s="4"/>
      <c r="F608" s="4"/>
      <c r="G608" s="4"/>
      <c r="H608" s="4"/>
      <c r="I608" s="59"/>
      <c r="J608" s="4"/>
      <c r="K608" s="4"/>
      <c r="L608" s="4"/>
      <c r="M608" s="4"/>
      <c r="N608" s="4"/>
      <c r="O608" s="59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59"/>
      <c r="AA608" s="59"/>
      <c r="AB608" s="4"/>
      <c r="AC608" s="4"/>
      <c r="AD608" s="4"/>
      <c r="AE608" s="4"/>
      <c r="AF608" s="4"/>
      <c r="AG608" s="4"/>
      <c r="AH608" s="4"/>
      <c r="AI608" s="59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59"/>
      <c r="BQ608" s="59"/>
      <c r="BR608" s="59"/>
      <c r="BS608" s="4"/>
      <c r="BT608" s="59"/>
      <c r="BU608" s="59"/>
      <c r="BV608" s="59"/>
      <c r="BW608" s="59"/>
      <c r="BX608" s="59"/>
      <c r="BY608" s="59"/>
      <c r="BZ608" s="59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59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59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59"/>
      <c r="ER608" s="4"/>
      <c r="ES608" s="59"/>
      <c r="ET608" s="4"/>
      <c r="EU608" s="4"/>
      <c r="EV608" s="4"/>
      <c r="EW608" s="4"/>
      <c r="EX608" s="59"/>
      <c r="EY608" s="4"/>
      <c r="EZ608" s="4"/>
      <c r="FA608" s="4"/>
      <c r="FB608" s="4"/>
      <c r="FC608" s="4"/>
      <c r="FD608" s="4"/>
      <c r="FE608" s="4"/>
      <c r="FF608" s="4"/>
      <c r="FG608" s="59"/>
      <c r="FH608" s="4"/>
      <c r="FI608" s="4"/>
      <c r="FJ608" s="4"/>
      <c r="FK608" s="4"/>
      <c r="FL608" s="4"/>
      <c r="FM608" s="59"/>
      <c r="FN608" s="4"/>
      <c r="FO608" s="4"/>
      <c r="FP608" s="4"/>
      <c r="FQ608" s="4"/>
      <c r="FR608" s="4"/>
      <c r="FS608" s="59"/>
      <c r="FT608" s="59"/>
      <c r="FU608" s="4"/>
      <c r="FV608" s="4"/>
      <c r="FW608" s="4"/>
      <c r="FX608" s="4"/>
      <c r="FY608" s="4"/>
      <c r="FZ608" s="59"/>
      <c r="GA608" s="59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</row>
    <row r="609" customFormat="false" ht="12.5" hidden="false" customHeight="false" outlineLevel="0" collapsed="false">
      <c r="A609" s="59"/>
      <c r="B609" s="4"/>
      <c r="C609" s="4"/>
      <c r="D609" s="4"/>
      <c r="E609" s="4"/>
      <c r="F609" s="4"/>
      <c r="G609" s="4"/>
      <c r="H609" s="4"/>
      <c r="I609" s="59"/>
      <c r="J609" s="4"/>
      <c r="K609" s="4"/>
      <c r="L609" s="4"/>
      <c r="M609" s="4"/>
      <c r="N609" s="4"/>
      <c r="O609" s="59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59"/>
      <c r="AA609" s="59"/>
      <c r="AB609" s="4"/>
      <c r="AC609" s="4"/>
      <c r="AD609" s="4"/>
      <c r="AE609" s="4"/>
      <c r="AF609" s="4"/>
      <c r="AG609" s="4"/>
      <c r="AH609" s="4"/>
      <c r="AI609" s="59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59"/>
      <c r="BQ609" s="59"/>
      <c r="BR609" s="59"/>
      <c r="BS609" s="4"/>
      <c r="BT609" s="59"/>
      <c r="BU609" s="59"/>
      <c r="BV609" s="59"/>
      <c r="BW609" s="59"/>
      <c r="BX609" s="59"/>
      <c r="BY609" s="59"/>
      <c r="BZ609" s="59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59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59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59"/>
      <c r="ER609" s="4"/>
      <c r="ES609" s="59"/>
      <c r="ET609" s="4"/>
      <c r="EU609" s="4"/>
      <c r="EV609" s="4"/>
      <c r="EW609" s="4"/>
      <c r="EX609" s="59"/>
      <c r="EY609" s="4"/>
      <c r="EZ609" s="4"/>
      <c r="FA609" s="4"/>
      <c r="FB609" s="4"/>
      <c r="FC609" s="4"/>
      <c r="FD609" s="4"/>
      <c r="FE609" s="4"/>
      <c r="FF609" s="4"/>
      <c r="FG609" s="59"/>
      <c r="FH609" s="4"/>
      <c r="FI609" s="4"/>
      <c r="FJ609" s="4"/>
      <c r="FK609" s="4"/>
      <c r="FL609" s="4"/>
      <c r="FM609" s="59"/>
      <c r="FN609" s="4"/>
      <c r="FO609" s="4"/>
      <c r="FP609" s="4"/>
      <c r="FQ609" s="4"/>
      <c r="FR609" s="4"/>
      <c r="FS609" s="59"/>
      <c r="FT609" s="59"/>
      <c r="FU609" s="4"/>
      <c r="FV609" s="4"/>
      <c r="FW609" s="4"/>
      <c r="FX609" s="4"/>
      <c r="FY609" s="4"/>
      <c r="FZ609" s="59"/>
      <c r="GA609" s="59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</row>
    <row r="610" customFormat="false" ht="12.5" hidden="false" customHeight="false" outlineLevel="0" collapsed="false">
      <c r="A610" s="59"/>
      <c r="B610" s="4"/>
      <c r="C610" s="4"/>
      <c r="D610" s="4"/>
      <c r="E610" s="4"/>
      <c r="F610" s="4"/>
      <c r="G610" s="4"/>
      <c r="H610" s="4"/>
      <c r="I610" s="59"/>
      <c r="J610" s="4"/>
      <c r="K610" s="4"/>
      <c r="L610" s="4"/>
      <c r="M610" s="4"/>
      <c r="N610" s="4"/>
      <c r="O610" s="59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59"/>
      <c r="AA610" s="59"/>
      <c r="AB610" s="4"/>
      <c r="AC610" s="4"/>
      <c r="AD610" s="4"/>
      <c r="AE610" s="4"/>
      <c r="AF610" s="4"/>
      <c r="AG610" s="4"/>
      <c r="AH610" s="4"/>
      <c r="AI610" s="59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59"/>
      <c r="BQ610" s="59"/>
      <c r="BR610" s="59"/>
      <c r="BS610" s="4"/>
      <c r="BT610" s="59"/>
      <c r="BU610" s="59"/>
      <c r="BV610" s="59"/>
      <c r="BW610" s="59"/>
      <c r="BX610" s="59"/>
      <c r="BY610" s="59"/>
      <c r="BZ610" s="59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59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59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59"/>
      <c r="ER610" s="4"/>
      <c r="ES610" s="59"/>
      <c r="ET610" s="4"/>
      <c r="EU610" s="4"/>
      <c r="EV610" s="4"/>
      <c r="EW610" s="4"/>
      <c r="EX610" s="59"/>
      <c r="EY610" s="4"/>
      <c r="EZ610" s="4"/>
      <c r="FA610" s="4"/>
      <c r="FB610" s="4"/>
      <c r="FC610" s="4"/>
      <c r="FD610" s="4"/>
      <c r="FE610" s="4"/>
      <c r="FF610" s="4"/>
      <c r="FG610" s="59"/>
      <c r="FH610" s="4"/>
      <c r="FI610" s="4"/>
      <c r="FJ610" s="4"/>
      <c r="FK610" s="4"/>
      <c r="FL610" s="4"/>
      <c r="FM610" s="59"/>
      <c r="FN610" s="4"/>
      <c r="FO610" s="4"/>
      <c r="FP610" s="4"/>
      <c r="FQ610" s="4"/>
      <c r="FR610" s="4"/>
      <c r="FS610" s="59"/>
      <c r="FT610" s="59"/>
      <c r="FU610" s="4"/>
      <c r="FV610" s="4"/>
      <c r="FW610" s="4"/>
      <c r="FX610" s="4"/>
      <c r="FY610" s="4"/>
      <c r="FZ610" s="59"/>
      <c r="GA610" s="59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</row>
    <row r="611" customFormat="false" ht="12.5" hidden="false" customHeight="false" outlineLevel="0" collapsed="false">
      <c r="A611" s="59"/>
      <c r="B611" s="4"/>
      <c r="C611" s="4"/>
      <c r="D611" s="4"/>
      <c r="E611" s="4"/>
      <c r="F611" s="4"/>
      <c r="G611" s="4"/>
      <c r="H611" s="4"/>
      <c r="I611" s="59"/>
      <c r="J611" s="4"/>
      <c r="K611" s="4"/>
      <c r="L611" s="4"/>
      <c r="M611" s="4"/>
      <c r="N611" s="4"/>
      <c r="O611" s="59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59"/>
      <c r="AA611" s="59"/>
      <c r="AB611" s="4"/>
      <c r="AC611" s="4"/>
      <c r="AD611" s="4"/>
      <c r="AE611" s="4"/>
      <c r="AF611" s="4"/>
      <c r="AG611" s="4"/>
      <c r="AH611" s="4"/>
      <c r="AI611" s="59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59"/>
      <c r="BQ611" s="59"/>
      <c r="BR611" s="59"/>
      <c r="BS611" s="4"/>
      <c r="BT611" s="59"/>
      <c r="BU611" s="59"/>
      <c r="BV611" s="59"/>
      <c r="BW611" s="59"/>
      <c r="BX611" s="59"/>
      <c r="BY611" s="59"/>
      <c r="BZ611" s="59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59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59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59"/>
      <c r="ER611" s="4"/>
      <c r="ES611" s="59"/>
      <c r="ET611" s="4"/>
      <c r="EU611" s="4"/>
      <c r="EV611" s="4"/>
      <c r="EW611" s="4"/>
      <c r="EX611" s="59"/>
      <c r="EY611" s="4"/>
      <c r="EZ611" s="4"/>
      <c r="FA611" s="4"/>
      <c r="FB611" s="4"/>
      <c r="FC611" s="4"/>
      <c r="FD611" s="4"/>
      <c r="FE611" s="4"/>
      <c r="FF611" s="4"/>
      <c r="FG611" s="59"/>
      <c r="FH611" s="4"/>
      <c r="FI611" s="4"/>
      <c r="FJ611" s="4"/>
      <c r="FK611" s="4"/>
      <c r="FL611" s="4"/>
      <c r="FM611" s="59"/>
      <c r="FN611" s="4"/>
      <c r="FO611" s="4"/>
      <c r="FP611" s="4"/>
      <c r="FQ611" s="4"/>
      <c r="FR611" s="4"/>
      <c r="FS611" s="59"/>
      <c r="FT611" s="59"/>
      <c r="FU611" s="4"/>
      <c r="FV611" s="4"/>
      <c r="FW611" s="4"/>
      <c r="FX611" s="4"/>
      <c r="FY611" s="4"/>
      <c r="FZ611" s="59"/>
      <c r="GA611" s="59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</row>
    <row r="612" customFormat="false" ht="12.5" hidden="false" customHeight="false" outlineLevel="0" collapsed="false">
      <c r="A612" s="59"/>
      <c r="B612" s="4"/>
      <c r="C612" s="4"/>
      <c r="D612" s="4"/>
      <c r="E612" s="4"/>
      <c r="F612" s="4"/>
      <c r="G612" s="4"/>
      <c r="H612" s="4"/>
      <c r="I612" s="59"/>
      <c r="J612" s="4"/>
      <c r="K612" s="4"/>
      <c r="L612" s="4"/>
      <c r="M612" s="4"/>
      <c r="N612" s="4"/>
      <c r="O612" s="59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59"/>
      <c r="AA612" s="59"/>
      <c r="AB612" s="4"/>
      <c r="AC612" s="4"/>
      <c r="AD612" s="4"/>
      <c r="AE612" s="4"/>
      <c r="AF612" s="4"/>
      <c r="AG612" s="4"/>
      <c r="AH612" s="4"/>
      <c r="AI612" s="59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59"/>
      <c r="BQ612" s="59"/>
      <c r="BR612" s="59"/>
      <c r="BS612" s="4"/>
      <c r="BT612" s="59"/>
      <c r="BU612" s="59"/>
      <c r="BV612" s="59"/>
      <c r="BW612" s="59"/>
      <c r="BX612" s="59"/>
      <c r="BY612" s="59"/>
      <c r="BZ612" s="59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59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59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59"/>
      <c r="ER612" s="4"/>
      <c r="ES612" s="59"/>
      <c r="ET612" s="4"/>
      <c r="EU612" s="4"/>
      <c r="EV612" s="4"/>
      <c r="EW612" s="4"/>
      <c r="EX612" s="59"/>
      <c r="EY612" s="4"/>
      <c r="EZ612" s="4"/>
      <c r="FA612" s="4"/>
      <c r="FB612" s="4"/>
      <c r="FC612" s="4"/>
      <c r="FD612" s="4"/>
      <c r="FE612" s="4"/>
      <c r="FF612" s="4"/>
      <c r="FG612" s="59"/>
      <c r="FH612" s="4"/>
      <c r="FI612" s="4"/>
      <c r="FJ612" s="4"/>
      <c r="FK612" s="4"/>
      <c r="FL612" s="4"/>
      <c r="FM612" s="59"/>
      <c r="FN612" s="4"/>
      <c r="FO612" s="4"/>
      <c r="FP612" s="4"/>
      <c r="FQ612" s="4"/>
      <c r="FR612" s="4"/>
      <c r="FS612" s="59"/>
      <c r="FT612" s="59"/>
      <c r="FU612" s="4"/>
      <c r="FV612" s="4"/>
      <c r="FW612" s="4"/>
      <c r="FX612" s="4"/>
      <c r="FY612" s="4"/>
      <c r="FZ612" s="59"/>
      <c r="GA612" s="59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</row>
    <row r="613" customFormat="false" ht="12.5" hidden="false" customHeight="false" outlineLevel="0" collapsed="false">
      <c r="A613" s="59"/>
      <c r="B613" s="4"/>
      <c r="C613" s="4"/>
      <c r="D613" s="4"/>
      <c r="E613" s="4"/>
      <c r="F613" s="4"/>
      <c r="G613" s="4"/>
      <c r="H613" s="4"/>
      <c r="I613" s="59"/>
      <c r="J613" s="4"/>
      <c r="K613" s="4"/>
      <c r="L613" s="4"/>
      <c r="M613" s="4"/>
      <c r="N613" s="4"/>
      <c r="O613" s="59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59"/>
      <c r="AA613" s="59"/>
      <c r="AB613" s="4"/>
      <c r="AC613" s="4"/>
      <c r="AD613" s="4"/>
      <c r="AE613" s="4"/>
      <c r="AF613" s="4"/>
      <c r="AG613" s="4"/>
      <c r="AH613" s="4"/>
      <c r="AI613" s="59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59"/>
      <c r="BQ613" s="59"/>
      <c r="BR613" s="59"/>
      <c r="BS613" s="4"/>
      <c r="BT613" s="59"/>
      <c r="BU613" s="59"/>
      <c r="BV613" s="59"/>
      <c r="BW613" s="59"/>
      <c r="BX613" s="59"/>
      <c r="BY613" s="59"/>
      <c r="BZ613" s="59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59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59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59"/>
      <c r="ER613" s="4"/>
      <c r="ES613" s="59"/>
      <c r="ET613" s="4"/>
      <c r="EU613" s="4"/>
      <c r="EV613" s="4"/>
      <c r="EW613" s="4"/>
      <c r="EX613" s="59"/>
      <c r="EY613" s="4"/>
      <c r="EZ613" s="4"/>
      <c r="FA613" s="4"/>
      <c r="FB613" s="4"/>
      <c r="FC613" s="4"/>
      <c r="FD613" s="4"/>
      <c r="FE613" s="4"/>
      <c r="FF613" s="4"/>
      <c r="FG613" s="59"/>
      <c r="FH613" s="4"/>
      <c r="FI613" s="4"/>
      <c r="FJ613" s="4"/>
      <c r="FK613" s="4"/>
      <c r="FL613" s="4"/>
      <c r="FM613" s="59"/>
      <c r="FN613" s="4"/>
      <c r="FO613" s="4"/>
      <c r="FP613" s="4"/>
      <c r="FQ613" s="4"/>
      <c r="FR613" s="4"/>
      <c r="FS613" s="59"/>
      <c r="FT613" s="59"/>
      <c r="FU613" s="4"/>
      <c r="FV613" s="4"/>
      <c r="FW613" s="4"/>
      <c r="FX613" s="4"/>
      <c r="FY613" s="4"/>
      <c r="FZ613" s="59"/>
      <c r="GA613" s="59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</row>
    <row r="614" customFormat="false" ht="12.5" hidden="false" customHeight="false" outlineLevel="0" collapsed="false">
      <c r="A614" s="59"/>
      <c r="B614" s="4"/>
      <c r="C614" s="4"/>
      <c r="D614" s="4"/>
      <c r="E614" s="4"/>
      <c r="F614" s="4"/>
      <c r="G614" s="4"/>
      <c r="H614" s="4"/>
      <c r="I614" s="59"/>
      <c r="J614" s="4"/>
      <c r="K614" s="4"/>
      <c r="L614" s="4"/>
      <c r="M614" s="4"/>
      <c r="N614" s="4"/>
      <c r="O614" s="59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59"/>
      <c r="AA614" s="59"/>
      <c r="AB614" s="4"/>
      <c r="AC614" s="4"/>
      <c r="AD614" s="4"/>
      <c r="AE614" s="4"/>
      <c r="AF614" s="4"/>
      <c r="AG614" s="4"/>
      <c r="AH614" s="4"/>
      <c r="AI614" s="59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59"/>
      <c r="BQ614" s="59"/>
      <c r="BR614" s="59"/>
      <c r="BS614" s="4"/>
      <c r="BT614" s="59"/>
      <c r="BU614" s="59"/>
      <c r="BV614" s="59"/>
      <c r="BW614" s="59"/>
      <c r="BX614" s="59"/>
      <c r="BY614" s="59"/>
      <c r="BZ614" s="59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59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59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59"/>
      <c r="ER614" s="4"/>
      <c r="ES614" s="59"/>
      <c r="ET614" s="4"/>
      <c r="EU614" s="4"/>
      <c r="EV614" s="4"/>
      <c r="EW614" s="4"/>
      <c r="EX614" s="59"/>
      <c r="EY614" s="4"/>
      <c r="EZ614" s="4"/>
      <c r="FA614" s="4"/>
      <c r="FB614" s="4"/>
      <c r="FC614" s="4"/>
      <c r="FD614" s="4"/>
      <c r="FE614" s="4"/>
      <c r="FF614" s="4"/>
      <c r="FG614" s="59"/>
      <c r="FH614" s="4"/>
      <c r="FI614" s="4"/>
      <c r="FJ614" s="4"/>
      <c r="FK614" s="4"/>
      <c r="FL614" s="4"/>
      <c r="FM614" s="59"/>
      <c r="FN614" s="4"/>
      <c r="FO614" s="4"/>
      <c r="FP614" s="4"/>
      <c r="FQ614" s="4"/>
      <c r="FR614" s="4"/>
      <c r="FS614" s="59"/>
      <c r="FT614" s="59"/>
      <c r="FU614" s="4"/>
      <c r="FV614" s="4"/>
      <c r="FW614" s="4"/>
      <c r="FX614" s="4"/>
      <c r="FY614" s="4"/>
      <c r="FZ614" s="59"/>
      <c r="GA614" s="59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</row>
    <row r="615" customFormat="false" ht="12.5" hidden="false" customHeight="false" outlineLevel="0" collapsed="false">
      <c r="A615" s="59"/>
      <c r="B615" s="4"/>
      <c r="C615" s="4"/>
      <c r="D615" s="4"/>
      <c r="E615" s="4"/>
      <c r="F615" s="4"/>
      <c r="G615" s="4"/>
      <c r="H615" s="4"/>
      <c r="I615" s="59"/>
      <c r="J615" s="4"/>
      <c r="K615" s="4"/>
      <c r="L615" s="4"/>
      <c r="M615" s="4"/>
      <c r="N615" s="4"/>
      <c r="O615" s="59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59"/>
      <c r="AA615" s="59"/>
      <c r="AB615" s="4"/>
      <c r="AC615" s="4"/>
      <c r="AD615" s="4"/>
      <c r="AE615" s="4"/>
      <c r="AF615" s="4"/>
      <c r="AG615" s="4"/>
      <c r="AH615" s="4"/>
      <c r="AI615" s="59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59"/>
      <c r="BQ615" s="59"/>
      <c r="BR615" s="59"/>
      <c r="BS615" s="4"/>
      <c r="BT615" s="59"/>
      <c r="BU615" s="59"/>
      <c r="BV615" s="59"/>
      <c r="BW615" s="59"/>
      <c r="BX615" s="59"/>
      <c r="BY615" s="59"/>
      <c r="BZ615" s="59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59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59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59"/>
      <c r="ER615" s="4"/>
      <c r="ES615" s="59"/>
      <c r="ET615" s="4"/>
      <c r="EU615" s="4"/>
      <c r="EV615" s="4"/>
      <c r="EW615" s="4"/>
      <c r="EX615" s="59"/>
      <c r="EY615" s="4"/>
      <c r="EZ615" s="4"/>
      <c r="FA615" s="4"/>
      <c r="FB615" s="4"/>
      <c r="FC615" s="4"/>
      <c r="FD615" s="4"/>
      <c r="FE615" s="4"/>
      <c r="FF615" s="4"/>
      <c r="FG615" s="59"/>
      <c r="FH615" s="4"/>
      <c r="FI615" s="4"/>
      <c r="FJ615" s="4"/>
      <c r="FK615" s="4"/>
      <c r="FL615" s="4"/>
      <c r="FM615" s="59"/>
      <c r="FN615" s="4"/>
      <c r="FO615" s="4"/>
      <c r="FP615" s="4"/>
      <c r="FQ615" s="4"/>
      <c r="FR615" s="4"/>
      <c r="FS615" s="59"/>
      <c r="FT615" s="59"/>
      <c r="FU615" s="4"/>
      <c r="FV615" s="4"/>
      <c r="FW615" s="4"/>
      <c r="FX615" s="4"/>
      <c r="FY615" s="4"/>
      <c r="FZ615" s="59"/>
      <c r="GA615" s="59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</row>
    <row r="616" customFormat="false" ht="12.5" hidden="false" customHeight="false" outlineLevel="0" collapsed="false">
      <c r="A616" s="59"/>
      <c r="B616" s="4"/>
      <c r="C616" s="4"/>
      <c r="D616" s="4"/>
      <c r="E616" s="4"/>
      <c r="F616" s="4"/>
      <c r="G616" s="4"/>
      <c r="H616" s="4"/>
      <c r="I616" s="59"/>
      <c r="J616" s="4"/>
      <c r="K616" s="4"/>
      <c r="L616" s="4"/>
      <c r="M616" s="4"/>
      <c r="N616" s="4"/>
      <c r="O616" s="59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59"/>
      <c r="AA616" s="59"/>
      <c r="AB616" s="4"/>
      <c r="AC616" s="4"/>
      <c r="AD616" s="4"/>
      <c r="AE616" s="4"/>
      <c r="AF616" s="4"/>
      <c r="AG616" s="4"/>
      <c r="AH616" s="4"/>
      <c r="AI616" s="59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59"/>
      <c r="BQ616" s="59"/>
      <c r="BR616" s="59"/>
      <c r="BS616" s="4"/>
      <c r="BT616" s="59"/>
      <c r="BU616" s="59"/>
      <c r="BV616" s="59"/>
      <c r="BW616" s="59"/>
      <c r="BX616" s="59"/>
      <c r="BY616" s="59"/>
      <c r="BZ616" s="59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59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59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59"/>
      <c r="ER616" s="4"/>
      <c r="ES616" s="59"/>
      <c r="ET616" s="4"/>
      <c r="EU616" s="4"/>
      <c r="EV616" s="4"/>
      <c r="EW616" s="4"/>
      <c r="EX616" s="59"/>
      <c r="EY616" s="4"/>
      <c r="EZ616" s="4"/>
      <c r="FA616" s="4"/>
      <c r="FB616" s="4"/>
      <c r="FC616" s="4"/>
      <c r="FD616" s="4"/>
      <c r="FE616" s="4"/>
      <c r="FF616" s="4"/>
      <c r="FG616" s="59"/>
      <c r="FH616" s="4"/>
      <c r="FI616" s="4"/>
      <c r="FJ616" s="4"/>
      <c r="FK616" s="4"/>
      <c r="FL616" s="4"/>
      <c r="FM616" s="59"/>
      <c r="FN616" s="4"/>
      <c r="FO616" s="4"/>
      <c r="FP616" s="4"/>
      <c r="FQ616" s="4"/>
      <c r="FR616" s="4"/>
      <c r="FS616" s="59"/>
      <c r="FT616" s="59"/>
      <c r="FU616" s="4"/>
      <c r="FV616" s="4"/>
      <c r="FW616" s="4"/>
      <c r="FX616" s="4"/>
      <c r="FY616" s="4"/>
      <c r="FZ616" s="59"/>
      <c r="GA616" s="59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</row>
    <row r="617" customFormat="false" ht="12.5" hidden="false" customHeight="false" outlineLevel="0" collapsed="false">
      <c r="A617" s="59"/>
      <c r="B617" s="4"/>
      <c r="C617" s="4"/>
      <c r="D617" s="4"/>
      <c r="E617" s="4"/>
      <c r="F617" s="4"/>
      <c r="G617" s="4"/>
      <c r="H617" s="4"/>
      <c r="I617" s="59"/>
      <c r="J617" s="4"/>
      <c r="K617" s="4"/>
      <c r="L617" s="4"/>
      <c r="M617" s="4"/>
      <c r="N617" s="4"/>
      <c r="O617" s="59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59"/>
      <c r="AA617" s="59"/>
      <c r="AB617" s="4"/>
      <c r="AC617" s="4"/>
      <c r="AD617" s="4"/>
      <c r="AE617" s="4"/>
      <c r="AF617" s="4"/>
      <c r="AG617" s="4"/>
      <c r="AH617" s="4"/>
      <c r="AI617" s="59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59"/>
      <c r="BQ617" s="59"/>
      <c r="BR617" s="59"/>
      <c r="BS617" s="4"/>
      <c r="BT617" s="59"/>
      <c r="BU617" s="59"/>
      <c r="BV617" s="59"/>
      <c r="BW617" s="59"/>
      <c r="BX617" s="59"/>
      <c r="BY617" s="59"/>
      <c r="BZ617" s="59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59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59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59"/>
      <c r="ER617" s="4"/>
      <c r="ES617" s="59"/>
      <c r="ET617" s="4"/>
      <c r="EU617" s="4"/>
      <c r="EV617" s="4"/>
      <c r="EW617" s="4"/>
      <c r="EX617" s="59"/>
      <c r="EY617" s="4"/>
      <c r="EZ617" s="4"/>
      <c r="FA617" s="4"/>
      <c r="FB617" s="4"/>
      <c r="FC617" s="4"/>
      <c r="FD617" s="4"/>
      <c r="FE617" s="4"/>
      <c r="FF617" s="4"/>
      <c r="FG617" s="59"/>
      <c r="FH617" s="4"/>
      <c r="FI617" s="4"/>
      <c r="FJ617" s="4"/>
      <c r="FK617" s="4"/>
      <c r="FL617" s="4"/>
      <c r="FM617" s="59"/>
      <c r="FN617" s="4"/>
      <c r="FO617" s="4"/>
      <c r="FP617" s="4"/>
      <c r="FQ617" s="4"/>
      <c r="FR617" s="4"/>
      <c r="FS617" s="59"/>
      <c r="FT617" s="59"/>
      <c r="FU617" s="4"/>
      <c r="FV617" s="4"/>
      <c r="FW617" s="4"/>
      <c r="FX617" s="4"/>
      <c r="FY617" s="4"/>
      <c r="FZ617" s="59"/>
      <c r="GA617" s="59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</row>
    <row r="618" customFormat="false" ht="12.5" hidden="false" customHeight="false" outlineLevel="0" collapsed="false">
      <c r="A618" s="59"/>
      <c r="B618" s="4"/>
      <c r="C618" s="4"/>
      <c r="D618" s="4"/>
      <c r="E618" s="4"/>
      <c r="F618" s="4"/>
      <c r="G618" s="4"/>
      <c r="H618" s="4"/>
      <c r="I618" s="59"/>
      <c r="J618" s="4"/>
      <c r="K618" s="4"/>
      <c r="L618" s="4"/>
      <c r="M618" s="4"/>
      <c r="N618" s="4"/>
      <c r="O618" s="59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59"/>
      <c r="AA618" s="59"/>
      <c r="AB618" s="4"/>
      <c r="AC618" s="4"/>
      <c r="AD618" s="4"/>
      <c r="AE618" s="4"/>
      <c r="AF618" s="4"/>
      <c r="AG618" s="4"/>
      <c r="AH618" s="4"/>
      <c r="AI618" s="59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59"/>
      <c r="BQ618" s="59"/>
      <c r="BR618" s="59"/>
      <c r="BS618" s="4"/>
      <c r="BT618" s="59"/>
      <c r="BU618" s="59"/>
      <c r="BV618" s="59"/>
      <c r="BW618" s="59"/>
      <c r="BX618" s="59"/>
      <c r="BY618" s="59"/>
      <c r="BZ618" s="59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59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59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59"/>
      <c r="ER618" s="4"/>
      <c r="ES618" s="59"/>
      <c r="ET618" s="4"/>
      <c r="EU618" s="4"/>
      <c r="EV618" s="4"/>
      <c r="EW618" s="4"/>
      <c r="EX618" s="59"/>
      <c r="EY618" s="4"/>
      <c r="EZ618" s="4"/>
      <c r="FA618" s="4"/>
      <c r="FB618" s="4"/>
      <c r="FC618" s="4"/>
      <c r="FD618" s="4"/>
      <c r="FE618" s="4"/>
      <c r="FF618" s="4"/>
      <c r="FG618" s="59"/>
      <c r="FH618" s="4"/>
      <c r="FI618" s="4"/>
      <c r="FJ618" s="4"/>
      <c r="FK618" s="4"/>
      <c r="FL618" s="4"/>
      <c r="FM618" s="59"/>
      <c r="FN618" s="4"/>
      <c r="FO618" s="4"/>
      <c r="FP618" s="4"/>
      <c r="FQ618" s="4"/>
      <c r="FR618" s="4"/>
      <c r="FS618" s="59"/>
      <c r="FT618" s="59"/>
      <c r="FU618" s="4"/>
      <c r="FV618" s="4"/>
      <c r="FW618" s="4"/>
      <c r="FX618" s="4"/>
      <c r="FY618" s="4"/>
      <c r="FZ618" s="59"/>
      <c r="GA618" s="59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</row>
    <row r="619" customFormat="false" ht="12.5" hidden="false" customHeight="false" outlineLevel="0" collapsed="false">
      <c r="A619" s="59"/>
      <c r="B619" s="4"/>
      <c r="C619" s="4"/>
      <c r="D619" s="4"/>
      <c r="E619" s="4"/>
      <c r="F619" s="4"/>
      <c r="G619" s="4"/>
      <c r="H619" s="4"/>
      <c r="I619" s="59"/>
      <c r="J619" s="4"/>
      <c r="K619" s="4"/>
      <c r="L619" s="4"/>
      <c r="M619" s="4"/>
      <c r="N619" s="4"/>
      <c r="O619" s="59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59"/>
      <c r="AA619" s="59"/>
      <c r="AB619" s="4"/>
      <c r="AC619" s="4"/>
      <c r="AD619" s="4"/>
      <c r="AE619" s="4"/>
      <c r="AF619" s="4"/>
      <c r="AG619" s="4"/>
      <c r="AH619" s="4"/>
      <c r="AI619" s="59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59"/>
      <c r="BQ619" s="59"/>
      <c r="BR619" s="59"/>
      <c r="BS619" s="4"/>
      <c r="BT619" s="59"/>
      <c r="BU619" s="59"/>
      <c r="BV619" s="59"/>
      <c r="BW619" s="59"/>
      <c r="BX619" s="59"/>
      <c r="BY619" s="59"/>
      <c r="BZ619" s="59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59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59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59"/>
      <c r="ER619" s="4"/>
      <c r="ES619" s="59"/>
      <c r="ET619" s="4"/>
      <c r="EU619" s="4"/>
      <c r="EV619" s="4"/>
      <c r="EW619" s="4"/>
      <c r="EX619" s="59"/>
      <c r="EY619" s="4"/>
      <c r="EZ619" s="4"/>
      <c r="FA619" s="4"/>
      <c r="FB619" s="4"/>
      <c r="FC619" s="4"/>
      <c r="FD619" s="4"/>
      <c r="FE619" s="4"/>
      <c r="FF619" s="4"/>
      <c r="FG619" s="59"/>
      <c r="FH619" s="4"/>
      <c r="FI619" s="4"/>
      <c r="FJ619" s="4"/>
      <c r="FK619" s="4"/>
      <c r="FL619" s="4"/>
      <c r="FM619" s="59"/>
      <c r="FN619" s="4"/>
      <c r="FO619" s="4"/>
      <c r="FP619" s="4"/>
      <c r="FQ619" s="4"/>
      <c r="FR619" s="4"/>
      <c r="FS619" s="59"/>
      <c r="FT619" s="59"/>
      <c r="FU619" s="4"/>
      <c r="FV619" s="4"/>
      <c r="FW619" s="4"/>
      <c r="FX619" s="4"/>
      <c r="FY619" s="4"/>
      <c r="FZ619" s="59"/>
      <c r="GA619" s="59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</row>
    <row r="620" customFormat="false" ht="12.5" hidden="false" customHeight="false" outlineLevel="0" collapsed="false">
      <c r="A620" s="59"/>
      <c r="B620" s="4"/>
      <c r="C620" s="4"/>
      <c r="D620" s="4"/>
      <c r="E620" s="4"/>
      <c r="F620" s="4"/>
      <c r="G620" s="4"/>
      <c r="H620" s="4"/>
      <c r="I620" s="59"/>
      <c r="J620" s="4"/>
      <c r="K620" s="4"/>
      <c r="L620" s="4"/>
      <c r="M620" s="4"/>
      <c r="N620" s="4"/>
      <c r="O620" s="59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59"/>
      <c r="AA620" s="59"/>
      <c r="AB620" s="4"/>
      <c r="AC620" s="4"/>
      <c r="AD620" s="4"/>
      <c r="AE620" s="4"/>
      <c r="AF620" s="4"/>
      <c r="AG620" s="4"/>
      <c r="AH620" s="4"/>
      <c r="AI620" s="59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59"/>
      <c r="BQ620" s="59"/>
      <c r="BR620" s="59"/>
      <c r="BS620" s="4"/>
      <c r="BT620" s="59"/>
      <c r="BU620" s="59"/>
      <c r="BV620" s="59"/>
      <c r="BW620" s="59"/>
      <c r="BX620" s="59"/>
      <c r="BY620" s="59"/>
      <c r="BZ620" s="59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59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59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59"/>
      <c r="ER620" s="4"/>
      <c r="ES620" s="59"/>
      <c r="ET620" s="4"/>
      <c r="EU620" s="4"/>
      <c r="EV620" s="4"/>
      <c r="EW620" s="4"/>
      <c r="EX620" s="59"/>
      <c r="EY620" s="4"/>
      <c r="EZ620" s="4"/>
      <c r="FA620" s="4"/>
      <c r="FB620" s="4"/>
      <c r="FC620" s="4"/>
      <c r="FD620" s="4"/>
      <c r="FE620" s="4"/>
      <c r="FF620" s="4"/>
      <c r="FG620" s="59"/>
      <c r="FH620" s="4"/>
      <c r="FI620" s="4"/>
      <c r="FJ620" s="4"/>
      <c r="FK620" s="4"/>
      <c r="FL620" s="4"/>
      <c r="FM620" s="59"/>
      <c r="FN620" s="4"/>
      <c r="FO620" s="4"/>
      <c r="FP620" s="4"/>
      <c r="FQ620" s="4"/>
      <c r="FR620" s="4"/>
      <c r="FS620" s="59"/>
      <c r="FT620" s="59"/>
      <c r="FU620" s="4"/>
      <c r="FV620" s="4"/>
      <c r="FW620" s="4"/>
      <c r="FX620" s="4"/>
      <c r="FY620" s="4"/>
      <c r="FZ620" s="59"/>
      <c r="GA620" s="59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</row>
    <row r="621" customFormat="false" ht="12.5" hidden="false" customHeight="false" outlineLevel="0" collapsed="false">
      <c r="A621" s="59"/>
      <c r="B621" s="4"/>
      <c r="C621" s="4"/>
      <c r="D621" s="4"/>
      <c r="E621" s="4"/>
      <c r="F621" s="4"/>
      <c r="G621" s="4"/>
      <c r="H621" s="4"/>
      <c r="I621" s="59"/>
      <c r="J621" s="4"/>
      <c r="K621" s="4"/>
      <c r="L621" s="4"/>
      <c r="M621" s="4"/>
      <c r="N621" s="4"/>
      <c r="O621" s="59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59"/>
      <c r="AA621" s="59"/>
      <c r="AB621" s="4"/>
      <c r="AC621" s="4"/>
      <c r="AD621" s="4"/>
      <c r="AE621" s="4"/>
      <c r="AF621" s="4"/>
      <c r="AG621" s="4"/>
      <c r="AH621" s="4"/>
      <c r="AI621" s="59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59"/>
      <c r="BQ621" s="59"/>
      <c r="BR621" s="59"/>
      <c r="BS621" s="4"/>
      <c r="BT621" s="59"/>
      <c r="BU621" s="59"/>
      <c r="BV621" s="59"/>
      <c r="BW621" s="59"/>
      <c r="BX621" s="59"/>
      <c r="BY621" s="59"/>
      <c r="BZ621" s="59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59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59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59"/>
      <c r="ER621" s="4"/>
      <c r="ES621" s="59"/>
      <c r="ET621" s="4"/>
      <c r="EU621" s="4"/>
      <c r="EV621" s="4"/>
      <c r="EW621" s="4"/>
      <c r="EX621" s="59"/>
      <c r="EY621" s="4"/>
      <c r="EZ621" s="4"/>
      <c r="FA621" s="4"/>
      <c r="FB621" s="4"/>
      <c r="FC621" s="4"/>
      <c r="FD621" s="4"/>
      <c r="FE621" s="4"/>
      <c r="FF621" s="4"/>
      <c r="FG621" s="59"/>
      <c r="FH621" s="4"/>
      <c r="FI621" s="4"/>
      <c r="FJ621" s="4"/>
      <c r="FK621" s="4"/>
      <c r="FL621" s="4"/>
      <c r="FM621" s="59"/>
      <c r="FN621" s="4"/>
      <c r="FO621" s="4"/>
      <c r="FP621" s="4"/>
      <c r="FQ621" s="4"/>
      <c r="FR621" s="4"/>
      <c r="FS621" s="59"/>
      <c r="FT621" s="59"/>
      <c r="FU621" s="4"/>
      <c r="FV621" s="4"/>
      <c r="FW621" s="4"/>
      <c r="FX621" s="4"/>
      <c r="FY621" s="4"/>
      <c r="FZ621" s="59"/>
      <c r="GA621" s="59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</row>
    <row r="622" customFormat="false" ht="12.5" hidden="false" customHeight="false" outlineLevel="0" collapsed="false">
      <c r="A622" s="59"/>
      <c r="B622" s="4"/>
      <c r="C622" s="4"/>
      <c r="D622" s="4"/>
      <c r="E622" s="4"/>
      <c r="F622" s="4"/>
      <c r="G622" s="4"/>
      <c r="H622" s="4"/>
      <c r="I622" s="59"/>
      <c r="J622" s="4"/>
      <c r="K622" s="4"/>
      <c r="L622" s="4"/>
      <c r="M622" s="4"/>
      <c r="N622" s="4"/>
      <c r="O622" s="59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59"/>
      <c r="AA622" s="59"/>
      <c r="AB622" s="4"/>
      <c r="AC622" s="4"/>
      <c r="AD622" s="4"/>
      <c r="AE622" s="4"/>
      <c r="AF622" s="4"/>
      <c r="AG622" s="4"/>
      <c r="AH622" s="4"/>
      <c r="AI622" s="59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59"/>
      <c r="BQ622" s="59"/>
      <c r="BR622" s="59"/>
      <c r="BS622" s="4"/>
      <c r="BT622" s="59"/>
      <c r="BU622" s="59"/>
      <c r="BV622" s="59"/>
      <c r="BW622" s="59"/>
      <c r="BX622" s="59"/>
      <c r="BY622" s="59"/>
      <c r="BZ622" s="59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59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59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59"/>
      <c r="ER622" s="4"/>
      <c r="ES622" s="59"/>
      <c r="ET622" s="4"/>
      <c r="EU622" s="4"/>
      <c r="EV622" s="4"/>
      <c r="EW622" s="4"/>
      <c r="EX622" s="59"/>
      <c r="EY622" s="4"/>
      <c r="EZ622" s="4"/>
      <c r="FA622" s="4"/>
      <c r="FB622" s="4"/>
      <c r="FC622" s="4"/>
      <c r="FD622" s="4"/>
      <c r="FE622" s="4"/>
      <c r="FF622" s="4"/>
      <c r="FG622" s="59"/>
      <c r="FH622" s="4"/>
      <c r="FI622" s="4"/>
      <c r="FJ622" s="4"/>
      <c r="FK622" s="4"/>
      <c r="FL622" s="4"/>
      <c r="FM622" s="59"/>
      <c r="FN622" s="4"/>
      <c r="FO622" s="4"/>
      <c r="FP622" s="4"/>
      <c r="FQ622" s="4"/>
      <c r="FR622" s="4"/>
      <c r="FS622" s="59"/>
      <c r="FT622" s="59"/>
      <c r="FU622" s="4"/>
      <c r="FV622" s="4"/>
      <c r="FW622" s="4"/>
      <c r="FX622" s="4"/>
      <c r="FY622" s="4"/>
      <c r="FZ622" s="59"/>
      <c r="GA622" s="59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</row>
    <row r="623" customFormat="false" ht="12.5" hidden="false" customHeight="false" outlineLevel="0" collapsed="false">
      <c r="A623" s="59"/>
      <c r="B623" s="4"/>
      <c r="C623" s="4"/>
      <c r="D623" s="4"/>
      <c r="E623" s="4"/>
      <c r="F623" s="4"/>
      <c r="G623" s="4"/>
      <c r="H623" s="4"/>
      <c r="I623" s="59"/>
      <c r="J623" s="4"/>
      <c r="K623" s="4"/>
      <c r="L623" s="4"/>
      <c r="M623" s="4"/>
      <c r="N623" s="4"/>
      <c r="O623" s="59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59"/>
      <c r="AA623" s="59"/>
      <c r="AB623" s="4"/>
      <c r="AC623" s="4"/>
      <c r="AD623" s="4"/>
      <c r="AE623" s="4"/>
      <c r="AF623" s="4"/>
      <c r="AG623" s="4"/>
      <c r="AH623" s="4"/>
      <c r="AI623" s="59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59"/>
      <c r="BQ623" s="59"/>
      <c r="BR623" s="59"/>
      <c r="BS623" s="4"/>
      <c r="BT623" s="59"/>
      <c r="BU623" s="59"/>
      <c r="BV623" s="59"/>
      <c r="BW623" s="59"/>
      <c r="BX623" s="59"/>
      <c r="BY623" s="59"/>
      <c r="BZ623" s="59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59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59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59"/>
      <c r="ER623" s="4"/>
      <c r="ES623" s="59"/>
      <c r="ET623" s="4"/>
      <c r="EU623" s="4"/>
      <c r="EV623" s="4"/>
      <c r="EW623" s="4"/>
      <c r="EX623" s="59"/>
      <c r="EY623" s="4"/>
      <c r="EZ623" s="4"/>
      <c r="FA623" s="4"/>
      <c r="FB623" s="4"/>
      <c r="FC623" s="4"/>
      <c r="FD623" s="4"/>
      <c r="FE623" s="4"/>
      <c r="FF623" s="4"/>
      <c r="FG623" s="59"/>
      <c r="FH623" s="4"/>
      <c r="FI623" s="4"/>
      <c r="FJ623" s="4"/>
      <c r="FK623" s="4"/>
      <c r="FL623" s="4"/>
      <c r="FM623" s="59"/>
      <c r="FN623" s="4"/>
      <c r="FO623" s="4"/>
      <c r="FP623" s="4"/>
      <c r="FQ623" s="4"/>
      <c r="FR623" s="4"/>
      <c r="FS623" s="59"/>
      <c r="FT623" s="59"/>
      <c r="FU623" s="4"/>
      <c r="FV623" s="4"/>
      <c r="FW623" s="4"/>
      <c r="FX623" s="4"/>
      <c r="FY623" s="4"/>
      <c r="FZ623" s="59"/>
      <c r="GA623" s="59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</row>
    <row r="624" customFormat="false" ht="12.5" hidden="false" customHeight="false" outlineLevel="0" collapsed="false">
      <c r="A624" s="59"/>
      <c r="B624" s="4"/>
      <c r="C624" s="4"/>
      <c r="D624" s="4"/>
      <c r="E624" s="4"/>
      <c r="F624" s="4"/>
      <c r="G624" s="4"/>
      <c r="H624" s="4"/>
      <c r="I624" s="59"/>
      <c r="J624" s="4"/>
      <c r="K624" s="4"/>
      <c r="L624" s="4"/>
      <c r="M624" s="4"/>
      <c r="N624" s="4"/>
      <c r="O624" s="59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59"/>
      <c r="AA624" s="59"/>
      <c r="AB624" s="4"/>
      <c r="AC624" s="4"/>
      <c r="AD624" s="4"/>
      <c r="AE624" s="4"/>
      <c r="AF624" s="4"/>
      <c r="AG624" s="4"/>
      <c r="AH624" s="4"/>
      <c r="AI624" s="59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59"/>
      <c r="BQ624" s="59"/>
      <c r="BR624" s="59"/>
      <c r="BS624" s="4"/>
      <c r="BT624" s="59"/>
      <c r="BU624" s="59"/>
      <c r="BV624" s="59"/>
      <c r="BW624" s="59"/>
      <c r="BX624" s="59"/>
      <c r="BY624" s="59"/>
      <c r="BZ624" s="59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59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59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59"/>
      <c r="ER624" s="4"/>
      <c r="ES624" s="59"/>
      <c r="ET624" s="4"/>
      <c r="EU624" s="4"/>
      <c r="EV624" s="4"/>
      <c r="EW624" s="4"/>
      <c r="EX624" s="59"/>
      <c r="EY624" s="4"/>
      <c r="EZ624" s="4"/>
      <c r="FA624" s="4"/>
      <c r="FB624" s="4"/>
      <c r="FC624" s="4"/>
      <c r="FD624" s="4"/>
      <c r="FE624" s="4"/>
      <c r="FF624" s="4"/>
      <c r="FG624" s="59"/>
      <c r="FH624" s="4"/>
      <c r="FI624" s="4"/>
      <c r="FJ624" s="4"/>
      <c r="FK624" s="4"/>
      <c r="FL624" s="4"/>
      <c r="FM624" s="59"/>
      <c r="FN624" s="4"/>
      <c r="FO624" s="4"/>
      <c r="FP624" s="4"/>
      <c r="FQ624" s="4"/>
      <c r="FR624" s="4"/>
      <c r="FS624" s="59"/>
      <c r="FT624" s="59"/>
      <c r="FU624" s="4"/>
      <c r="FV624" s="4"/>
      <c r="FW624" s="4"/>
      <c r="FX624" s="4"/>
      <c r="FY624" s="4"/>
      <c r="FZ624" s="59"/>
      <c r="GA624" s="59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</row>
    <row r="625" customFormat="false" ht="12.5" hidden="false" customHeight="false" outlineLevel="0" collapsed="false">
      <c r="A625" s="59"/>
      <c r="B625" s="4"/>
      <c r="C625" s="4"/>
      <c r="D625" s="4"/>
      <c r="E625" s="4"/>
      <c r="F625" s="4"/>
      <c r="G625" s="4"/>
      <c r="H625" s="4"/>
      <c r="I625" s="59"/>
      <c r="J625" s="4"/>
      <c r="K625" s="4"/>
      <c r="L625" s="4"/>
      <c r="M625" s="4"/>
      <c r="N625" s="4"/>
      <c r="O625" s="59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59"/>
      <c r="AA625" s="59"/>
      <c r="AB625" s="4"/>
      <c r="AC625" s="4"/>
      <c r="AD625" s="4"/>
      <c r="AE625" s="4"/>
      <c r="AF625" s="4"/>
      <c r="AG625" s="4"/>
      <c r="AH625" s="4"/>
      <c r="AI625" s="59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59"/>
      <c r="BQ625" s="59"/>
      <c r="BR625" s="59"/>
      <c r="BS625" s="4"/>
      <c r="BT625" s="59"/>
      <c r="BU625" s="59"/>
      <c r="BV625" s="59"/>
      <c r="BW625" s="59"/>
      <c r="BX625" s="59"/>
      <c r="BY625" s="59"/>
      <c r="BZ625" s="59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59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59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59"/>
      <c r="ER625" s="4"/>
      <c r="ES625" s="59"/>
      <c r="ET625" s="4"/>
      <c r="EU625" s="4"/>
      <c r="EV625" s="4"/>
      <c r="EW625" s="4"/>
      <c r="EX625" s="59"/>
      <c r="EY625" s="4"/>
      <c r="EZ625" s="4"/>
      <c r="FA625" s="4"/>
      <c r="FB625" s="4"/>
      <c r="FC625" s="4"/>
      <c r="FD625" s="4"/>
      <c r="FE625" s="4"/>
      <c r="FF625" s="4"/>
      <c r="FG625" s="59"/>
      <c r="FH625" s="4"/>
      <c r="FI625" s="4"/>
      <c r="FJ625" s="4"/>
      <c r="FK625" s="4"/>
      <c r="FL625" s="4"/>
      <c r="FM625" s="59"/>
      <c r="FN625" s="4"/>
      <c r="FO625" s="4"/>
      <c r="FP625" s="4"/>
      <c r="FQ625" s="4"/>
      <c r="FR625" s="4"/>
      <c r="FS625" s="59"/>
      <c r="FT625" s="59"/>
      <c r="FU625" s="4"/>
      <c r="FV625" s="4"/>
      <c r="FW625" s="4"/>
      <c r="FX625" s="4"/>
      <c r="FY625" s="4"/>
      <c r="FZ625" s="59"/>
      <c r="GA625" s="59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</row>
    <row r="626" customFormat="false" ht="12.5" hidden="false" customHeight="false" outlineLevel="0" collapsed="false">
      <c r="A626" s="59"/>
      <c r="B626" s="4"/>
      <c r="C626" s="4"/>
      <c r="D626" s="4"/>
      <c r="E626" s="4"/>
      <c r="F626" s="4"/>
      <c r="G626" s="4"/>
      <c r="H626" s="4"/>
      <c r="I626" s="59"/>
      <c r="J626" s="4"/>
      <c r="K626" s="4"/>
      <c r="L626" s="4"/>
      <c r="M626" s="4"/>
      <c r="N626" s="4"/>
      <c r="O626" s="59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59"/>
      <c r="AA626" s="59"/>
      <c r="AB626" s="4"/>
      <c r="AC626" s="4"/>
      <c r="AD626" s="4"/>
      <c r="AE626" s="4"/>
      <c r="AF626" s="4"/>
      <c r="AG626" s="4"/>
      <c r="AH626" s="4"/>
      <c r="AI626" s="59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59"/>
      <c r="BQ626" s="59"/>
      <c r="BR626" s="59"/>
      <c r="BS626" s="4"/>
      <c r="BT626" s="59"/>
      <c r="BU626" s="59"/>
      <c r="BV626" s="59"/>
      <c r="BW626" s="59"/>
      <c r="BX626" s="59"/>
      <c r="BY626" s="59"/>
      <c r="BZ626" s="59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59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59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59"/>
      <c r="ER626" s="4"/>
      <c r="ES626" s="59"/>
      <c r="ET626" s="4"/>
      <c r="EU626" s="4"/>
      <c r="EV626" s="4"/>
      <c r="EW626" s="4"/>
      <c r="EX626" s="59"/>
      <c r="EY626" s="4"/>
      <c r="EZ626" s="4"/>
      <c r="FA626" s="4"/>
      <c r="FB626" s="4"/>
      <c r="FC626" s="4"/>
      <c r="FD626" s="4"/>
      <c r="FE626" s="4"/>
      <c r="FF626" s="4"/>
      <c r="FG626" s="59"/>
      <c r="FH626" s="4"/>
      <c r="FI626" s="4"/>
      <c r="FJ626" s="4"/>
      <c r="FK626" s="4"/>
      <c r="FL626" s="4"/>
      <c r="FM626" s="59"/>
      <c r="FN626" s="4"/>
      <c r="FO626" s="4"/>
      <c r="FP626" s="4"/>
      <c r="FQ626" s="4"/>
      <c r="FR626" s="4"/>
      <c r="FS626" s="59"/>
      <c r="FT626" s="59"/>
      <c r="FU626" s="4"/>
      <c r="FV626" s="4"/>
      <c r="FW626" s="4"/>
      <c r="FX626" s="4"/>
      <c r="FY626" s="4"/>
      <c r="FZ626" s="59"/>
      <c r="GA626" s="59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</row>
    <row r="627" customFormat="false" ht="12.5" hidden="false" customHeight="false" outlineLevel="0" collapsed="false">
      <c r="A627" s="59"/>
      <c r="B627" s="4"/>
      <c r="C627" s="4"/>
      <c r="D627" s="4"/>
      <c r="E627" s="4"/>
      <c r="F627" s="4"/>
      <c r="G627" s="4"/>
      <c r="H627" s="4"/>
      <c r="I627" s="59"/>
      <c r="J627" s="4"/>
      <c r="K627" s="4"/>
      <c r="L627" s="4"/>
      <c r="M627" s="4"/>
      <c r="N627" s="4"/>
      <c r="O627" s="59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59"/>
      <c r="AA627" s="59"/>
      <c r="AB627" s="4"/>
      <c r="AC627" s="4"/>
      <c r="AD627" s="4"/>
      <c r="AE627" s="4"/>
      <c r="AF627" s="4"/>
      <c r="AG627" s="4"/>
      <c r="AH627" s="4"/>
      <c r="AI627" s="59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59"/>
      <c r="BQ627" s="59"/>
      <c r="BR627" s="59"/>
      <c r="BS627" s="4"/>
      <c r="BT627" s="59"/>
      <c r="BU627" s="59"/>
      <c r="BV627" s="59"/>
      <c r="BW627" s="59"/>
      <c r="BX627" s="59"/>
      <c r="BY627" s="59"/>
      <c r="BZ627" s="59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59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59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59"/>
      <c r="ER627" s="4"/>
      <c r="ES627" s="59"/>
      <c r="ET627" s="4"/>
      <c r="EU627" s="4"/>
      <c r="EV627" s="4"/>
      <c r="EW627" s="4"/>
      <c r="EX627" s="59"/>
      <c r="EY627" s="4"/>
      <c r="EZ627" s="4"/>
      <c r="FA627" s="4"/>
      <c r="FB627" s="4"/>
      <c r="FC627" s="4"/>
      <c r="FD627" s="4"/>
      <c r="FE627" s="4"/>
      <c r="FF627" s="4"/>
      <c r="FG627" s="59"/>
      <c r="FH627" s="4"/>
      <c r="FI627" s="4"/>
      <c r="FJ627" s="4"/>
      <c r="FK627" s="4"/>
      <c r="FL627" s="4"/>
      <c r="FM627" s="59"/>
      <c r="FN627" s="4"/>
      <c r="FO627" s="4"/>
      <c r="FP627" s="4"/>
      <c r="FQ627" s="4"/>
      <c r="FR627" s="4"/>
      <c r="FS627" s="59"/>
      <c r="FT627" s="59"/>
      <c r="FU627" s="4"/>
      <c r="FV627" s="4"/>
      <c r="FW627" s="4"/>
      <c r="FX627" s="4"/>
      <c r="FY627" s="4"/>
      <c r="FZ627" s="59"/>
      <c r="GA627" s="59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</row>
    <row r="628" customFormat="false" ht="12.5" hidden="false" customHeight="false" outlineLevel="0" collapsed="false">
      <c r="A628" s="59"/>
      <c r="B628" s="4"/>
      <c r="C628" s="4"/>
      <c r="D628" s="4"/>
      <c r="E628" s="4"/>
      <c r="F628" s="4"/>
      <c r="G628" s="4"/>
      <c r="H628" s="4"/>
      <c r="I628" s="59"/>
      <c r="J628" s="4"/>
      <c r="K628" s="4"/>
      <c r="L628" s="4"/>
      <c r="M628" s="4"/>
      <c r="N628" s="4"/>
      <c r="O628" s="59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59"/>
      <c r="AA628" s="59"/>
      <c r="AB628" s="4"/>
      <c r="AC628" s="4"/>
      <c r="AD628" s="4"/>
      <c r="AE628" s="4"/>
      <c r="AF628" s="4"/>
      <c r="AG628" s="4"/>
      <c r="AH628" s="4"/>
      <c r="AI628" s="59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59"/>
      <c r="BQ628" s="59"/>
      <c r="BR628" s="59"/>
      <c r="BS628" s="4"/>
      <c r="BT628" s="59"/>
      <c r="BU628" s="59"/>
      <c r="BV628" s="59"/>
      <c r="BW628" s="59"/>
      <c r="BX628" s="59"/>
      <c r="BY628" s="59"/>
      <c r="BZ628" s="59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59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59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59"/>
      <c r="ER628" s="4"/>
      <c r="ES628" s="59"/>
      <c r="ET628" s="4"/>
      <c r="EU628" s="4"/>
      <c r="EV628" s="4"/>
      <c r="EW628" s="4"/>
      <c r="EX628" s="59"/>
      <c r="EY628" s="4"/>
      <c r="EZ628" s="4"/>
      <c r="FA628" s="4"/>
      <c r="FB628" s="4"/>
      <c r="FC628" s="4"/>
      <c r="FD628" s="4"/>
      <c r="FE628" s="4"/>
      <c r="FF628" s="4"/>
      <c r="FG628" s="59"/>
      <c r="FH628" s="4"/>
      <c r="FI628" s="4"/>
      <c r="FJ628" s="4"/>
      <c r="FK628" s="4"/>
      <c r="FL628" s="4"/>
      <c r="FM628" s="59"/>
      <c r="FN628" s="4"/>
      <c r="FO628" s="4"/>
      <c r="FP628" s="4"/>
      <c r="FQ628" s="4"/>
      <c r="FR628" s="4"/>
      <c r="FS628" s="59"/>
      <c r="FT628" s="59"/>
      <c r="FU628" s="4"/>
      <c r="FV628" s="4"/>
      <c r="FW628" s="4"/>
      <c r="FX628" s="4"/>
      <c r="FY628" s="4"/>
      <c r="FZ628" s="59"/>
      <c r="GA628" s="59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</row>
    <row r="629" customFormat="false" ht="12.5" hidden="false" customHeight="false" outlineLevel="0" collapsed="false">
      <c r="A629" s="59"/>
      <c r="B629" s="4"/>
      <c r="C629" s="4"/>
      <c r="D629" s="4"/>
      <c r="E629" s="4"/>
      <c r="F629" s="4"/>
      <c r="G629" s="4"/>
      <c r="H629" s="4"/>
      <c r="I629" s="59"/>
      <c r="J629" s="4"/>
      <c r="K629" s="4"/>
      <c r="L629" s="4"/>
      <c r="M629" s="4"/>
      <c r="N629" s="4"/>
      <c r="O629" s="59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59"/>
      <c r="AA629" s="59"/>
      <c r="AB629" s="4"/>
      <c r="AC629" s="4"/>
      <c r="AD629" s="4"/>
      <c r="AE629" s="4"/>
      <c r="AF629" s="4"/>
      <c r="AG629" s="4"/>
      <c r="AH629" s="4"/>
      <c r="AI629" s="59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59"/>
      <c r="BQ629" s="59"/>
      <c r="BR629" s="59"/>
      <c r="BS629" s="4"/>
      <c r="BT629" s="59"/>
      <c r="BU629" s="59"/>
      <c r="BV629" s="59"/>
      <c r="BW629" s="59"/>
      <c r="BX629" s="59"/>
      <c r="BY629" s="59"/>
      <c r="BZ629" s="59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59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59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59"/>
      <c r="ER629" s="4"/>
      <c r="ES629" s="59"/>
      <c r="ET629" s="4"/>
      <c r="EU629" s="4"/>
      <c r="EV629" s="4"/>
      <c r="EW629" s="4"/>
      <c r="EX629" s="59"/>
      <c r="EY629" s="4"/>
      <c r="EZ629" s="4"/>
      <c r="FA629" s="4"/>
      <c r="FB629" s="4"/>
      <c r="FC629" s="4"/>
      <c r="FD629" s="4"/>
      <c r="FE629" s="4"/>
      <c r="FF629" s="4"/>
      <c r="FG629" s="59"/>
      <c r="FH629" s="4"/>
      <c r="FI629" s="4"/>
      <c r="FJ629" s="4"/>
      <c r="FK629" s="4"/>
      <c r="FL629" s="4"/>
      <c r="FM629" s="59"/>
      <c r="FN629" s="4"/>
      <c r="FO629" s="4"/>
      <c r="FP629" s="4"/>
      <c r="FQ629" s="4"/>
      <c r="FR629" s="4"/>
      <c r="FS629" s="59"/>
      <c r="FT629" s="59"/>
      <c r="FU629" s="4"/>
      <c r="FV629" s="4"/>
      <c r="FW629" s="4"/>
      <c r="FX629" s="4"/>
      <c r="FY629" s="4"/>
      <c r="FZ629" s="59"/>
      <c r="GA629" s="59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</row>
    <row r="630" customFormat="false" ht="12.5" hidden="false" customHeight="false" outlineLevel="0" collapsed="false">
      <c r="A630" s="59"/>
      <c r="B630" s="4"/>
      <c r="C630" s="4"/>
      <c r="D630" s="4"/>
      <c r="E630" s="4"/>
      <c r="F630" s="4"/>
      <c r="G630" s="4"/>
      <c r="H630" s="4"/>
      <c r="I630" s="59"/>
      <c r="J630" s="4"/>
      <c r="K630" s="4"/>
      <c r="L630" s="4"/>
      <c r="M630" s="4"/>
      <c r="N630" s="4"/>
      <c r="O630" s="59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59"/>
      <c r="AA630" s="59"/>
      <c r="AB630" s="4"/>
      <c r="AC630" s="4"/>
      <c r="AD630" s="4"/>
      <c r="AE630" s="4"/>
      <c r="AF630" s="4"/>
      <c r="AG630" s="4"/>
      <c r="AH630" s="4"/>
      <c r="AI630" s="59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59"/>
      <c r="BQ630" s="59"/>
      <c r="BR630" s="59"/>
      <c r="BS630" s="4"/>
      <c r="BT630" s="59"/>
      <c r="BU630" s="59"/>
      <c r="BV630" s="59"/>
      <c r="BW630" s="59"/>
      <c r="BX630" s="59"/>
      <c r="BY630" s="59"/>
      <c r="BZ630" s="59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59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59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59"/>
      <c r="ER630" s="4"/>
      <c r="ES630" s="59"/>
      <c r="ET630" s="4"/>
      <c r="EU630" s="4"/>
      <c r="EV630" s="4"/>
      <c r="EW630" s="4"/>
      <c r="EX630" s="59"/>
      <c r="EY630" s="4"/>
      <c r="EZ630" s="4"/>
      <c r="FA630" s="4"/>
      <c r="FB630" s="4"/>
      <c r="FC630" s="4"/>
      <c r="FD630" s="4"/>
      <c r="FE630" s="4"/>
      <c r="FF630" s="4"/>
      <c r="FG630" s="59"/>
      <c r="FH630" s="4"/>
      <c r="FI630" s="4"/>
      <c r="FJ630" s="4"/>
      <c r="FK630" s="4"/>
      <c r="FL630" s="4"/>
      <c r="FM630" s="59"/>
      <c r="FN630" s="4"/>
      <c r="FO630" s="4"/>
      <c r="FP630" s="4"/>
      <c r="FQ630" s="4"/>
      <c r="FR630" s="4"/>
      <c r="FS630" s="59"/>
      <c r="FT630" s="59"/>
      <c r="FU630" s="4"/>
      <c r="FV630" s="4"/>
      <c r="FW630" s="4"/>
      <c r="FX630" s="4"/>
      <c r="FY630" s="4"/>
      <c r="FZ630" s="59"/>
      <c r="GA630" s="59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</row>
    <row r="631" customFormat="false" ht="12.5" hidden="false" customHeight="false" outlineLevel="0" collapsed="false">
      <c r="A631" s="59"/>
      <c r="B631" s="4"/>
      <c r="C631" s="4"/>
      <c r="D631" s="4"/>
      <c r="E631" s="4"/>
      <c r="F631" s="4"/>
      <c r="G631" s="4"/>
      <c r="H631" s="4"/>
      <c r="I631" s="59"/>
      <c r="J631" s="4"/>
      <c r="K631" s="4"/>
      <c r="L631" s="4"/>
      <c r="M631" s="4"/>
      <c r="N631" s="4"/>
      <c r="O631" s="59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59"/>
      <c r="AA631" s="59"/>
      <c r="AB631" s="4"/>
      <c r="AC631" s="4"/>
      <c r="AD631" s="4"/>
      <c r="AE631" s="4"/>
      <c r="AF631" s="4"/>
      <c r="AG631" s="4"/>
      <c r="AH631" s="4"/>
      <c r="AI631" s="59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59"/>
      <c r="BQ631" s="59"/>
      <c r="BR631" s="59"/>
      <c r="BS631" s="4"/>
      <c r="BT631" s="59"/>
      <c r="BU631" s="59"/>
      <c r="BV631" s="59"/>
      <c r="BW631" s="59"/>
      <c r="BX631" s="59"/>
      <c r="BY631" s="59"/>
      <c r="BZ631" s="59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59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59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59"/>
      <c r="ER631" s="4"/>
      <c r="ES631" s="59"/>
      <c r="ET631" s="4"/>
      <c r="EU631" s="4"/>
      <c r="EV631" s="4"/>
      <c r="EW631" s="4"/>
      <c r="EX631" s="59"/>
      <c r="EY631" s="4"/>
      <c r="EZ631" s="4"/>
      <c r="FA631" s="4"/>
      <c r="FB631" s="4"/>
      <c r="FC631" s="4"/>
      <c r="FD631" s="4"/>
      <c r="FE631" s="4"/>
      <c r="FF631" s="4"/>
      <c r="FG631" s="59"/>
      <c r="FH631" s="4"/>
      <c r="FI631" s="4"/>
      <c r="FJ631" s="4"/>
      <c r="FK631" s="4"/>
      <c r="FL631" s="4"/>
      <c r="FM631" s="59"/>
      <c r="FN631" s="4"/>
      <c r="FO631" s="4"/>
      <c r="FP631" s="4"/>
      <c r="FQ631" s="4"/>
      <c r="FR631" s="4"/>
      <c r="FS631" s="59"/>
      <c r="FT631" s="59"/>
      <c r="FU631" s="4"/>
      <c r="FV631" s="4"/>
      <c r="FW631" s="4"/>
      <c r="FX631" s="4"/>
      <c r="FY631" s="4"/>
      <c r="FZ631" s="59"/>
      <c r="GA631" s="59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</row>
    <row r="632" customFormat="false" ht="12.5" hidden="false" customHeight="false" outlineLevel="0" collapsed="false">
      <c r="A632" s="59"/>
      <c r="B632" s="4"/>
      <c r="C632" s="4"/>
      <c r="D632" s="4"/>
      <c r="E632" s="4"/>
      <c r="F632" s="4"/>
      <c r="G632" s="4"/>
      <c r="H632" s="4"/>
      <c r="I632" s="59"/>
      <c r="J632" s="4"/>
      <c r="K632" s="4"/>
      <c r="L632" s="4"/>
      <c r="M632" s="4"/>
      <c r="N632" s="4"/>
      <c r="O632" s="59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59"/>
      <c r="AA632" s="59"/>
      <c r="AB632" s="4"/>
      <c r="AC632" s="4"/>
      <c r="AD632" s="4"/>
      <c r="AE632" s="4"/>
      <c r="AF632" s="4"/>
      <c r="AG632" s="4"/>
      <c r="AH632" s="4"/>
      <c r="AI632" s="59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59"/>
      <c r="BQ632" s="59"/>
      <c r="BR632" s="59"/>
      <c r="BS632" s="4"/>
      <c r="BT632" s="59"/>
      <c r="BU632" s="59"/>
      <c r="BV632" s="59"/>
      <c r="BW632" s="59"/>
      <c r="BX632" s="59"/>
      <c r="BY632" s="59"/>
      <c r="BZ632" s="59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59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59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59"/>
      <c r="ER632" s="4"/>
      <c r="ES632" s="59"/>
      <c r="ET632" s="4"/>
      <c r="EU632" s="4"/>
      <c r="EV632" s="4"/>
      <c r="EW632" s="4"/>
      <c r="EX632" s="59"/>
      <c r="EY632" s="4"/>
      <c r="EZ632" s="4"/>
      <c r="FA632" s="4"/>
      <c r="FB632" s="4"/>
      <c r="FC632" s="4"/>
      <c r="FD632" s="4"/>
      <c r="FE632" s="4"/>
      <c r="FF632" s="4"/>
      <c r="FG632" s="59"/>
      <c r="FH632" s="4"/>
      <c r="FI632" s="4"/>
      <c r="FJ632" s="4"/>
      <c r="FK632" s="4"/>
      <c r="FL632" s="4"/>
      <c r="FM632" s="59"/>
      <c r="FN632" s="4"/>
      <c r="FO632" s="4"/>
      <c r="FP632" s="4"/>
      <c r="FQ632" s="4"/>
      <c r="FR632" s="4"/>
      <c r="FS632" s="59"/>
      <c r="FT632" s="59"/>
      <c r="FU632" s="4"/>
      <c r="FV632" s="4"/>
      <c r="FW632" s="4"/>
      <c r="FX632" s="4"/>
      <c r="FY632" s="4"/>
      <c r="FZ632" s="59"/>
      <c r="GA632" s="59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</row>
    <row r="633" customFormat="false" ht="12.5" hidden="false" customHeight="false" outlineLevel="0" collapsed="false">
      <c r="A633" s="59"/>
      <c r="B633" s="4"/>
      <c r="C633" s="4"/>
      <c r="D633" s="4"/>
      <c r="E633" s="4"/>
      <c r="F633" s="4"/>
      <c r="G633" s="4"/>
      <c r="H633" s="4"/>
      <c r="I633" s="59"/>
      <c r="J633" s="4"/>
      <c r="K633" s="4"/>
      <c r="L633" s="4"/>
      <c r="M633" s="4"/>
      <c r="N633" s="4"/>
      <c r="O633" s="59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59"/>
      <c r="AA633" s="59"/>
      <c r="AB633" s="4"/>
      <c r="AC633" s="4"/>
      <c r="AD633" s="4"/>
      <c r="AE633" s="4"/>
      <c r="AF633" s="4"/>
      <c r="AG633" s="4"/>
      <c r="AH633" s="4"/>
      <c r="AI633" s="59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59"/>
      <c r="BQ633" s="59"/>
      <c r="BR633" s="59"/>
      <c r="BS633" s="4"/>
      <c r="BT633" s="59"/>
      <c r="BU633" s="59"/>
      <c r="BV633" s="59"/>
      <c r="BW633" s="59"/>
      <c r="BX633" s="59"/>
      <c r="BY633" s="59"/>
      <c r="BZ633" s="59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59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59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59"/>
      <c r="ER633" s="4"/>
      <c r="ES633" s="59"/>
      <c r="ET633" s="4"/>
      <c r="EU633" s="4"/>
      <c r="EV633" s="4"/>
      <c r="EW633" s="4"/>
      <c r="EX633" s="59"/>
      <c r="EY633" s="4"/>
      <c r="EZ633" s="4"/>
      <c r="FA633" s="4"/>
      <c r="FB633" s="4"/>
      <c r="FC633" s="4"/>
      <c r="FD633" s="4"/>
      <c r="FE633" s="4"/>
      <c r="FF633" s="4"/>
      <c r="FG633" s="59"/>
      <c r="FH633" s="4"/>
      <c r="FI633" s="4"/>
      <c r="FJ633" s="4"/>
      <c r="FK633" s="4"/>
      <c r="FL633" s="4"/>
      <c r="FM633" s="59"/>
      <c r="FN633" s="4"/>
      <c r="FO633" s="4"/>
      <c r="FP633" s="4"/>
      <c r="FQ633" s="4"/>
      <c r="FR633" s="4"/>
      <c r="FS633" s="59"/>
      <c r="FT633" s="59"/>
      <c r="FU633" s="4"/>
      <c r="FV633" s="4"/>
      <c r="FW633" s="4"/>
      <c r="FX633" s="4"/>
      <c r="FY633" s="4"/>
      <c r="FZ633" s="59"/>
      <c r="GA633" s="59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</row>
    <row r="634" customFormat="false" ht="12.5" hidden="false" customHeight="false" outlineLevel="0" collapsed="false">
      <c r="A634" s="59"/>
      <c r="B634" s="4"/>
      <c r="C634" s="4"/>
      <c r="D634" s="4"/>
      <c r="E634" s="4"/>
      <c r="F634" s="4"/>
      <c r="G634" s="4"/>
      <c r="H634" s="4"/>
      <c r="I634" s="59"/>
      <c r="J634" s="4"/>
      <c r="K634" s="4"/>
      <c r="L634" s="4"/>
      <c r="M634" s="4"/>
      <c r="N634" s="4"/>
      <c r="O634" s="59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59"/>
      <c r="AA634" s="59"/>
      <c r="AB634" s="4"/>
      <c r="AC634" s="4"/>
      <c r="AD634" s="4"/>
      <c r="AE634" s="4"/>
      <c r="AF634" s="4"/>
      <c r="AG634" s="4"/>
      <c r="AH634" s="4"/>
      <c r="AI634" s="59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59"/>
      <c r="BQ634" s="59"/>
      <c r="BR634" s="59"/>
      <c r="BS634" s="4"/>
      <c r="BT634" s="59"/>
      <c r="BU634" s="59"/>
      <c r="BV634" s="59"/>
      <c r="BW634" s="59"/>
      <c r="BX634" s="59"/>
      <c r="BY634" s="59"/>
      <c r="BZ634" s="59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59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59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59"/>
      <c r="ER634" s="4"/>
      <c r="ES634" s="59"/>
      <c r="ET634" s="4"/>
      <c r="EU634" s="4"/>
      <c r="EV634" s="4"/>
      <c r="EW634" s="4"/>
      <c r="EX634" s="59"/>
      <c r="EY634" s="4"/>
      <c r="EZ634" s="4"/>
      <c r="FA634" s="4"/>
      <c r="FB634" s="4"/>
      <c r="FC634" s="4"/>
      <c r="FD634" s="4"/>
      <c r="FE634" s="4"/>
      <c r="FF634" s="4"/>
      <c r="FG634" s="59"/>
      <c r="FH634" s="4"/>
      <c r="FI634" s="4"/>
      <c r="FJ634" s="4"/>
      <c r="FK634" s="4"/>
      <c r="FL634" s="4"/>
      <c r="FM634" s="59"/>
      <c r="FN634" s="4"/>
      <c r="FO634" s="4"/>
      <c r="FP634" s="4"/>
      <c r="FQ634" s="4"/>
      <c r="FR634" s="4"/>
      <c r="FS634" s="59"/>
      <c r="FT634" s="59"/>
      <c r="FU634" s="4"/>
      <c r="FV634" s="4"/>
      <c r="FW634" s="4"/>
      <c r="FX634" s="4"/>
      <c r="FY634" s="4"/>
      <c r="FZ634" s="59"/>
      <c r="GA634" s="59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</row>
    <row r="635" customFormat="false" ht="12.5" hidden="false" customHeight="false" outlineLevel="0" collapsed="false">
      <c r="A635" s="59"/>
      <c r="B635" s="4"/>
      <c r="C635" s="4"/>
      <c r="D635" s="4"/>
      <c r="E635" s="4"/>
      <c r="F635" s="4"/>
      <c r="G635" s="4"/>
      <c r="H635" s="4"/>
      <c r="I635" s="59"/>
      <c r="J635" s="4"/>
      <c r="K635" s="4"/>
      <c r="L635" s="4"/>
      <c r="M635" s="4"/>
      <c r="N635" s="4"/>
      <c r="O635" s="59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59"/>
      <c r="AA635" s="59"/>
      <c r="AB635" s="4"/>
      <c r="AC635" s="4"/>
      <c r="AD635" s="4"/>
      <c r="AE635" s="4"/>
      <c r="AF635" s="4"/>
      <c r="AG635" s="4"/>
      <c r="AH635" s="4"/>
      <c r="AI635" s="59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59"/>
      <c r="BQ635" s="59"/>
      <c r="BR635" s="59"/>
      <c r="BS635" s="4"/>
      <c r="BT635" s="59"/>
      <c r="BU635" s="59"/>
      <c r="BV635" s="59"/>
      <c r="BW635" s="59"/>
      <c r="BX635" s="59"/>
      <c r="BY635" s="59"/>
      <c r="BZ635" s="59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59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59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59"/>
      <c r="ER635" s="4"/>
      <c r="ES635" s="59"/>
      <c r="ET635" s="4"/>
      <c r="EU635" s="4"/>
      <c r="EV635" s="4"/>
      <c r="EW635" s="4"/>
      <c r="EX635" s="59"/>
      <c r="EY635" s="4"/>
      <c r="EZ635" s="4"/>
      <c r="FA635" s="4"/>
      <c r="FB635" s="4"/>
      <c r="FC635" s="4"/>
      <c r="FD635" s="4"/>
      <c r="FE635" s="4"/>
      <c r="FF635" s="4"/>
      <c r="FG635" s="59"/>
      <c r="FH635" s="4"/>
      <c r="FI635" s="4"/>
      <c r="FJ635" s="4"/>
      <c r="FK635" s="4"/>
      <c r="FL635" s="4"/>
      <c r="FM635" s="59"/>
      <c r="FN635" s="4"/>
      <c r="FO635" s="4"/>
      <c r="FP635" s="4"/>
      <c r="FQ635" s="4"/>
      <c r="FR635" s="4"/>
      <c r="FS635" s="59"/>
      <c r="FT635" s="59"/>
      <c r="FU635" s="4"/>
      <c r="FV635" s="4"/>
      <c r="FW635" s="4"/>
      <c r="FX635" s="4"/>
      <c r="FY635" s="4"/>
      <c r="FZ635" s="59"/>
      <c r="GA635" s="59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</row>
    <row r="636" customFormat="false" ht="12.5" hidden="false" customHeight="false" outlineLevel="0" collapsed="false">
      <c r="A636" s="59"/>
      <c r="B636" s="4"/>
      <c r="C636" s="4"/>
      <c r="D636" s="4"/>
      <c r="E636" s="4"/>
      <c r="F636" s="4"/>
      <c r="G636" s="4"/>
      <c r="H636" s="4"/>
      <c r="I636" s="59"/>
      <c r="J636" s="4"/>
      <c r="K636" s="4"/>
      <c r="L636" s="4"/>
      <c r="M636" s="4"/>
      <c r="N636" s="4"/>
      <c r="O636" s="59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59"/>
      <c r="AA636" s="59"/>
      <c r="AB636" s="4"/>
      <c r="AC636" s="4"/>
      <c r="AD636" s="4"/>
      <c r="AE636" s="4"/>
      <c r="AF636" s="4"/>
      <c r="AG636" s="4"/>
      <c r="AH636" s="4"/>
      <c r="AI636" s="59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59"/>
      <c r="BQ636" s="59"/>
      <c r="BR636" s="59"/>
      <c r="BS636" s="4"/>
      <c r="BT636" s="59"/>
      <c r="BU636" s="59"/>
      <c r="BV636" s="59"/>
      <c r="BW636" s="59"/>
      <c r="BX636" s="59"/>
      <c r="BY636" s="59"/>
      <c r="BZ636" s="59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59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59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59"/>
      <c r="ER636" s="4"/>
      <c r="ES636" s="59"/>
      <c r="ET636" s="4"/>
      <c r="EU636" s="4"/>
      <c r="EV636" s="4"/>
      <c r="EW636" s="4"/>
      <c r="EX636" s="59"/>
      <c r="EY636" s="4"/>
      <c r="EZ636" s="4"/>
      <c r="FA636" s="4"/>
      <c r="FB636" s="4"/>
      <c r="FC636" s="4"/>
      <c r="FD636" s="4"/>
      <c r="FE636" s="4"/>
      <c r="FF636" s="4"/>
      <c r="FG636" s="59"/>
      <c r="FH636" s="4"/>
      <c r="FI636" s="4"/>
      <c r="FJ636" s="4"/>
      <c r="FK636" s="4"/>
      <c r="FL636" s="4"/>
      <c r="FM636" s="59"/>
      <c r="FN636" s="4"/>
      <c r="FO636" s="4"/>
      <c r="FP636" s="4"/>
      <c r="FQ636" s="4"/>
      <c r="FR636" s="4"/>
      <c r="FS636" s="59"/>
      <c r="FT636" s="59"/>
      <c r="FU636" s="4"/>
      <c r="FV636" s="4"/>
      <c r="FW636" s="4"/>
      <c r="FX636" s="4"/>
      <c r="FY636" s="4"/>
      <c r="FZ636" s="59"/>
      <c r="GA636" s="59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</row>
    <row r="637" customFormat="false" ht="12.5" hidden="false" customHeight="false" outlineLevel="0" collapsed="false">
      <c r="A637" s="59"/>
      <c r="B637" s="4"/>
      <c r="C637" s="4"/>
      <c r="D637" s="4"/>
      <c r="E637" s="4"/>
      <c r="F637" s="4"/>
      <c r="G637" s="4"/>
      <c r="H637" s="4"/>
      <c r="I637" s="59"/>
      <c r="J637" s="4"/>
      <c r="K637" s="4"/>
      <c r="L637" s="4"/>
      <c r="M637" s="4"/>
      <c r="N637" s="4"/>
      <c r="O637" s="59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59"/>
      <c r="AA637" s="59"/>
      <c r="AB637" s="4"/>
      <c r="AC637" s="4"/>
      <c r="AD637" s="4"/>
      <c r="AE637" s="4"/>
      <c r="AF637" s="4"/>
      <c r="AG637" s="4"/>
      <c r="AH637" s="4"/>
      <c r="AI637" s="59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59"/>
      <c r="BQ637" s="59"/>
      <c r="BR637" s="59"/>
      <c r="BS637" s="4"/>
      <c r="BT637" s="59"/>
      <c r="BU637" s="59"/>
      <c r="BV637" s="59"/>
      <c r="BW637" s="59"/>
      <c r="BX637" s="59"/>
      <c r="BY637" s="59"/>
      <c r="BZ637" s="59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59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59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59"/>
      <c r="ER637" s="4"/>
      <c r="ES637" s="59"/>
      <c r="ET637" s="4"/>
      <c r="EU637" s="4"/>
      <c r="EV637" s="4"/>
      <c r="EW637" s="4"/>
      <c r="EX637" s="59"/>
      <c r="EY637" s="4"/>
      <c r="EZ637" s="4"/>
      <c r="FA637" s="4"/>
      <c r="FB637" s="4"/>
      <c r="FC637" s="4"/>
      <c r="FD637" s="4"/>
      <c r="FE637" s="4"/>
      <c r="FF637" s="4"/>
      <c r="FG637" s="59"/>
      <c r="FH637" s="4"/>
      <c r="FI637" s="4"/>
      <c r="FJ637" s="4"/>
      <c r="FK637" s="4"/>
      <c r="FL637" s="4"/>
      <c r="FM637" s="59"/>
      <c r="FN637" s="4"/>
      <c r="FO637" s="4"/>
      <c r="FP637" s="4"/>
      <c r="FQ637" s="4"/>
      <c r="FR637" s="4"/>
      <c r="FS637" s="59"/>
      <c r="FT637" s="59"/>
      <c r="FU637" s="4"/>
      <c r="FV637" s="4"/>
      <c r="FW637" s="4"/>
      <c r="FX637" s="4"/>
      <c r="FY637" s="4"/>
      <c r="FZ637" s="59"/>
      <c r="GA637" s="59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</row>
    <row r="638" customFormat="false" ht="12.5" hidden="false" customHeight="false" outlineLevel="0" collapsed="false">
      <c r="A638" s="59"/>
      <c r="B638" s="4"/>
      <c r="C638" s="4"/>
      <c r="D638" s="4"/>
      <c r="E638" s="4"/>
      <c r="F638" s="4"/>
      <c r="G638" s="4"/>
      <c r="H638" s="4"/>
      <c r="I638" s="59"/>
      <c r="J638" s="4"/>
      <c r="K638" s="4"/>
      <c r="L638" s="4"/>
      <c r="M638" s="4"/>
      <c r="N638" s="4"/>
      <c r="O638" s="59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59"/>
      <c r="AA638" s="59"/>
      <c r="AB638" s="4"/>
      <c r="AC638" s="4"/>
      <c r="AD638" s="4"/>
      <c r="AE638" s="4"/>
      <c r="AF638" s="4"/>
      <c r="AG638" s="4"/>
      <c r="AH638" s="4"/>
      <c r="AI638" s="59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59"/>
      <c r="BQ638" s="59"/>
      <c r="BR638" s="59"/>
      <c r="BS638" s="4"/>
      <c r="BT638" s="59"/>
      <c r="BU638" s="59"/>
      <c r="BV638" s="59"/>
      <c r="BW638" s="59"/>
      <c r="BX638" s="59"/>
      <c r="BY638" s="59"/>
      <c r="BZ638" s="59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59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59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59"/>
      <c r="ER638" s="4"/>
      <c r="ES638" s="59"/>
      <c r="ET638" s="4"/>
      <c r="EU638" s="4"/>
      <c r="EV638" s="4"/>
      <c r="EW638" s="4"/>
      <c r="EX638" s="59"/>
      <c r="EY638" s="4"/>
      <c r="EZ638" s="4"/>
      <c r="FA638" s="4"/>
      <c r="FB638" s="4"/>
      <c r="FC638" s="4"/>
      <c r="FD638" s="4"/>
      <c r="FE638" s="4"/>
      <c r="FF638" s="4"/>
      <c r="FG638" s="59"/>
      <c r="FH638" s="4"/>
      <c r="FI638" s="4"/>
      <c r="FJ638" s="4"/>
      <c r="FK638" s="4"/>
      <c r="FL638" s="4"/>
      <c r="FM638" s="59"/>
      <c r="FN638" s="4"/>
      <c r="FO638" s="4"/>
      <c r="FP638" s="4"/>
      <c r="FQ638" s="4"/>
      <c r="FR638" s="4"/>
      <c r="FS638" s="59"/>
      <c r="FT638" s="59"/>
      <c r="FU638" s="4"/>
      <c r="FV638" s="4"/>
      <c r="FW638" s="4"/>
      <c r="FX638" s="4"/>
      <c r="FY638" s="4"/>
      <c r="FZ638" s="59"/>
      <c r="GA638" s="59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</row>
    <row r="639" customFormat="false" ht="12.5" hidden="false" customHeight="false" outlineLevel="0" collapsed="false">
      <c r="A639" s="59"/>
      <c r="B639" s="4"/>
      <c r="C639" s="4"/>
      <c r="D639" s="4"/>
      <c r="E639" s="4"/>
      <c r="F639" s="4"/>
      <c r="G639" s="4"/>
      <c r="H639" s="4"/>
      <c r="I639" s="59"/>
      <c r="J639" s="4"/>
      <c r="K639" s="4"/>
      <c r="L639" s="4"/>
      <c r="M639" s="4"/>
      <c r="N639" s="4"/>
      <c r="O639" s="59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59"/>
      <c r="AA639" s="59"/>
      <c r="AB639" s="4"/>
      <c r="AC639" s="4"/>
      <c r="AD639" s="4"/>
      <c r="AE639" s="4"/>
      <c r="AF639" s="4"/>
      <c r="AG639" s="4"/>
      <c r="AH639" s="4"/>
      <c r="AI639" s="59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59"/>
      <c r="BQ639" s="59"/>
      <c r="BR639" s="59"/>
      <c r="BS639" s="4"/>
      <c r="BT639" s="59"/>
      <c r="BU639" s="59"/>
      <c r="BV639" s="59"/>
      <c r="BW639" s="59"/>
      <c r="BX639" s="59"/>
      <c r="BY639" s="59"/>
      <c r="BZ639" s="59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59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59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59"/>
      <c r="ER639" s="4"/>
      <c r="ES639" s="59"/>
      <c r="ET639" s="4"/>
      <c r="EU639" s="4"/>
      <c r="EV639" s="4"/>
      <c r="EW639" s="4"/>
      <c r="EX639" s="59"/>
      <c r="EY639" s="4"/>
      <c r="EZ639" s="4"/>
      <c r="FA639" s="4"/>
      <c r="FB639" s="4"/>
      <c r="FC639" s="4"/>
      <c r="FD639" s="4"/>
      <c r="FE639" s="4"/>
      <c r="FF639" s="4"/>
      <c r="FG639" s="59"/>
      <c r="FH639" s="4"/>
      <c r="FI639" s="4"/>
      <c r="FJ639" s="4"/>
      <c r="FK639" s="4"/>
      <c r="FL639" s="4"/>
      <c r="FM639" s="59"/>
      <c r="FN639" s="4"/>
      <c r="FO639" s="4"/>
      <c r="FP639" s="4"/>
      <c r="FQ639" s="4"/>
      <c r="FR639" s="4"/>
      <c r="FS639" s="59"/>
      <c r="FT639" s="59"/>
      <c r="FU639" s="4"/>
      <c r="FV639" s="4"/>
      <c r="FW639" s="4"/>
      <c r="FX639" s="4"/>
      <c r="FY639" s="4"/>
      <c r="FZ639" s="59"/>
      <c r="GA639" s="59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</row>
    <row r="640" customFormat="false" ht="12.5" hidden="false" customHeight="false" outlineLevel="0" collapsed="false">
      <c r="A640" s="59"/>
      <c r="B640" s="4"/>
      <c r="C640" s="4"/>
      <c r="D640" s="4"/>
      <c r="E640" s="4"/>
      <c r="F640" s="4"/>
      <c r="G640" s="4"/>
      <c r="H640" s="4"/>
      <c r="I640" s="59"/>
      <c r="J640" s="4"/>
      <c r="K640" s="4"/>
      <c r="L640" s="4"/>
      <c r="M640" s="4"/>
      <c r="N640" s="4"/>
      <c r="O640" s="59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59"/>
      <c r="AA640" s="59"/>
      <c r="AB640" s="4"/>
      <c r="AC640" s="4"/>
      <c r="AD640" s="4"/>
      <c r="AE640" s="4"/>
      <c r="AF640" s="4"/>
      <c r="AG640" s="4"/>
      <c r="AH640" s="4"/>
      <c r="AI640" s="59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59"/>
      <c r="BQ640" s="59"/>
      <c r="BR640" s="59"/>
      <c r="BS640" s="4"/>
      <c r="BT640" s="59"/>
      <c r="BU640" s="59"/>
      <c r="BV640" s="59"/>
      <c r="BW640" s="59"/>
      <c r="BX640" s="59"/>
      <c r="BY640" s="59"/>
      <c r="BZ640" s="59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59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59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59"/>
      <c r="ER640" s="4"/>
      <c r="ES640" s="59"/>
      <c r="ET640" s="4"/>
      <c r="EU640" s="4"/>
      <c r="EV640" s="4"/>
      <c r="EW640" s="4"/>
      <c r="EX640" s="59"/>
      <c r="EY640" s="4"/>
      <c r="EZ640" s="4"/>
      <c r="FA640" s="4"/>
      <c r="FB640" s="4"/>
      <c r="FC640" s="4"/>
      <c r="FD640" s="4"/>
      <c r="FE640" s="4"/>
      <c r="FF640" s="4"/>
      <c r="FG640" s="59"/>
      <c r="FH640" s="4"/>
      <c r="FI640" s="4"/>
      <c r="FJ640" s="4"/>
      <c r="FK640" s="4"/>
      <c r="FL640" s="4"/>
      <c r="FM640" s="59"/>
      <c r="FN640" s="4"/>
      <c r="FO640" s="4"/>
      <c r="FP640" s="4"/>
      <c r="FQ640" s="4"/>
      <c r="FR640" s="4"/>
      <c r="FS640" s="59"/>
      <c r="FT640" s="59"/>
      <c r="FU640" s="4"/>
      <c r="FV640" s="4"/>
      <c r="FW640" s="4"/>
      <c r="FX640" s="4"/>
      <c r="FY640" s="4"/>
      <c r="FZ640" s="59"/>
      <c r="GA640" s="59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</row>
    <row r="641" customFormat="false" ht="12.5" hidden="false" customHeight="false" outlineLevel="0" collapsed="false">
      <c r="A641" s="59"/>
      <c r="B641" s="4"/>
      <c r="C641" s="4"/>
      <c r="D641" s="4"/>
      <c r="E641" s="4"/>
      <c r="F641" s="4"/>
      <c r="G641" s="4"/>
      <c r="H641" s="4"/>
      <c r="I641" s="59"/>
      <c r="J641" s="4"/>
      <c r="K641" s="4"/>
      <c r="L641" s="4"/>
      <c r="M641" s="4"/>
      <c r="N641" s="4"/>
      <c r="O641" s="59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59"/>
      <c r="AA641" s="59"/>
      <c r="AB641" s="4"/>
      <c r="AC641" s="4"/>
      <c r="AD641" s="4"/>
      <c r="AE641" s="4"/>
      <c r="AF641" s="4"/>
      <c r="AG641" s="4"/>
      <c r="AH641" s="4"/>
      <c r="AI641" s="59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59"/>
      <c r="BQ641" s="59"/>
      <c r="BR641" s="59"/>
      <c r="BS641" s="4"/>
      <c r="BT641" s="59"/>
      <c r="BU641" s="59"/>
      <c r="BV641" s="59"/>
      <c r="BW641" s="59"/>
      <c r="BX641" s="59"/>
      <c r="BY641" s="59"/>
      <c r="BZ641" s="59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59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59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59"/>
      <c r="ER641" s="4"/>
      <c r="ES641" s="59"/>
      <c r="ET641" s="4"/>
      <c r="EU641" s="4"/>
      <c r="EV641" s="4"/>
      <c r="EW641" s="4"/>
      <c r="EX641" s="59"/>
      <c r="EY641" s="4"/>
      <c r="EZ641" s="4"/>
      <c r="FA641" s="4"/>
      <c r="FB641" s="4"/>
      <c r="FC641" s="4"/>
      <c r="FD641" s="4"/>
      <c r="FE641" s="4"/>
      <c r="FF641" s="4"/>
      <c r="FG641" s="59"/>
      <c r="FH641" s="4"/>
      <c r="FI641" s="4"/>
      <c r="FJ641" s="4"/>
      <c r="FK641" s="4"/>
      <c r="FL641" s="4"/>
      <c r="FM641" s="59"/>
      <c r="FN641" s="4"/>
      <c r="FO641" s="4"/>
      <c r="FP641" s="4"/>
      <c r="FQ641" s="4"/>
      <c r="FR641" s="4"/>
      <c r="FS641" s="59"/>
      <c r="FT641" s="59"/>
      <c r="FU641" s="4"/>
      <c r="FV641" s="4"/>
      <c r="FW641" s="4"/>
      <c r="FX641" s="4"/>
      <c r="FY641" s="4"/>
      <c r="FZ641" s="59"/>
      <c r="GA641" s="59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</row>
    <row r="642" customFormat="false" ht="12.5" hidden="false" customHeight="false" outlineLevel="0" collapsed="false">
      <c r="A642" s="59"/>
      <c r="B642" s="4"/>
      <c r="C642" s="4"/>
      <c r="D642" s="4"/>
      <c r="E642" s="4"/>
      <c r="F642" s="4"/>
      <c r="G642" s="4"/>
      <c r="H642" s="4"/>
      <c r="I642" s="59"/>
      <c r="J642" s="4"/>
      <c r="K642" s="4"/>
      <c r="L642" s="4"/>
      <c r="M642" s="4"/>
      <c r="N642" s="4"/>
      <c r="O642" s="59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59"/>
      <c r="AA642" s="59"/>
      <c r="AB642" s="4"/>
      <c r="AC642" s="4"/>
      <c r="AD642" s="4"/>
      <c r="AE642" s="4"/>
      <c r="AF642" s="4"/>
      <c r="AG642" s="4"/>
      <c r="AH642" s="4"/>
      <c r="AI642" s="59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59"/>
      <c r="BQ642" s="59"/>
      <c r="BR642" s="59"/>
      <c r="BS642" s="4"/>
      <c r="BT642" s="59"/>
      <c r="BU642" s="59"/>
      <c r="BV642" s="59"/>
      <c r="BW642" s="59"/>
      <c r="BX642" s="59"/>
      <c r="BY642" s="59"/>
      <c r="BZ642" s="59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59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59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59"/>
      <c r="ER642" s="4"/>
      <c r="ES642" s="59"/>
      <c r="ET642" s="4"/>
      <c r="EU642" s="4"/>
      <c r="EV642" s="4"/>
      <c r="EW642" s="4"/>
      <c r="EX642" s="59"/>
      <c r="EY642" s="4"/>
      <c r="EZ642" s="4"/>
      <c r="FA642" s="4"/>
      <c r="FB642" s="4"/>
      <c r="FC642" s="4"/>
      <c r="FD642" s="4"/>
      <c r="FE642" s="4"/>
      <c r="FF642" s="4"/>
      <c r="FG642" s="59"/>
      <c r="FH642" s="4"/>
      <c r="FI642" s="4"/>
      <c r="FJ642" s="4"/>
      <c r="FK642" s="4"/>
      <c r="FL642" s="4"/>
      <c r="FM642" s="59"/>
      <c r="FN642" s="4"/>
      <c r="FO642" s="4"/>
      <c r="FP642" s="4"/>
      <c r="FQ642" s="4"/>
      <c r="FR642" s="4"/>
      <c r="FS642" s="59"/>
      <c r="FT642" s="59"/>
      <c r="FU642" s="4"/>
      <c r="FV642" s="4"/>
      <c r="FW642" s="4"/>
      <c r="FX642" s="4"/>
      <c r="FY642" s="4"/>
      <c r="FZ642" s="59"/>
      <c r="GA642" s="59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</row>
    <row r="643" customFormat="false" ht="12.5" hidden="false" customHeight="false" outlineLevel="0" collapsed="false">
      <c r="A643" s="59"/>
      <c r="B643" s="4"/>
      <c r="C643" s="4"/>
      <c r="D643" s="4"/>
      <c r="E643" s="4"/>
      <c r="F643" s="4"/>
      <c r="G643" s="4"/>
      <c r="H643" s="4"/>
      <c r="I643" s="59"/>
      <c r="J643" s="4"/>
      <c r="K643" s="4"/>
      <c r="L643" s="4"/>
      <c r="M643" s="4"/>
      <c r="N643" s="4"/>
      <c r="O643" s="59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59"/>
      <c r="AA643" s="59"/>
      <c r="AB643" s="4"/>
      <c r="AC643" s="4"/>
      <c r="AD643" s="4"/>
      <c r="AE643" s="4"/>
      <c r="AF643" s="4"/>
      <c r="AG643" s="4"/>
      <c r="AH643" s="4"/>
      <c r="AI643" s="59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59"/>
      <c r="BQ643" s="59"/>
      <c r="BR643" s="59"/>
      <c r="BS643" s="4"/>
      <c r="BT643" s="59"/>
      <c r="BU643" s="59"/>
      <c r="BV643" s="59"/>
      <c r="BW643" s="59"/>
      <c r="BX643" s="59"/>
      <c r="BY643" s="59"/>
      <c r="BZ643" s="59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59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59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59"/>
      <c r="ER643" s="4"/>
      <c r="ES643" s="59"/>
      <c r="ET643" s="4"/>
      <c r="EU643" s="4"/>
      <c r="EV643" s="4"/>
      <c r="EW643" s="4"/>
      <c r="EX643" s="59"/>
      <c r="EY643" s="4"/>
      <c r="EZ643" s="4"/>
      <c r="FA643" s="4"/>
      <c r="FB643" s="4"/>
      <c r="FC643" s="4"/>
      <c r="FD643" s="4"/>
      <c r="FE643" s="4"/>
      <c r="FF643" s="4"/>
      <c r="FG643" s="59"/>
      <c r="FH643" s="4"/>
      <c r="FI643" s="4"/>
      <c r="FJ643" s="4"/>
      <c r="FK643" s="4"/>
      <c r="FL643" s="4"/>
      <c r="FM643" s="59"/>
      <c r="FN643" s="4"/>
      <c r="FO643" s="4"/>
      <c r="FP643" s="4"/>
      <c r="FQ643" s="4"/>
      <c r="FR643" s="4"/>
      <c r="FS643" s="59"/>
      <c r="FT643" s="59"/>
      <c r="FU643" s="4"/>
      <c r="FV643" s="4"/>
      <c r="FW643" s="4"/>
      <c r="FX643" s="4"/>
      <c r="FY643" s="4"/>
      <c r="FZ643" s="59"/>
      <c r="GA643" s="59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</row>
    <row r="644" customFormat="false" ht="12.5" hidden="false" customHeight="false" outlineLevel="0" collapsed="false">
      <c r="A644" s="59"/>
      <c r="B644" s="4"/>
      <c r="C644" s="4"/>
      <c r="D644" s="4"/>
      <c r="E644" s="4"/>
      <c r="F644" s="4"/>
      <c r="G644" s="4"/>
      <c r="H644" s="4"/>
      <c r="I644" s="59"/>
      <c r="J644" s="4"/>
      <c r="K644" s="4"/>
      <c r="L644" s="4"/>
      <c r="M644" s="4"/>
      <c r="N644" s="4"/>
      <c r="O644" s="59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59"/>
      <c r="AA644" s="59"/>
      <c r="AB644" s="4"/>
      <c r="AC644" s="4"/>
      <c r="AD644" s="4"/>
      <c r="AE644" s="4"/>
      <c r="AF644" s="4"/>
      <c r="AG644" s="4"/>
      <c r="AH644" s="4"/>
      <c r="AI644" s="59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59"/>
      <c r="BQ644" s="59"/>
      <c r="BR644" s="59"/>
      <c r="BS644" s="4"/>
      <c r="BT644" s="59"/>
      <c r="BU644" s="59"/>
      <c r="BV644" s="59"/>
      <c r="BW644" s="59"/>
      <c r="BX644" s="59"/>
      <c r="BY644" s="59"/>
      <c r="BZ644" s="59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59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59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59"/>
      <c r="ER644" s="4"/>
      <c r="ES644" s="59"/>
      <c r="ET644" s="4"/>
      <c r="EU644" s="4"/>
      <c r="EV644" s="4"/>
      <c r="EW644" s="4"/>
      <c r="EX644" s="59"/>
      <c r="EY644" s="4"/>
      <c r="EZ644" s="4"/>
      <c r="FA644" s="4"/>
      <c r="FB644" s="4"/>
      <c r="FC644" s="4"/>
      <c r="FD644" s="4"/>
      <c r="FE644" s="4"/>
      <c r="FF644" s="4"/>
      <c r="FG644" s="59"/>
      <c r="FH644" s="4"/>
      <c r="FI644" s="4"/>
      <c r="FJ644" s="4"/>
      <c r="FK644" s="4"/>
      <c r="FL644" s="4"/>
      <c r="FM644" s="59"/>
      <c r="FN644" s="4"/>
      <c r="FO644" s="4"/>
      <c r="FP644" s="4"/>
      <c r="FQ644" s="4"/>
      <c r="FR644" s="4"/>
      <c r="FS644" s="59"/>
      <c r="FT644" s="59"/>
      <c r="FU644" s="4"/>
      <c r="FV644" s="4"/>
      <c r="FW644" s="4"/>
      <c r="FX644" s="4"/>
      <c r="FY644" s="4"/>
      <c r="FZ644" s="59"/>
      <c r="GA644" s="59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</row>
    <row r="645" customFormat="false" ht="12.5" hidden="false" customHeight="false" outlineLevel="0" collapsed="false">
      <c r="A645" s="59"/>
      <c r="B645" s="4"/>
      <c r="C645" s="4"/>
      <c r="D645" s="4"/>
      <c r="E645" s="4"/>
      <c r="F645" s="4"/>
      <c r="G645" s="4"/>
      <c r="H645" s="4"/>
      <c r="I645" s="59"/>
      <c r="J645" s="4"/>
      <c r="K645" s="4"/>
      <c r="L645" s="4"/>
      <c r="M645" s="4"/>
      <c r="N645" s="4"/>
      <c r="O645" s="59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59"/>
      <c r="AA645" s="59"/>
      <c r="AB645" s="4"/>
      <c r="AC645" s="4"/>
      <c r="AD645" s="4"/>
      <c r="AE645" s="4"/>
      <c r="AF645" s="4"/>
      <c r="AG645" s="4"/>
      <c r="AH645" s="4"/>
      <c r="AI645" s="59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59"/>
      <c r="BQ645" s="59"/>
      <c r="BR645" s="59"/>
      <c r="BS645" s="4"/>
      <c r="BT645" s="59"/>
      <c r="BU645" s="59"/>
      <c r="BV645" s="59"/>
      <c r="BW645" s="59"/>
      <c r="BX645" s="59"/>
      <c r="BY645" s="59"/>
      <c r="BZ645" s="59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59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59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59"/>
      <c r="ER645" s="4"/>
      <c r="ES645" s="59"/>
      <c r="ET645" s="4"/>
      <c r="EU645" s="4"/>
      <c r="EV645" s="4"/>
      <c r="EW645" s="4"/>
      <c r="EX645" s="59"/>
      <c r="EY645" s="4"/>
      <c r="EZ645" s="4"/>
      <c r="FA645" s="4"/>
      <c r="FB645" s="4"/>
      <c r="FC645" s="4"/>
      <c r="FD645" s="4"/>
      <c r="FE645" s="4"/>
      <c r="FF645" s="4"/>
      <c r="FG645" s="59"/>
      <c r="FH645" s="4"/>
      <c r="FI645" s="4"/>
      <c r="FJ645" s="4"/>
      <c r="FK645" s="4"/>
      <c r="FL645" s="4"/>
      <c r="FM645" s="59"/>
      <c r="FN645" s="4"/>
      <c r="FO645" s="4"/>
      <c r="FP645" s="4"/>
      <c r="FQ645" s="4"/>
      <c r="FR645" s="4"/>
      <c r="FS645" s="59"/>
      <c r="FT645" s="59"/>
      <c r="FU645" s="4"/>
      <c r="FV645" s="4"/>
      <c r="FW645" s="4"/>
      <c r="FX645" s="4"/>
      <c r="FY645" s="4"/>
      <c r="FZ645" s="59"/>
      <c r="GA645" s="59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</row>
    <row r="646" customFormat="false" ht="12.5" hidden="false" customHeight="false" outlineLevel="0" collapsed="false">
      <c r="A646" s="59"/>
      <c r="B646" s="4"/>
      <c r="C646" s="4"/>
      <c r="D646" s="4"/>
      <c r="E646" s="4"/>
      <c r="F646" s="4"/>
      <c r="G646" s="4"/>
      <c r="H646" s="4"/>
      <c r="I646" s="59"/>
      <c r="J646" s="4"/>
      <c r="K646" s="4"/>
      <c r="L646" s="4"/>
      <c r="M646" s="4"/>
      <c r="N646" s="4"/>
      <c r="O646" s="59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59"/>
      <c r="AA646" s="59"/>
      <c r="AB646" s="4"/>
      <c r="AC646" s="4"/>
      <c r="AD646" s="4"/>
      <c r="AE646" s="4"/>
      <c r="AF646" s="4"/>
      <c r="AG646" s="4"/>
      <c r="AH646" s="4"/>
      <c r="AI646" s="59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59"/>
      <c r="BQ646" s="59"/>
      <c r="BR646" s="59"/>
      <c r="BS646" s="4"/>
      <c r="BT646" s="59"/>
      <c r="BU646" s="59"/>
      <c r="BV646" s="59"/>
      <c r="BW646" s="59"/>
      <c r="BX646" s="59"/>
      <c r="BY646" s="59"/>
      <c r="BZ646" s="59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59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59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59"/>
      <c r="ER646" s="4"/>
      <c r="ES646" s="59"/>
      <c r="ET646" s="4"/>
      <c r="EU646" s="4"/>
      <c r="EV646" s="4"/>
      <c r="EW646" s="4"/>
      <c r="EX646" s="59"/>
      <c r="EY646" s="4"/>
      <c r="EZ646" s="4"/>
      <c r="FA646" s="4"/>
      <c r="FB646" s="4"/>
      <c r="FC646" s="4"/>
      <c r="FD646" s="4"/>
      <c r="FE646" s="4"/>
      <c r="FF646" s="4"/>
      <c r="FG646" s="59"/>
      <c r="FH646" s="4"/>
      <c r="FI646" s="4"/>
      <c r="FJ646" s="4"/>
      <c r="FK646" s="4"/>
      <c r="FL646" s="4"/>
      <c r="FM646" s="59"/>
      <c r="FN646" s="4"/>
      <c r="FO646" s="4"/>
      <c r="FP646" s="4"/>
      <c r="FQ646" s="4"/>
      <c r="FR646" s="4"/>
      <c r="FS646" s="59"/>
      <c r="FT646" s="59"/>
      <c r="FU646" s="4"/>
      <c r="FV646" s="4"/>
      <c r="FW646" s="4"/>
      <c r="FX646" s="4"/>
      <c r="FY646" s="4"/>
      <c r="FZ646" s="59"/>
      <c r="GA646" s="59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</row>
    <row r="647" customFormat="false" ht="12.5" hidden="false" customHeight="false" outlineLevel="0" collapsed="false">
      <c r="A647" s="59"/>
      <c r="B647" s="4"/>
      <c r="C647" s="4"/>
      <c r="D647" s="4"/>
      <c r="E647" s="4"/>
      <c r="F647" s="4"/>
      <c r="G647" s="4"/>
      <c r="H647" s="4"/>
      <c r="I647" s="59"/>
      <c r="J647" s="4"/>
      <c r="K647" s="4"/>
      <c r="L647" s="4"/>
      <c r="M647" s="4"/>
      <c r="N647" s="4"/>
      <c r="O647" s="59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59"/>
      <c r="AA647" s="59"/>
      <c r="AB647" s="4"/>
      <c r="AC647" s="4"/>
      <c r="AD647" s="4"/>
      <c r="AE647" s="4"/>
      <c r="AF647" s="4"/>
      <c r="AG647" s="4"/>
      <c r="AH647" s="4"/>
      <c r="AI647" s="59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59"/>
      <c r="BQ647" s="59"/>
      <c r="BR647" s="59"/>
      <c r="BS647" s="4"/>
      <c r="BT647" s="59"/>
      <c r="BU647" s="59"/>
      <c r="BV647" s="59"/>
      <c r="BW647" s="59"/>
      <c r="BX647" s="59"/>
      <c r="BY647" s="59"/>
      <c r="BZ647" s="59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59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59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59"/>
      <c r="ER647" s="4"/>
      <c r="ES647" s="59"/>
      <c r="ET647" s="4"/>
      <c r="EU647" s="4"/>
      <c r="EV647" s="4"/>
      <c r="EW647" s="4"/>
      <c r="EX647" s="59"/>
      <c r="EY647" s="4"/>
      <c r="EZ647" s="4"/>
      <c r="FA647" s="4"/>
      <c r="FB647" s="4"/>
      <c r="FC647" s="4"/>
      <c r="FD647" s="4"/>
      <c r="FE647" s="4"/>
      <c r="FF647" s="4"/>
      <c r="FG647" s="59"/>
      <c r="FH647" s="4"/>
      <c r="FI647" s="4"/>
      <c r="FJ647" s="4"/>
      <c r="FK647" s="4"/>
      <c r="FL647" s="4"/>
      <c r="FM647" s="59"/>
      <c r="FN647" s="4"/>
      <c r="FO647" s="4"/>
      <c r="FP647" s="4"/>
      <c r="FQ647" s="4"/>
      <c r="FR647" s="4"/>
      <c r="FS647" s="59"/>
      <c r="FT647" s="59"/>
      <c r="FU647" s="4"/>
      <c r="FV647" s="4"/>
      <c r="FW647" s="4"/>
      <c r="FX647" s="4"/>
      <c r="FY647" s="4"/>
      <c r="FZ647" s="59"/>
      <c r="GA647" s="59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</row>
    <row r="648" customFormat="false" ht="12.5" hidden="false" customHeight="false" outlineLevel="0" collapsed="false">
      <c r="A648" s="59"/>
      <c r="B648" s="4"/>
      <c r="C648" s="4"/>
      <c r="D648" s="4"/>
      <c r="E648" s="4"/>
      <c r="F648" s="4"/>
      <c r="G648" s="4"/>
      <c r="H648" s="4"/>
      <c r="I648" s="59"/>
      <c r="J648" s="4"/>
      <c r="K648" s="4"/>
      <c r="L648" s="4"/>
      <c r="M648" s="4"/>
      <c r="N648" s="4"/>
      <c r="O648" s="59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59"/>
      <c r="AA648" s="59"/>
      <c r="AB648" s="4"/>
      <c r="AC648" s="4"/>
      <c r="AD648" s="4"/>
      <c r="AE648" s="4"/>
      <c r="AF648" s="4"/>
      <c r="AG648" s="4"/>
      <c r="AH648" s="4"/>
      <c r="AI648" s="59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59"/>
      <c r="BQ648" s="59"/>
      <c r="BR648" s="59"/>
      <c r="BS648" s="4"/>
      <c r="BT648" s="59"/>
      <c r="BU648" s="59"/>
      <c r="BV648" s="59"/>
      <c r="BW648" s="59"/>
      <c r="BX648" s="59"/>
      <c r="BY648" s="59"/>
      <c r="BZ648" s="59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59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59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59"/>
      <c r="ER648" s="4"/>
      <c r="ES648" s="59"/>
      <c r="ET648" s="4"/>
      <c r="EU648" s="4"/>
      <c r="EV648" s="4"/>
      <c r="EW648" s="4"/>
      <c r="EX648" s="59"/>
      <c r="EY648" s="4"/>
      <c r="EZ648" s="4"/>
      <c r="FA648" s="4"/>
      <c r="FB648" s="4"/>
      <c r="FC648" s="4"/>
      <c r="FD648" s="4"/>
      <c r="FE648" s="4"/>
      <c r="FF648" s="4"/>
      <c r="FG648" s="59"/>
      <c r="FH648" s="4"/>
      <c r="FI648" s="4"/>
      <c r="FJ648" s="4"/>
      <c r="FK648" s="4"/>
      <c r="FL648" s="4"/>
      <c r="FM648" s="59"/>
      <c r="FN648" s="4"/>
      <c r="FO648" s="4"/>
      <c r="FP648" s="4"/>
      <c r="FQ648" s="4"/>
      <c r="FR648" s="4"/>
      <c r="FS648" s="59"/>
      <c r="FT648" s="59"/>
      <c r="FU648" s="4"/>
      <c r="FV648" s="4"/>
      <c r="FW648" s="4"/>
      <c r="FX648" s="4"/>
      <c r="FY648" s="4"/>
      <c r="FZ648" s="59"/>
      <c r="GA648" s="59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</row>
    <row r="649" customFormat="false" ht="12.5" hidden="false" customHeight="false" outlineLevel="0" collapsed="false">
      <c r="A649" s="59"/>
      <c r="B649" s="4"/>
      <c r="C649" s="4"/>
      <c r="D649" s="4"/>
      <c r="E649" s="4"/>
      <c r="F649" s="4"/>
      <c r="G649" s="4"/>
      <c r="H649" s="4"/>
      <c r="I649" s="59"/>
      <c r="J649" s="4"/>
      <c r="K649" s="4"/>
      <c r="L649" s="4"/>
      <c r="M649" s="4"/>
      <c r="N649" s="4"/>
      <c r="O649" s="59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59"/>
      <c r="AA649" s="59"/>
      <c r="AB649" s="4"/>
      <c r="AC649" s="4"/>
      <c r="AD649" s="4"/>
      <c r="AE649" s="4"/>
      <c r="AF649" s="4"/>
      <c r="AG649" s="4"/>
      <c r="AH649" s="4"/>
      <c r="AI649" s="59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59"/>
      <c r="BQ649" s="59"/>
      <c r="BR649" s="59"/>
      <c r="BS649" s="4"/>
      <c r="BT649" s="59"/>
      <c r="BU649" s="59"/>
      <c r="BV649" s="59"/>
      <c r="BW649" s="59"/>
      <c r="BX649" s="59"/>
      <c r="BY649" s="59"/>
      <c r="BZ649" s="59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59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59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59"/>
      <c r="ER649" s="4"/>
      <c r="ES649" s="59"/>
      <c r="ET649" s="4"/>
      <c r="EU649" s="4"/>
      <c r="EV649" s="4"/>
      <c r="EW649" s="4"/>
      <c r="EX649" s="59"/>
      <c r="EY649" s="4"/>
      <c r="EZ649" s="4"/>
      <c r="FA649" s="4"/>
      <c r="FB649" s="4"/>
      <c r="FC649" s="4"/>
      <c r="FD649" s="4"/>
      <c r="FE649" s="4"/>
      <c r="FF649" s="4"/>
      <c r="FG649" s="59"/>
      <c r="FH649" s="4"/>
      <c r="FI649" s="4"/>
      <c r="FJ649" s="4"/>
      <c r="FK649" s="4"/>
      <c r="FL649" s="4"/>
      <c r="FM649" s="59"/>
      <c r="FN649" s="4"/>
      <c r="FO649" s="4"/>
      <c r="FP649" s="4"/>
      <c r="FQ649" s="4"/>
      <c r="FR649" s="4"/>
      <c r="FS649" s="59"/>
      <c r="FT649" s="59"/>
      <c r="FU649" s="4"/>
      <c r="FV649" s="4"/>
      <c r="FW649" s="4"/>
      <c r="FX649" s="4"/>
      <c r="FY649" s="4"/>
      <c r="FZ649" s="59"/>
      <c r="GA649" s="59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</row>
    <row r="650" customFormat="false" ht="12.5" hidden="false" customHeight="false" outlineLevel="0" collapsed="false">
      <c r="A650" s="59"/>
      <c r="B650" s="4"/>
      <c r="C650" s="4"/>
      <c r="D650" s="4"/>
      <c r="E650" s="4"/>
      <c r="F650" s="4"/>
      <c r="G650" s="4"/>
      <c r="H650" s="4"/>
      <c r="I650" s="59"/>
      <c r="J650" s="4"/>
      <c r="K650" s="4"/>
      <c r="L650" s="4"/>
      <c r="M650" s="4"/>
      <c r="N650" s="4"/>
      <c r="O650" s="59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59"/>
      <c r="AA650" s="59"/>
      <c r="AB650" s="4"/>
      <c r="AC650" s="4"/>
      <c r="AD650" s="4"/>
      <c r="AE650" s="4"/>
      <c r="AF650" s="4"/>
      <c r="AG650" s="4"/>
      <c r="AH650" s="4"/>
      <c r="AI650" s="59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59"/>
      <c r="BQ650" s="59"/>
      <c r="BR650" s="59"/>
      <c r="BS650" s="4"/>
      <c r="BT650" s="59"/>
      <c r="BU650" s="59"/>
      <c r="BV650" s="59"/>
      <c r="BW650" s="59"/>
      <c r="BX650" s="59"/>
      <c r="BY650" s="59"/>
      <c r="BZ650" s="59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59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59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59"/>
      <c r="ER650" s="4"/>
      <c r="ES650" s="59"/>
      <c r="ET650" s="4"/>
      <c r="EU650" s="4"/>
      <c r="EV650" s="4"/>
      <c r="EW650" s="4"/>
      <c r="EX650" s="59"/>
      <c r="EY650" s="4"/>
      <c r="EZ650" s="4"/>
      <c r="FA650" s="4"/>
      <c r="FB650" s="4"/>
      <c r="FC650" s="4"/>
      <c r="FD650" s="4"/>
      <c r="FE650" s="4"/>
      <c r="FF650" s="4"/>
      <c r="FG650" s="59"/>
      <c r="FH650" s="4"/>
      <c r="FI650" s="4"/>
      <c r="FJ650" s="4"/>
      <c r="FK650" s="4"/>
      <c r="FL650" s="4"/>
      <c r="FM650" s="59"/>
      <c r="FN650" s="4"/>
      <c r="FO650" s="4"/>
      <c r="FP650" s="4"/>
      <c r="FQ650" s="4"/>
      <c r="FR650" s="4"/>
      <c r="FS650" s="59"/>
      <c r="FT650" s="59"/>
      <c r="FU650" s="4"/>
      <c r="FV650" s="4"/>
      <c r="FW650" s="4"/>
      <c r="FX650" s="4"/>
      <c r="FY650" s="4"/>
      <c r="FZ650" s="59"/>
      <c r="GA650" s="59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</row>
    <row r="651" customFormat="false" ht="12.5" hidden="false" customHeight="false" outlineLevel="0" collapsed="false">
      <c r="A651" s="59"/>
      <c r="B651" s="4"/>
      <c r="C651" s="4"/>
      <c r="D651" s="4"/>
      <c r="E651" s="4"/>
      <c r="F651" s="4"/>
      <c r="G651" s="4"/>
      <c r="H651" s="4"/>
      <c r="I651" s="59"/>
      <c r="J651" s="4"/>
      <c r="K651" s="4"/>
      <c r="L651" s="4"/>
      <c r="M651" s="4"/>
      <c r="N651" s="4"/>
      <c r="O651" s="59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59"/>
      <c r="AA651" s="59"/>
      <c r="AB651" s="4"/>
      <c r="AC651" s="4"/>
      <c r="AD651" s="4"/>
      <c r="AE651" s="4"/>
      <c r="AF651" s="4"/>
      <c r="AG651" s="4"/>
      <c r="AH651" s="4"/>
      <c r="AI651" s="59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59"/>
      <c r="BQ651" s="59"/>
      <c r="BR651" s="59"/>
      <c r="BS651" s="4"/>
      <c r="BT651" s="59"/>
      <c r="BU651" s="59"/>
      <c r="BV651" s="59"/>
      <c r="BW651" s="59"/>
      <c r="BX651" s="59"/>
      <c r="BY651" s="59"/>
      <c r="BZ651" s="59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59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59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59"/>
      <c r="ER651" s="4"/>
      <c r="ES651" s="59"/>
      <c r="ET651" s="4"/>
      <c r="EU651" s="4"/>
      <c r="EV651" s="4"/>
      <c r="EW651" s="4"/>
      <c r="EX651" s="59"/>
      <c r="EY651" s="4"/>
      <c r="EZ651" s="4"/>
      <c r="FA651" s="4"/>
      <c r="FB651" s="4"/>
      <c r="FC651" s="4"/>
      <c r="FD651" s="4"/>
      <c r="FE651" s="4"/>
      <c r="FF651" s="4"/>
      <c r="FG651" s="59"/>
      <c r="FH651" s="4"/>
      <c r="FI651" s="4"/>
      <c r="FJ651" s="4"/>
      <c r="FK651" s="4"/>
      <c r="FL651" s="4"/>
      <c r="FM651" s="59"/>
      <c r="FN651" s="4"/>
      <c r="FO651" s="4"/>
      <c r="FP651" s="4"/>
      <c r="FQ651" s="4"/>
      <c r="FR651" s="4"/>
      <c r="FS651" s="59"/>
      <c r="FT651" s="59"/>
      <c r="FU651" s="4"/>
      <c r="FV651" s="4"/>
      <c r="FW651" s="4"/>
      <c r="FX651" s="4"/>
      <c r="FY651" s="4"/>
      <c r="FZ651" s="59"/>
      <c r="GA651" s="59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</row>
    <row r="652" customFormat="false" ht="12.5" hidden="false" customHeight="false" outlineLevel="0" collapsed="false">
      <c r="A652" s="59"/>
      <c r="B652" s="4"/>
      <c r="C652" s="4"/>
      <c r="D652" s="4"/>
      <c r="E652" s="4"/>
      <c r="F652" s="4"/>
      <c r="G652" s="4"/>
      <c r="H652" s="4"/>
      <c r="I652" s="59"/>
      <c r="J652" s="4"/>
      <c r="K652" s="4"/>
      <c r="L652" s="4"/>
      <c r="M652" s="4"/>
      <c r="N652" s="4"/>
      <c r="O652" s="59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59"/>
      <c r="AA652" s="59"/>
      <c r="AB652" s="4"/>
      <c r="AC652" s="4"/>
      <c r="AD652" s="4"/>
      <c r="AE652" s="4"/>
      <c r="AF652" s="4"/>
      <c r="AG652" s="4"/>
      <c r="AH652" s="4"/>
      <c r="AI652" s="59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59"/>
      <c r="BQ652" s="59"/>
      <c r="BR652" s="59"/>
      <c r="BS652" s="4"/>
      <c r="BT652" s="59"/>
      <c r="BU652" s="59"/>
      <c r="BV652" s="59"/>
      <c r="BW652" s="59"/>
      <c r="BX652" s="59"/>
      <c r="BY652" s="59"/>
      <c r="BZ652" s="59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59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59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59"/>
      <c r="ER652" s="4"/>
      <c r="ES652" s="59"/>
      <c r="ET652" s="4"/>
      <c r="EU652" s="4"/>
      <c r="EV652" s="4"/>
      <c r="EW652" s="4"/>
      <c r="EX652" s="59"/>
      <c r="EY652" s="4"/>
      <c r="EZ652" s="4"/>
      <c r="FA652" s="4"/>
      <c r="FB652" s="4"/>
      <c r="FC652" s="4"/>
      <c r="FD652" s="4"/>
      <c r="FE652" s="4"/>
      <c r="FF652" s="4"/>
      <c r="FG652" s="59"/>
      <c r="FH652" s="4"/>
      <c r="FI652" s="4"/>
      <c r="FJ652" s="4"/>
      <c r="FK652" s="4"/>
      <c r="FL652" s="4"/>
      <c r="FM652" s="59"/>
      <c r="FN652" s="4"/>
      <c r="FO652" s="4"/>
      <c r="FP652" s="4"/>
      <c r="FQ652" s="4"/>
      <c r="FR652" s="4"/>
      <c r="FS652" s="59"/>
      <c r="FT652" s="59"/>
      <c r="FU652" s="4"/>
      <c r="FV652" s="4"/>
      <c r="FW652" s="4"/>
      <c r="FX652" s="4"/>
      <c r="FY652" s="4"/>
      <c r="FZ652" s="59"/>
      <c r="GA652" s="59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</row>
    <row r="653" customFormat="false" ht="12.5" hidden="false" customHeight="false" outlineLevel="0" collapsed="false">
      <c r="A653" s="59"/>
      <c r="B653" s="4"/>
      <c r="C653" s="4"/>
      <c r="D653" s="4"/>
      <c r="E653" s="4"/>
      <c r="F653" s="4"/>
      <c r="G653" s="4"/>
      <c r="H653" s="4"/>
      <c r="I653" s="59"/>
      <c r="J653" s="4"/>
      <c r="K653" s="4"/>
      <c r="L653" s="4"/>
      <c r="M653" s="4"/>
      <c r="N653" s="4"/>
      <c r="O653" s="59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59"/>
      <c r="AA653" s="59"/>
      <c r="AB653" s="4"/>
      <c r="AC653" s="4"/>
      <c r="AD653" s="4"/>
      <c r="AE653" s="4"/>
      <c r="AF653" s="4"/>
      <c r="AG653" s="4"/>
      <c r="AH653" s="4"/>
      <c r="AI653" s="59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59"/>
      <c r="BQ653" s="59"/>
      <c r="BR653" s="59"/>
      <c r="BS653" s="4"/>
      <c r="BT653" s="59"/>
      <c r="BU653" s="59"/>
      <c r="BV653" s="59"/>
      <c r="BW653" s="59"/>
      <c r="BX653" s="59"/>
      <c r="BY653" s="59"/>
      <c r="BZ653" s="59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59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59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59"/>
      <c r="ER653" s="4"/>
      <c r="ES653" s="59"/>
      <c r="ET653" s="4"/>
      <c r="EU653" s="4"/>
      <c r="EV653" s="4"/>
      <c r="EW653" s="4"/>
      <c r="EX653" s="59"/>
      <c r="EY653" s="4"/>
      <c r="EZ653" s="4"/>
      <c r="FA653" s="4"/>
      <c r="FB653" s="4"/>
      <c r="FC653" s="4"/>
      <c r="FD653" s="4"/>
      <c r="FE653" s="4"/>
      <c r="FF653" s="4"/>
      <c r="FG653" s="59"/>
      <c r="FH653" s="4"/>
      <c r="FI653" s="4"/>
      <c r="FJ653" s="4"/>
      <c r="FK653" s="4"/>
      <c r="FL653" s="4"/>
      <c r="FM653" s="59"/>
      <c r="FN653" s="4"/>
      <c r="FO653" s="4"/>
      <c r="FP653" s="4"/>
      <c r="FQ653" s="4"/>
      <c r="FR653" s="4"/>
      <c r="FS653" s="59"/>
      <c r="FT653" s="59"/>
      <c r="FU653" s="4"/>
      <c r="FV653" s="4"/>
      <c r="FW653" s="4"/>
      <c r="FX653" s="4"/>
      <c r="FY653" s="4"/>
      <c r="FZ653" s="59"/>
      <c r="GA653" s="59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</row>
    <row r="654" customFormat="false" ht="12.5" hidden="false" customHeight="false" outlineLevel="0" collapsed="false">
      <c r="A654" s="59"/>
      <c r="B654" s="4"/>
      <c r="C654" s="4"/>
      <c r="D654" s="4"/>
      <c r="E654" s="4"/>
      <c r="F654" s="4"/>
      <c r="G654" s="4"/>
      <c r="H654" s="4"/>
      <c r="I654" s="59"/>
      <c r="J654" s="4"/>
      <c r="K654" s="4"/>
      <c r="L654" s="4"/>
      <c r="M654" s="4"/>
      <c r="N654" s="4"/>
      <c r="O654" s="59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59"/>
      <c r="AA654" s="59"/>
      <c r="AB654" s="4"/>
      <c r="AC654" s="4"/>
      <c r="AD654" s="4"/>
      <c r="AE654" s="4"/>
      <c r="AF654" s="4"/>
      <c r="AG654" s="4"/>
      <c r="AH654" s="4"/>
      <c r="AI654" s="59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59"/>
      <c r="BQ654" s="59"/>
      <c r="BR654" s="59"/>
      <c r="BS654" s="4"/>
      <c r="BT654" s="59"/>
      <c r="BU654" s="59"/>
      <c r="BV654" s="59"/>
      <c r="BW654" s="59"/>
      <c r="BX654" s="59"/>
      <c r="BY654" s="59"/>
      <c r="BZ654" s="59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59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59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59"/>
      <c r="ER654" s="4"/>
      <c r="ES654" s="59"/>
      <c r="ET654" s="4"/>
      <c r="EU654" s="4"/>
      <c r="EV654" s="4"/>
      <c r="EW654" s="4"/>
      <c r="EX654" s="59"/>
      <c r="EY654" s="4"/>
      <c r="EZ654" s="4"/>
      <c r="FA654" s="4"/>
      <c r="FB654" s="4"/>
      <c r="FC654" s="4"/>
      <c r="FD654" s="4"/>
      <c r="FE654" s="4"/>
      <c r="FF654" s="4"/>
      <c r="FG654" s="59"/>
      <c r="FH654" s="4"/>
      <c r="FI654" s="4"/>
      <c r="FJ654" s="4"/>
      <c r="FK654" s="4"/>
      <c r="FL654" s="4"/>
      <c r="FM654" s="59"/>
      <c r="FN654" s="4"/>
      <c r="FO654" s="4"/>
      <c r="FP654" s="4"/>
      <c r="FQ654" s="4"/>
      <c r="FR654" s="4"/>
      <c r="FS654" s="59"/>
      <c r="FT654" s="59"/>
      <c r="FU654" s="4"/>
      <c r="FV654" s="4"/>
      <c r="FW654" s="4"/>
      <c r="FX654" s="4"/>
      <c r="FY654" s="4"/>
      <c r="FZ654" s="59"/>
      <c r="GA654" s="59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</row>
    <row r="655" customFormat="false" ht="12.5" hidden="false" customHeight="false" outlineLevel="0" collapsed="false">
      <c r="A655" s="59"/>
      <c r="B655" s="4"/>
      <c r="C655" s="4"/>
      <c r="D655" s="4"/>
      <c r="E655" s="4"/>
      <c r="F655" s="4"/>
      <c r="G655" s="4"/>
      <c r="H655" s="4"/>
      <c r="I655" s="59"/>
      <c r="J655" s="4"/>
      <c r="K655" s="4"/>
      <c r="L655" s="4"/>
      <c r="M655" s="4"/>
      <c r="N655" s="4"/>
      <c r="O655" s="59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59"/>
      <c r="AA655" s="59"/>
      <c r="AB655" s="4"/>
      <c r="AC655" s="4"/>
      <c r="AD655" s="4"/>
      <c r="AE655" s="4"/>
      <c r="AF655" s="4"/>
      <c r="AG655" s="4"/>
      <c r="AH655" s="4"/>
      <c r="AI655" s="59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59"/>
      <c r="BQ655" s="59"/>
      <c r="BR655" s="59"/>
      <c r="BS655" s="4"/>
      <c r="BT655" s="59"/>
      <c r="BU655" s="59"/>
      <c r="BV655" s="59"/>
      <c r="BW655" s="59"/>
      <c r="BX655" s="59"/>
      <c r="BY655" s="59"/>
      <c r="BZ655" s="59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59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59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59"/>
      <c r="ER655" s="4"/>
      <c r="ES655" s="59"/>
      <c r="ET655" s="4"/>
      <c r="EU655" s="4"/>
      <c r="EV655" s="4"/>
      <c r="EW655" s="4"/>
      <c r="EX655" s="59"/>
      <c r="EY655" s="4"/>
      <c r="EZ655" s="4"/>
      <c r="FA655" s="4"/>
      <c r="FB655" s="4"/>
      <c r="FC655" s="4"/>
      <c r="FD655" s="4"/>
      <c r="FE655" s="4"/>
      <c r="FF655" s="4"/>
      <c r="FG655" s="59"/>
      <c r="FH655" s="4"/>
      <c r="FI655" s="4"/>
      <c r="FJ655" s="4"/>
      <c r="FK655" s="4"/>
      <c r="FL655" s="4"/>
      <c r="FM655" s="59"/>
      <c r="FN655" s="4"/>
      <c r="FO655" s="4"/>
      <c r="FP655" s="4"/>
      <c r="FQ655" s="4"/>
      <c r="FR655" s="4"/>
      <c r="FS655" s="59"/>
      <c r="FT655" s="59"/>
      <c r="FU655" s="4"/>
      <c r="FV655" s="4"/>
      <c r="FW655" s="4"/>
      <c r="FX655" s="4"/>
      <c r="FY655" s="4"/>
      <c r="FZ655" s="59"/>
      <c r="GA655" s="59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</row>
    <row r="656" customFormat="false" ht="12.5" hidden="false" customHeight="false" outlineLevel="0" collapsed="false">
      <c r="A656" s="59"/>
      <c r="B656" s="4"/>
      <c r="C656" s="4"/>
      <c r="D656" s="4"/>
      <c r="E656" s="4"/>
      <c r="F656" s="4"/>
      <c r="G656" s="4"/>
      <c r="H656" s="4"/>
      <c r="I656" s="59"/>
      <c r="J656" s="4"/>
      <c r="K656" s="4"/>
      <c r="L656" s="4"/>
      <c r="M656" s="4"/>
      <c r="N656" s="4"/>
      <c r="O656" s="59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59"/>
      <c r="AA656" s="59"/>
      <c r="AB656" s="4"/>
      <c r="AC656" s="4"/>
      <c r="AD656" s="4"/>
      <c r="AE656" s="4"/>
      <c r="AF656" s="4"/>
      <c r="AG656" s="4"/>
      <c r="AH656" s="4"/>
      <c r="AI656" s="59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59"/>
      <c r="BQ656" s="59"/>
      <c r="BR656" s="59"/>
      <c r="BS656" s="4"/>
      <c r="BT656" s="59"/>
      <c r="BU656" s="59"/>
      <c r="BV656" s="59"/>
      <c r="BW656" s="59"/>
      <c r="BX656" s="59"/>
      <c r="BY656" s="59"/>
      <c r="BZ656" s="59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59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59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59"/>
      <c r="ER656" s="4"/>
      <c r="ES656" s="59"/>
      <c r="ET656" s="4"/>
      <c r="EU656" s="4"/>
      <c r="EV656" s="4"/>
      <c r="EW656" s="4"/>
      <c r="EX656" s="59"/>
      <c r="EY656" s="4"/>
      <c r="EZ656" s="4"/>
      <c r="FA656" s="4"/>
      <c r="FB656" s="4"/>
      <c r="FC656" s="4"/>
      <c r="FD656" s="4"/>
      <c r="FE656" s="4"/>
      <c r="FF656" s="4"/>
      <c r="FG656" s="59"/>
      <c r="FH656" s="4"/>
      <c r="FI656" s="4"/>
      <c r="FJ656" s="4"/>
      <c r="FK656" s="4"/>
      <c r="FL656" s="4"/>
      <c r="FM656" s="59"/>
      <c r="FN656" s="4"/>
      <c r="FO656" s="4"/>
      <c r="FP656" s="4"/>
      <c r="FQ656" s="4"/>
      <c r="FR656" s="4"/>
      <c r="FS656" s="59"/>
      <c r="FT656" s="59"/>
      <c r="FU656" s="4"/>
      <c r="FV656" s="4"/>
      <c r="FW656" s="4"/>
      <c r="FX656" s="4"/>
      <c r="FY656" s="4"/>
      <c r="FZ656" s="59"/>
      <c r="GA656" s="59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</row>
    <row r="657" customFormat="false" ht="12.5" hidden="false" customHeight="false" outlineLevel="0" collapsed="false">
      <c r="A657" s="59"/>
      <c r="B657" s="4"/>
      <c r="C657" s="4"/>
      <c r="D657" s="4"/>
      <c r="E657" s="4"/>
      <c r="F657" s="4"/>
      <c r="G657" s="4"/>
      <c r="H657" s="4"/>
      <c r="I657" s="59"/>
      <c r="J657" s="4"/>
      <c r="K657" s="4"/>
      <c r="L657" s="4"/>
      <c r="M657" s="4"/>
      <c r="N657" s="4"/>
      <c r="O657" s="59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59"/>
      <c r="AA657" s="59"/>
      <c r="AB657" s="4"/>
      <c r="AC657" s="4"/>
      <c r="AD657" s="4"/>
      <c r="AE657" s="4"/>
      <c r="AF657" s="4"/>
      <c r="AG657" s="4"/>
      <c r="AH657" s="4"/>
      <c r="AI657" s="59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59"/>
      <c r="BQ657" s="59"/>
      <c r="BR657" s="59"/>
      <c r="BS657" s="4"/>
      <c r="BT657" s="59"/>
      <c r="BU657" s="59"/>
      <c r="BV657" s="59"/>
      <c r="BW657" s="59"/>
      <c r="BX657" s="59"/>
      <c r="BY657" s="59"/>
      <c r="BZ657" s="59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59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59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59"/>
      <c r="ER657" s="4"/>
      <c r="ES657" s="59"/>
      <c r="ET657" s="4"/>
      <c r="EU657" s="4"/>
      <c r="EV657" s="4"/>
      <c r="EW657" s="4"/>
      <c r="EX657" s="59"/>
      <c r="EY657" s="4"/>
      <c r="EZ657" s="4"/>
      <c r="FA657" s="4"/>
      <c r="FB657" s="4"/>
      <c r="FC657" s="4"/>
      <c r="FD657" s="4"/>
      <c r="FE657" s="4"/>
      <c r="FF657" s="4"/>
      <c r="FG657" s="59"/>
      <c r="FH657" s="4"/>
      <c r="FI657" s="4"/>
      <c r="FJ657" s="4"/>
      <c r="FK657" s="4"/>
      <c r="FL657" s="4"/>
      <c r="FM657" s="59"/>
      <c r="FN657" s="4"/>
      <c r="FO657" s="4"/>
      <c r="FP657" s="4"/>
      <c r="FQ657" s="4"/>
      <c r="FR657" s="4"/>
      <c r="FS657" s="59"/>
      <c r="FT657" s="59"/>
      <c r="FU657" s="4"/>
      <c r="FV657" s="4"/>
      <c r="FW657" s="4"/>
      <c r="FX657" s="4"/>
      <c r="FY657" s="4"/>
      <c r="FZ657" s="59"/>
      <c r="GA657" s="59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</row>
    <row r="658" customFormat="false" ht="12.5" hidden="false" customHeight="false" outlineLevel="0" collapsed="false">
      <c r="A658" s="59"/>
      <c r="B658" s="4"/>
      <c r="C658" s="4"/>
      <c r="D658" s="4"/>
      <c r="E658" s="4"/>
      <c r="F658" s="4"/>
      <c r="G658" s="4"/>
      <c r="H658" s="4"/>
      <c r="I658" s="59"/>
      <c r="J658" s="4"/>
      <c r="K658" s="4"/>
      <c r="L658" s="4"/>
      <c r="M658" s="4"/>
      <c r="N658" s="4"/>
      <c r="O658" s="59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59"/>
      <c r="AA658" s="59"/>
      <c r="AB658" s="4"/>
      <c r="AC658" s="4"/>
      <c r="AD658" s="4"/>
      <c r="AE658" s="4"/>
      <c r="AF658" s="4"/>
      <c r="AG658" s="4"/>
      <c r="AH658" s="4"/>
      <c r="AI658" s="59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59"/>
      <c r="BQ658" s="59"/>
      <c r="BR658" s="59"/>
      <c r="BS658" s="4"/>
      <c r="BT658" s="59"/>
      <c r="BU658" s="59"/>
      <c r="BV658" s="59"/>
      <c r="BW658" s="59"/>
      <c r="BX658" s="59"/>
      <c r="BY658" s="59"/>
      <c r="BZ658" s="59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59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59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59"/>
      <c r="ER658" s="4"/>
      <c r="ES658" s="59"/>
      <c r="ET658" s="4"/>
      <c r="EU658" s="4"/>
      <c r="EV658" s="4"/>
      <c r="EW658" s="4"/>
      <c r="EX658" s="59"/>
      <c r="EY658" s="4"/>
      <c r="EZ658" s="4"/>
      <c r="FA658" s="4"/>
      <c r="FB658" s="4"/>
      <c r="FC658" s="4"/>
      <c r="FD658" s="4"/>
      <c r="FE658" s="4"/>
      <c r="FF658" s="4"/>
      <c r="FG658" s="59"/>
      <c r="FH658" s="4"/>
      <c r="FI658" s="4"/>
      <c r="FJ658" s="4"/>
      <c r="FK658" s="4"/>
      <c r="FL658" s="4"/>
      <c r="FM658" s="59"/>
      <c r="FN658" s="4"/>
      <c r="FO658" s="4"/>
      <c r="FP658" s="4"/>
      <c r="FQ658" s="4"/>
      <c r="FR658" s="4"/>
      <c r="FS658" s="59"/>
      <c r="FT658" s="59"/>
      <c r="FU658" s="4"/>
      <c r="FV658" s="4"/>
      <c r="FW658" s="4"/>
      <c r="FX658" s="4"/>
      <c r="FY658" s="4"/>
      <c r="FZ658" s="59"/>
      <c r="GA658" s="59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</row>
    <row r="659" customFormat="false" ht="12.5" hidden="false" customHeight="false" outlineLevel="0" collapsed="false">
      <c r="A659" s="59"/>
      <c r="B659" s="4"/>
      <c r="C659" s="4"/>
      <c r="D659" s="4"/>
      <c r="E659" s="4"/>
      <c r="F659" s="4"/>
      <c r="G659" s="4"/>
      <c r="H659" s="4"/>
      <c r="I659" s="59"/>
      <c r="J659" s="4"/>
      <c r="K659" s="4"/>
      <c r="L659" s="4"/>
      <c r="M659" s="4"/>
      <c r="N659" s="4"/>
      <c r="O659" s="59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59"/>
      <c r="AA659" s="59"/>
      <c r="AB659" s="4"/>
      <c r="AC659" s="4"/>
      <c r="AD659" s="4"/>
      <c r="AE659" s="4"/>
      <c r="AF659" s="4"/>
      <c r="AG659" s="4"/>
      <c r="AH659" s="4"/>
      <c r="AI659" s="59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59"/>
      <c r="BQ659" s="59"/>
      <c r="BR659" s="59"/>
      <c r="BS659" s="4"/>
      <c r="BT659" s="59"/>
      <c r="BU659" s="59"/>
      <c r="BV659" s="59"/>
      <c r="BW659" s="59"/>
      <c r="BX659" s="59"/>
      <c r="BY659" s="59"/>
      <c r="BZ659" s="59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59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59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59"/>
      <c r="ER659" s="4"/>
      <c r="ES659" s="59"/>
      <c r="ET659" s="4"/>
      <c r="EU659" s="4"/>
      <c r="EV659" s="4"/>
      <c r="EW659" s="4"/>
      <c r="EX659" s="59"/>
      <c r="EY659" s="4"/>
      <c r="EZ659" s="4"/>
      <c r="FA659" s="4"/>
      <c r="FB659" s="4"/>
      <c r="FC659" s="4"/>
      <c r="FD659" s="4"/>
      <c r="FE659" s="4"/>
      <c r="FF659" s="4"/>
      <c r="FG659" s="59"/>
      <c r="FH659" s="4"/>
      <c r="FI659" s="4"/>
      <c r="FJ659" s="4"/>
      <c r="FK659" s="4"/>
      <c r="FL659" s="4"/>
      <c r="FM659" s="59"/>
      <c r="FN659" s="4"/>
      <c r="FO659" s="4"/>
      <c r="FP659" s="4"/>
      <c r="FQ659" s="4"/>
      <c r="FR659" s="4"/>
      <c r="FS659" s="59"/>
      <c r="FT659" s="59"/>
      <c r="FU659" s="4"/>
      <c r="FV659" s="4"/>
      <c r="FW659" s="4"/>
      <c r="FX659" s="4"/>
      <c r="FY659" s="4"/>
      <c r="FZ659" s="59"/>
      <c r="GA659" s="59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</row>
    <row r="660" customFormat="false" ht="12.5" hidden="false" customHeight="false" outlineLevel="0" collapsed="false">
      <c r="A660" s="59"/>
      <c r="B660" s="4"/>
      <c r="C660" s="4"/>
      <c r="D660" s="4"/>
      <c r="E660" s="4"/>
      <c r="F660" s="4"/>
      <c r="G660" s="4"/>
      <c r="H660" s="4"/>
      <c r="I660" s="59"/>
      <c r="J660" s="4"/>
      <c r="K660" s="4"/>
      <c r="L660" s="4"/>
      <c r="M660" s="4"/>
      <c r="N660" s="4"/>
      <c r="O660" s="59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59"/>
      <c r="AA660" s="59"/>
      <c r="AB660" s="4"/>
      <c r="AC660" s="4"/>
      <c r="AD660" s="4"/>
      <c r="AE660" s="4"/>
      <c r="AF660" s="4"/>
      <c r="AG660" s="4"/>
      <c r="AH660" s="4"/>
      <c r="AI660" s="59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59"/>
      <c r="BQ660" s="59"/>
      <c r="BR660" s="59"/>
      <c r="BS660" s="4"/>
      <c r="BT660" s="59"/>
      <c r="BU660" s="59"/>
      <c r="BV660" s="59"/>
      <c r="BW660" s="59"/>
      <c r="BX660" s="59"/>
      <c r="BY660" s="59"/>
      <c r="BZ660" s="59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59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59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59"/>
      <c r="ER660" s="4"/>
      <c r="ES660" s="59"/>
      <c r="ET660" s="4"/>
      <c r="EU660" s="4"/>
      <c r="EV660" s="4"/>
      <c r="EW660" s="4"/>
      <c r="EX660" s="59"/>
      <c r="EY660" s="4"/>
      <c r="EZ660" s="4"/>
      <c r="FA660" s="4"/>
      <c r="FB660" s="4"/>
      <c r="FC660" s="4"/>
      <c r="FD660" s="4"/>
      <c r="FE660" s="4"/>
      <c r="FF660" s="4"/>
      <c r="FG660" s="59"/>
      <c r="FH660" s="4"/>
      <c r="FI660" s="4"/>
      <c r="FJ660" s="4"/>
      <c r="FK660" s="4"/>
      <c r="FL660" s="4"/>
      <c r="FM660" s="59"/>
      <c r="FN660" s="4"/>
      <c r="FO660" s="4"/>
      <c r="FP660" s="4"/>
      <c r="FQ660" s="4"/>
      <c r="FR660" s="4"/>
      <c r="FS660" s="59"/>
      <c r="FT660" s="59"/>
      <c r="FU660" s="4"/>
      <c r="FV660" s="4"/>
      <c r="FW660" s="4"/>
      <c r="FX660" s="4"/>
      <c r="FY660" s="4"/>
      <c r="FZ660" s="59"/>
      <c r="GA660" s="59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</row>
    <row r="661" customFormat="false" ht="12.5" hidden="false" customHeight="false" outlineLevel="0" collapsed="false">
      <c r="A661" s="59"/>
      <c r="B661" s="4"/>
      <c r="C661" s="4"/>
      <c r="D661" s="4"/>
      <c r="E661" s="4"/>
      <c r="F661" s="4"/>
      <c r="G661" s="4"/>
      <c r="H661" s="4"/>
      <c r="I661" s="59"/>
      <c r="J661" s="4"/>
      <c r="K661" s="4"/>
      <c r="L661" s="4"/>
      <c r="M661" s="4"/>
      <c r="N661" s="4"/>
      <c r="O661" s="59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59"/>
      <c r="AA661" s="59"/>
      <c r="AB661" s="4"/>
      <c r="AC661" s="4"/>
      <c r="AD661" s="4"/>
      <c r="AE661" s="4"/>
      <c r="AF661" s="4"/>
      <c r="AG661" s="4"/>
      <c r="AH661" s="4"/>
      <c r="AI661" s="59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59"/>
      <c r="BQ661" s="59"/>
      <c r="BR661" s="59"/>
      <c r="BS661" s="4"/>
      <c r="BT661" s="59"/>
      <c r="BU661" s="59"/>
      <c r="BV661" s="59"/>
      <c r="BW661" s="59"/>
      <c r="BX661" s="59"/>
      <c r="BY661" s="59"/>
      <c r="BZ661" s="59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59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59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59"/>
      <c r="ER661" s="4"/>
      <c r="ES661" s="59"/>
      <c r="ET661" s="4"/>
      <c r="EU661" s="4"/>
      <c r="EV661" s="4"/>
      <c r="EW661" s="4"/>
      <c r="EX661" s="59"/>
      <c r="EY661" s="4"/>
      <c r="EZ661" s="4"/>
      <c r="FA661" s="4"/>
      <c r="FB661" s="4"/>
      <c r="FC661" s="4"/>
      <c r="FD661" s="4"/>
      <c r="FE661" s="4"/>
      <c r="FF661" s="4"/>
      <c r="FG661" s="59"/>
      <c r="FH661" s="4"/>
      <c r="FI661" s="4"/>
      <c r="FJ661" s="4"/>
      <c r="FK661" s="4"/>
      <c r="FL661" s="4"/>
      <c r="FM661" s="59"/>
      <c r="FN661" s="4"/>
      <c r="FO661" s="4"/>
      <c r="FP661" s="4"/>
      <c r="FQ661" s="4"/>
      <c r="FR661" s="4"/>
      <c r="FS661" s="59"/>
      <c r="FT661" s="59"/>
      <c r="FU661" s="4"/>
      <c r="FV661" s="4"/>
      <c r="FW661" s="4"/>
      <c r="FX661" s="4"/>
      <c r="FY661" s="4"/>
      <c r="FZ661" s="59"/>
      <c r="GA661" s="59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</row>
    <row r="662" customFormat="false" ht="12.5" hidden="false" customHeight="false" outlineLevel="0" collapsed="false">
      <c r="A662" s="59"/>
      <c r="B662" s="4"/>
      <c r="C662" s="4"/>
      <c r="D662" s="4"/>
      <c r="E662" s="4"/>
      <c r="F662" s="4"/>
      <c r="G662" s="4"/>
      <c r="H662" s="4"/>
      <c r="I662" s="59"/>
      <c r="J662" s="4"/>
      <c r="K662" s="4"/>
      <c r="L662" s="4"/>
      <c r="M662" s="4"/>
      <c r="N662" s="4"/>
      <c r="O662" s="59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59"/>
      <c r="AA662" s="59"/>
      <c r="AB662" s="4"/>
      <c r="AC662" s="4"/>
      <c r="AD662" s="4"/>
      <c r="AE662" s="4"/>
      <c r="AF662" s="4"/>
      <c r="AG662" s="4"/>
      <c r="AH662" s="4"/>
      <c r="AI662" s="59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59"/>
      <c r="BQ662" s="59"/>
      <c r="BR662" s="59"/>
      <c r="BS662" s="4"/>
      <c r="BT662" s="59"/>
      <c r="BU662" s="59"/>
      <c r="BV662" s="59"/>
      <c r="BW662" s="59"/>
      <c r="BX662" s="59"/>
      <c r="BY662" s="59"/>
      <c r="BZ662" s="59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59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59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59"/>
      <c r="ER662" s="4"/>
      <c r="ES662" s="59"/>
      <c r="ET662" s="4"/>
      <c r="EU662" s="4"/>
      <c r="EV662" s="4"/>
      <c r="EW662" s="4"/>
      <c r="EX662" s="59"/>
      <c r="EY662" s="4"/>
      <c r="EZ662" s="4"/>
      <c r="FA662" s="4"/>
      <c r="FB662" s="4"/>
      <c r="FC662" s="4"/>
      <c r="FD662" s="4"/>
      <c r="FE662" s="4"/>
      <c r="FF662" s="4"/>
      <c r="FG662" s="59"/>
      <c r="FH662" s="4"/>
      <c r="FI662" s="4"/>
      <c r="FJ662" s="4"/>
      <c r="FK662" s="4"/>
      <c r="FL662" s="4"/>
      <c r="FM662" s="59"/>
      <c r="FN662" s="4"/>
      <c r="FO662" s="4"/>
      <c r="FP662" s="4"/>
      <c r="FQ662" s="4"/>
      <c r="FR662" s="4"/>
      <c r="FS662" s="59"/>
      <c r="FT662" s="59"/>
      <c r="FU662" s="4"/>
      <c r="FV662" s="4"/>
      <c r="FW662" s="4"/>
      <c r="FX662" s="4"/>
      <c r="FY662" s="4"/>
      <c r="FZ662" s="59"/>
      <c r="GA662" s="59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</row>
    <row r="663" customFormat="false" ht="12.5" hidden="false" customHeight="false" outlineLevel="0" collapsed="false">
      <c r="A663" s="59"/>
      <c r="B663" s="4"/>
      <c r="C663" s="4"/>
      <c r="D663" s="4"/>
      <c r="E663" s="4"/>
      <c r="F663" s="4"/>
      <c r="G663" s="4"/>
      <c r="H663" s="4"/>
      <c r="I663" s="59"/>
      <c r="J663" s="4"/>
      <c r="K663" s="4"/>
      <c r="L663" s="4"/>
      <c r="M663" s="4"/>
      <c r="N663" s="4"/>
      <c r="O663" s="59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59"/>
      <c r="AA663" s="59"/>
      <c r="AB663" s="4"/>
      <c r="AC663" s="4"/>
      <c r="AD663" s="4"/>
      <c r="AE663" s="4"/>
      <c r="AF663" s="4"/>
      <c r="AG663" s="4"/>
      <c r="AH663" s="4"/>
      <c r="AI663" s="59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59"/>
      <c r="BQ663" s="59"/>
      <c r="BR663" s="59"/>
      <c r="BS663" s="4"/>
      <c r="BT663" s="59"/>
      <c r="BU663" s="59"/>
      <c r="BV663" s="59"/>
      <c r="BW663" s="59"/>
      <c r="BX663" s="59"/>
      <c r="BY663" s="59"/>
      <c r="BZ663" s="59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59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59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59"/>
      <c r="ER663" s="4"/>
      <c r="ES663" s="59"/>
      <c r="ET663" s="4"/>
      <c r="EU663" s="4"/>
      <c r="EV663" s="4"/>
      <c r="EW663" s="4"/>
      <c r="EX663" s="59"/>
      <c r="EY663" s="4"/>
      <c r="EZ663" s="4"/>
      <c r="FA663" s="4"/>
      <c r="FB663" s="4"/>
      <c r="FC663" s="4"/>
      <c r="FD663" s="4"/>
      <c r="FE663" s="4"/>
      <c r="FF663" s="4"/>
      <c r="FG663" s="59"/>
      <c r="FH663" s="4"/>
      <c r="FI663" s="4"/>
      <c r="FJ663" s="4"/>
      <c r="FK663" s="4"/>
      <c r="FL663" s="4"/>
      <c r="FM663" s="59"/>
      <c r="FN663" s="4"/>
      <c r="FO663" s="4"/>
      <c r="FP663" s="4"/>
      <c r="FQ663" s="4"/>
      <c r="FR663" s="4"/>
      <c r="FS663" s="59"/>
      <c r="FT663" s="59"/>
      <c r="FU663" s="4"/>
      <c r="FV663" s="4"/>
      <c r="FW663" s="4"/>
      <c r="FX663" s="4"/>
      <c r="FY663" s="4"/>
      <c r="FZ663" s="59"/>
      <c r="GA663" s="59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</row>
    <row r="664" customFormat="false" ht="12.5" hidden="false" customHeight="false" outlineLevel="0" collapsed="false">
      <c r="A664" s="59"/>
      <c r="B664" s="4"/>
      <c r="C664" s="4"/>
      <c r="D664" s="4"/>
      <c r="E664" s="4"/>
      <c r="F664" s="4"/>
      <c r="G664" s="4"/>
      <c r="H664" s="4"/>
      <c r="I664" s="59"/>
      <c r="J664" s="4"/>
      <c r="K664" s="4"/>
      <c r="L664" s="4"/>
      <c r="M664" s="4"/>
      <c r="N664" s="4"/>
      <c r="O664" s="59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59"/>
      <c r="AA664" s="59"/>
      <c r="AB664" s="4"/>
      <c r="AC664" s="4"/>
      <c r="AD664" s="4"/>
      <c r="AE664" s="4"/>
      <c r="AF664" s="4"/>
      <c r="AG664" s="4"/>
      <c r="AH664" s="4"/>
      <c r="AI664" s="59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59"/>
      <c r="BQ664" s="59"/>
      <c r="BR664" s="59"/>
      <c r="BS664" s="4"/>
      <c r="BT664" s="59"/>
      <c r="BU664" s="59"/>
      <c r="BV664" s="59"/>
      <c r="BW664" s="59"/>
      <c r="BX664" s="59"/>
      <c r="BY664" s="59"/>
      <c r="BZ664" s="59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59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59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59"/>
      <c r="ER664" s="4"/>
      <c r="ES664" s="59"/>
      <c r="ET664" s="4"/>
      <c r="EU664" s="4"/>
      <c r="EV664" s="4"/>
      <c r="EW664" s="4"/>
      <c r="EX664" s="59"/>
      <c r="EY664" s="4"/>
      <c r="EZ664" s="4"/>
      <c r="FA664" s="4"/>
      <c r="FB664" s="4"/>
      <c r="FC664" s="4"/>
      <c r="FD664" s="4"/>
      <c r="FE664" s="4"/>
      <c r="FF664" s="4"/>
      <c r="FG664" s="59"/>
      <c r="FH664" s="4"/>
      <c r="FI664" s="4"/>
      <c r="FJ664" s="4"/>
      <c r="FK664" s="4"/>
      <c r="FL664" s="4"/>
      <c r="FM664" s="59"/>
      <c r="FN664" s="4"/>
      <c r="FO664" s="4"/>
      <c r="FP664" s="4"/>
      <c r="FQ664" s="4"/>
      <c r="FR664" s="4"/>
      <c r="FS664" s="59"/>
      <c r="FT664" s="59"/>
      <c r="FU664" s="4"/>
      <c r="FV664" s="4"/>
      <c r="FW664" s="4"/>
      <c r="FX664" s="4"/>
      <c r="FY664" s="4"/>
      <c r="FZ664" s="59"/>
      <c r="GA664" s="59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</row>
    <row r="665" customFormat="false" ht="12.5" hidden="false" customHeight="false" outlineLevel="0" collapsed="false">
      <c r="A665" s="59"/>
      <c r="B665" s="4"/>
      <c r="C665" s="4"/>
      <c r="D665" s="4"/>
      <c r="E665" s="4"/>
      <c r="F665" s="4"/>
      <c r="G665" s="4"/>
      <c r="H665" s="4"/>
      <c r="I665" s="59"/>
      <c r="J665" s="4"/>
      <c r="K665" s="4"/>
      <c r="L665" s="4"/>
      <c r="M665" s="4"/>
      <c r="N665" s="4"/>
      <c r="O665" s="59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59"/>
      <c r="AA665" s="59"/>
      <c r="AB665" s="4"/>
      <c r="AC665" s="4"/>
      <c r="AD665" s="4"/>
      <c r="AE665" s="4"/>
      <c r="AF665" s="4"/>
      <c r="AG665" s="4"/>
      <c r="AH665" s="4"/>
      <c r="AI665" s="59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59"/>
      <c r="BQ665" s="59"/>
      <c r="BR665" s="59"/>
      <c r="BS665" s="4"/>
      <c r="BT665" s="59"/>
      <c r="BU665" s="59"/>
      <c r="BV665" s="59"/>
      <c r="BW665" s="59"/>
      <c r="BX665" s="59"/>
      <c r="BY665" s="59"/>
      <c r="BZ665" s="59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59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59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59"/>
      <c r="ER665" s="4"/>
      <c r="ES665" s="59"/>
      <c r="ET665" s="4"/>
      <c r="EU665" s="4"/>
      <c r="EV665" s="4"/>
      <c r="EW665" s="4"/>
      <c r="EX665" s="59"/>
      <c r="EY665" s="4"/>
      <c r="EZ665" s="4"/>
      <c r="FA665" s="4"/>
      <c r="FB665" s="4"/>
      <c r="FC665" s="4"/>
      <c r="FD665" s="4"/>
      <c r="FE665" s="4"/>
      <c r="FF665" s="4"/>
      <c r="FG665" s="59"/>
      <c r="FH665" s="4"/>
      <c r="FI665" s="4"/>
      <c r="FJ665" s="4"/>
      <c r="FK665" s="4"/>
      <c r="FL665" s="4"/>
      <c r="FM665" s="59"/>
      <c r="FN665" s="4"/>
      <c r="FO665" s="4"/>
      <c r="FP665" s="4"/>
      <c r="FQ665" s="4"/>
      <c r="FR665" s="4"/>
      <c r="FS665" s="59"/>
      <c r="FT665" s="59"/>
      <c r="FU665" s="4"/>
      <c r="FV665" s="4"/>
      <c r="FW665" s="4"/>
      <c r="FX665" s="4"/>
      <c r="FY665" s="4"/>
      <c r="FZ665" s="59"/>
      <c r="GA665" s="59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</row>
    <row r="666" customFormat="false" ht="12.5" hidden="false" customHeight="false" outlineLevel="0" collapsed="false">
      <c r="A666" s="59"/>
      <c r="B666" s="4"/>
      <c r="C666" s="4"/>
      <c r="D666" s="4"/>
      <c r="E666" s="4"/>
      <c r="F666" s="4"/>
      <c r="G666" s="4"/>
      <c r="H666" s="4"/>
      <c r="I666" s="59"/>
      <c r="J666" s="4"/>
      <c r="K666" s="4"/>
      <c r="L666" s="4"/>
      <c r="M666" s="4"/>
      <c r="N666" s="4"/>
      <c r="O666" s="59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59"/>
      <c r="AA666" s="59"/>
      <c r="AB666" s="4"/>
      <c r="AC666" s="4"/>
      <c r="AD666" s="4"/>
      <c r="AE666" s="4"/>
      <c r="AF666" s="4"/>
      <c r="AG666" s="4"/>
      <c r="AH666" s="4"/>
      <c r="AI666" s="59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59"/>
      <c r="BQ666" s="59"/>
      <c r="BR666" s="59"/>
      <c r="BS666" s="4"/>
      <c r="BT666" s="59"/>
      <c r="BU666" s="59"/>
      <c r="BV666" s="59"/>
      <c r="BW666" s="59"/>
      <c r="BX666" s="59"/>
      <c r="BY666" s="59"/>
      <c r="BZ666" s="59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59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59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59"/>
      <c r="ER666" s="4"/>
      <c r="ES666" s="59"/>
      <c r="ET666" s="4"/>
      <c r="EU666" s="4"/>
      <c r="EV666" s="4"/>
      <c r="EW666" s="4"/>
      <c r="EX666" s="59"/>
      <c r="EY666" s="4"/>
      <c r="EZ666" s="4"/>
      <c r="FA666" s="4"/>
      <c r="FB666" s="4"/>
      <c r="FC666" s="4"/>
      <c r="FD666" s="4"/>
      <c r="FE666" s="4"/>
      <c r="FF666" s="4"/>
      <c r="FG666" s="59"/>
      <c r="FH666" s="4"/>
      <c r="FI666" s="4"/>
      <c r="FJ666" s="4"/>
      <c r="FK666" s="4"/>
      <c r="FL666" s="4"/>
      <c r="FM666" s="59"/>
      <c r="FN666" s="4"/>
      <c r="FO666" s="4"/>
      <c r="FP666" s="4"/>
      <c r="FQ666" s="4"/>
      <c r="FR666" s="4"/>
      <c r="FS666" s="59"/>
      <c r="FT666" s="59"/>
      <c r="FU666" s="4"/>
      <c r="FV666" s="4"/>
      <c r="FW666" s="4"/>
      <c r="FX666" s="4"/>
      <c r="FY666" s="4"/>
      <c r="FZ666" s="59"/>
      <c r="GA666" s="59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</row>
    <row r="667" customFormat="false" ht="12.5" hidden="false" customHeight="false" outlineLevel="0" collapsed="false">
      <c r="A667" s="59"/>
      <c r="B667" s="4"/>
      <c r="C667" s="4"/>
      <c r="D667" s="4"/>
      <c r="E667" s="4"/>
      <c r="F667" s="4"/>
      <c r="G667" s="4"/>
      <c r="H667" s="4"/>
      <c r="I667" s="59"/>
      <c r="J667" s="4"/>
      <c r="K667" s="4"/>
      <c r="L667" s="4"/>
      <c r="M667" s="4"/>
      <c r="N667" s="4"/>
      <c r="O667" s="59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59"/>
      <c r="AA667" s="59"/>
      <c r="AB667" s="4"/>
      <c r="AC667" s="4"/>
      <c r="AD667" s="4"/>
      <c r="AE667" s="4"/>
      <c r="AF667" s="4"/>
      <c r="AG667" s="4"/>
      <c r="AH667" s="4"/>
      <c r="AI667" s="59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59"/>
      <c r="BQ667" s="59"/>
      <c r="BR667" s="59"/>
      <c r="BS667" s="4"/>
      <c r="BT667" s="59"/>
      <c r="BU667" s="59"/>
      <c r="BV667" s="59"/>
      <c r="BW667" s="59"/>
      <c r="BX667" s="59"/>
      <c r="BY667" s="59"/>
      <c r="BZ667" s="59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59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59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59"/>
      <c r="ER667" s="4"/>
      <c r="ES667" s="59"/>
      <c r="ET667" s="4"/>
      <c r="EU667" s="4"/>
      <c r="EV667" s="4"/>
      <c r="EW667" s="4"/>
      <c r="EX667" s="59"/>
      <c r="EY667" s="4"/>
      <c r="EZ667" s="4"/>
      <c r="FA667" s="4"/>
      <c r="FB667" s="4"/>
      <c r="FC667" s="4"/>
      <c r="FD667" s="4"/>
      <c r="FE667" s="4"/>
      <c r="FF667" s="4"/>
      <c r="FG667" s="59"/>
      <c r="FH667" s="4"/>
      <c r="FI667" s="4"/>
      <c r="FJ667" s="4"/>
      <c r="FK667" s="4"/>
      <c r="FL667" s="4"/>
      <c r="FM667" s="59"/>
      <c r="FN667" s="4"/>
      <c r="FO667" s="4"/>
      <c r="FP667" s="4"/>
      <c r="FQ667" s="4"/>
      <c r="FR667" s="4"/>
      <c r="FS667" s="59"/>
      <c r="FT667" s="59"/>
      <c r="FU667" s="4"/>
      <c r="FV667" s="4"/>
      <c r="FW667" s="4"/>
      <c r="FX667" s="4"/>
      <c r="FY667" s="4"/>
      <c r="FZ667" s="59"/>
      <c r="GA667" s="59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</row>
    <row r="668" customFormat="false" ht="12.5" hidden="false" customHeight="false" outlineLevel="0" collapsed="false">
      <c r="A668" s="59"/>
      <c r="B668" s="4"/>
      <c r="C668" s="4"/>
      <c r="D668" s="4"/>
      <c r="E668" s="4"/>
      <c r="F668" s="4"/>
      <c r="G668" s="4"/>
      <c r="H668" s="4"/>
      <c r="I668" s="59"/>
      <c r="J668" s="4"/>
      <c r="K668" s="4"/>
      <c r="L668" s="4"/>
      <c r="M668" s="4"/>
      <c r="N668" s="4"/>
      <c r="O668" s="59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59"/>
      <c r="AA668" s="59"/>
      <c r="AB668" s="4"/>
      <c r="AC668" s="4"/>
      <c r="AD668" s="4"/>
      <c r="AE668" s="4"/>
      <c r="AF668" s="4"/>
      <c r="AG668" s="4"/>
      <c r="AH668" s="4"/>
      <c r="AI668" s="59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59"/>
      <c r="BQ668" s="59"/>
      <c r="BR668" s="59"/>
      <c r="BS668" s="4"/>
      <c r="BT668" s="59"/>
      <c r="BU668" s="59"/>
      <c r="BV668" s="59"/>
      <c r="BW668" s="59"/>
      <c r="BX668" s="59"/>
      <c r="BY668" s="59"/>
      <c r="BZ668" s="59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59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59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59"/>
      <c r="ER668" s="4"/>
      <c r="ES668" s="59"/>
      <c r="ET668" s="4"/>
      <c r="EU668" s="4"/>
      <c r="EV668" s="4"/>
      <c r="EW668" s="4"/>
      <c r="EX668" s="59"/>
      <c r="EY668" s="4"/>
      <c r="EZ668" s="4"/>
      <c r="FA668" s="4"/>
      <c r="FB668" s="4"/>
      <c r="FC668" s="4"/>
      <c r="FD668" s="4"/>
      <c r="FE668" s="4"/>
      <c r="FF668" s="4"/>
      <c r="FG668" s="59"/>
      <c r="FH668" s="4"/>
      <c r="FI668" s="4"/>
      <c r="FJ668" s="4"/>
      <c r="FK668" s="4"/>
      <c r="FL668" s="4"/>
      <c r="FM668" s="59"/>
      <c r="FN668" s="4"/>
      <c r="FO668" s="4"/>
      <c r="FP668" s="4"/>
      <c r="FQ668" s="4"/>
      <c r="FR668" s="4"/>
      <c r="FS668" s="59"/>
      <c r="FT668" s="59"/>
      <c r="FU668" s="4"/>
      <c r="FV668" s="4"/>
      <c r="FW668" s="4"/>
      <c r="FX668" s="4"/>
      <c r="FY668" s="4"/>
      <c r="FZ668" s="59"/>
      <c r="GA668" s="59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</row>
    <row r="669" customFormat="false" ht="12.5" hidden="false" customHeight="false" outlineLevel="0" collapsed="false">
      <c r="A669" s="59"/>
      <c r="B669" s="4"/>
      <c r="C669" s="4"/>
      <c r="D669" s="4"/>
      <c r="E669" s="4"/>
      <c r="F669" s="4"/>
      <c r="G669" s="4"/>
      <c r="H669" s="4"/>
      <c r="I669" s="59"/>
      <c r="J669" s="4"/>
      <c r="K669" s="4"/>
      <c r="L669" s="4"/>
      <c r="M669" s="4"/>
      <c r="N669" s="4"/>
      <c r="O669" s="59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59"/>
      <c r="AA669" s="59"/>
      <c r="AB669" s="4"/>
      <c r="AC669" s="4"/>
      <c r="AD669" s="4"/>
      <c r="AE669" s="4"/>
      <c r="AF669" s="4"/>
      <c r="AG669" s="4"/>
      <c r="AH669" s="4"/>
      <c r="AI669" s="59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59"/>
      <c r="BQ669" s="59"/>
      <c r="BR669" s="59"/>
      <c r="BS669" s="4"/>
      <c r="BT669" s="59"/>
      <c r="BU669" s="59"/>
      <c r="BV669" s="59"/>
      <c r="BW669" s="59"/>
      <c r="BX669" s="59"/>
      <c r="BY669" s="59"/>
      <c r="BZ669" s="59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59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59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59"/>
      <c r="ER669" s="4"/>
      <c r="ES669" s="59"/>
      <c r="ET669" s="4"/>
      <c r="EU669" s="4"/>
      <c r="EV669" s="4"/>
      <c r="EW669" s="4"/>
      <c r="EX669" s="59"/>
      <c r="EY669" s="4"/>
      <c r="EZ669" s="4"/>
      <c r="FA669" s="4"/>
      <c r="FB669" s="4"/>
      <c r="FC669" s="4"/>
      <c r="FD669" s="4"/>
      <c r="FE669" s="4"/>
      <c r="FF669" s="4"/>
      <c r="FG669" s="59"/>
      <c r="FH669" s="4"/>
      <c r="FI669" s="4"/>
      <c r="FJ669" s="4"/>
      <c r="FK669" s="4"/>
      <c r="FL669" s="4"/>
      <c r="FM669" s="59"/>
      <c r="FN669" s="4"/>
      <c r="FO669" s="4"/>
      <c r="FP669" s="4"/>
      <c r="FQ669" s="4"/>
      <c r="FR669" s="4"/>
      <c r="FS669" s="59"/>
      <c r="FT669" s="59"/>
      <c r="FU669" s="4"/>
      <c r="FV669" s="4"/>
      <c r="FW669" s="4"/>
      <c r="FX669" s="4"/>
      <c r="FY669" s="4"/>
      <c r="FZ669" s="59"/>
      <c r="GA669" s="59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</row>
    <row r="670" customFormat="false" ht="12.5" hidden="false" customHeight="false" outlineLevel="0" collapsed="false">
      <c r="A670" s="59"/>
      <c r="B670" s="4"/>
      <c r="C670" s="4"/>
      <c r="D670" s="4"/>
      <c r="E670" s="4"/>
      <c r="F670" s="4"/>
      <c r="G670" s="4"/>
      <c r="H670" s="4"/>
      <c r="I670" s="59"/>
      <c r="J670" s="4"/>
      <c r="K670" s="4"/>
      <c r="L670" s="4"/>
      <c r="M670" s="4"/>
      <c r="N670" s="4"/>
      <c r="O670" s="59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59"/>
      <c r="AA670" s="59"/>
      <c r="AB670" s="4"/>
      <c r="AC670" s="4"/>
      <c r="AD670" s="4"/>
      <c r="AE670" s="4"/>
      <c r="AF670" s="4"/>
      <c r="AG670" s="4"/>
      <c r="AH670" s="4"/>
      <c r="AI670" s="59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59"/>
      <c r="BQ670" s="59"/>
      <c r="BR670" s="59"/>
      <c r="BS670" s="4"/>
      <c r="BT670" s="59"/>
      <c r="BU670" s="59"/>
      <c r="BV670" s="59"/>
      <c r="BW670" s="59"/>
      <c r="BX670" s="59"/>
      <c r="BY670" s="59"/>
      <c r="BZ670" s="59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59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59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59"/>
      <c r="ER670" s="4"/>
      <c r="ES670" s="59"/>
      <c r="ET670" s="4"/>
      <c r="EU670" s="4"/>
      <c r="EV670" s="4"/>
      <c r="EW670" s="4"/>
      <c r="EX670" s="59"/>
      <c r="EY670" s="4"/>
      <c r="EZ670" s="4"/>
      <c r="FA670" s="4"/>
      <c r="FB670" s="4"/>
      <c r="FC670" s="4"/>
      <c r="FD670" s="4"/>
      <c r="FE670" s="4"/>
      <c r="FF670" s="4"/>
      <c r="FG670" s="59"/>
      <c r="FH670" s="4"/>
      <c r="FI670" s="4"/>
      <c r="FJ670" s="4"/>
      <c r="FK670" s="4"/>
      <c r="FL670" s="4"/>
      <c r="FM670" s="59"/>
      <c r="FN670" s="4"/>
      <c r="FO670" s="4"/>
      <c r="FP670" s="4"/>
      <c r="FQ670" s="4"/>
      <c r="FR670" s="4"/>
      <c r="FS670" s="59"/>
      <c r="FT670" s="59"/>
      <c r="FU670" s="4"/>
      <c r="FV670" s="4"/>
      <c r="FW670" s="4"/>
      <c r="FX670" s="4"/>
      <c r="FY670" s="4"/>
      <c r="FZ670" s="59"/>
      <c r="GA670" s="59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</row>
    <row r="671" customFormat="false" ht="12.5" hidden="false" customHeight="false" outlineLevel="0" collapsed="false">
      <c r="A671" s="59"/>
      <c r="B671" s="4"/>
      <c r="C671" s="4"/>
      <c r="D671" s="4"/>
      <c r="E671" s="4"/>
      <c r="F671" s="4"/>
      <c r="G671" s="4"/>
      <c r="H671" s="4"/>
      <c r="I671" s="59"/>
      <c r="J671" s="4"/>
      <c r="K671" s="4"/>
      <c r="L671" s="4"/>
      <c r="M671" s="4"/>
      <c r="N671" s="4"/>
      <c r="O671" s="59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59"/>
      <c r="AA671" s="59"/>
      <c r="AB671" s="4"/>
      <c r="AC671" s="4"/>
      <c r="AD671" s="4"/>
      <c r="AE671" s="4"/>
      <c r="AF671" s="4"/>
      <c r="AG671" s="4"/>
      <c r="AH671" s="4"/>
      <c r="AI671" s="59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59"/>
      <c r="BQ671" s="59"/>
      <c r="BR671" s="59"/>
      <c r="BS671" s="4"/>
      <c r="BT671" s="59"/>
      <c r="BU671" s="59"/>
      <c r="BV671" s="59"/>
      <c r="BW671" s="59"/>
      <c r="BX671" s="59"/>
      <c r="BY671" s="59"/>
      <c r="BZ671" s="59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59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59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59"/>
      <c r="ER671" s="4"/>
      <c r="ES671" s="59"/>
      <c r="ET671" s="4"/>
      <c r="EU671" s="4"/>
      <c r="EV671" s="4"/>
      <c r="EW671" s="4"/>
      <c r="EX671" s="59"/>
      <c r="EY671" s="4"/>
      <c r="EZ671" s="4"/>
      <c r="FA671" s="4"/>
      <c r="FB671" s="4"/>
      <c r="FC671" s="4"/>
      <c r="FD671" s="4"/>
      <c r="FE671" s="4"/>
      <c r="FF671" s="4"/>
      <c r="FG671" s="59"/>
      <c r="FH671" s="4"/>
      <c r="FI671" s="4"/>
      <c r="FJ671" s="4"/>
      <c r="FK671" s="4"/>
      <c r="FL671" s="4"/>
      <c r="FM671" s="59"/>
      <c r="FN671" s="4"/>
      <c r="FO671" s="4"/>
      <c r="FP671" s="4"/>
      <c r="FQ671" s="4"/>
      <c r="FR671" s="4"/>
      <c r="FS671" s="59"/>
      <c r="FT671" s="59"/>
      <c r="FU671" s="4"/>
      <c r="FV671" s="4"/>
      <c r="FW671" s="4"/>
      <c r="FX671" s="4"/>
      <c r="FY671" s="4"/>
      <c r="FZ671" s="59"/>
      <c r="GA671" s="59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</row>
    <row r="672" customFormat="false" ht="12.5" hidden="false" customHeight="false" outlineLevel="0" collapsed="false">
      <c r="A672" s="59"/>
      <c r="B672" s="4"/>
      <c r="C672" s="4"/>
      <c r="D672" s="4"/>
      <c r="E672" s="4"/>
      <c r="F672" s="4"/>
      <c r="G672" s="4"/>
      <c r="H672" s="4"/>
      <c r="I672" s="59"/>
      <c r="J672" s="4"/>
      <c r="K672" s="4"/>
      <c r="L672" s="4"/>
      <c r="M672" s="4"/>
      <c r="N672" s="4"/>
      <c r="O672" s="59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59"/>
      <c r="AA672" s="59"/>
      <c r="AB672" s="4"/>
      <c r="AC672" s="4"/>
      <c r="AD672" s="4"/>
      <c r="AE672" s="4"/>
      <c r="AF672" s="4"/>
      <c r="AG672" s="4"/>
      <c r="AH672" s="4"/>
      <c r="AI672" s="59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59"/>
      <c r="BQ672" s="59"/>
      <c r="BR672" s="59"/>
      <c r="BS672" s="4"/>
      <c r="BT672" s="59"/>
      <c r="BU672" s="59"/>
      <c r="BV672" s="59"/>
      <c r="BW672" s="59"/>
      <c r="BX672" s="59"/>
      <c r="BY672" s="59"/>
      <c r="BZ672" s="59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59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59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59"/>
      <c r="ER672" s="4"/>
      <c r="ES672" s="59"/>
      <c r="ET672" s="4"/>
      <c r="EU672" s="4"/>
      <c r="EV672" s="4"/>
      <c r="EW672" s="4"/>
      <c r="EX672" s="59"/>
      <c r="EY672" s="4"/>
      <c r="EZ672" s="4"/>
      <c r="FA672" s="4"/>
      <c r="FB672" s="4"/>
      <c r="FC672" s="4"/>
      <c r="FD672" s="4"/>
      <c r="FE672" s="4"/>
      <c r="FF672" s="4"/>
      <c r="FG672" s="59"/>
      <c r="FH672" s="4"/>
      <c r="FI672" s="4"/>
      <c r="FJ672" s="4"/>
      <c r="FK672" s="4"/>
      <c r="FL672" s="4"/>
      <c r="FM672" s="59"/>
      <c r="FN672" s="4"/>
      <c r="FO672" s="4"/>
      <c r="FP672" s="4"/>
      <c r="FQ672" s="4"/>
      <c r="FR672" s="4"/>
      <c r="FS672" s="59"/>
      <c r="FT672" s="59"/>
      <c r="FU672" s="4"/>
      <c r="FV672" s="4"/>
      <c r="FW672" s="4"/>
      <c r="FX672" s="4"/>
      <c r="FY672" s="4"/>
      <c r="FZ672" s="59"/>
      <c r="GA672" s="59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</row>
    <row r="673" customFormat="false" ht="12.5" hidden="false" customHeight="false" outlineLevel="0" collapsed="false">
      <c r="A673" s="59"/>
      <c r="B673" s="4"/>
      <c r="C673" s="4"/>
      <c r="D673" s="4"/>
      <c r="E673" s="4"/>
      <c r="F673" s="4"/>
      <c r="G673" s="4"/>
      <c r="H673" s="4"/>
      <c r="I673" s="59"/>
      <c r="J673" s="4"/>
      <c r="K673" s="4"/>
      <c r="L673" s="4"/>
      <c r="M673" s="4"/>
      <c r="N673" s="4"/>
      <c r="O673" s="59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59"/>
      <c r="AA673" s="59"/>
      <c r="AB673" s="4"/>
      <c r="AC673" s="4"/>
      <c r="AD673" s="4"/>
      <c r="AE673" s="4"/>
      <c r="AF673" s="4"/>
      <c r="AG673" s="4"/>
      <c r="AH673" s="4"/>
      <c r="AI673" s="59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59"/>
      <c r="BQ673" s="59"/>
      <c r="BR673" s="59"/>
      <c r="BS673" s="4"/>
      <c r="BT673" s="59"/>
      <c r="BU673" s="59"/>
      <c r="BV673" s="59"/>
      <c r="BW673" s="59"/>
      <c r="BX673" s="59"/>
      <c r="BY673" s="59"/>
      <c r="BZ673" s="59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59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59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59"/>
      <c r="ER673" s="4"/>
      <c r="ES673" s="59"/>
      <c r="ET673" s="4"/>
      <c r="EU673" s="4"/>
      <c r="EV673" s="4"/>
      <c r="EW673" s="4"/>
      <c r="EX673" s="59"/>
      <c r="EY673" s="4"/>
      <c r="EZ673" s="4"/>
      <c r="FA673" s="4"/>
      <c r="FB673" s="4"/>
      <c r="FC673" s="4"/>
      <c r="FD673" s="4"/>
      <c r="FE673" s="4"/>
      <c r="FF673" s="4"/>
      <c r="FG673" s="59"/>
      <c r="FH673" s="4"/>
      <c r="FI673" s="4"/>
      <c r="FJ673" s="4"/>
      <c r="FK673" s="4"/>
      <c r="FL673" s="4"/>
      <c r="FM673" s="59"/>
      <c r="FN673" s="4"/>
      <c r="FO673" s="4"/>
      <c r="FP673" s="4"/>
      <c r="FQ673" s="4"/>
      <c r="FR673" s="4"/>
      <c r="FS673" s="59"/>
      <c r="FT673" s="59"/>
      <c r="FU673" s="4"/>
      <c r="FV673" s="4"/>
      <c r="FW673" s="4"/>
      <c r="FX673" s="4"/>
      <c r="FY673" s="4"/>
      <c r="FZ673" s="59"/>
      <c r="GA673" s="59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</row>
    <row r="674" customFormat="false" ht="12.5" hidden="false" customHeight="false" outlineLevel="0" collapsed="false">
      <c r="A674" s="59"/>
      <c r="B674" s="4"/>
      <c r="C674" s="4"/>
      <c r="D674" s="4"/>
      <c r="E674" s="4"/>
      <c r="F674" s="4"/>
      <c r="G674" s="4"/>
      <c r="H674" s="4"/>
      <c r="I674" s="59"/>
      <c r="J674" s="4"/>
      <c r="K674" s="4"/>
      <c r="L674" s="4"/>
      <c r="M674" s="4"/>
      <c r="N674" s="4"/>
      <c r="O674" s="59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59"/>
      <c r="AA674" s="59"/>
      <c r="AB674" s="4"/>
      <c r="AC674" s="4"/>
      <c r="AD674" s="4"/>
      <c r="AE674" s="4"/>
      <c r="AF674" s="4"/>
      <c r="AG674" s="4"/>
      <c r="AH674" s="4"/>
      <c r="AI674" s="59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59"/>
      <c r="BQ674" s="59"/>
      <c r="BR674" s="59"/>
      <c r="BS674" s="4"/>
      <c r="BT674" s="59"/>
      <c r="BU674" s="59"/>
      <c r="BV674" s="59"/>
      <c r="BW674" s="59"/>
      <c r="BX674" s="59"/>
      <c r="BY674" s="59"/>
      <c r="BZ674" s="59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59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59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59"/>
      <c r="ER674" s="4"/>
      <c r="ES674" s="59"/>
      <c r="ET674" s="4"/>
      <c r="EU674" s="4"/>
      <c r="EV674" s="4"/>
      <c r="EW674" s="4"/>
      <c r="EX674" s="59"/>
      <c r="EY674" s="4"/>
      <c r="EZ674" s="4"/>
      <c r="FA674" s="4"/>
      <c r="FB674" s="4"/>
      <c r="FC674" s="4"/>
      <c r="FD674" s="4"/>
      <c r="FE674" s="4"/>
      <c r="FF674" s="4"/>
      <c r="FG674" s="59"/>
      <c r="FH674" s="4"/>
      <c r="FI674" s="4"/>
      <c r="FJ674" s="4"/>
      <c r="FK674" s="4"/>
      <c r="FL674" s="4"/>
      <c r="FM674" s="59"/>
      <c r="FN674" s="4"/>
      <c r="FO674" s="4"/>
      <c r="FP674" s="4"/>
      <c r="FQ674" s="4"/>
      <c r="FR674" s="4"/>
      <c r="FS674" s="59"/>
      <c r="FT674" s="59"/>
      <c r="FU674" s="4"/>
      <c r="FV674" s="4"/>
      <c r="FW674" s="4"/>
      <c r="FX674" s="4"/>
      <c r="FY674" s="4"/>
      <c r="FZ674" s="59"/>
      <c r="GA674" s="59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</row>
    <row r="675" customFormat="false" ht="12.5" hidden="false" customHeight="false" outlineLevel="0" collapsed="false">
      <c r="A675" s="59"/>
      <c r="B675" s="4"/>
      <c r="C675" s="4"/>
      <c r="D675" s="4"/>
      <c r="E675" s="4"/>
      <c r="F675" s="4"/>
      <c r="G675" s="4"/>
      <c r="H675" s="4"/>
      <c r="I675" s="59"/>
      <c r="J675" s="4"/>
      <c r="K675" s="4"/>
      <c r="L675" s="4"/>
      <c r="M675" s="4"/>
      <c r="N675" s="4"/>
      <c r="O675" s="59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59"/>
      <c r="AA675" s="59"/>
      <c r="AB675" s="4"/>
      <c r="AC675" s="4"/>
      <c r="AD675" s="4"/>
      <c r="AE675" s="4"/>
      <c r="AF675" s="4"/>
      <c r="AG675" s="4"/>
      <c r="AH675" s="4"/>
      <c r="AI675" s="59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59"/>
      <c r="BQ675" s="59"/>
      <c r="BR675" s="59"/>
      <c r="BS675" s="4"/>
      <c r="BT675" s="59"/>
      <c r="BU675" s="59"/>
      <c r="BV675" s="59"/>
      <c r="BW675" s="59"/>
      <c r="BX675" s="59"/>
      <c r="BY675" s="59"/>
      <c r="BZ675" s="59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59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59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59"/>
      <c r="ER675" s="4"/>
      <c r="ES675" s="59"/>
      <c r="ET675" s="4"/>
      <c r="EU675" s="4"/>
      <c r="EV675" s="4"/>
      <c r="EW675" s="4"/>
      <c r="EX675" s="59"/>
      <c r="EY675" s="4"/>
      <c r="EZ675" s="4"/>
      <c r="FA675" s="4"/>
      <c r="FB675" s="4"/>
      <c r="FC675" s="4"/>
      <c r="FD675" s="4"/>
      <c r="FE675" s="4"/>
      <c r="FF675" s="4"/>
      <c r="FG675" s="59"/>
      <c r="FH675" s="4"/>
      <c r="FI675" s="4"/>
      <c r="FJ675" s="4"/>
      <c r="FK675" s="4"/>
      <c r="FL675" s="4"/>
      <c r="FM675" s="59"/>
      <c r="FN675" s="4"/>
      <c r="FO675" s="4"/>
      <c r="FP675" s="4"/>
      <c r="FQ675" s="4"/>
      <c r="FR675" s="4"/>
      <c r="FS675" s="59"/>
      <c r="FT675" s="59"/>
      <c r="FU675" s="4"/>
      <c r="FV675" s="4"/>
      <c r="FW675" s="4"/>
      <c r="FX675" s="4"/>
      <c r="FY675" s="4"/>
      <c r="FZ675" s="59"/>
      <c r="GA675" s="59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</row>
    <row r="676" customFormat="false" ht="12.5" hidden="false" customHeight="false" outlineLevel="0" collapsed="false">
      <c r="A676" s="59"/>
      <c r="B676" s="4"/>
      <c r="C676" s="4"/>
      <c r="D676" s="4"/>
      <c r="E676" s="4"/>
      <c r="F676" s="4"/>
      <c r="G676" s="4"/>
      <c r="H676" s="4"/>
      <c r="I676" s="59"/>
      <c r="J676" s="4"/>
      <c r="K676" s="4"/>
      <c r="L676" s="4"/>
      <c r="M676" s="4"/>
      <c r="N676" s="4"/>
      <c r="O676" s="59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59"/>
      <c r="AA676" s="59"/>
      <c r="AB676" s="4"/>
      <c r="AC676" s="4"/>
      <c r="AD676" s="4"/>
      <c r="AE676" s="4"/>
      <c r="AF676" s="4"/>
      <c r="AG676" s="4"/>
      <c r="AH676" s="4"/>
      <c r="AI676" s="59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59"/>
      <c r="BQ676" s="59"/>
      <c r="BR676" s="59"/>
      <c r="BS676" s="4"/>
      <c r="BT676" s="59"/>
      <c r="BU676" s="59"/>
      <c r="BV676" s="59"/>
      <c r="BW676" s="59"/>
      <c r="BX676" s="59"/>
      <c r="BY676" s="59"/>
      <c r="BZ676" s="59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59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59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59"/>
      <c r="ER676" s="4"/>
      <c r="ES676" s="59"/>
      <c r="ET676" s="4"/>
      <c r="EU676" s="4"/>
      <c r="EV676" s="4"/>
      <c r="EW676" s="4"/>
      <c r="EX676" s="59"/>
      <c r="EY676" s="4"/>
      <c r="EZ676" s="4"/>
      <c r="FA676" s="4"/>
      <c r="FB676" s="4"/>
      <c r="FC676" s="4"/>
      <c r="FD676" s="4"/>
      <c r="FE676" s="4"/>
      <c r="FF676" s="4"/>
      <c r="FG676" s="59"/>
      <c r="FH676" s="4"/>
      <c r="FI676" s="4"/>
      <c r="FJ676" s="4"/>
      <c r="FK676" s="4"/>
      <c r="FL676" s="4"/>
      <c r="FM676" s="59"/>
      <c r="FN676" s="4"/>
      <c r="FO676" s="4"/>
      <c r="FP676" s="4"/>
      <c r="FQ676" s="4"/>
      <c r="FR676" s="4"/>
      <c r="FS676" s="59"/>
      <c r="FT676" s="59"/>
      <c r="FU676" s="4"/>
      <c r="FV676" s="4"/>
      <c r="FW676" s="4"/>
      <c r="FX676" s="4"/>
      <c r="FY676" s="4"/>
      <c r="FZ676" s="59"/>
      <c r="GA676" s="59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</row>
    <row r="677" customFormat="false" ht="12.5" hidden="false" customHeight="false" outlineLevel="0" collapsed="false">
      <c r="A677" s="59"/>
      <c r="B677" s="4"/>
      <c r="C677" s="4"/>
      <c r="D677" s="4"/>
      <c r="E677" s="4"/>
      <c r="F677" s="4"/>
      <c r="G677" s="4"/>
      <c r="H677" s="4"/>
      <c r="I677" s="59"/>
      <c r="J677" s="4"/>
      <c r="K677" s="4"/>
      <c r="L677" s="4"/>
      <c r="M677" s="4"/>
      <c r="N677" s="4"/>
      <c r="O677" s="59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59"/>
      <c r="AA677" s="59"/>
      <c r="AB677" s="4"/>
      <c r="AC677" s="4"/>
      <c r="AD677" s="4"/>
      <c r="AE677" s="4"/>
      <c r="AF677" s="4"/>
      <c r="AG677" s="4"/>
      <c r="AH677" s="4"/>
      <c r="AI677" s="59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59"/>
      <c r="BQ677" s="59"/>
      <c r="BR677" s="59"/>
      <c r="BS677" s="4"/>
      <c r="BT677" s="59"/>
      <c r="BU677" s="59"/>
      <c r="BV677" s="59"/>
      <c r="BW677" s="59"/>
      <c r="BX677" s="59"/>
      <c r="BY677" s="59"/>
      <c r="BZ677" s="59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59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59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59"/>
      <c r="ER677" s="4"/>
      <c r="ES677" s="59"/>
      <c r="ET677" s="4"/>
      <c r="EU677" s="4"/>
      <c r="EV677" s="4"/>
      <c r="EW677" s="4"/>
      <c r="EX677" s="59"/>
      <c r="EY677" s="4"/>
      <c r="EZ677" s="4"/>
      <c r="FA677" s="4"/>
      <c r="FB677" s="4"/>
      <c r="FC677" s="4"/>
      <c r="FD677" s="4"/>
      <c r="FE677" s="4"/>
      <c r="FF677" s="4"/>
      <c r="FG677" s="59"/>
      <c r="FH677" s="4"/>
      <c r="FI677" s="4"/>
      <c r="FJ677" s="4"/>
      <c r="FK677" s="4"/>
      <c r="FL677" s="4"/>
      <c r="FM677" s="59"/>
      <c r="FN677" s="4"/>
      <c r="FO677" s="4"/>
      <c r="FP677" s="4"/>
      <c r="FQ677" s="4"/>
      <c r="FR677" s="4"/>
      <c r="FS677" s="59"/>
      <c r="FT677" s="59"/>
      <c r="FU677" s="4"/>
      <c r="FV677" s="4"/>
      <c r="FW677" s="4"/>
      <c r="FX677" s="4"/>
      <c r="FY677" s="4"/>
      <c r="FZ677" s="59"/>
      <c r="GA677" s="59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</row>
    <row r="678" customFormat="false" ht="12.5" hidden="false" customHeight="false" outlineLevel="0" collapsed="false">
      <c r="A678" s="59"/>
      <c r="B678" s="4"/>
      <c r="C678" s="4"/>
      <c r="D678" s="4"/>
      <c r="E678" s="4"/>
      <c r="F678" s="4"/>
      <c r="G678" s="4"/>
      <c r="H678" s="4"/>
      <c r="I678" s="59"/>
      <c r="J678" s="4"/>
      <c r="K678" s="4"/>
      <c r="L678" s="4"/>
      <c r="M678" s="4"/>
      <c r="N678" s="4"/>
      <c r="O678" s="59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59"/>
      <c r="AA678" s="59"/>
      <c r="AB678" s="4"/>
      <c r="AC678" s="4"/>
      <c r="AD678" s="4"/>
      <c r="AE678" s="4"/>
      <c r="AF678" s="4"/>
      <c r="AG678" s="4"/>
      <c r="AH678" s="4"/>
      <c r="AI678" s="59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59"/>
      <c r="BQ678" s="59"/>
      <c r="BR678" s="59"/>
      <c r="BS678" s="4"/>
      <c r="BT678" s="59"/>
      <c r="BU678" s="59"/>
      <c r="BV678" s="59"/>
      <c r="BW678" s="59"/>
      <c r="BX678" s="59"/>
      <c r="BY678" s="59"/>
      <c r="BZ678" s="59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59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59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59"/>
      <c r="ER678" s="4"/>
      <c r="ES678" s="59"/>
      <c r="ET678" s="4"/>
      <c r="EU678" s="4"/>
      <c r="EV678" s="4"/>
      <c r="EW678" s="4"/>
      <c r="EX678" s="59"/>
      <c r="EY678" s="4"/>
      <c r="EZ678" s="4"/>
      <c r="FA678" s="4"/>
      <c r="FB678" s="4"/>
      <c r="FC678" s="4"/>
      <c r="FD678" s="4"/>
      <c r="FE678" s="4"/>
      <c r="FF678" s="4"/>
      <c r="FG678" s="59"/>
      <c r="FH678" s="4"/>
      <c r="FI678" s="4"/>
      <c r="FJ678" s="4"/>
      <c r="FK678" s="4"/>
      <c r="FL678" s="4"/>
      <c r="FM678" s="59"/>
      <c r="FN678" s="4"/>
      <c r="FO678" s="4"/>
      <c r="FP678" s="4"/>
      <c r="FQ678" s="4"/>
      <c r="FR678" s="4"/>
      <c r="FS678" s="59"/>
      <c r="FT678" s="59"/>
      <c r="FU678" s="4"/>
      <c r="FV678" s="4"/>
      <c r="FW678" s="4"/>
      <c r="FX678" s="4"/>
      <c r="FY678" s="4"/>
      <c r="FZ678" s="59"/>
      <c r="GA678" s="59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</row>
    <row r="679" customFormat="false" ht="12.5" hidden="false" customHeight="false" outlineLevel="0" collapsed="false">
      <c r="A679" s="59"/>
      <c r="B679" s="4"/>
      <c r="C679" s="4"/>
      <c r="D679" s="4"/>
      <c r="E679" s="4"/>
      <c r="F679" s="4"/>
      <c r="G679" s="4"/>
      <c r="H679" s="4"/>
      <c r="I679" s="59"/>
      <c r="J679" s="4"/>
      <c r="K679" s="4"/>
      <c r="L679" s="4"/>
      <c r="M679" s="4"/>
      <c r="N679" s="4"/>
      <c r="O679" s="59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59"/>
      <c r="AA679" s="59"/>
      <c r="AB679" s="4"/>
      <c r="AC679" s="4"/>
      <c r="AD679" s="4"/>
      <c r="AE679" s="4"/>
      <c r="AF679" s="4"/>
      <c r="AG679" s="4"/>
      <c r="AH679" s="4"/>
      <c r="AI679" s="59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59"/>
      <c r="BQ679" s="59"/>
      <c r="BR679" s="59"/>
      <c r="BS679" s="4"/>
      <c r="BT679" s="59"/>
      <c r="BU679" s="59"/>
      <c r="BV679" s="59"/>
      <c r="BW679" s="59"/>
      <c r="BX679" s="59"/>
      <c r="BY679" s="59"/>
      <c r="BZ679" s="59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59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59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59"/>
      <c r="ER679" s="4"/>
      <c r="ES679" s="59"/>
      <c r="ET679" s="4"/>
      <c r="EU679" s="4"/>
      <c r="EV679" s="4"/>
      <c r="EW679" s="4"/>
      <c r="EX679" s="59"/>
      <c r="EY679" s="4"/>
      <c r="EZ679" s="4"/>
      <c r="FA679" s="4"/>
      <c r="FB679" s="4"/>
      <c r="FC679" s="4"/>
      <c r="FD679" s="4"/>
      <c r="FE679" s="4"/>
      <c r="FF679" s="4"/>
      <c r="FG679" s="59"/>
      <c r="FH679" s="4"/>
      <c r="FI679" s="4"/>
      <c r="FJ679" s="4"/>
      <c r="FK679" s="4"/>
      <c r="FL679" s="4"/>
      <c r="FM679" s="59"/>
      <c r="FN679" s="4"/>
      <c r="FO679" s="4"/>
      <c r="FP679" s="4"/>
      <c r="FQ679" s="4"/>
      <c r="FR679" s="4"/>
      <c r="FS679" s="59"/>
      <c r="FT679" s="59"/>
      <c r="FU679" s="4"/>
      <c r="FV679" s="4"/>
      <c r="FW679" s="4"/>
      <c r="FX679" s="4"/>
      <c r="FY679" s="4"/>
      <c r="FZ679" s="59"/>
      <c r="GA679" s="59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</row>
    <row r="680" customFormat="false" ht="12.5" hidden="false" customHeight="false" outlineLevel="0" collapsed="false">
      <c r="A680" s="59"/>
      <c r="B680" s="4"/>
      <c r="C680" s="4"/>
      <c r="D680" s="4"/>
      <c r="E680" s="4"/>
      <c r="F680" s="4"/>
      <c r="G680" s="4"/>
      <c r="H680" s="4"/>
      <c r="I680" s="59"/>
      <c r="J680" s="4"/>
      <c r="K680" s="4"/>
      <c r="L680" s="4"/>
      <c r="M680" s="4"/>
      <c r="N680" s="4"/>
      <c r="O680" s="59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59"/>
      <c r="AA680" s="59"/>
      <c r="AB680" s="4"/>
      <c r="AC680" s="4"/>
      <c r="AD680" s="4"/>
      <c r="AE680" s="4"/>
      <c r="AF680" s="4"/>
      <c r="AG680" s="4"/>
      <c r="AH680" s="4"/>
      <c r="AI680" s="59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59"/>
      <c r="BQ680" s="59"/>
      <c r="BR680" s="59"/>
      <c r="BS680" s="4"/>
      <c r="BT680" s="59"/>
      <c r="BU680" s="59"/>
      <c r="BV680" s="59"/>
      <c r="BW680" s="59"/>
      <c r="BX680" s="59"/>
      <c r="BY680" s="59"/>
      <c r="BZ680" s="59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59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59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59"/>
      <c r="ER680" s="4"/>
      <c r="ES680" s="59"/>
      <c r="ET680" s="4"/>
      <c r="EU680" s="4"/>
      <c r="EV680" s="4"/>
      <c r="EW680" s="4"/>
      <c r="EX680" s="59"/>
      <c r="EY680" s="4"/>
      <c r="EZ680" s="4"/>
      <c r="FA680" s="4"/>
      <c r="FB680" s="4"/>
      <c r="FC680" s="4"/>
      <c r="FD680" s="4"/>
      <c r="FE680" s="4"/>
      <c r="FF680" s="4"/>
      <c r="FG680" s="59"/>
      <c r="FH680" s="4"/>
      <c r="FI680" s="4"/>
      <c r="FJ680" s="4"/>
      <c r="FK680" s="4"/>
      <c r="FL680" s="4"/>
      <c r="FM680" s="59"/>
      <c r="FN680" s="4"/>
      <c r="FO680" s="4"/>
      <c r="FP680" s="4"/>
      <c r="FQ680" s="4"/>
      <c r="FR680" s="4"/>
      <c r="FS680" s="59"/>
      <c r="FT680" s="59"/>
      <c r="FU680" s="4"/>
      <c r="FV680" s="4"/>
      <c r="FW680" s="4"/>
      <c r="FX680" s="4"/>
      <c r="FY680" s="4"/>
      <c r="FZ680" s="59"/>
      <c r="GA680" s="59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</row>
    <row r="681" customFormat="false" ht="12.5" hidden="false" customHeight="false" outlineLevel="0" collapsed="false">
      <c r="A681" s="59"/>
      <c r="B681" s="4"/>
      <c r="C681" s="4"/>
      <c r="D681" s="4"/>
      <c r="E681" s="4"/>
      <c r="F681" s="4"/>
      <c r="G681" s="4"/>
      <c r="H681" s="4"/>
      <c r="I681" s="59"/>
      <c r="J681" s="4"/>
      <c r="K681" s="4"/>
      <c r="L681" s="4"/>
      <c r="M681" s="4"/>
      <c r="N681" s="4"/>
      <c r="O681" s="59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59"/>
      <c r="AA681" s="59"/>
      <c r="AB681" s="4"/>
      <c r="AC681" s="4"/>
      <c r="AD681" s="4"/>
      <c r="AE681" s="4"/>
      <c r="AF681" s="4"/>
      <c r="AG681" s="4"/>
      <c r="AH681" s="4"/>
      <c r="AI681" s="59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59"/>
      <c r="BQ681" s="59"/>
      <c r="BR681" s="59"/>
      <c r="BS681" s="4"/>
      <c r="BT681" s="59"/>
      <c r="BU681" s="59"/>
      <c r="BV681" s="59"/>
      <c r="BW681" s="59"/>
      <c r="BX681" s="59"/>
      <c r="BY681" s="59"/>
      <c r="BZ681" s="59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59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59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59"/>
      <c r="ER681" s="4"/>
      <c r="ES681" s="59"/>
      <c r="ET681" s="4"/>
      <c r="EU681" s="4"/>
      <c r="EV681" s="4"/>
      <c r="EW681" s="4"/>
      <c r="EX681" s="59"/>
      <c r="EY681" s="4"/>
      <c r="EZ681" s="4"/>
      <c r="FA681" s="4"/>
      <c r="FB681" s="4"/>
      <c r="FC681" s="4"/>
      <c r="FD681" s="4"/>
      <c r="FE681" s="4"/>
      <c r="FF681" s="4"/>
      <c r="FG681" s="59"/>
      <c r="FH681" s="4"/>
      <c r="FI681" s="4"/>
      <c r="FJ681" s="4"/>
      <c r="FK681" s="4"/>
      <c r="FL681" s="4"/>
      <c r="FM681" s="59"/>
      <c r="FN681" s="4"/>
      <c r="FO681" s="4"/>
      <c r="FP681" s="4"/>
      <c r="FQ681" s="4"/>
      <c r="FR681" s="4"/>
      <c r="FS681" s="59"/>
      <c r="FT681" s="59"/>
      <c r="FU681" s="4"/>
      <c r="FV681" s="4"/>
      <c r="FW681" s="4"/>
      <c r="FX681" s="4"/>
      <c r="FY681" s="4"/>
      <c r="FZ681" s="59"/>
      <c r="GA681" s="59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</row>
    <row r="682" customFormat="false" ht="12.5" hidden="false" customHeight="false" outlineLevel="0" collapsed="false">
      <c r="A682" s="59"/>
      <c r="B682" s="4"/>
      <c r="C682" s="4"/>
      <c r="D682" s="4"/>
      <c r="E682" s="4"/>
      <c r="F682" s="4"/>
      <c r="G682" s="4"/>
      <c r="H682" s="4"/>
      <c r="I682" s="59"/>
      <c r="J682" s="4"/>
      <c r="K682" s="4"/>
      <c r="L682" s="4"/>
      <c r="M682" s="4"/>
      <c r="N682" s="4"/>
      <c r="O682" s="59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59"/>
      <c r="AA682" s="59"/>
      <c r="AB682" s="4"/>
      <c r="AC682" s="4"/>
      <c r="AD682" s="4"/>
      <c r="AE682" s="4"/>
      <c r="AF682" s="4"/>
      <c r="AG682" s="4"/>
      <c r="AH682" s="4"/>
      <c r="AI682" s="59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59"/>
      <c r="BQ682" s="59"/>
      <c r="BR682" s="59"/>
      <c r="BS682" s="4"/>
      <c r="BT682" s="59"/>
      <c r="BU682" s="59"/>
      <c r="BV682" s="59"/>
      <c r="BW682" s="59"/>
      <c r="BX682" s="59"/>
      <c r="BY682" s="59"/>
      <c r="BZ682" s="59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59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59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59"/>
      <c r="ER682" s="4"/>
      <c r="ES682" s="59"/>
      <c r="ET682" s="4"/>
      <c r="EU682" s="4"/>
      <c r="EV682" s="4"/>
      <c r="EW682" s="4"/>
      <c r="EX682" s="59"/>
      <c r="EY682" s="4"/>
      <c r="EZ682" s="4"/>
      <c r="FA682" s="4"/>
      <c r="FB682" s="4"/>
      <c r="FC682" s="4"/>
      <c r="FD682" s="4"/>
      <c r="FE682" s="4"/>
      <c r="FF682" s="4"/>
      <c r="FG682" s="59"/>
      <c r="FH682" s="4"/>
      <c r="FI682" s="4"/>
      <c r="FJ682" s="4"/>
      <c r="FK682" s="4"/>
      <c r="FL682" s="4"/>
      <c r="FM682" s="59"/>
      <c r="FN682" s="4"/>
      <c r="FO682" s="4"/>
      <c r="FP682" s="4"/>
      <c r="FQ682" s="4"/>
      <c r="FR682" s="4"/>
      <c r="FS682" s="59"/>
      <c r="FT682" s="59"/>
      <c r="FU682" s="4"/>
      <c r="FV682" s="4"/>
      <c r="FW682" s="4"/>
      <c r="FX682" s="4"/>
      <c r="FY682" s="4"/>
      <c r="FZ682" s="59"/>
      <c r="GA682" s="59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</row>
    <row r="683" customFormat="false" ht="12.5" hidden="false" customHeight="false" outlineLevel="0" collapsed="false">
      <c r="A683" s="59"/>
      <c r="B683" s="4"/>
      <c r="C683" s="4"/>
      <c r="D683" s="4"/>
      <c r="E683" s="4"/>
      <c r="F683" s="4"/>
      <c r="G683" s="4"/>
      <c r="H683" s="4"/>
      <c r="I683" s="59"/>
      <c r="J683" s="4"/>
      <c r="K683" s="4"/>
      <c r="L683" s="4"/>
      <c r="M683" s="4"/>
      <c r="N683" s="4"/>
      <c r="O683" s="59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59"/>
      <c r="AA683" s="59"/>
      <c r="AB683" s="4"/>
      <c r="AC683" s="4"/>
      <c r="AD683" s="4"/>
      <c r="AE683" s="4"/>
      <c r="AF683" s="4"/>
      <c r="AG683" s="4"/>
      <c r="AH683" s="4"/>
      <c r="AI683" s="59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59"/>
      <c r="BQ683" s="59"/>
      <c r="BR683" s="59"/>
      <c r="BS683" s="4"/>
      <c r="BT683" s="59"/>
      <c r="BU683" s="59"/>
      <c r="BV683" s="59"/>
      <c r="BW683" s="59"/>
      <c r="BX683" s="59"/>
      <c r="BY683" s="59"/>
      <c r="BZ683" s="59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59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59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59"/>
      <c r="ER683" s="4"/>
      <c r="ES683" s="59"/>
      <c r="ET683" s="4"/>
      <c r="EU683" s="4"/>
      <c r="EV683" s="4"/>
      <c r="EW683" s="4"/>
      <c r="EX683" s="59"/>
      <c r="EY683" s="4"/>
      <c r="EZ683" s="4"/>
      <c r="FA683" s="4"/>
      <c r="FB683" s="4"/>
      <c r="FC683" s="4"/>
      <c r="FD683" s="4"/>
      <c r="FE683" s="4"/>
      <c r="FF683" s="4"/>
      <c r="FG683" s="59"/>
      <c r="FH683" s="4"/>
      <c r="FI683" s="4"/>
      <c r="FJ683" s="4"/>
      <c r="FK683" s="4"/>
      <c r="FL683" s="4"/>
      <c r="FM683" s="59"/>
      <c r="FN683" s="4"/>
      <c r="FO683" s="4"/>
      <c r="FP683" s="4"/>
      <c r="FQ683" s="4"/>
      <c r="FR683" s="4"/>
      <c r="FS683" s="59"/>
      <c r="FT683" s="59"/>
      <c r="FU683" s="4"/>
      <c r="FV683" s="4"/>
      <c r="FW683" s="4"/>
      <c r="FX683" s="4"/>
      <c r="FY683" s="4"/>
      <c r="FZ683" s="59"/>
      <c r="GA683" s="59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</row>
    <row r="684" customFormat="false" ht="12.5" hidden="false" customHeight="false" outlineLevel="0" collapsed="false">
      <c r="A684" s="59"/>
      <c r="B684" s="4"/>
      <c r="C684" s="4"/>
      <c r="D684" s="4"/>
      <c r="E684" s="4"/>
      <c r="F684" s="4"/>
      <c r="G684" s="4"/>
      <c r="H684" s="4"/>
      <c r="I684" s="59"/>
      <c r="J684" s="4"/>
      <c r="K684" s="4"/>
      <c r="L684" s="4"/>
      <c r="M684" s="4"/>
      <c r="N684" s="4"/>
      <c r="O684" s="59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59"/>
      <c r="AA684" s="59"/>
      <c r="AB684" s="4"/>
      <c r="AC684" s="4"/>
      <c r="AD684" s="4"/>
      <c r="AE684" s="4"/>
      <c r="AF684" s="4"/>
      <c r="AG684" s="4"/>
      <c r="AH684" s="4"/>
      <c r="AI684" s="59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59"/>
      <c r="BQ684" s="59"/>
      <c r="BR684" s="59"/>
      <c r="BS684" s="4"/>
      <c r="BT684" s="59"/>
      <c r="BU684" s="59"/>
      <c r="BV684" s="59"/>
      <c r="BW684" s="59"/>
      <c r="BX684" s="59"/>
      <c r="BY684" s="59"/>
      <c r="BZ684" s="59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59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59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59"/>
      <c r="ER684" s="4"/>
      <c r="ES684" s="59"/>
      <c r="ET684" s="4"/>
      <c r="EU684" s="4"/>
      <c r="EV684" s="4"/>
      <c r="EW684" s="4"/>
      <c r="EX684" s="59"/>
      <c r="EY684" s="4"/>
      <c r="EZ684" s="4"/>
      <c r="FA684" s="4"/>
      <c r="FB684" s="4"/>
      <c r="FC684" s="4"/>
      <c r="FD684" s="4"/>
      <c r="FE684" s="4"/>
      <c r="FF684" s="4"/>
      <c r="FG684" s="59"/>
      <c r="FH684" s="4"/>
      <c r="FI684" s="4"/>
      <c r="FJ684" s="4"/>
      <c r="FK684" s="4"/>
      <c r="FL684" s="4"/>
      <c r="FM684" s="59"/>
      <c r="FN684" s="4"/>
      <c r="FO684" s="4"/>
      <c r="FP684" s="4"/>
      <c r="FQ684" s="4"/>
      <c r="FR684" s="4"/>
      <c r="FS684" s="59"/>
      <c r="FT684" s="59"/>
      <c r="FU684" s="4"/>
      <c r="FV684" s="4"/>
      <c r="FW684" s="4"/>
      <c r="FX684" s="4"/>
      <c r="FY684" s="4"/>
      <c r="FZ684" s="59"/>
      <c r="GA684" s="59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</row>
    <row r="685" customFormat="false" ht="12.5" hidden="false" customHeight="false" outlineLevel="0" collapsed="false">
      <c r="A685" s="59"/>
      <c r="B685" s="4"/>
      <c r="C685" s="4"/>
      <c r="D685" s="4"/>
      <c r="E685" s="4"/>
      <c r="F685" s="4"/>
      <c r="G685" s="4"/>
      <c r="H685" s="4"/>
      <c r="I685" s="59"/>
      <c r="J685" s="4"/>
      <c r="K685" s="4"/>
      <c r="L685" s="4"/>
      <c r="M685" s="4"/>
      <c r="N685" s="4"/>
      <c r="O685" s="59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59"/>
      <c r="AA685" s="59"/>
      <c r="AB685" s="4"/>
      <c r="AC685" s="4"/>
      <c r="AD685" s="4"/>
      <c r="AE685" s="4"/>
      <c r="AF685" s="4"/>
      <c r="AG685" s="4"/>
      <c r="AH685" s="4"/>
      <c r="AI685" s="59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59"/>
      <c r="BQ685" s="59"/>
      <c r="BR685" s="59"/>
      <c r="BS685" s="4"/>
      <c r="BT685" s="59"/>
      <c r="BU685" s="59"/>
      <c r="BV685" s="59"/>
      <c r="BW685" s="59"/>
      <c r="BX685" s="59"/>
      <c r="BY685" s="59"/>
      <c r="BZ685" s="59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59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59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59"/>
      <c r="ER685" s="4"/>
      <c r="ES685" s="59"/>
      <c r="ET685" s="4"/>
      <c r="EU685" s="4"/>
      <c r="EV685" s="4"/>
      <c r="EW685" s="4"/>
      <c r="EX685" s="59"/>
      <c r="EY685" s="4"/>
      <c r="EZ685" s="4"/>
      <c r="FA685" s="4"/>
      <c r="FB685" s="4"/>
      <c r="FC685" s="4"/>
      <c r="FD685" s="4"/>
      <c r="FE685" s="4"/>
      <c r="FF685" s="4"/>
      <c r="FG685" s="59"/>
      <c r="FH685" s="4"/>
      <c r="FI685" s="4"/>
      <c r="FJ685" s="4"/>
      <c r="FK685" s="4"/>
      <c r="FL685" s="4"/>
      <c r="FM685" s="59"/>
      <c r="FN685" s="4"/>
      <c r="FO685" s="4"/>
      <c r="FP685" s="4"/>
      <c r="FQ685" s="4"/>
      <c r="FR685" s="4"/>
      <c r="FS685" s="59"/>
      <c r="FT685" s="59"/>
      <c r="FU685" s="4"/>
      <c r="FV685" s="4"/>
      <c r="FW685" s="4"/>
      <c r="FX685" s="4"/>
      <c r="FY685" s="4"/>
      <c r="FZ685" s="59"/>
      <c r="GA685" s="59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</row>
    <row r="686" customFormat="false" ht="12.5" hidden="false" customHeight="false" outlineLevel="0" collapsed="false">
      <c r="A686" s="59"/>
      <c r="B686" s="4"/>
      <c r="C686" s="4"/>
      <c r="D686" s="4"/>
      <c r="E686" s="4"/>
      <c r="F686" s="4"/>
      <c r="G686" s="4"/>
      <c r="H686" s="4"/>
      <c r="I686" s="59"/>
      <c r="J686" s="4"/>
      <c r="K686" s="4"/>
      <c r="L686" s="4"/>
      <c r="M686" s="4"/>
      <c r="N686" s="4"/>
      <c r="O686" s="59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59"/>
      <c r="AA686" s="59"/>
      <c r="AB686" s="4"/>
      <c r="AC686" s="4"/>
      <c r="AD686" s="4"/>
      <c r="AE686" s="4"/>
      <c r="AF686" s="4"/>
      <c r="AG686" s="4"/>
      <c r="AH686" s="4"/>
      <c r="AI686" s="59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59"/>
      <c r="BQ686" s="59"/>
      <c r="BR686" s="59"/>
      <c r="BS686" s="4"/>
      <c r="BT686" s="59"/>
      <c r="BU686" s="59"/>
      <c r="BV686" s="59"/>
      <c r="BW686" s="59"/>
      <c r="BX686" s="59"/>
      <c r="BY686" s="59"/>
      <c r="BZ686" s="59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59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59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59"/>
      <c r="ER686" s="4"/>
      <c r="ES686" s="59"/>
      <c r="ET686" s="4"/>
      <c r="EU686" s="4"/>
      <c r="EV686" s="4"/>
      <c r="EW686" s="4"/>
      <c r="EX686" s="59"/>
      <c r="EY686" s="4"/>
      <c r="EZ686" s="4"/>
      <c r="FA686" s="4"/>
      <c r="FB686" s="4"/>
      <c r="FC686" s="4"/>
      <c r="FD686" s="4"/>
      <c r="FE686" s="4"/>
      <c r="FF686" s="4"/>
      <c r="FG686" s="59"/>
      <c r="FH686" s="4"/>
      <c r="FI686" s="4"/>
      <c r="FJ686" s="4"/>
      <c r="FK686" s="4"/>
      <c r="FL686" s="4"/>
      <c r="FM686" s="59"/>
      <c r="FN686" s="4"/>
      <c r="FO686" s="4"/>
      <c r="FP686" s="4"/>
      <c r="FQ686" s="4"/>
      <c r="FR686" s="4"/>
      <c r="FS686" s="59"/>
      <c r="FT686" s="59"/>
      <c r="FU686" s="4"/>
      <c r="FV686" s="4"/>
      <c r="FW686" s="4"/>
      <c r="FX686" s="4"/>
      <c r="FY686" s="4"/>
      <c r="FZ686" s="59"/>
      <c r="GA686" s="59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</row>
    <row r="687" customFormat="false" ht="12.5" hidden="false" customHeight="false" outlineLevel="0" collapsed="false">
      <c r="A687" s="59"/>
      <c r="B687" s="4"/>
      <c r="C687" s="4"/>
      <c r="D687" s="4"/>
      <c r="E687" s="4"/>
      <c r="F687" s="4"/>
      <c r="G687" s="4"/>
      <c r="H687" s="4"/>
      <c r="I687" s="59"/>
      <c r="J687" s="4"/>
      <c r="K687" s="4"/>
      <c r="L687" s="4"/>
      <c r="M687" s="4"/>
      <c r="N687" s="4"/>
      <c r="O687" s="59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59"/>
      <c r="AA687" s="59"/>
      <c r="AB687" s="4"/>
      <c r="AC687" s="4"/>
      <c r="AD687" s="4"/>
      <c r="AE687" s="4"/>
      <c r="AF687" s="4"/>
      <c r="AG687" s="4"/>
      <c r="AH687" s="4"/>
      <c r="AI687" s="59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59"/>
      <c r="BQ687" s="59"/>
      <c r="BR687" s="59"/>
      <c r="BS687" s="4"/>
      <c r="BT687" s="59"/>
      <c r="BU687" s="59"/>
      <c r="BV687" s="59"/>
      <c r="BW687" s="59"/>
      <c r="BX687" s="59"/>
      <c r="BY687" s="59"/>
      <c r="BZ687" s="59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59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59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59"/>
      <c r="ER687" s="4"/>
      <c r="ES687" s="59"/>
      <c r="ET687" s="4"/>
      <c r="EU687" s="4"/>
      <c r="EV687" s="4"/>
      <c r="EW687" s="4"/>
      <c r="EX687" s="59"/>
      <c r="EY687" s="4"/>
      <c r="EZ687" s="4"/>
      <c r="FA687" s="4"/>
      <c r="FB687" s="4"/>
      <c r="FC687" s="4"/>
      <c r="FD687" s="4"/>
      <c r="FE687" s="4"/>
      <c r="FF687" s="4"/>
      <c r="FG687" s="59"/>
      <c r="FH687" s="4"/>
      <c r="FI687" s="4"/>
      <c r="FJ687" s="4"/>
      <c r="FK687" s="4"/>
      <c r="FL687" s="4"/>
      <c r="FM687" s="59"/>
      <c r="FN687" s="4"/>
      <c r="FO687" s="4"/>
      <c r="FP687" s="4"/>
      <c r="FQ687" s="4"/>
      <c r="FR687" s="4"/>
      <c r="FS687" s="59"/>
      <c r="FT687" s="59"/>
      <c r="FU687" s="4"/>
      <c r="FV687" s="4"/>
      <c r="FW687" s="4"/>
      <c r="FX687" s="4"/>
      <c r="FY687" s="4"/>
      <c r="FZ687" s="59"/>
      <c r="GA687" s="59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</row>
    <row r="688" customFormat="false" ht="12.5" hidden="false" customHeight="false" outlineLevel="0" collapsed="false">
      <c r="A688" s="59"/>
      <c r="B688" s="4"/>
      <c r="C688" s="4"/>
      <c r="D688" s="4"/>
      <c r="E688" s="4"/>
      <c r="F688" s="4"/>
      <c r="G688" s="4"/>
      <c r="H688" s="4"/>
      <c r="I688" s="59"/>
      <c r="J688" s="4"/>
      <c r="K688" s="4"/>
      <c r="L688" s="4"/>
      <c r="M688" s="4"/>
      <c r="N688" s="4"/>
      <c r="O688" s="59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59"/>
      <c r="AA688" s="59"/>
      <c r="AB688" s="4"/>
      <c r="AC688" s="4"/>
      <c r="AD688" s="4"/>
      <c r="AE688" s="4"/>
      <c r="AF688" s="4"/>
      <c r="AG688" s="4"/>
      <c r="AH688" s="4"/>
      <c r="AI688" s="59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59"/>
      <c r="BQ688" s="59"/>
      <c r="BR688" s="59"/>
      <c r="BS688" s="4"/>
      <c r="BT688" s="59"/>
      <c r="BU688" s="59"/>
      <c r="BV688" s="59"/>
      <c r="BW688" s="59"/>
      <c r="BX688" s="59"/>
      <c r="BY688" s="59"/>
      <c r="BZ688" s="59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59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59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59"/>
      <c r="ER688" s="4"/>
      <c r="ES688" s="59"/>
      <c r="ET688" s="4"/>
      <c r="EU688" s="4"/>
      <c r="EV688" s="4"/>
      <c r="EW688" s="4"/>
      <c r="EX688" s="59"/>
      <c r="EY688" s="4"/>
      <c r="EZ688" s="4"/>
      <c r="FA688" s="4"/>
      <c r="FB688" s="4"/>
      <c r="FC688" s="4"/>
      <c r="FD688" s="4"/>
      <c r="FE688" s="4"/>
      <c r="FF688" s="4"/>
      <c r="FG688" s="59"/>
      <c r="FH688" s="4"/>
      <c r="FI688" s="4"/>
      <c r="FJ688" s="4"/>
      <c r="FK688" s="4"/>
      <c r="FL688" s="4"/>
      <c r="FM688" s="59"/>
      <c r="FN688" s="4"/>
      <c r="FO688" s="4"/>
      <c r="FP688" s="4"/>
      <c r="FQ688" s="4"/>
      <c r="FR688" s="4"/>
      <c r="FS688" s="59"/>
      <c r="FT688" s="59"/>
      <c r="FU688" s="4"/>
      <c r="FV688" s="4"/>
      <c r="FW688" s="4"/>
      <c r="FX688" s="4"/>
      <c r="FY688" s="4"/>
      <c r="FZ688" s="59"/>
      <c r="GA688" s="59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</row>
    <row r="689" customFormat="false" ht="12.5" hidden="false" customHeight="false" outlineLevel="0" collapsed="false">
      <c r="A689" s="59"/>
      <c r="B689" s="4"/>
      <c r="C689" s="4"/>
      <c r="D689" s="4"/>
      <c r="E689" s="4"/>
      <c r="F689" s="4"/>
      <c r="G689" s="4"/>
      <c r="H689" s="4"/>
      <c r="I689" s="59"/>
      <c r="J689" s="4"/>
      <c r="K689" s="4"/>
      <c r="L689" s="4"/>
      <c r="M689" s="4"/>
      <c r="N689" s="4"/>
      <c r="O689" s="59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59"/>
      <c r="AA689" s="59"/>
      <c r="AB689" s="4"/>
      <c r="AC689" s="4"/>
      <c r="AD689" s="4"/>
      <c r="AE689" s="4"/>
      <c r="AF689" s="4"/>
      <c r="AG689" s="4"/>
      <c r="AH689" s="4"/>
      <c r="AI689" s="59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59"/>
      <c r="BQ689" s="59"/>
      <c r="BR689" s="59"/>
      <c r="BS689" s="4"/>
      <c r="BT689" s="59"/>
      <c r="BU689" s="59"/>
      <c r="BV689" s="59"/>
      <c r="BW689" s="59"/>
      <c r="BX689" s="59"/>
      <c r="BY689" s="59"/>
      <c r="BZ689" s="59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59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59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59"/>
      <c r="ER689" s="4"/>
      <c r="ES689" s="59"/>
      <c r="ET689" s="4"/>
      <c r="EU689" s="4"/>
      <c r="EV689" s="4"/>
      <c r="EW689" s="4"/>
      <c r="EX689" s="59"/>
      <c r="EY689" s="4"/>
      <c r="EZ689" s="4"/>
      <c r="FA689" s="4"/>
      <c r="FB689" s="4"/>
      <c r="FC689" s="4"/>
      <c r="FD689" s="4"/>
      <c r="FE689" s="4"/>
      <c r="FF689" s="4"/>
      <c r="FG689" s="59"/>
      <c r="FH689" s="4"/>
      <c r="FI689" s="4"/>
      <c r="FJ689" s="4"/>
      <c r="FK689" s="4"/>
      <c r="FL689" s="4"/>
      <c r="FM689" s="59"/>
      <c r="FN689" s="4"/>
      <c r="FO689" s="4"/>
      <c r="FP689" s="4"/>
      <c r="FQ689" s="4"/>
      <c r="FR689" s="4"/>
      <c r="FS689" s="59"/>
      <c r="FT689" s="59"/>
      <c r="FU689" s="4"/>
      <c r="FV689" s="4"/>
      <c r="FW689" s="4"/>
      <c r="FX689" s="4"/>
      <c r="FY689" s="4"/>
      <c r="FZ689" s="59"/>
      <c r="GA689" s="59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</row>
    <row r="690" customFormat="false" ht="12.5" hidden="false" customHeight="false" outlineLevel="0" collapsed="false">
      <c r="A690" s="59"/>
      <c r="B690" s="4"/>
      <c r="C690" s="4"/>
      <c r="D690" s="4"/>
      <c r="E690" s="4"/>
      <c r="F690" s="4"/>
      <c r="G690" s="4"/>
      <c r="H690" s="4"/>
      <c r="I690" s="59"/>
      <c r="J690" s="4"/>
      <c r="K690" s="4"/>
      <c r="L690" s="4"/>
      <c r="M690" s="4"/>
      <c r="N690" s="4"/>
      <c r="O690" s="59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59"/>
      <c r="AA690" s="59"/>
      <c r="AB690" s="4"/>
      <c r="AC690" s="4"/>
      <c r="AD690" s="4"/>
      <c r="AE690" s="4"/>
      <c r="AF690" s="4"/>
      <c r="AG690" s="4"/>
      <c r="AH690" s="4"/>
      <c r="AI690" s="59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59"/>
      <c r="BQ690" s="59"/>
      <c r="BR690" s="59"/>
      <c r="BS690" s="4"/>
      <c r="BT690" s="59"/>
      <c r="BU690" s="59"/>
      <c r="BV690" s="59"/>
      <c r="BW690" s="59"/>
      <c r="BX690" s="59"/>
      <c r="BY690" s="59"/>
      <c r="BZ690" s="59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59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59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59"/>
      <c r="ER690" s="4"/>
      <c r="ES690" s="59"/>
      <c r="ET690" s="4"/>
      <c r="EU690" s="4"/>
      <c r="EV690" s="4"/>
      <c r="EW690" s="4"/>
      <c r="EX690" s="59"/>
      <c r="EY690" s="4"/>
      <c r="EZ690" s="4"/>
      <c r="FA690" s="4"/>
      <c r="FB690" s="4"/>
      <c r="FC690" s="4"/>
      <c r="FD690" s="4"/>
      <c r="FE690" s="4"/>
      <c r="FF690" s="4"/>
      <c r="FG690" s="59"/>
      <c r="FH690" s="4"/>
      <c r="FI690" s="4"/>
      <c r="FJ690" s="4"/>
      <c r="FK690" s="4"/>
      <c r="FL690" s="4"/>
      <c r="FM690" s="59"/>
      <c r="FN690" s="4"/>
      <c r="FO690" s="4"/>
      <c r="FP690" s="4"/>
      <c r="FQ690" s="4"/>
      <c r="FR690" s="4"/>
      <c r="FS690" s="59"/>
      <c r="FT690" s="59"/>
      <c r="FU690" s="4"/>
      <c r="FV690" s="4"/>
      <c r="FW690" s="4"/>
      <c r="FX690" s="4"/>
      <c r="FY690" s="4"/>
      <c r="FZ690" s="59"/>
      <c r="GA690" s="59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</row>
    <row r="691" customFormat="false" ht="12.5" hidden="false" customHeight="false" outlineLevel="0" collapsed="false">
      <c r="A691" s="59"/>
      <c r="B691" s="4"/>
      <c r="C691" s="4"/>
      <c r="D691" s="4"/>
      <c r="E691" s="4"/>
      <c r="F691" s="4"/>
      <c r="G691" s="4"/>
      <c r="H691" s="4"/>
      <c r="I691" s="59"/>
      <c r="J691" s="4"/>
      <c r="K691" s="4"/>
      <c r="L691" s="4"/>
      <c r="M691" s="4"/>
      <c r="N691" s="4"/>
      <c r="O691" s="59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59"/>
      <c r="AA691" s="59"/>
      <c r="AB691" s="4"/>
      <c r="AC691" s="4"/>
      <c r="AD691" s="4"/>
      <c r="AE691" s="4"/>
      <c r="AF691" s="4"/>
      <c r="AG691" s="4"/>
      <c r="AH691" s="4"/>
      <c r="AI691" s="59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59"/>
      <c r="BQ691" s="59"/>
      <c r="BR691" s="59"/>
      <c r="BS691" s="4"/>
      <c r="BT691" s="59"/>
      <c r="BU691" s="59"/>
      <c r="BV691" s="59"/>
      <c r="BW691" s="59"/>
      <c r="BX691" s="59"/>
      <c r="BY691" s="59"/>
      <c r="BZ691" s="59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59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59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59"/>
      <c r="ER691" s="4"/>
      <c r="ES691" s="59"/>
      <c r="ET691" s="4"/>
      <c r="EU691" s="4"/>
      <c r="EV691" s="4"/>
      <c r="EW691" s="4"/>
      <c r="EX691" s="59"/>
      <c r="EY691" s="4"/>
      <c r="EZ691" s="4"/>
      <c r="FA691" s="4"/>
      <c r="FB691" s="4"/>
      <c r="FC691" s="4"/>
      <c r="FD691" s="4"/>
      <c r="FE691" s="4"/>
      <c r="FF691" s="4"/>
      <c r="FG691" s="59"/>
      <c r="FH691" s="4"/>
      <c r="FI691" s="4"/>
      <c r="FJ691" s="4"/>
      <c r="FK691" s="4"/>
      <c r="FL691" s="4"/>
      <c r="FM691" s="59"/>
      <c r="FN691" s="4"/>
      <c r="FO691" s="4"/>
      <c r="FP691" s="4"/>
      <c r="FQ691" s="4"/>
      <c r="FR691" s="4"/>
      <c r="FS691" s="59"/>
      <c r="FT691" s="59"/>
      <c r="FU691" s="4"/>
      <c r="FV691" s="4"/>
      <c r="FW691" s="4"/>
      <c r="FX691" s="4"/>
      <c r="FY691" s="4"/>
      <c r="FZ691" s="59"/>
      <c r="GA691" s="59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</row>
    <row r="692" customFormat="false" ht="12.5" hidden="false" customHeight="false" outlineLevel="0" collapsed="false">
      <c r="A692" s="59"/>
      <c r="B692" s="4"/>
      <c r="C692" s="4"/>
      <c r="D692" s="4"/>
      <c r="E692" s="4"/>
      <c r="F692" s="4"/>
      <c r="G692" s="4"/>
      <c r="H692" s="4"/>
      <c r="I692" s="59"/>
      <c r="J692" s="4"/>
      <c r="K692" s="4"/>
      <c r="L692" s="4"/>
      <c r="M692" s="4"/>
      <c r="N692" s="4"/>
      <c r="O692" s="59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59"/>
      <c r="AA692" s="59"/>
      <c r="AB692" s="4"/>
      <c r="AC692" s="4"/>
      <c r="AD692" s="4"/>
      <c r="AE692" s="4"/>
      <c r="AF692" s="4"/>
      <c r="AG692" s="4"/>
      <c r="AH692" s="4"/>
      <c r="AI692" s="59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59"/>
      <c r="BQ692" s="59"/>
      <c r="BR692" s="59"/>
      <c r="BS692" s="4"/>
      <c r="BT692" s="59"/>
      <c r="BU692" s="59"/>
      <c r="BV692" s="59"/>
      <c r="BW692" s="59"/>
      <c r="BX692" s="59"/>
      <c r="BY692" s="59"/>
      <c r="BZ692" s="59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59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59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59"/>
      <c r="ER692" s="4"/>
      <c r="ES692" s="59"/>
      <c r="ET692" s="4"/>
      <c r="EU692" s="4"/>
      <c r="EV692" s="4"/>
      <c r="EW692" s="4"/>
      <c r="EX692" s="59"/>
      <c r="EY692" s="4"/>
      <c r="EZ692" s="4"/>
      <c r="FA692" s="4"/>
      <c r="FB692" s="4"/>
      <c r="FC692" s="4"/>
      <c r="FD692" s="4"/>
      <c r="FE692" s="4"/>
      <c r="FF692" s="4"/>
      <c r="FG692" s="59"/>
      <c r="FH692" s="4"/>
      <c r="FI692" s="4"/>
      <c r="FJ692" s="4"/>
      <c r="FK692" s="4"/>
      <c r="FL692" s="4"/>
      <c r="FM692" s="59"/>
      <c r="FN692" s="4"/>
      <c r="FO692" s="4"/>
      <c r="FP692" s="4"/>
      <c r="FQ692" s="4"/>
      <c r="FR692" s="4"/>
      <c r="FS692" s="59"/>
      <c r="FT692" s="59"/>
      <c r="FU692" s="4"/>
      <c r="FV692" s="4"/>
      <c r="FW692" s="4"/>
      <c r="FX692" s="4"/>
      <c r="FY692" s="4"/>
      <c r="FZ692" s="59"/>
      <c r="GA692" s="59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</row>
    <row r="693" customFormat="false" ht="12.5" hidden="false" customHeight="false" outlineLevel="0" collapsed="false">
      <c r="A693" s="59"/>
      <c r="B693" s="4"/>
      <c r="C693" s="4"/>
      <c r="D693" s="4"/>
      <c r="E693" s="4"/>
      <c r="F693" s="4"/>
      <c r="G693" s="4"/>
      <c r="H693" s="4"/>
      <c r="I693" s="59"/>
      <c r="J693" s="4"/>
      <c r="K693" s="4"/>
      <c r="L693" s="4"/>
      <c r="M693" s="4"/>
      <c r="N693" s="4"/>
      <c r="O693" s="59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59"/>
      <c r="AA693" s="59"/>
      <c r="AB693" s="4"/>
      <c r="AC693" s="4"/>
      <c r="AD693" s="4"/>
      <c r="AE693" s="4"/>
      <c r="AF693" s="4"/>
      <c r="AG693" s="4"/>
      <c r="AH693" s="4"/>
      <c r="AI693" s="59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59"/>
      <c r="BQ693" s="59"/>
      <c r="BR693" s="59"/>
      <c r="BS693" s="4"/>
      <c r="BT693" s="59"/>
      <c r="BU693" s="59"/>
      <c r="BV693" s="59"/>
      <c r="BW693" s="59"/>
      <c r="BX693" s="59"/>
      <c r="BY693" s="59"/>
      <c r="BZ693" s="59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59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59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59"/>
      <c r="ER693" s="4"/>
      <c r="ES693" s="59"/>
      <c r="ET693" s="4"/>
      <c r="EU693" s="4"/>
      <c r="EV693" s="4"/>
      <c r="EW693" s="4"/>
      <c r="EX693" s="59"/>
      <c r="EY693" s="4"/>
      <c r="EZ693" s="4"/>
      <c r="FA693" s="4"/>
      <c r="FB693" s="4"/>
      <c r="FC693" s="4"/>
      <c r="FD693" s="4"/>
      <c r="FE693" s="4"/>
      <c r="FF693" s="4"/>
      <c r="FG693" s="59"/>
      <c r="FH693" s="4"/>
      <c r="FI693" s="4"/>
      <c r="FJ693" s="4"/>
      <c r="FK693" s="4"/>
      <c r="FL693" s="4"/>
      <c r="FM693" s="59"/>
      <c r="FN693" s="4"/>
      <c r="FO693" s="4"/>
      <c r="FP693" s="4"/>
      <c r="FQ693" s="4"/>
      <c r="FR693" s="4"/>
      <c r="FS693" s="59"/>
      <c r="FT693" s="59"/>
      <c r="FU693" s="4"/>
      <c r="FV693" s="4"/>
      <c r="FW693" s="4"/>
      <c r="FX693" s="4"/>
      <c r="FY693" s="4"/>
      <c r="FZ693" s="59"/>
      <c r="GA693" s="59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</row>
    <row r="694" customFormat="false" ht="12.5" hidden="false" customHeight="false" outlineLevel="0" collapsed="false">
      <c r="A694" s="59"/>
      <c r="B694" s="4"/>
      <c r="C694" s="4"/>
      <c r="D694" s="4"/>
      <c r="E694" s="4"/>
      <c r="F694" s="4"/>
      <c r="G694" s="4"/>
      <c r="H694" s="4"/>
      <c r="I694" s="59"/>
      <c r="J694" s="4"/>
      <c r="K694" s="4"/>
      <c r="L694" s="4"/>
      <c r="M694" s="4"/>
      <c r="N694" s="4"/>
      <c r="O694" s="59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59"/>
      <c r="AA694" s="59"/>
      <c r="AB694" s="4"/>
      <c r="AC694" s="4"/>
      <c r="AD694" s="4"/>
      <c r="AE694" s="4"/>
      <c r="AF694" s="4"/>
      <c r="AG694" s="4"/>
      <c r="AH694" s="4"/>
      <c r="AI694" s="59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59"/>
      <c r="BQ694" s="59"/>
      <c r="BR694" s="59"/>
      <c r="BS694" s="4"/>
      <c r="BT694" s="59"/>
      <c r="BU694" s="59"/>
      <c r="BV694" s="59"/>
      <c r="BW694" s="59"/>
      <c r="BX694" s="59"/>
      <c r="BY694" s="59"/>
      <c r="BZ694" s="59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59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59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59"/>
      <c r="ER694" s="4"/>
      <c r="ES694" s="59"/>
      <c r="ET694" s="4"/>
      <c r="EU694" s="4"/>
      <c r="EV694" s="4"/>
      <c r="EW694" s="4"/>
      <c r="EX694" s="59"/>
      <c r="EY694" s="4"/>
      <c r="EZ694" s="4"/>
      <c r="FA694" s="4"/>
      <c r="FB694" s="4"/>
      <c r="FC694" s="4"/>
      <c r="FD694" s="4"/>
      <c r="FE694" s="4"/>
      <c r="FF694" s="4"/>
      <c r="FG694" s="59"/>
      <c r="FH694" s="4"/>
      <c r="FI694" s="4"/>
      <c r="FJ694" s="4"/>
      <c r="FK694" s="4"/>
      <c r="FL694" s="4"/>
      <c r="FM694" s="59"/>
      <c r="FN694" s="4"/>
      <c r="FO694" s="4"/>
      <c r="FP694" s="4"/>
      <c r="FQ694" s="4"/>
      <c r="FR694" s="4"/>
      <c r="FS694" s="59"/>
      <c r="FT694" s="59"/>
      <c r="FU694" s="4"/>
      <c r="FV694" s="4"/>
      <c r="FW694" s="4"/>
      <c r="FX694" s="4"/>
      <c r="FY694" s="4"/>
      <c r="FZ694" s="59"/>
      <c r="GA694" s="59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</row>
    <row r="695" customFormat="false" ht="12.5" hidden="false" customHeight="false" outlineLevel="0" collapsed="false">
      <c r="A695" s="59"/>
      <c r="B695" s="4"/>
      <c r="C695" s="4"/>
      <c r="D695" s="4"/>
      <c r="E695" s="4"/>
      <c r="F695" s="4"/>
      <c r="G695" s="4"/>
      <c r="H695" s="4"/>
      <c r="I695" s="59"/>
      <c r="J695" s="4"/>
      <c r="K695" s="4"/>
      <c r="L695" s="4"/>
      <c r="M695" s="4"/>
      <c r="N695" s="4"/>
      <c r="O695" s="59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59"/>
      <c r="AA695" s="59"/>
      <c r="AB695" s="4"/>
      <c r="AC695" s="4"/>
      <c r="AD695" s="4"/>
      <c r="AE695" s="4"/>
      <c r="AF695" s="4"/>
      <c r="AG695" s="4"/>
      <c r="AH695" s="4"/>
      <c r="AI695" s="59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59"/>
      <c r="BQ695" s="59"/>
      <c r="BR695" s="59"/>
      <c r="BS695" s="4"/>
      <c r="BT695" s="59"/>
      <c r="BU695" s="59"/>
      <c r="BV695" s="59"/>
      <c r="BW695" s="59"/>
      <c r="BX695" s="59"/>
      <c r="BY695" s="59"/>
      <c r="BZ695" s="59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59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59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59"/>
      <c r="ER695" s="4"/>
      <c r="ES695" s="59"/>
      <c r="ET695" s="4"/>
      <c r="EU695" s="4"/>
      <c r="EV695" s="4"/>
      <c r="EW695" s="4"/>
      <c r="EX695" s="59"/>
      <c r="EY695" s="4"/>
      <c r="EZ695" s="4"/>
      <c r="FA695" s="4"/>
      <c r="FB695" s="4"/>
      <c r="FC695" s="4"/>
      <c r="FD695" s="4"/>
      <c r="FE695" s="4"/>
      <c r="FF695" s="4"/>
      <c r="FG695" s="59"/>
      <c r="FH695" s="4"/>
      <c r="FI695" s="4"/>
      <c r="FJ695" s="4"/>
      <c r="FK695" s="4"/>
      <c r="FL695" s="4"/>
      <c r="FM695" s="59"/>
      <c r="FN695" s="4"/>
      <c r="FO695" s="4"/>
      <c r="FP695" s="4"/>
      <c r="FQ695" s="4"/>
      <c r="FR695" s="4"/>
      <c r="FS695" s="59"/>
      <c r="FT695" s="59"/>
      <c r="FU695" s="4"/>
      <c r="FV695" s="4"/>
      <c r="FW695" s="4"/>
      <c r="FX695" s="4"/>
      <c r="FY695" s="4"/>
      <c r="FZ695" s="59"/>
      <c r="GA695" s="59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</row>
    <row r="696" customFormat="false" ht="12.5" hidden="false" customHeight="false" outlineLevel="0" collapsed="false">
      <c r="A696" s="59"/>
      <c r="B696" s="4"/>
      <c r="C696" s="4"/>
      <c r="D696" s="4"/>
      <c r="E696" s="4"/>
      <c r="F696" s="4"/>
      <c r="G696" s="4"/>
      <c r="H696" s="4"/>
      <c r="I696" s="59"/>
      <c r="J696" s="4"/>
      <c r="K696" s="4"/>
      <c r="L696" s="4"/>
      <c r="M696" s="4"/>
      <c r="N696" s="4"/>
      <c r="O696" s="59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59"/>
      <c r="AA696" s="59"/>
      <c r="AB696" s="4"/>
      <c r="AC696" s="4"/>
      <c r="AD696" s="4"/>
      <c r="AE696" s="4"/>
      <c r="AF696" s="4"/>
      <c r="AG696" s="4"/>
      <c r="AH696" s="4"/>
      <c r="AI696" s="59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59"/>
      <c r="BQ696" s="59"/>
      <c r="BR696" s="59"/>
      <c r="BS696" s="4"/>
      <c r="BT696" s="59"/>
      <c r="BU696" s="59"/>
      <c r="BV696" s="59"/>
      <c r="BW696" s="59"/>
      <c r="BX696" s="59"/>
      <c r="BY696" s="59"/>
      <c r="BZ696" s="59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59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59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59"/>
      <c r="ER696" s="4"/>
      <c r="ES696" s="59"/>
      <c r="ET696" s="4"/>
      <c r="EU696" s="4"/>
      <c r="EV696" s="4"/>
      <c r="EW696" s="4"/>
      <c r="EX696" s="59"/>
      <c r="EY696" s="4"/>
      <c r="EZ696" s="4"/>
      <c r="FA696" s="4"/>
      <c r="FB696" s="4"/>
      <c r="FC696" s="4"/>
      <c r="FD696" s="4"/>
      <c r="FE696" s="4"/>
      <c r="FF696" s="4"/>
      <c r="FG696" s="59"/>
      <c r="FH696" s="4"/>
      <c r="FI696" s="4"/>
      <c r="FJ696" s="4"/>
      <c r="FK696" s="4"/>
      <c r="FL696" s="4"/>
      <c r="FM696" s="59"/>
      <c r="FN696" s="4"/>
      <c r="FO696" s="4"/>
      <c r="FP696" s="4"/>
      <c r="FQ696" s="4"/>
      <c r="FR696" s="4"/>
      <c r="FS696" s="59"/>
      <c r="FT696" s="59"/>
      <c r="FU696" s="4"/>
      <c r="FV696" s="4"/>
      <c r="FW696" s="4"/>
      <c r="FX696" s="4"/>
      <c r="FY696" s="4"/>
      <c r="FZ696" s="59"/>
      <c r="GA696" s="59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</row>
    <row r="697" customFormat="false" ht="12.5" hidden="false" customHeight="false" outlineLevel="0" collapsed="false">
      <c r="A697" s="59"/>
      <c r="B697" s="4"/>
      <c r="C697" s="4"/>
      <c r="D697" s="4"/>
      <c r="E697" s="4"/>
      <c r="F697" s="4"/>
      <c r="G697" s="4"/>
      <c r="H697" s="4"/>
      <c r="I697" s="59"/>
      <c r="J697" s="4"/>
      <c r="K697" s="4"/>
      <c r="L697" s="4"/>
      <c r="M697" s="4"/>
      <c r="N697" s="4"/>
      <c r="O697" s="59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59"/>
      <c r="AA697" s="59"/>
      <c r="AB697" s="4"/>
      <c r="AC697" s="4"/>
      <c r="AD697" s="4"/>
      <c r="AE697" s="4"/>
      <c r="AF697" s="4"/>
      <c r="AG697" s="4"/>
      <c r="AH697" s="4"/>
      <c r="AI697" s="59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59"/>
      <c r="BQ697" s="59"/>
      <c r="BR697" s="59"/>
      <c r="BS697" s="4"/>
      <c r="BT697" s="59"/>
      <c r="BU697" s="59"/>
      <c r="BV697" s="59"/>
      <c r="BW697" s="59"/>
      <c r="BX697" s="59"/>
      <c r="BY697" s="59"/>
      <c r="BZ697" s="59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59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59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59"/>
      <c r="ER697" s="4"/>
      <c r="ES697" s="59"/>
      <c r="ET697" s="4"/>
      <c r="EU697" s="4"/>
      <c r="EV697" s="4"/>
      <c r="EW697" s="4"/>
      <c r="EX697" s="59"/>
      <c r="EY697" s="4"/>
      <c r="EZ697" s="4"/>
      <c r="FA697" s="4"/>
      <c r="FB697" s="4"/>
      <c r="FC697" s="4"/>
      <c r="FD697" s="4"/>
      <c r="FE697" s="4"/>
      <c r="FF697" s="4"/>
      <c r="FG697" s="59"/>
      <c r="FH697" s="4"/>
      <c r="FI697" s="4"/>
      <c r="FJ697" s="4"/>
      <c r="FK697" s="4"/>
      <c r="FL697" s="4"/>
      <c r="FM697" s="59"/>
      <c r="FN697" s="4"/>
      <c r="FO697" s="4"/>
      <c r="FP697" s="4"/>
      <c r="FQ697" s="4"/>
      <c r="FR697" s="4"/>
      <c r="FS697" s="59"/>
      <c r="FT697" s="59"/>
      <c r="FU697" s="4"/>
      <c r="FV697" s="4"/>
      <c r="FW697" s="4"/>
      <c r="FX697" s="4"/>
      <c r="FY697" s="4"/>
      <c r="FZ697" s="59"/>
      <c r="GA697" s="59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</row>
    <row r="698" customFormat="false" ht="12.5" hidden="false" customHeight="false" outlineLevel="0" collapsed="false">
      <c r="A698" s="59"/>
      <c r="B698" s="4"/>
      <c r="C698" s="4"/>
      <c r="D698" s="4"/>
      <c r="E698" s="4"/>
      <c r="F698" s="4"/>
      <c r="G698" s="4"/>
      <c r="H698" s="4"/>
      <c r="I698" s="59"/>
      <c r="J698" s="4"/>
      <c r="K698" s="4"/>
      <c r="L698" s="4"/>
      <c r="M698" s="4"/>
      <c r="N698" s="4"/>
      <c r="O698" s="59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59"/>
      <c r="AA698" s="59"/>
      <c r="AB698" s="4"/>
      <c r="AC698" s="4"/>
      <c r="AD698" s="4"/>
      <c r="AE698" s="4"/>
      <c r="AF698" s="4"/>
      <c r="AG698" s="4"/>
      <c r="AH698" s="4"/>
      <c r="AI698" s="59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59"/>
      <c r="BQ698" s="59"/>
      <c r="BR698" s="59"/>
      <c r="BS698" s="4"/>
      <c r="BT698" s="59"/>
      <c r="BU698" s="59"/>
      <c r="BV698" s="59"/>
      <c r="BW698" s="59"/>
      <c r="BX698" s="59"/>
      <c r="BY698" s="59"/>
      <c r="BZ698" s="59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59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59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59"/>
      <c r="ER698" s="4"/>
      <c r="ES698" s="59"/>
      <c r="ET698" s="4"/>
      <c r="EU698" s="4"/>
      <c r="EV698" s="4"/>
      <c r="EW698" s="4"/>
      <c r="EX698" s="59"/>
      <c r="EY698" s="4"/>
      <c r="EZ698" s="4"/>
      <c r="FA698" s="4"/>
      <c r="FB698" s="4"/>
      <c r="FC698" s="4"/>
      <c r="FD698" s="4"/>
      <c r="FE698" s="4"/>
      <c r="FF698" s="4"/>
      <c r="FG698" s="59"/>
      <c r="FH698" s="4"/>
      <c r="FI698" s="4"/>
      <c r="FJ698" s="4"/>
      <c r="FK698" s="4"/>
      <c r="FL698" s="4"/>
      <c r="FM698" s="59"/>
      <c r="FN698" s="4"/>
      <c r="FO698" s="4"/>
      <c r="FP698" s="4"/>
      <c r="FQ698" s="4"/>
      <c r="FR698" s="4"/>
      <c r="FS698" s="59"/>
      <c r="FT698" s="59"/>
      <c r="FU698" s="4"/>
      <c r="FV698" s="4"/>
      <c r="FW698" s="4"/>
      <c r="FX698" s="4"/>
      <c r="FY698" s="4"/>
      <c r="FZ698" s="59"/>
      <c r="GA698" s="59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</row>
    <row r="699" customFormat="false" ht="12.5" hidden="false" customHeight="false" outlineLevel="0" collapsed="false">
      <c r="A699" s="59"/>
      <c r="B699" s="4"/>
      <c r="C699" s="4"/>
      <c r="D699" s="4"/>
      <c r="E699" s="4"/>
      <c r="F699" s="4"/>
      <c r="G699" s="4"/>
      <c r="H699" s="4"/>
      <c r="I699" s="59"/>
      <c r="J699" s="4"/>
      <c r="K699" s="4"/>
      <c r="L699" s="4"/>
      <c r="M699" s="4"/>
      <c r="N699" s="4"/>
      <c r="O699" s="59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59"/>
      <c r="AA699" s="59"/>
      <c r="AB699" s="4"/>
      <c r="AC699" s="4"/>
      <c r="AD699" s="4"/>
      <c r="AE699" s="4"/>
      <c r="AF699" s="4"/>
      <c r="AG699" s="4"/>
      <c r="AH699" s="4"/>
      <c r="AI699" s="59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59"/>
      <c r="BQ699" s="59"/>
      <c r="BR699" s="59"/>
      <c r="BS699" s="4"/>
      <c r="BT699" s="59"/>
      <c r="BU699" s="59"/>
      <c r="BV699" s="59"/>
      <c r="BW699" s="59"/>
      <c r="BX699" s="59"/>
      <c r="BY699" s="59"/>
      <c r="BZ699" s="59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59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59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59"/>
      <c r="ER699" s="4"/>
      <c r="ES699" s="59"/>
      <c r="ET699" s="4"/>
      <c r="EU699" s="4"/>
      <c r="EV699" s="4"/>
      <c r="EW699" s="4"/>
      <c r="EX699" s="59"/>
      <c r="EY699" s="4"/>
      <c r="EZ699" s="4"/>
      <c r="FA699" s="4"/>
      <c r="FB699" s="4"/>
      <c r="FC699" s="4"/>
      <c r="FD699" s="4"/>
      <c r="FE699" s="4"/>
      <c r="FF699" s="4"/>
      <c r="FG699" s="59"/>
      <c r="FH699" s="4"/>
      <c r="FI699" s="4"/>
      <c r="FJ699" s="4"/>
      <c r="FK699" s="4"/>
      <c r="FL699" s="4"/>
      <c r="FM699" s="59"/>
      <c r="FN699" s="4"/>
      <c r="FO699" s="4"/>
      <c r="FP699" s="4"/>
      <c r="FQ699" s="4"/>
      <c r="FR699" s="4"/>
      <c r="FS699" s="59"/>
      <c r="FT699" s="59"/>
      <c r="FU699" s="4"/>
      <c r="FV699" s="4"/>
      <c r="FW699" s="4"/>
      <c r="FX699" s="4"/>
      <c r="FY699" s="4"/>
      <c r="FZ699" s="59"/>
      <c r="GA699" s="59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</row>
    <row r="700" customFormat="false" ht="12.5" hidden="false" customHeight="false" outlineLevel="0" collapsed="false">
      <c r="A700" s="59"/>
      <c r="B700" s="4"/>
      <c r="C700" s="4"/>
      <c r="D700" s="4"/>
      <c r="E700" s="4"/>
      <c r="F700" s="4"/>
      <c r="G700" s="4"/>
      <c r="H700" s="4"/>
      <c r="I700" s="59"/>
      <c r="J700" s="4"/>
      <c r="K700" s="4"/>
      <c r="L700" s="4"/>
      <c r="M700" s="4"/>
      <c r="N700" s="4"/>
      <c r="O700" s="59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59"/>
      <c r="AA700" s="59"/>
      <c r="AB700" s="4"/>
      <c r="AC700" s="4"/>
      <c r="AD700" s="4"/>
      <c r="AE700" s="4"/>
      <c r="AF700" s="4"/>
      <c r="AG700" s="4"/>
      <c r="AH700" s="4"/>
      <c r="AI700" s="59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59"/>
      <c r="BQ700" s="59"/>
      <c r="BR700" s="59"/>
      <c r="BS700" s="4"/>
      <c r="BT700" s="59"/>
      <c r="BU700" s="59"/>
      <c r="BV700" s="59"/>
      <c r="BW700" s="59"/>
      <c r="BX700" s="59"/>
      <c r="BY700" s="59"/>
      <c r="BZ700" s="59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59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59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59"/>
      <c r="ER700" s="4"/>
      <c r="ES700" s="59"/>
      <c r="ET700" s="4"/>
      <c r="EU700" s="4"/>
      <c r="EV700" s="4"/>
      <c r="EW700" s="4"/>
      <c r="EX700" s="59"/>
      <c r="EY700" s="4"/>
      <c r="EZ700" s="4"/>
      <c r="FA700" s="4"/>
      <c r="FB700" s="4"/>
      <c r="FC700" s="4"/>
      <c r="FD700" s="4"/>
      <c r="FE700" s="4"/>
      <c r="FF700" s="4"/>
      <c r="FG700" s="59"/>
      <c r="FH700" s="4"/>
      <c r="FI700" s="4"/>
      <c r="FJ700" s="4"/>
      <c r="FK700" s="4"/>
      <c r="FL700" s="4"/>
      <c r="FM700" s="59"/>
      <c r="FN700" s="4"/>
      <c r="FO700" s="4"/>
      <c r="FP700" s="4"/>
      <c r="FQ700" s="4"/>
      <c r="FR700" s="4"/>
      <c r="FS700" s="59"/>
      <c r="FT700" s="59"/>
      <c r="FU700" s="4"/>
      <c r="FV700" s="4"/>
      <c r="FW700" s="4"/>
      <c r="FX700" s="4"/>
      <c r="FY700" s="4"/>
      <c r="FZ700" s="59"/>
      <c r="GA700" s="59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</row>
    <row r="701" customFormat="false" ht="12.5" hidden="false" customHeight="false" outlineLevel="0" collapsed="false">
      <c r="A701" s="59"/>
      <c r="B701" s="4"/>
      <c r="C701" s="4"/>
      <c r="D701" s="4"/>
      <c r="E701" s="4"/>
      <c r="F701" s="4"/>
      <c r="G701" s="4"/>
      <c r="H701" s="4"/>
      <c r="I701" s="59"/>
      <c r="J701" s="4"/>
      <c r="K701" s="4"/>
      <c r="L701" s="4"/>
      <c r="M701" s="4"/>
      <c r="N701" s="4"/>
      <c r="O701" s="59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59"/>
      <c r="AA701" s="59"/>
      <c r="AB701" s="4"/>
      <c r="AC701" s="4"/>
      <c r="AD701" s="4"/>
      <c r="AE701" s="4"/>
      <c r="AF701" s="4"/>
      <c r="AG701" s="4"/>
      <c r="AH701" s="4"/>
      <c r="AI701" s="59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59"/>
      <c r="BQ701" s="59"/>
      <c r="BR701" s="59"/>
      <c r="BS701" s="4"/>
      <c r="BT701" s="59"/>
      <c r="BU701" s="59"/>
      <c r="BV701" s="59"/>
      <c r="BW701" s="59"/>
      <c r="BX701" s="59"/>
      <c r="BY701" s="59"/>
      <c r="BZ701" s="59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59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59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59"/>
      <c r="ER701" s="4"/>
      <c r="ES701" s="59"/>
      <c r="ET701" s="4"/>
      <c r="EU701" s="4"/>
      <c r="EV701" s="4"/>
      <c r="EW701" s="4"/>
      <c r="EX701" s="59"/>
      <c r="EY701" s="4"/>
      <c r="EZ701" s="4"/>
      <c r="FA701" s="4"/>
      <c r="FB701" s="4"/>
      <c r="FC701" s="4"/>
      <c r="FD701" s="4"/>
      <c r="FE701" s="4"/>
      <c r="FF701" s="4"/>
      <c r="FG701" s="59"/>
      <c r="FH701" s="4"/>
      <c r="FI701" s="4"/>
      <c r="FJ701" s="4"/>
      <c r="FK701" s="4"/>
      <c r="FL701" s="4"/>
      <c r="FM701" s="59"/>
      <c r="FN701" s="4"/>
      <c r="FO701" s="4"/>
      <c r="FP701" s="4"/>
      <c r="FQ701" s="4"/>
      <c r="FR701" s="4"/>
      <c r="FS701" s="59"/>
      <c r="FT701" s="59"/>
      <c r="FU701" s="4"/>
      <c r="FV701" s="4"/>
      <c r="FW701" s="4"/>
      <c r="FX701" s="4"/>
      <c r="FY701" s="4"/>
      <c r="FZ701" s="59"/>
      <c r="GA701" s="59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</row>
    <row r="702" customFormat="false" ht="12.5" hidden="false" customHeight="false" outlineLevel="0" collapsed="false">
      <c r="A702" s="59"/>
      <c r="B702" s="4"/>
      <c r="C702" s="4"/>
      <c r="D702" s="4"/>
      <c r="E702" s="4"/>
      <c r="F702" s="4"/>
      <c r="G702" s="4"/>
      <c r="H702" s="4"/>
      <c r="I702" s="59"/>
      <c r="J702" s="4"/>
      <c r="K702" s="4"/>
      <c r="L702" s="4"/>
      <c r="M702" s="4"/>
      <c r="N702" s="4"/>
      <c r="O702" s="59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59"/>
      <c r="AA702" s="59"/>
      <c r="AB702" s="4"/>
      <c r="AC702" s="4"/>
      <c r="AD702" s="4"/>
      <c r="AE702" s="4"/>
      <c r="AF702" s="4"/>
      <c r="AG702" s="4"/>
      <c r="AH702" s="4"/>
      <c r="AI702" s="59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59"/>
      <c r="BQ702" s="59"/>
      <c r="BR702" s="59"/>
      <c r="BS702" s="4"/>
      <c r="BT702" s="59"/>
      <c r="BU702" s="59"/>
      <c r="BV702" s="59"/>
      <c r="BW702" s="59"/>
      <c r="BX702" s="59"/>
      <c r="BY702" s="59"/>
      <c r="BZ702" s="59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59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59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59"/>
      <c r="ER702" s="4"/>
      <c r="ES702" s="59"/>
      <c r="ET702" s="4"/>
      <c r="EU702" s="4"/>
      <c r="EV702" s="4"/>
      <c r="EW702" s="4"/>
      <c r="EX702" s="59"/>
      <c r="EY702" s="4"/>
      <c r="EZ702" s="4"/>
      <c r="FA702" s="4"/>
      <c r="FB702" s="4"/>
      <c r="FC702" s="4"/>
      <c r="FD702" s="4"/>
      <c r="FE702" s="4"/>
      <c r="FF702" s="4"/>
      <c r="FG702" s="59"/>
      <c r="FH702" s="4"/>
      <c r="FI702" s="4"/>
      <c r="FJ702" s="4"/>
      <c r="FK702" s="4"/>
      <c r="FL702" s="4"/>
      <c r="FM702" s="59"/>
      <c r="FN702" s="4"/>
      <c r="FO702" s="4"/>
      <c r="FP702" s="4"/>
      <c r="FQ702" s="4"/>
      <c r="FR702" s="4"/>
      <c r="FS702" s="59"/>
      <c r="FT702" s="59"/>
      <c r="FU702" s="4"/>
      <c r="FV702" s="4"/>
      <c r="FW702" s="4"/>
      <c r="FX702" s="4"/>
      <c r="FY702" s="4"/>
      <c r="FZ702" s="59"/>
      <c r="GA702" s="59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</row>
    <row r="703" customFormat="false" ht="12.5" hidden="false" customHeight="false" outlineLevel="0" collapsed="false">
      <c r="A703" s="59"/>
      <c r="B703" s="4"/>
      <c r="C703" s="4"/>
      <c r="D703" s="4"/>
      <c r="E703" s="4"/>
      <c r="F703" s="4"/>
      <c r="G703" s="4"/>
      <c r="H703" s="4"/>
      <c r="I703" s="59"/>
      <c r="J703" s="4"/>
      <c r="K703" s="4"/>
      <c r="L703" s="4"/>
      <c r="M703" s="4"/>
      <c r="N703" s="4"/>
      <c r="O703" s="59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59"/>
      <c r="AA703" s="59"/>
      <c r="AB703" s="4"/>
      <c r="AC703" s="4"/>
      <c r="AD703" s="4"/>
      <c r="AE703" s="4"/>
      <c r="AF703" s="4"/>
      <c r="AG703" s="4"/>
      <c r="AH703" s="4"/>
      <c r="AI703" s="59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59"/>
      <c r="BQ703" s="59"/>
      <c r="BR703" s="59"/>
      <c r="BS703" s="4"/>
      <c r="BT703" s="59"/>
      <c r="BU703" s="59"/>
      <c r="BV703" s="59"/>
      <c r="BW703" s="59"/>
      <c r="BX703" s="59"/>
      <c r="BY703" s="59"/>
      <c r="BZ703" s="59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59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59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59"/>
      <c r="ER703" s="4"/>
      <c r="ES703" s="59"/>
      <c r="ET703" s="4"/>
      <c r="EU703" s="4"/>
      <c r="EV703" s="4"/>
      <c r="EW703" s="4"/>
      <c r="EX703" s="59"/>
      <c r="EY703" s="4"/>
      <c r="EZ703" s="4"/>
      <c r="FA703" s="4"/>
      <c r="FB703" s="4"/>
      <c r="FC703" s="4"/>
      <c r="FD703" s="4"/>
      <c r="FE703" s="4"/>
      <c r="FF703" s="4"/>
      <c r="FG703" s="59"/>
      <c r="FH703" s="4"/>
      <c r="FI703" s="4"/>
      <c r="FJ703" s="4"/>
      <c r="FK703" s="4"/>
      <c r="FL703" s="4"/>
      <c r="FM703" s="59"/>
      <c r="FN703" s="4"/>
      <c r="FO703" s="4"/>
      <c r="FP703" s="4"/>
      <c r="FQ703" s="4"/>
      <c r="FR703" s="4"/>
      <c r="FS703" s="59"/>
      <c r="FT703" s="59"/>
      <c r="FU703" s="4"/>
      <c r="FV703" s="4"/>
      <c r="FW703" s="4"/>
      <c r="FX703" s="4"/>
      <c r="FY703" s="4"/>
      <c r="FZ703" s="59"/>
      <c r="GA703" s="59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</row>
    <row r="704" customFormat="false" ht="12.5" hidden="false" customHeight="false" outlineLevel="0" collapsed="false">
      <c r="A704" s="59"/>
      <c r="B704" s="4"/>
      <c r="C704" s="4"/>
      <c r="D704" s="4"/>
      <c r="E704" s="4"/>
      <c r="F704" s="4"/>
      <c r="G704" s="4"/>
      <c r="H704" s="4"/>
      <c r="I704" s="59"/>
      <c r="J704" s="4"/>
      <c r="K704" s="4"/>
      <c r="L704" s="4"/>
      <c r="M704" s="4"/>
      <c r="N704" s="4"/>
      <c r="O704" s="59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59"/>
      <c r="AA704" s="59"/>
      <c r="AB704" s="4"/>
      <c r="AC704" s="4"/>
      <c r="AD704" s="4"/>
      <c r="AE704" s="4"/>
      <c r="AF704" s="4"/>
      <c r="AG704" s="4"/>
      <c r="AH704" s="4"/>
      <c r="AI704" s="59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59"/>
      <c r="BQ704" s="59"/>
      <c r="BR704" s="59"/>
      <c r="BS704" s="4"/>
      <c r="BT704" s="59"/>
      <c r="BU704" s="59"/>
      <c r="BV704" s="59"/>
      <c r="BW704" s="59"/>
      <c r="BX704" s="59"/>
      <c r="BY704" s="59"/>
      <c r="BZ704" s="59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59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59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59"/>
      <c r="ER704" s="4"/>
      <c r="ES704" s="59"/>
      <c r="ET704" s="4"/>
      <c r="EU704" s="4"/>
      <c r="EV704" s="4"/>
      <c r="EW704" s="4"/>
      <c r="EX704" s="59"/>
      <c r="EY704" s="4"/>
      <c r="EZ704" s="4"/>
      <c r="FA704" s="4"/>
      <c r="FB704" s="4"/>
      <c r="FC704" s="4"/>
      <c r="FD704" s="4"/>
      <c r="FE704" s="4"/>
      <c r="FF704" s="4"/>
      <c r="FG704" s="59"/>
      <c r="FH704" s="4"/>
      <c r="FI704" s="4"/>
      <c r="FJ704" s="4"/>
      <c r="FK704" s="4"/>
      <c r="FL704" s="4"/>
      <c r="FM704" s="59"/>
      <c r="FN704" s="4"/>
      <c r="FO704" s="4"/>
      <c r="FP704" s="4"/>
      <c r="FQ704" s="4"/>
      <c r="FR704" s="4"/>
      <c r="FS704" s="59"/>
      <c r="FT704" s="59"/>
      <c r="FU704" s="4"/>
      <c r="FV704" s="4"/>
      <c r="FW704" s="4"/>
      <c r="FX704" s="4"/>
      <c r="FY704" s="4"/>
      <c r="FZ704" s="59"/>
      <c r="GA704" s="59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</row>
    <row r="705" customFormat="false" ht="12.5" hidden="false" customHeight="false" outlineLevel="0" collapsed="false">
      <c r="A705" s="59"/>
      <c r="B705" s="4"/>
      <c r="C705" s="4"/>
      <c r="D705" s="4"/>
      <c r="E705" s="4"/>
      <c r="F705" s="4"/>
      <c r="G705" s="4"/>
      <c r="H705" s="4"/>
      <c r="I705" s="59"/>
      <c r="J705" s="4"/>
      <c r="K705" s="4"/>
      <c r="L705" s="4"/>
      <c r="M705" s="4"/>
      <c r="N705" s="4"/>
      <c r="O705" s="59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59"/>
      <c r="AA705" s="59"/>
      <c r="AB705" s="4"/>
      <c r="AC705" s="4"/>
      <c r="AD705" s="4"/>
      <c r="AE705" s="4"/>
      <c r="AF705" s="4"/>
      <c r="AG705" s="4"/>
      <c r="AH705" s="4"/>
      <c r="AI705" s="59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59"/>
      <c r="BQ705" s="59"/>
      <c r="BR705" s="59"/>
      <c r="BS705" s="4"/>
      <c r="BT705" s="59"/>
      <c r="BU705" s="59"/>
      <c r="BV705" s="59"/>
      <c r="BW705" s="59"/>
      <c r="BX705" s="59"/>
      <c r="BY705" s="59"/>
      <c r="BZ705" s="59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59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59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59"/>
      <c r="ER705" s="4"/>
      <c r="ES705" s="59"/>
      <c r="ET705" s="4"/>
      <c r="EU705" s="4"/>
      <c r="EV705" s="4"/>
      <c r="EW705" s="4"/>
      <c r="EX705" s="59"/>
      <c r="EY705" s="4"/>
      <c r="EZ705" s="4"/>
      <c r="FA705" s="4"/>
      <c r="FB705" s="4"/>
      <c r="FC705" s="4"/>
      <c r="FD705" s="4"/>
      <c r="FE705" s="4"/>
      <c r="FF705" s="4"/>
      <c r="FG705" s="59"/>
      <c r="FH705" s="4"/>
      <c r="FI705" s="4"/>
      <c r="FJ705" s="4"/>
      <c r="FK705" s="4"/>
      <c r="FL705" s="4"/>
      <c r="FM705" s="59"/>
      <c r="FN705" s="4"/>
      <c r="FO705" s="4"/>
      <c r="FP705" s="4"/>
      <c r="FQ705" s="4"/>
      <c r="FR705" s="4"/>
      <c r="FS705" s="59"/>
      <c r="FT705" s="59"/>
      <c r="FU705" s="4"/>
      <c r="FV705" s="4"/>
      <c r="FW705" s="4"/>
      <c r="FX705" s="4"/>
      <c r="FY705" s="4"/>
      <c r="FZ705" s="59"/>
      <c r="GA705" s="59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</row>
    <row r="706" customFormat="false" ht="12.5" hidden="false" customHeight="false" outlineLevel="0" collapsed="false">
      <c r="A706" s="59"/>
      <c r="B706" s="4"/>
      <c r="C706" s="4"/>
      <c r="D706" s="4"/>
      <c r="E706" s="4"/>
      <c r="F706" s="4"/>
      <c r="G706" s="4"/>
      <c r="H706" s="4"/>
      <c r="I706" s="59"/>
      <c r="J706" s="4"/>
      <c r="K706" s="4"/>
      <c r="L706" s="4"/>
      <c r="M706" s="4"/>
      <c r="N706" s="4"/>
      <c r="O706" s="59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59"/>
      <c r="AA706" s="59"/>
      <c r="AB706" s="4"/>
      <c r="AC706" s="4"/>
      <c r="AD706" s="4"/>
      <c r="AE706" s="4"/>
      <c r="AF706" s="4"/>
      <c r="AG706" s="4"/>
      <c r="AH706" s="4"/>
      <c r="AI706" s="59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59"/>
      <c r="BQ706" s="59"/>
      <c r="BR706" s="59"/>
      <c r="BS706" s="4"/>
      <c r="BT706" s="59"/>
      <c r="BU706" s="59"/>
      <c r="BV706" s="59"/>
      <c r="BW706" s="59"/>
      <c r="BX706" s="59"/>
      <c r="BY706" s="59"/>
      <c r="BZ706" s="59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59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59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59"/>
      <c r="ER706" s="4"/>
      <c r="ES706" s="59"/>
      <c r="ET706" s="4"/>
      <c r="EU706" s="4"/>
      <c r="EV706" s="4"/>
      <c r="EW706" s="4"/>
      <c r="EX706" s="59"/>
      <c r="EY706" s="4"/>
      <c r="EZ706" s="4"/>
      <c r="FA706" s="4"/>
      <c r="FB706" s="4"/>
      <c r="FC706" s="4"/>
      <c r="FD706" s="4"/>
      <c r="FE706" s="4"/>
      <c r="FF706" s="4"/>
      <c r="FG706" s="59"/>
      <c r="FH706" s="4"/>
      <c r="FI706" s="4"/>
      <c r="FJ706" s="4"/>
      <c r="FK706" s="4"/>
      <c r="FL706" s="4"/>
      <c r="FM706" s="59"/>
      <c r="FN706" s="4"/>
      <c r="FO706" s="4"/>
      <c r="FP706" s="4"/>
      <c r="FQ706" s="4"/>
      <c r="FR706" s="4"/>
      <c r="FS706" s="59"/>
      <c r="FT706" s="59"/>
      <c r="FU706" s="4"/>
      <c r="FV706" s="4"/>
      <c r="FW706" s="4"/>
      <c r="FX706" s="4"/>
      <c r="FY706" s="4"/>
      <c r="FZ706" s="59"/>
      <c r="GA706" s="59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</row>
    <row r="707" customFormat="false" ht="12.5" hidden="false" customHeight="false" outlineLevel="0" collapsed="false">
      <c r="A707" s="59"/>
      <c r="B707" s="4"/>
      <c r="C707" s="4"/>
      <c r="D707" s="4"/>
      <c r="E707" s="4"/>
      <c r="F707" s="4"/>
      <c r="G707" s="4"/>
      <c r="H707" s="4"/>
      <c r="I707" s="59"/>
      <c r="J707" s="4"/>
      <c r="K707" s="4"/>
      <c r="L707" s="4"/>
      <c r="M707" s="4"/>
      <c r="N707" s="4"/>
      <c r="O707" s="59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59"/>
      <c r="AA707" s="59"/>
      <c r="AB707" s="4"/>
      <c r="AC707" s="4"/>
      <c r="AD707" s="4"/>
      <c r="AE707" s="4"/>
      <c r="AF707" s="4"/>
      <c r="AG707" s="4"/>
      <c r="AH707" s="4"/>
      <c r="AI707" s="59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59"/>
      <c r="BQ707" s="59"/>
      <c r="BR707" s="59"/>
      <c r="BS707" s="4"/>
      <c r="BT707" s="59"/>
      <c r="BU707" s="59"/>
      <c r="BV707" s="59"/>
      <c r="BW707" s="59"/>
      <c r="BX707" s="59"/>
      <c r="BY707" s="59"/>
      <c r="BZ707" s="59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59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59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59"/>
      <c r="ER707" s="4"/>
      <c r="ES707" s="59"/>
      <c r="ET707" s="4"/>
      <c r="EU707" s="4"/>
      <c r="EV707" s="4"/>
      <c r="EW707" s="4"/>
      <c r="EX707" s="59"/>
      <c r="EY707" s="4"/>
      <c r="EZ707" s="4"/>
      <c r="FA707" s="4"/>
      <c r="FB707" s="4"/>
      <c r="FC707" s="4"/>
      <c r="FD707" s="4"/>
      <c r="FE707" s="4"/>
      <c r="FF707" s="4"/>
      <c r="FG707" s="59"/>
      <c r="FH707" s="4"/>
      <c r="FI707" s="4"/>
      <c r="FJ707" s="4"/>
      <c r="FK707" s="4"/>
      <c r="FL707" s="4"/>
      <c r="FM707" s="59"/>
      <c r="FN707" s="4"/>
      <c r="FO707" s="4"/>
      <c r="FP707" s="4"/>
      <c r="FQ707" s="4"/>
      <c r="FR707" s="4"/>
      <c r="FS707" s="59"/>
      <c r="FT707" s="59"/>
      <c r="FU707" s="4"/>
      <c r="FV707" s="4"/>
      <c r="FW707" s="4"/>
      <c r="FX707" s="4"/>
      <c r="FY707" s="4"/>
      <c r="FZ707" s="59"/>
      <c r="GA707" s="59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</row>
    <row r="708" customFormat="false" ht="12.5" hidden="false" customHeight="false" outlineLevel="0" collapsed="false">
      <c r="A708" s="59"/>
      <c r="B708" s="4"/>
      <c r="C708" s="4"/>
      <c r="D708" s="4"/>
      <c r="E708" s="4"/>
      <c r="F708" s="4"/>
      <c r="G708" s="4"/>
      <c r="H708" s="4"/>
      <c r="I708" s="59"/>
      <c r="J708" s="4"/>
      <c r="K708" s="4"/>
      <c r="L708" s="4"/>
      <c r="M708" s="4"/>
      <c r="N708" s="4"/>
      <c r="O708" s="59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59"/>
      <c r="AA708" s="59"/>
      <c r="AB708" s="4"/>
      <c r="AC708" s="4"/>
      <c r="AD708" s="4"/>
      <c r="AE708" s="4"/>
      <c r="AF708" s="4"/>
      <c r="AG708" s="4"/>
      <c r="AH708" s="4"/>
      <c r="AI708" s="59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59"/>
      <c r="BQ708" s="59"/>
      <c r="BR708" s="59"/>
      <c r="BS708" s="4"/>
      <c r="BT708" s="59"/>
      <c r="BU708" s="59"/>
      <c r="BV708" s="59"/>
      <c r="BW708" s="59"/>
      <c r="BX708" s="59"/>
      <c r="BY708" s="59"/>
      <c r="BZ708" s="59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59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59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59"/>
      <c r="ER708" s="4"/>
      <c r="ES708" s="59"/>
      <c r="ET708" s="4"/>
      <c r="EU708" s="4"/>
      <c r="EV708" s="4"/>
      <c r="EW708" s="4"/>
      <c r="EX708" s="59"/>
      <c r="EY708" s="4"/>
      <c r="EZ708" s="4"/>
      <c r="FA708" s="4"/>
      <c r="FB708" s="4"/>
      <c r="FC708" s="4"/>
      <c r="FD708" s="4"/>
      <c r="FE708" s="4"/>
      <c r="FF708" s="4"/>
      <c r="FG708" s="59"/>
      <c r="FH708" s="4"/>
      <c r="FI708" s="4"/>
      <c r="FJ708" s="4"/>
      <c r="FK708" s="4"/>
      <c r="FL708" s="4"/>
      <c r="FM708" s="59"/>
      <c r="FN708" s="4"/>
      <c r="FO708" s="4"/>
      <c r="FP708" s="4"/>
      <c r="FQ708" s="4"/>
      <c r="FR708" s="4"/>
      <c r="FS708" s="59"/>
      <c r="FT708" s="59"/>
      <c r="FU708" s="4"/>
      <c r="FV708" s="4"/>
      <c r="FW708" s="4"/>
      <c r="FX708" s="4"/>
      <c r="FY708" s="4"/>
      <c r="FZ708" s="59"/>
      <c r="GA708" s="59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</row>
    <row r="709" customFormat="false" ht="12.5" hidden="false" customHeight="false" outlineLevel="0" collapsed="false">
      <c r="A709" s="59"/>
      <c r="B709" s="4"/>
      <c r="C709" s="4"/>
      <c r="D709" s="4"/>
      <c r="E709" s="4"/>
      <c r="F709" s="4"/>
      <c r="G709" s="4"/>
      <c r="H709" s="4"/>
      <c r="I709" s="59"/>
      <c r="J709" s="4"/>
      <c r="K709" s="4"/>
      <c r="L709" s="4"/>
      <c r="M709" s="4"/>
      <c r="N709" s="4"/>
      <c r="O709" s="59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59"/>
      <c r="AA709" s="59"/>
      <c r="AB709" s="4"/>
      <c r="AC709" s="4"/>
      <c r="AD709" s="4"/>
      <c r="AE709" s="4"/>
      <c r="AF709" s="4"/>
      <c r="AG709" s="4"/>
      <c r="AH709" s="4"/>
      <c r="AI709" s="59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59"/>
      <c r="BQ709" s="59"/>
      <c r="BR709" s="59"/>
      <c r="BS709" s="4"/>
      <c r="BT709" s="59"/>
      <c r="BU709" s="59"/>
      <c r="BV709" s="59"/>
      <c r="BW709" s="59"/>
      <c r="BX709" s="59"/>
      <c r="BY709" s="59"/>
      <c r="BZ709" s="59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59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59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59"/>
      <c r="ER709" s="4"/>
      <c r="ES709" s="59"/>
      <c r="ET709" s="4"/>
      <c r="EU709" s="4"/>
      <c r="EV709" s="4"/>
      <c r="EW709" s="4"/>
      <c r="EX709" s="59"/>
      <c r="EY709" s="4"/>
      <c r="EZ709" s="4"/>
      <c r="FA709" s="4"/>
      <c r="FB709" s="4"/>
      <c r="FC709" s="4"/>
      <c r="FD709" s="4"/>
      <c r="FE709" s="4"/>
      <c r="FF709" s="4"/>
      <c r="FG709" s="59"/>
      <c r="FH709" s="4"/>
      <c r="FI709" s="4"/>
      <c r="FJ709" s="4"/>
      <c r="FK709" s="4"/>
      <c r="FL709" s="4"/>
      <c r="FM709" s="59"/>
      <c r="FN709" s="4"/>
      <c r="FO709" s="4"/>
      <c r="FP709" s="4"/>
      <c r="FQ709" s="4"/>
      <c r="FR709" s="4"/>
      <c r="FS709" s="59"/>
      <c r="FT709" s="59"/>
      <c r="FU709" s="4"/>
      <c r="FV709" s="4"/>
      <c r="FW709" s="4"/>
      <c r="FX709" s="4"/>
      <c r="FY709" s="4"/>
      <c r="FZ709" s="59"/>
      <c r="GA709" s="59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</row>
    <row r="710" customFormat="false" ht="12.5" hidden="false" customHeight="false" outlineLevel="0" collapsed="false">
      <c r="A710" s="59"/>
      <c r="B710" s="4"/>
      <c r="C710" s="4"/>
      <c r="D710" s="4"/>
      <c r="E710" s="4"/>
      <c r="F710" s="4"/>
      <c r="G710" s="4"/>
      <c r="H710" s="4"/>
      <c r="I710" s="59"/>
      <c r="J710" s="4"/>
      <c r="K710" s="4"/>
      <c r="L710" s="4"/>
      <c r="M710" s="4"/>
      <c r="N710" s="4"/>
      <c r="O710" s="59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59"/>
      <c r="AA710" s="59"/>
      <c r="AB710" s="4"/>
      <c r="AC710" s="4"/>
      <c r="AD710" s="4"/>
      <c r="AE710" s="4"/>
      <c r="AF710" s="4"/>
      <c r="AG710" s="4"/>
      <c r="AH710" s="4"/>
      <c r="AI710" s="59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59"/>
      <c r="BQ710" s="59"/>
      <c r="BR710" s="59"/>
      <c r="BS710" s="4"/>
      <c r="BT710" s="59"/>
      <c r="BU710" s="59"/>
      <c r="BV710" s="59"/>
      <c r="BW710" s="59"/>
      <c r="BX710" s="59"/>
      <c r="BY710" s="59"/>
      <c r="BZ710" s="59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59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59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59"/>
      <c r="ER710" s="4"/>
      <c r="ES710" s="59"/>
      <c r="ET710" s="4"/>
      <c r="EU710" s="4"/>
      <c r="EV710" s="4"/>
      <c r="EW710" s="4"/>
      <c r="EX710" s="59"/>
      <c r="EY710" s="4"/>
      <c r="EZ710" s="4"/>
      <c r="FA710" s="4"/>
      <c r="FB710" s="4"/>
      <c r="FC710" s="4"/>
      <c r="FD710" s="4"/>
      <c r="FE710" s="4"/>
      <c r="FF710" s="4"/>
      <c r="FG710" s="59"/>
      <c r="FH710" s="4"/>
      <c r="FI710" s="4"/>
      <c r="FJ710" s="4"/>
      <c r="FK710" s="4"/>
      <c r="FL710" s="4"/>
      <c r="FM710" s="59"/>
      <c r="FN710" s="4"/>
      <c r="FO710" s="4"/>
      <c r="FP710" s="4"/>
      <c r="FQ710" s="4"/>
      <c r="FR710" s="4"/>
      <c r="FS710" s="59"/>
      <c r="FT710" s="59"/>
      <c r="FU710" s="4"/>
      <c r="FV710" s="4"/>
      <c r="FW710" s="4"/>
      <c r="FX710" s="4"/>
      <c r="FY710" s="4"/>
      <c r="FZ710" s="59"/>
      <c r="GA710" s="59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</row>
    <row r="711" customFormat="false" ht="12.5" hidden="false" customHeight="false" outlineLevel="0" collapsed="false">
      <c r="A711" s="59"/>
      <c r="B711" s="4"/>
      <c r="C711" s="4"/>
      <c r="D711" s="4"/>
      <c r="E711" s="4"/>
      <c r="F711" s="4"/>
      <c r="G711" s="4"/>
      <c r="H711" s="4"/>
      <c r="I711" s="59"/>
      <c r="J711" s="4"/>
      <c r="K711" s="4"/>
      <c r="L711" s="4"/>
      <c r="M711" s="4"/>
      <c r="N711" s="4"/>
      <c r="O711" s="59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59"/>
      <c r="AA711" s="59"/>
      <c r="AB711" s="4"/>
      <c r="AC711" s="4"/>
      <c r="AD711" s="4"/>
      <c r="AE711" s="4"/>
      <c r="AF711" s="4"/>
      <c r="AG711" s="4"/>
      <c r="AH711" s="4"/>
      <c r="AI711" s="59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59"/>
      <c r="BQ711" s="59"/>
      <c r="BR711" s="59"/>
      <c r="BS711" s="4"/>
      <c r="BT711" s="59"/>
      <c r="BU711" s="59"/>
      <c r="BV711" s="59"/>
      <c r="BW711" s="59"/>
      <c r="BX711" s="59"/>
      <c r="BY711" s="59"/>
      <c r="BZ711" s="59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59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59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59"/>
      <c r="ER711" s="4"/>
      <c r="ES711" s="59"/>
      <c r="ET711" s="4"/>
      <c r="EU711" s="4"/>
      <c r="EV711" s="4"/>
      <c r="EW711" s="4"/>
      <c r="EX711" s="59"/>
      <c r="EY711" s="4"/>
      <c r="EZ711" s="4"/>
      <c r="FA711" s="4"/>
      <c r="FB711" s="4"/>
      <c r="FC711" s="4"/>
      <c r="FD711" s="4"/>
      <c r="FE711" s="4"/>
      <c r="FF711" s="4"/>
      <c r="FG711" s="59"/>
      <c r="FH711" s="4"/>
      <c r="FI711" s="4"/>
      <c r="FJ711" s="4"/>
      <c r="FK711" s="4"/>
      <c r="FL711" s="4"/>
      <c r="FM711" s="59"/>
      <c r="FN711" s="4"/>
      <c r="FO711" s="4"/>
      <c r="FP711" s="4"/>
      <c r="FQ711" s="4"/>
      <c r="FR711" s="4"/>
      <c r="FS711" s="59"/>
      <c r="FT711" s="59"/>
      <c r="FU711" s="4"/>
      <c r="FV711" s="4"/>
      <c r="FW711" s="4"/>
      <c r="FX711" s="4"/>
      <c r="FY711" s="4"/>
      <c r="FZ711" s="59"/>
      <c r="GA711" s="59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</row>
    <row r="712" customFormat="false" ht="12.5" hidden="false" customHeight="false" outlineLevel="0" collapsed="false">
      <c r="A712" s="59"/>
      <c r="B712" s="4"/>
      <c r="C712" s="4"/>
      <c r="D712" s="4"/>
      <c r="E712" s="4"/>
      <c r="F712" s="4"/>
      <c r="G712" s="4"/>
      <c r="H712" s="4"/>
      <c r="I712" s="59"/>
      <c r="J712" s="4"/>
      <c r="K712" s="4"/>
      <c r="L712" s="4"/>
      <c r="M712" s="4"/>
      <c r="N712" s="4"/>
      <c r="O712" s="59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59"/>
      <c r="AA712" s="59"/>
      <c r="AB712" s="4"/>
      <c r="AC712" s="4"/>
      <c r="AD712" s="4"/>
      <c r="AE712" s="4"/>
      <c r="AF712" s="4"/>
      <c r="AG712" s="4"/>
      <c r="AH712" s="4"/>
      <c r="AI712" s="59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59"/>
      <c r="BQ712" s="59"/>
      <c r="BR712" s="59"/>
      <c r="BS712" s="4"/>
      <c r="BT712" s="59"/>
      <c r="BU712" s="59"/>
      <c r="BV712" s="59"/>
      <c r="BW712" s="59"/>
      <c r="BX712" s="59"/>
      <c r="BY712" s="59"/>
      <c r="BZ712" s="59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59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59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59"/>
      <c r="ER712" s="4"/>
      <c r="ES712" s="59"/>
      <c r="ET712" s="4"/>
      <c r="EU712" s="4"/>
      <c r="EV712" s="4"/>
      <c r="EW712" s="4"/>
      <c r="EX712" s="59"/>
      <c r="EY712" s="4"/>
      <c r="EZ712" s="4"/>
      <c r="FA712" s="4"/>
      <c r="FB712" s="4"/>
      <c r="FC712" s="4"/>
      <c r="FD712" s="4"/>
      <c r="FE712" s="4"/>
      <c r="FF712" s="4"/>
      <c r="FG712" s="59"/>
      <c r="FH712" s="4"/>
      <c r="FI712" s="4"/>
      <c r="FJ712" s="4"/>
      <c r="FK712" s="4"/>
      <c r="FL712" s="4"/>
      <c r="FM712" s="59"/>
      <c r="FN712" s="4"/>
      <c r="FO712" s="4"/>
      <c r="FP712" s="4"/>
      <c r="FQ712" s="4"/>
      <c r="FR712" s="4"/>
      <c r="FS712" s="59"/>
      <c r="FT712" s="59"/>
      <c r="FU712" s="4"/>
      <c r="FV712" s="4"/>
      <c r="FW712" s="4"/>
      <c r="FX712" s="4"/>
      <c r="FY712" s="4"/>
      <c r="FZ712" s="59"/>
      <c r="GA712" s="59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</row>
    <row r="713" customFormat="false" ht="12.5" hidden="false" customHeight="false" outlineLevel="0" collapsed="false">
      <c r="A713" s="59"/>
      <c r="B713" s="4"/>
      <c r="C713" s="4"/>
      <c r="D713" s="4"/>
      <c r="E713" s="4"/>
      <c r="F713" s="4"/>
      <c r="G713" s="4"/>
      <c r="H713" s="4"/>
      <c r="I713" s="59"/>
      <c r="J713" s="4"/>
      <c r="K713" s="4"/>
      <c r="L713" s="4"/>
      <c r="M713" s="4"/>
      <c r="N713" s="4"/>
      <c r="O713" s="59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59"/>
      <c r="AA713" s="59"/>
      <c r="AB713" s="4"/>
      <c r="AC713" s="4"/>
      <c r="AD713" s="4"/>
      <c r="AE713" s="4"/>
      <c r="AF713" s="4"/>
      <c r="AG713" s="4"/>
      <c r="AH713" s="4"/>
      <c r="AI713" s="59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59"/>
      <c r="BQ713" s="59"/>
      <c r="BR713" s="59"/>
      <c r="BS713" s="4"/>
      <c r="BT713" s="59"/>
      <c r="BU713" s="59"/>
      <c r="BV713" s="59"/>
      <c r="BW713" s="59"/>
      <c r="BX713" s="59"/>
      <c r="BY713" s="59"/>
      <c r="BZ713" s="59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59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59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59"/>
      <c r="ER713" s="4"/>
      <c r="ES713" s="59"/>
      <c r="ET713" s="4"/>
      <c r="EU713" s="4"/>
      <c r="EV713" s="4"/>
      <c r="EW713" s="4"/>
      <c r="EX713" s="59"/>
      <c r="EY713" s="4"/>
      <c r="EZ713" s="4"/>
      <c r="FA713" s="4"/>
      <c r="FB713" s="4"/>
      <c r="FC713" s="4"/>
      <c r="FD713" s="4"/>
      <c r="FE713" s="4"/>
      <c r="FF713" s="4"/>
      <c r="FG713" s="59"/>
      <c r="FH713" s="4"/>
      <c r="FI713" s="4"/>
      <c r="FJ713" s="4"/>
      <c r="FK713" s="4"/>
      <c r="FL713" s="4"/>
      <c r="FM713" s="59"/>
      <c r="FN713" s="4"/>
      <c r="FO713" s="4"/>
      <c r="FP713" s="4"/>
      <c r="FQ713" s="4"/>
      <c r="FR713" s="4"/>
      <c r="FS713" s="59"/>
      <c r="FT713" s="59"/>
      <c r="FU713" s="4"/>
      <c r="FV713" s="4"/>
      <c r="FW713" s="4"/>
      <c r="FX713" s="4"/>
      <c r="FY713" s="4"/>
      <c r="FZ713" s="59"/>
      <c r="GA713" s="59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</row>
    <row r="714" customFormat="false" ht="12.5" hidden="false" customHeight="false" outlineLevel="0" collapsed="false">
      <c r="A714" s="59"/>
      <c r="B714" s="4"/>
      <c r="C714" s="4"/>
      <c r="D714" s="4"/>
      <c r="E714" s="4"/>
      <c r="F714" s="4"/>
      <c r="G714" s="4"/>
      <c r="H714" s="4"/>
      <c r="I714" s="59"/>
      <c r="J714" s="4"/>
      <c r="K714" s="4"/>
      <c r="L714" s="4"/>
      <c r="M714" s="4"/>
      <c r="N714" s="4"/>
      <c r="O714" s="59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59"/>
      <c r="AA714" s="59"/>
      <c r="AB714" s="4"/>
      <c r="AC714" s="4"/>
      <c r="AD714" s="4"/>
      <c r="AE714" s="4"/>
      <c r="AF714" s="4"/>
      <c r="AG714" s="4"/>
      <c r="AH714" s="4"/>
      <c r="AI714" s="59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59"/>
      <c r="BQ714" s="59"/>
      <c r="BR714" s="59"/>
      <c r="BS714" s="4"/>
      <c r="BT714" s="59"/>
      <c r="BU714" s="59"/>
      <c r="BV714" s="59"/>
      <c r="BW714" s="59"/>
      <c r="BX714" s="59"/>
      <c r="BY714" s="59"/>
      <c r="BZ714" s="59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59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59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59"/>
      <c r="ER714" s="4"/>
      <c r="ES714" s="59"/>
      <c r="ET714" s="4"/>
      <c r="EU714" s="4"/>
      <c r="EV714" s="4"/>
      <c r="EW714" s="4"/>
      <c r="EX714" s="59"/>
      <c r="EY714" s="4"/>
      <c r="EZ714" s="4"/>
      <c r="FA714" s="4"/>
      <c r="FB714" s="4"/>
      <c r="FC714" s="4"/>
      <c r="FD714" s="4"/>
      <c r="FE714" s="4"/>
      <c r="FF714" s="4"/>
      <c r="FG714" s="59"/>
      <c r="FH714" s="4"/>
      <c r="FI714" s="4"/>
      <c r="FJ714" s="4"/>
      <c r="FK714" s="4"/>
      <c r="FL714" s="4"/>
      <c r="FM714" s="59"/>
      <c r="FN714" s="4"/>
      <c r="FO714" s="4"/>
      <c r="FP714" s="4"/>
      <c r="FQ714" s="4"/>
      <c r="FR714" s="4"/>
      <c r="FS714" s="59"/>
      <c r="FT714" s="59"/>
      <c r="FU714" s="4"/>
      <c r="FV714" s="4"/>
      <c r="FW714" s="4"/>
      <c r="FX714" s="4"/>
      <c r="FY714" s="4"/>
      <c r="FZ714" s="59"/>
      <c r="GA714" s="59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</row>
    <row r="715" customFormat="false" ht="12.5" hidden="false" customHeight="false" outlineLevel="0" collapsed="false">
      <c r="A715" s="59"/>
      <c r="B715" s="4"/>
      <c r="C715" s="4"/>
      <c r="D715" s="4"/>
      <c r="E715" s="4"/>
      <c r="F715" s="4"/>
      <c r="G715" s="4"/>
      <c r="H715" s="4"/>
      <c r="I715" s="59"/>
      <c r="J715" s="4"/>
      <c r="K715" s="4"/>
      <c r="L715" s="4"/>
      <c r="M715" s="4"/>
      <c r="N715" s="4"/>
      <c r="O715" s="59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59"/>
      <c r="AA715" s="59"/>
      <c r="AB715" s="4"/>
      <c r="AC715" s="4"/>
      <c r="AD715" s="4"/>
      <c r="AE715" s="4"/>
      <c r="AF715" s="4"/>
      <c r="AG715" s="4"/>
      <c r="AH715" s="4"/>
      <c r="AI715" s="59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59"/>
      <c r="BQ715" s="59"/>
      <c r="BR715" s="59"/>
      <c r="BS715" s="4"/>
      <c r="BT715" s="59"/>
      <c r="BU715" s="59"/>
      <c r="BV715" s="59"/>
      <c r="BW715" s="59"/>
      <c r="BX715" s="59"/>
      <c r="BY715" s="59"/>
      <c r="BZ715" s="59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59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59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59"/>
      <c r="ER715" s="4"/>
      <c r="ES715" s="59"/>
      <c r="ET715" s="4"/>
      <c r="EU715" s="4"/>
      <c r="EV715" s="4"/>
      <c r="EW715" s="4"/>
      <c r="EX715" s="59"/>
      <c r="EY715" s="4"/>
      <c r="EZ715" s="4"/>
      <c r="FA715" s="4"/>
      <c r="FB715" s="4"/>
      <c r="FC715" s="4"/>
      <c r="FD715" s="4"/>
      <c r="FE715" s="4"/>
      <c r="FF715" s="4"/>
      <c r="FG715" s="59"/>
      <c r="FH715" s="4"/>
      <c r="FI715" s="4"/>
      <c r="FJ715" s="4"/>
      <c r="FK715" s="4"/>
      <c r="FL715" s="4"/>
      <c r="FM715" s="59"/>
      <c r="FN715" s="4"/>
      <c r="FO715" s="4"/>
      <c r="FP715" s="4"/>
      <c r="FQ715" s="4"/>
      <c r="FR715" s="4"/>
      <c r="FS715" s="59"/>
      <c r="FT715" s="59"/>
      <c r="FU715" s="4"/>
      <c r="FV715" s="4"/>
      <c r="FW715" s="4"/>
      <c r="FX715" s="4"/>
      <c r="FY715" s="4"/>
      <c r="FZ715" s="59"/>
      <c r="GA715" s="59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</row>
    <row r="716" customFormat="false" ht="12.5" hidden="false" customHeight="false" outlineLevel="0" collapsed="false">
      <c r="A716" s="59"/>
      <c r="B716" s="4"/>
      <c r="C716" s="4"/>
      <c r="D716" s="4"/>
      <c r="E716" s="4"/>
      <c r="F716" s="4"/>
      <c r="G716" s="4"/>
      <c r="H716" s="4"/>
      <c r="I716" s="59"/>
      <c r="J716" s="4"/>
      <c r="K716" s="4"/>
      <c r="L716" s="4"/>
      <c r="M716" s="4"/>
      <c r="N716" s="4"/>
      <c r="O716" s="59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59"/>
      <c r="AA716" s="59"/>
      <c r="AB716" s="4"/>
      <c r="AC716" s="4"/>
      <c r="AD716" s="4"/>
      <c r="AE716" s="4"/>
      <c r="AF716" s="4"/>
      <c r="AG716" s="4"/>
      <c r="AH716" s="4"/>
      <c r="AI716" s="59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59"/>
      <c r="BQ716" s="59"/>
      <c r="BR716" s="59"/>
      <c r="BS716" s="4"/>
      <c r="BT716" s="59"/>
      <c r="BU716" s="59"/>
      <c r="BV716" s="59"/>
      <c r="BW716" s="59"/>
      <c r="BX716" s="59"/>
      <c r="BY716" s="59"/>
      <c r="BZ716" s="59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59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59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59"/>
      <c r="ER716" s="4"/>
      <c r="ES716" s="59"/>
      <c r="ET716" s="4"/>
      <c r="EU716" s="4"/>
      <c r="EV716" s="4"/>
      <c r="EW716" s="4"/>
      <c r="EX716" s="59"/>
      <c r="EY716" s="4"/>
      <c r="EZ716" s="4"/>
      <c r="FA716" s="4"/>
      <c r="FB716" s="4"/>
      <c r="FC716" s="4"/>
      <c r="FD716" s="4"/>
      <c r="FE716" s="4"/>
      <c r="FF716" s="4"/>
      <c r="FG716" s="59"/>
      <c r="FH716" s="4"/>
      <c r="FI716" s="4"/>
      <c r="FJ716" s="4"/>
      <c r="FK716" s="4"/>
      <c r="FL716" s="4"/>
      <c r="FM716" s="59"/>
      <c r="FN716" s="4"/>
      <c r="FO716" s="4"/>
      <c r="FP716" s="4"/>
      <c r="FQ716" s="4"/>
      <c r="FR716" s="4"/>
      <c r="FS716" s="59"/>
      <c r="FT716" s="59"/>
      <c r="FU716" s="4"/>
      <c r="FV716" s="4"/>
      <c r="FW716" s="4"/>
      <c r="FX716" s="4"/>
      <c r="FY716" s="4"/>
      <c r="FZ716" s="59"/>
      <c r="GA716" s="59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</row>
    <row r="717" customFormat="false" ht="12.5" hidden="false" customHeight="false" outlineLevel="0" collapsed="false">
      <c r="A717" s="59"/>
      <c r="B717" s="4"/>
      <c r="C717" s="4"/>
      <c r="D717" s="4"/>
      <c r="E717" s="4"/>
      <c r="F717" s="4"/>
      <c r="G717" s="4"/>
      <c r="H717" s="4"/>
      <c r="I717" s="59"/>
      <c r="J717" s="4"/>
      <c r="K717" s="4"/>
      <c r="L717" s="4"/>
      <c r="M717" s="4"/>
      <c r="N717" s="4"/>
      <c r="O717" s="59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59"/>
      <c r="AA717" s="59"/>
      <c r="AB717" s="4"/>
      <c r="AC717" s="4"/>
      <c r="AD717" s="4"/>
      <c r="AE717" s="4"/>
      <c r="AF717" s="4"/>
      <c r="AG717" s="4"/>
      <c r="AH717" s="4"/>
      <c r="AI717" s="59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59"/>
      <c r="BQ717" s="59"/>
      <c r="BR717" s="59"/>
      <c r="BS717" s="4"/>
      <c r="BT717" s="59"/>
      <c r="BU717" s="59"/>
      <c r="BV717" s="59"/>
      <c r="BW717" s="59"/>
      <c r="BX717" s="59"/>
      <c r="BY717" s="59"/>
      <c r="BZ717" s="59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59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59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59"/>
      <c r="ER717" s="4"/>
      <c r="ES717" s="59"/>
      <c r="ET717" s="4"/>
      <c r="EU717" s="4"/>
      <c r="EV717" s="4"/>
      <c r="EW717" s="4"/>
      <c r="EX717" s="59"/>
      <c r="EY717" s="4"/>
      <c r="EZ717" s="4"/>
      <c r="FA717" s="4"/>
      <c r="FB717" s="4"/>
      <c r="FC717" s="4"/>
      <c r="FD717" s="4"/>
      <c r="FE717" s="4"/>
      <c r="FF717" s="4"/>
      <c r="FG717" s="59"/>
      <c r="FH717" s="4"/>
      <c r="FI717" s="4"/>
      <c r="FJ717" s="4"/>
      <c r="FK717" s="4"/>
      <c r="FL717" s="4"/>
      <c r="FM717" s="59"/>
      <c r="FN717" s="4"/>
      <c r="FO717" s="4"/>
      <c r="FP717" s="4"/>
      <c r="FQ717" s="4"/>
      <c r="FR717" s="4"/>
      <c r="FS717" s="59"/>
      <c r="FT717" s="59"/>
      <c r="FU717" s="4"/>
      <c r="FV717" s="4"/>
      <c r="FW717" s="4"/>
      <c r="FX717" s="4"/>
      <c r="FY717" s="4"/>
      <c r="FZ717" s="59"/>
      <c r="GA717" s="59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</row>
    <row r="718" customFormat="false" ht="12.5" hidden="false" customHeight="false" outlineLevel="0" collapsed="false">
      <c r="A718" s="59"/>
      <c r="B718" s="4"/>
      <c r="C718" s="4"/>
      <c r="D718" s="4"/>
      <c r="E718" s="4"/>
      <c r="F718" s="4"/>
      <c r="G718" s="4"/>
      <c r="H718" s="4"/>
      <c r="I718" s="59"/>
      <c r="J718" s="4"/>
      <c r="K718" s="4"/>
      <c r="L718" s="4"/>
      <c r="M718" s="4"/>
      <c r="N718" s="4"/>
      <c r="O718" s="59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59"/>
      <c r="AA718" s="59"/>
      <c r="AB718" s="4"/>
      <c r="AC718" s="4"/>
      <c r="AD718" s="4"/>
      <c r="AE718" s="4"/>
      <c r="AF718" s="4"/>
      <c r="AG718" s="4"/>
      <c r="AH718" s="4"/>
      <c r="AI718" s="59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59"/>
      <c r="BQ718" s="59"/>
      <c r="BR718" s="59"/>
      <c r="BS718" s="4"/>
      <c r="BT718" s="59"/>
      <c r="BU718" s="59"/>
      <c r="BV718" s="59"/>
      <c r="BW718" s="59"/>
      <c r="BX718" s="59"/>
      <c r="BY718" s="59"/>
      <c r="BZ718" s="59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59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59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59"/>
      <c r="ER718" s="4"/>
      <c r="ES718" s="59"/>
      <c r="ET718" s="4"/>
      <c r="EU718" s="4"/>
      <c r="EV718" s="4"/>
      <c r="EW718" s="4"/>
      <c r="EX718" s="59"/>
      <c r="EY718" s="4"/>
      <c r="EZ718" s="4"/>
      <c r="FA718" s="4"/>
      <c r="FB718" s="4"/>
      <c r="FC718" s="4"/>
      <c r="FD718" s="4"/>
      <c r="FE718" s="4"/>
      <c r="FF718" s="4"/>
      <c r="FG718" s="59"/>
      <c r="FH718" s="4"/>
      <c r="FI718" s="4"/>
      <c r="FJ718" s="4"/>
      <c r="FK718" s="4"/>
      <c r="FL718" s="4"/>
      <c r="FM718" s="59"/>
      <c r="FN718" s="4"/>
      <c r="FO718" s="4"/>
      <c r="FP718" s="4"/>
      <c r="FQ718" s="4"/>
      <c r="FR718" s="4"/>
      <c r="FS718" s="59"/>
      <c r="FT718" s="59"/>
      <c r="FU718" s="4"/>
      <c r="FV718" s="4"/>
      <c r="FW718" s="4"/>
      <c r="FX718" s="4"/>
      <c r="FY718" s="4"/>
      <c r="FZ718" s="59"/>
      <c r="GA718" s="59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</row>
    <row r="719" customFormat="false" ht="12.5" hidden="false" customHeight="false" outlineLevel="0" collapsed="false">
      <c r="A719" s="59"/>
      <c r="B719" s="4"/>
      <c r="C719" s="4"/>
      <c r="D719" s="4"/>
      <c r="E719" s="4"/>
      <c r="F719" s="4"/>
      <c r="G719" s="4"/>
      <c r="H719" s="4"/>
      <c r="I719" s="59"/>
      <c r="J719" s="4"/>
      <c r="K719" s="4"/>
      <c r="L719" s="4"/>
      <c r="M719" s="4"/>
      <c r="N719" s="4"/>
      <c r="O719" s="59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59"/>
      <c r="AA719" s="59"/>
      <c r="AB719" s="4"/>
      <c r="AC719" s="4"/>
      <c r="AD719" s="4"/>
      <c r="AE719" s="4"/>
      <c r="AF719" s="4"/>
      <c r="AG719" s="4"/>
      <c r="AH719" s="4"/>
      <c r="AI719" s="59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59"/>
      <c r="BQ719" s="59"/>
      <c r="BR719" s="59"/>
      <c r="BS719" s="4"/>
      <c r="BT719" s="59"/>
      <c r="BU719" s="59"/>
      <c r="BV719" s="59"/>
      <c r="BW719" s="59"/>
      <c r="BX719" s="59"/>
      <c r="BY719" s="59"/>
      <c r="BZ719" s="59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59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59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59"/>
      <c r="ER719" s="4"/>
      <c r="ES719" s="59"/>
      <c r="ET719" s="4"/>
      <c r="EU719" s="4"/>
      <c r="EV719" s="4"/>
      <c r="EW719" s="4"/>
      <c r="EX719" s="59"/>
      <c r="EY719" s="4"/>
      <c r="EZ719" s="4"/>
      <c r="FA719" s="4"/>
      <c r="FB719" s="4"/>
      <c r="FC719" s="4"/>
      <c r="FD719" s="4"/>
      <c r="FE719" s="4"/>
      <c r="FF719" s="4"/>
      <c r="FG719" s="59"/>
      <c r="FH719" s="4"/>
      <c r="FI719" s="4"/>
      <c r="FJ719" s="4"/>
      <c r="FK719" s="4"/>
      <c r="FL719" s="4"/>
      <c r="FM719" s="59"/>
      <c r="FN719" s="4"/>
      <c r="FO719" s="4"/>
      <c r="FP719" s="4"/>
      <c r="FQ719" s="4"/>
      <c r="FR719" s="4"/>
      <c r="FS719" s="59"/>
      <c r="FT719" s="59"/>
      <c r="FU719" s="4"/>
      <c r="FV719" s="4"/>
      <c r="FW719" s="4"/>
      <c r="FX719" s="4"/>
      <c r="FY719" s="4"/>
      <c r="FZ719" s="59"/>
      <c r="GA719" s="59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</row>
    <row r="720" customFormat="false" ht="12.5" hidden="false" customHeight="false" outlineLevel="0" collapsed="false">
      <c r="A720" s="59"/>
      <c r="B720" s="4"/>
      <c r="C720" s="4"/>
      <c r="D720" s="4"/>
      <c r="E720" s="4"/>
      <c r="F720" s="4"/>
      <c r="G720" s="4"/>
      <c r="H720" s="4"/>
      <c r="I720" s="59"/>
      <c r="J720" s="4"/>
      <c r="K720" s="4"/>
      <c r="L720" s="4"/>
      <c r="M720" s="4"/>
      <c r="N720" s="4"/>
      <c r="O720" s="59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59"/>
      <c r="AA720" s="59"/>
      <c r="AB720" s="4"/>
      <c r="AC720" s="4"/>
      <c r="AD720" s="4"/>
      <c r="AE720" s="4"/>
      <c r="AF720" s="4"/>
      <c r="AG720" s="4"/>
      <c r="AH720" s="4"/>
      <c r="AI720" s="59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59"/>
      <c r="BQ720" s="59"/>
      <c r="BR720" s="59"/>
      <c r="BS720" s="4"/>
      <c r="BT720" s="59"/>
      <c r="BU720" s="59"/>
      <c r="BV720" s="59"/>
      <c r="BW720" s="59"/>
      <c r="BX720" s="59"/>
      <c r="BY720" s="59"/>
      <c r="BZ720" s="59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59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59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59"/>
      <c r="ER720" s="4"/>
      <c r="ES720" s="59"/>
      <c r="ET720" s="4"/>
      <c r="EU720" s="4"/>
      <c r="EV720" s="4"/>
      <c r="EW720" s="4"/>
      <c r="EX720" s="59"/>
      <c r="EY720" s="4"/>
      <c r="EZ720" s="4"/>
      <c r="FA720" s="4"/>
      <c r="FB720" s="4"/>
      <c r="FC720" s="4"/>
      <c r="FD720" s="4"/>
      <c r="FE720" s="4"/>
      <c r="FF720" s="4"/>
      <c r="FG720" s="59"/>
      <c r="FH720" s="4"/>
      <c r="FI720" s="4"/>
      <c r="FJ720" s="4"/>
      <c r="FK720" s="4"/>
      <c r="FL720" s="4"/>
      <c r="FM720" s="59"/>
      <c r="FN720" s="4"/>
      <c r="FO720" s="4"/>
      <c r="FP720" s="4"/>
      <c r="FQ720" s="4"/>
      <c r="FR720" s="4"/>
      <c r="FS720" s="59"/>
      <c r="FT720" s="59"/>
      <c r="FU720" s="4"/>
      <c r="FV720" s="4"/>
      <c r="FW720" s="4"/>
      <c r="FX720" s="4"/>
      <c r="FY720" s="4"/>
      <c r="FZ720" s="59"/>
      <c r="GA720" s="59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</row>
    <row r="721" customFormat="false" ht="12.5" hidden="false" customHeight="false" outlineLevel="0" collapsed="false">
      <c r="A721" s="59"/>
      <c r="B721" s="4"/>
      <c r="C721" s="4"/>
      <c r="D721" s="4"/>
      <c r="E721" s="4"/>
      <c r="F721" s="4"/>
      <c r="G721" s="4"/>
      <c r="H721" s="4"/>
      <c r="I721" s="59"/>
      <c r="J721" s="4"/>
      <c r="K721" s="4"/>
      <c r="L721" s="4"/>
      <c r="M721" s="4"/>
      <c r="N721" s="4"/>
      <c r="O721" s="59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59"/>
      <c r="AA721" s="59"/>
      <c r="AB721" s="4"/>
      <c r="AC721" s="4"/>
      <c r="AD721" s="4"/>
      <c r="AE721" s="4"/>
      <c r="AF721" s="4"/>
      <c r="AG721" s="4"/>
      <c r="AH721" s="4"/>
      <c r="AI721" s="59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59"/>
      <c r="BQ721" s="59"/>
      <c r="BR721" s="59"/>
      <c r="BS721" s="4"/>
      <c r="BT721" s="59"/>
      <c r="BU721" s="59"/>
      <c r="BV721" s="59"/>
      <c r="BW721" s="59"/>
      <c r="BX721" s="59"/>
      <c r="BY721" s="59"/>
      <c r="BZ721" s="59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59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59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59"/>
      <c r="ER721" s="4"/>
      <c r="ES721" s="59"/>
      <c r="ET721" s="4"/>
      <c r="EU721" s="4"/>
      <c r="EV721" s="4"/>
      <c r="EW721" s="4"/>
      <c r="EX721" s="59"/>
      <c r="EY721" s="4"/>
      <c r="EZ721" s="4"/>
      <c r="FA721" s="4"/>
      <c r="FB721" s="4"/>
      <c r="FC721" s="4"/>
      <c r="FD721" s="4"/>
      <c r="FE721" s="4"/>
      <c r="FF721" s="4"/>
      <c r="FG721" s="59"/>
      <c r="FH721" s="4"/>
      <c r="FI721" s="4"/>
      <c r="FJ721" s="4"/>
      <c r="FK721" s="4"/>
      <c r="FL721" s="4"/>
      <c r="FM721" s="59"/>
      <c r="FN721" s="4"/>
      <c r="FO721" s="4"/>
      <c r="FP721" s="4"/>
      <c r="FQ721" s="4"/>
      <c r="FR721" s="4"/>
      <c r="FS721" s="59"/>
      <c r="FT721" s="59"/>
      <c r="FU721" s="4"/>
      <c r="FV721" s="4"/>
      <c r="FW721" s="4"/>
      <c r="FX721" s="4"/>
      <c r="FY721" s="4"/>
      <c r="FZ721" s="59"/>
      <c r="GA721" s="59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</row>
    <row r="722" customFormat="false" ht="12.5" hidden="false" customHeight="false" outlineLevel="0" collapsed="false">
      <c r="A722" s="59"/>
      <c r="B722" s="4"/>
      <c r="C722" s="4"/>
      <c r="D722" s="4"/>
      <c r="E722" s="4"/>
      <c r="F722" s="4"/>
      <c r="G722" s="4"/>
      <c r="H722" s="4"/>
      <c r="I722" s="59"/>
      <c r="J722" s="4"/>
      <c r="K722" s="4"/>
      <c r="L722" s="4"/>
      <c r="M722" s="4"/>
      <c r="N722" s="4"/>
      <c r="O722" s="59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59"/>
      <c r="AA722" s="59"/>
      <c r="AB722" s="4"/>
      <c r="AC722" s="4"/>
      <c r="AD722" s="4"/>
      <c r="AE722" s="4"/>
      <c r="AF722" s="4"/>
      <c r="AG722" s="4"/>
      <c r="AH722" s="4"/>
      <c r="AI722" s="59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59"/>
      <c r="BQ722" s="59"/>
      <c r="BR722" s="59"/>
      <c r="BS722" s="4"/>
      <c r="BT722" s="59"/>
      <c r="BU722" s="59"/>
      <c r="BV722" s="59"/>
      <c r="BW722" s="59"/>
      <c r="BX722" s="59"/>
      <c r="BY722" s="59"/>
      <c r="BZ722" s="59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59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59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59"/>
      <c r="ER722" s="4"/>
      <c r="ES722" s="59"/>
      <c r="ET722" s="4"/>
      <c r="EU722" s="4"/>
      <c r="EV722" s="4"/>
      <c r="EW722" s="4"/>
      <c r="EX722" s="59"/>
      <c r="EY722" s="4"/>
      <c r="EZ722" s="4"/>
      <c r="FA722" s="4"/>
      <c r="FB722" s="4"/>
      <c r="FC722" s="4"/>
      <c r="FD722" s="4"/>
      <c r="FE722" s="4"/>
      <c r="FF722" s="4"/>
      <c r="FG722" s="59"/>
      <c r="FH722" s="4"/>
      <c r="FI722" s="4"/>
      <c r="FJ722" s="4"/>
      <c r="FK722" s="4"/>
      <c r="FL722" s="4"/>
      <c r="FM722" s="59"/>
      <c r="FN722" s="4"/>
      <c r="FO722" s="4"/>
      <c r="FP722" s="4"/>
      <c r="FQ722" s="4"/>
      <c r="FR722" s="4"/>
      <c r="FS722" s="59"/>
      <c r="FT722" s="59"/>
      <c r="FU722" s="4"/>
      <c r="FV722" s="4"/>
      <c r="FW722" s="4"/>
      <c r="FX722" s="4"/>
      <c r="FY722" s="4"/>
      <c r="FZ722" s="59"/>
      <c r="GA722" s="59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</row>
    <row r="723" customFormat="false" ht="12.5" hidden="false" customHeight="false" outlineLevel="0" collapsed="false">
      <c r="A723" s="59"/>
      <c r="B723" s="4"/>
      <c r="C723" s="4"/>
      <c r="D723" s="4"/>
      <c r="E723" s="4"/>
      <c r="F723" s="4"/>
      <c r="G723" s="4"/>
      <c r="H723" s="4"/>
      <c r="I723" s="59"/>
      <c r="J723" s="4"/>
      <c r="K723" s="4"/>
      <c r="L723" s="4"/>
      <c r="M723" s="4"/>
      <c r="N723" s="4"/>
      <c r="O723" s="59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59"/>
      <c r="AA723" s="59"/>
      <c r="AB723" s="4"/>
      <c r="AC723" s="4"/>
      <c r="AD723" s="4"/>
      <c r="AE723" s="4"/>
      <c r="AF723" s="4"/>
      <c r="AG723" s="4"/>
      <c r="AH723" s="4"/>
      <c r="AI723" s="59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59"/>
      <c r="BQ723" s="59"/>
      <c r="BR723" s="59"/>
      <c r="BS723" s="4"/>
      <c r="BT723" s="59"/>
      <c r="BU723" s="59"/>
      <c r="BV723" s="59"/>
      <c r="BW723" s="59"/>
      <c r="BX723" s="59"/>
      <c r="BY723" s="59"/>
      <c r="BZ723" s="59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59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59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59"/>
      <c r="ER723" s="4"/>
      <c r="ES723" s="59"/>
      <c r="ET723" s="4"/>
      <c r="EU723" s="4"/>
      <c r="EV723" s="4"/>
      <c r="EW723" s="4"/>
      <c r="EX723" s="59"/>
      <c r="EY723" s="4"/>
      <c r="EZ723" s="4"/>
      <c r="FA723" s="4"/>
      <c r="FB723" s="4"/>
      <c r="FC723" s="4"/>
      <c r="FD723" s="4"/>
      <c r="FE723" s="4"/>
      <c r="FF723" s="4"/>
      <c r="FG723" s="59"/>
      <c r="FH723" s="4"/>
      <c r="FI723" s="4"/>
      <c r="FJ723" s="4"/>
      <c r="FK723" s="4"/>
      <c r="FL723" s="4"/>
      <c r="FM723" s="59"/>
      <c r="FN723" s="4"/>
      <c r="FO723" s="4"/>
      <c r="FP723" s="4"/>
      <c r="FQ723" s="4"/>
      <c r="FR723" s="4"/>
      <c r="FS723" s="59"/>
      <c r="FT723" s="59"/>
      <c r="FU723" s="4"/>
      <c r="FV723" s="4"/>
      <c r="FW723" s="4"/>
      <c r="FX723" s="4"/>
      <c r="FY723" s="4"/>
      <c r="FZ723" s="59"/>
      <c r="GA723" s="59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</row>
    <row r="724" customFormat="false" ht="12.5" hidden="false" customHeight="false" outlineLevel="0" collapsed="false">
      <c r="A724" s="59"/>
      <c r="B724" s="4"/>
      <c r="C724" s="4"/>
      <c r="D724" s="4"/>
      <c r="E724" s="4"/>
      <c r="F724" s="4"/>
      <c r="G724" s="4"/>
      <c r="H724" s="4"/>
      <c r="I724" s="59"/>
      <c r="J724" s="4"/>
      <c r="K724" s="4"/>
      <c r="L724" s="4"/>
      <c r="M724" s="4"/>
      <c r="N724" s="4"/>
      <c r="O724" s="59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59"/>
      <c r="AA724" s="59"/>
      <c r="AB724" s="4"/>
      <c r="AC724" s="4"/>
      <c r="AD724" s="4"/>
      <c r="AE724" s="4"/>
      <c r="AF724" s="4"/>
      <c r="AG724" s="4"/>
      <c r="AH724" s="4"/>
      <c r="AI724" s="59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59"/>
      <c r="BQ724" s="59"/>
      <c r="BR724" s="59"/>
      <c r="BS724" s="4"/>
      <c r="BT724" s="59"/>
      <c r="BU724" s="59"/>
      <c r="BV724" s="59"/>
      <c r="BW724" s="59"/>
      <c r="BX724" s="59"/>
      <c r="BY724" s="59"/>
      <c r="BZ724" s="59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59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59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59"/>
      <c r="ER724" s="4"/>
      <c r="ES724" s="59"/>
      <c r="ET724" s="4"/>
      <c r="EU724" s="4"/>
      <c r="EV724" s="4"/>
      <c r="EW724" s="4"/>
      <c r="EX724" s="59"/>
      <c r="EY724" s="4"/>
      <c r="EZ724" s="4"/>
      <c r="FA724" s="4"/>
      <c r="FB724" s="4"/>
      <c r="FC724" s="4"/>
      <c r="FD724" s="4"/>
      <c r="FE724" s="4"/>
      <c r="FF724" s="4"/>
      <c r="FG724" s="59"/>
      <c r="FH724" s="4"/>
      <c r="FI724" s="4"/>
      <c r="FJ724" s="4"/>
      <c r="FK724" s="4"/>
      <c r="FL724" s="4"/>
      <c r="FM724" s="59"/>
      <c r="FN724" s="4"/>
      <c r="FO724" s="4"/>
      <c r="FP724" s="4"/>
      <c r="FQ724" s="4"/>
      <c r="FR724" s="4"/>
      <c r="FS724" s="59"/>
      <c r="FT724" s="59"/>
      <c r="FU724" s="4"/>
      <c r="FV724" s="4"/>
      <c r="FW724" s="4"/>
      <c r="FX724" s="4"/>
      <c r="FY724" s="4"/>
      <c r="FZ724" s="59"/>
      <c r="GA724" s="59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</row>
    <row r="725" customFormat="false" ht="12.5" hidden="false" customHeight="false" outlineLevel="0" collapsed="false">
      <c r="A725" s="59"/>
      <c r="B725" s="4"/>
      <c r="C725" s="4"/>
      <c r="D725" s="4"/>
      <c r="E725" s="4"/>
      <c r="F725" s="4"/>
      <c r="G725" s="4"/>
      <c r="H725" s="4"/>
      <c r="I725" s="59"/>
      <c r="J725" s="4"/>
      <c r="K725" s="4"/>
      <c r="L725" s="4"/>
      <c r="M725" s="4"/>
      <c r="N725" s="4"/>
      <c r="O725" s="59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59"/>
      <c r="AA725" s="59"/>
      <c r="AB725" s="4"/>
      <c r="AC725" s="4"/>
      <c r="AD725" s="4"/>
      <c r="AE725" s="4"/>
      <c r="AF725" s="4"/>
      <c r="AG725" s="4"/>
      <c r="AH725" s="4"/>
      <c r="AI725" s="59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59"/>
      <c r="BQ725" s="59"/>
      <c r="BR725" s="59"/>
      <c r="BS725" s="4"/>
      <c r="BT725" s="59"/>
      <c r="BU725" s="59"/>
      <c r="BV725" s="59"/>
      <c r="BW725" s="59"/>
      <c r="BX725" s="59"/>
      <c r="BY725" s="59"/>
      <c r="BZ725" s="59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59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59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59"/>
      <c r="ER725" s="4"/>
      <c r="ES725" s="59"/>
      <c r="ET725" s="4"/>
      <c r="EU725" s="4"/>
      <c r="EV725" s="4"/>
      <c r="EW725" s="4"/>
      <c r="EX725" s="59"/>
      <c r="EY725" s="4"/>
      <c r="EZ725" s="4"/>
      <c r="FA725" s="4"/>
      <c r="FB725" s="4"/>
      <c r="FC725" s="4"/>
      <c r="FD725" s="4"/>
      <c r="FE725" s="4"/>
      <c r="FF725" s="4"/>
      <c r="FG725" s="59"/>
      <c r="FH725" s="4"/>
      <c r="FI725" s="4"/>
      <c r="FJ725" s="4"/>
      <c r="FK725" s="4"/>
      <c r="FL725" s="4"/>
      <c r="FM725" s="59"/>
      <c r="FN725" s="4"/>
      <c r="FO725" s="4"/>
      <c r="FP725" s="4"/>
      <c r="FQ725" s="4"/>
      <c r="FR725" s="4"/>
      <c r="FS725" s="59"/>
      <c r="FT725" s="59"/>
      <c r="FU725" s="4"/>
      <c r="FV725" s="4"/>
      <c r="FW725" s="4"/>
      <c r="FX725" s="4"/>
      <c r="FY725" s="4"/>
      <c r="FZ725" s="59"/>
      <c r="GA725" s="59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</row>
    <row r="726" customFormat="false" ht="12.5" hidden="false" customHeight="false" outlineLevel="0" collapsed="false">
      <c r="A726" s="59"/>
      <c r="B726" s="4"/>
      <c r="C726" s="4"/>
      <c r="D726" s="4"/>
      <c r="E726" s="4"/>
      <c r="F726" s="4"/>
      <c r="G726" s="4"/>
      <c r="H726" s="4"/>
      <c r="I726" s="59"/>
      <c r="J726" s="4"/>
      <c r="K726" s="4"/>
      <c r="L726" s="4"/>
      <c r="M726" s="4"/>
      <c r="N726" s="4"/>
      <c r="O726" s="59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59"/>
      <c r="AA726" s="59"/>
      <c r="AB726" s="4"/>
      <c r="AC726" s="4"/>
      <c r="AD726" s="4"/>
      <c r="AE726" s="4"/>
      <c r="AF726" s="4"/>
      <c r="AG726" s="4"/>
      <c r="AH726" s="4"/>
      <c r="AI726" s="59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59"/>
      <c r="BQ726" s="59"/>
      <c r="BR726" s="59"/>
      <c r="BS726" s="4"/>
      <c r="BT726" s="59"/>
      <c r="BU726" s="59"/>
      <c r="BV726" s="59"/>
      <c r="BW726" s="59"/>
      <c r="BX726" s="59"/>
      <c r="BY726" s="59"/>
      <c r="BZ726" s="59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59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59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59"/>
      <c r="ER726" s="4"/>
      <c r="ES726" s="59"/>
      <c r="ET726" s="4"/>
      <c r="EU726" s="4"/>
      <c r="EV726" s="4"/>
      <c r="EW726" s="4"/>
      <c r="EX726" s="59"/>
      <c r="EY726" s="4"/>
      <c r="EZ726" s="4"/>
      <c r="FA726" s="4"/>
      <c r="FB726" s="4"/>
      <c r="FC726" s="4"/>
      <c r="FD726" s="4"/>
      <c r="FE726" s="4"/>
      <c r="FF726" s="4"/>
      <c r="FG726" s="59"/>
      <c r="FH726" s="4"/>
      <c r="FI726" s="4"/>
      <c r="FJ726" s="4"/>
      <c r="FK726" s="4"/>
      <c r="FL726" s="4"/>
      <c r="FM726" s="59"/>
      <c r="FN726" s="4"/>
      <c r="FO726" s="4"/>
      <c r="FP726" s="4"/>
      <c r="FQ726" s="4"/>
      <c r="FR726" s="4"/>
      <c r="FS726" s="59"/>
      <c r="FT726" s="59"/>
      <c r="FU726" s="4"/>
      <c r="FV726" s="4"/>
      <c r="FW726" s="4"/>
      <c r="FX726" s="4"/>
      <c r="FY726" s="4"/>
      <c r="FZ726" s="59"/>
      <c r="GA726" s="59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</row>
    <row r="727" customFormat="false" ht="12.5" hidden="false" customHeight="false" outlineLevel="0" collapsed="false">
      <c r="A727" s="59"/>
      <c r="B727" s="4"/>
      <c r="C727" s="4"/>
      <c r="D727" s="4"/>
      <c r="E727" s="4"/>
      <c r="F727" s="4"/>
      <c r="G727" s="4"/>
      <c r="H727" s="4"/>
      <c r="I727" s="59"/>
      <c r="J727" s="4"/>
      <c r="K727" s="4"/>
      <c r="L727" s="4"/>
      <c r="M727" s="4"/>
      <c r="N727" s="4"/>
      <c r="O727" s="59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59"/>
      <c r="AA727" s="59"/>
      <c r="AB727" s="4"/>
      <c r="AC727" s="4"/>
      <c r="AD727" s="4"/>
      <c r="AE727" s="4"/>
      <c r="AF727" s="4"/>
      <c r="AG727" s="4"/>
      <c r="AH727" s="4"/>
      <c r="AI727" s="59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59"/>
      <c r="BQ727" s="59"/>
      <c r="BR727" s="59"/>
      <c r="BS727" s="4"/>
      <c r="BT727" s="59"/>
      <c r="BU727" s="59"/>
      <c r="BV727" s="59"/>
      <c r="BW727" s="59"/>
      <c r="BX727" s="59"/>
      <c r="BY727" s="59"/>
      <c r="BZ727" s="59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59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59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59"/>
      <c r="ER727" s="4"/>
      <c r="ES727" s="59"/>
      <c r="ET727" s="4"/>
      <c r="EU727" s="4"/>
      <c r="EV727" s="4"/>
      <c r="EW727" s="4"/>
      <c r="EX727" s="59"/>
      <c r="EY727" s="4"/>
      <c r="EZ727" s="4"/>
      <c r="FA727" s="4"/>
      <c r="FB727" s="4"/>
      <c r="FC727" s="4"/>
      <c r="FD727" s="4"/>
      <c r="FE727" s="4"/>
      <c r="FF727" s="4"/>
      <c r="FG727" s="59"/>
      <c r="FH727" s="4"/>
      <c r="FI727" s="4"/>
      <c r="FJ727" s="4"/>
      <c r="FK727" s="4"/>
      <c r="FL727" s="4"/>
      <c r="FM727" s="59"/>
      <c r="FN727" s="4"/>
      <c r="FO727" s="4"/>
      <c r="FP727" s="4"/>
      <c r="FQ727" s="4"/>
      <c r="FR727" s="4"/>
      <c r="FS727" s="59"/>
      <c r="FT727" s="59"/>
      <c r="FU727" s="4"/>
      <c r="FV727" s="4"/>
      <c r="FW727" s="4"/>
      <c r="FX727" s="4"/>
      <c r="FY727" s="4"/>
      <c r="FZ727" s="59"/>
      <c r="GA727" s="59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</row>
    <row r="728" customFormat="false" ht="12.5" hidden="false" customHeight="false" outlineLevel="0" collapsed="false">
      <c r="A728" s="59"/>
      <c r="B728" s="4"/>
      <c r="C728" s="4"/>
      <c r="D728" s="4"/>
      <c r="E728" s="4"/>
      <c r="F728" s="4"/>
      <c r="G728" s="4"/>
      <c r="H728" s="4"/>
      <c r="I728" s="59"/>
      <c r="J728" s="4"/>
      <c r="K728" s="4"/>
      <c r="L728" s="4"/>
      <c r="M728" s="4"/>
      <c r="N728" s="4"/>
      <c r="O728" s="59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59"/>
      <c r="AA728" s="59"/>
      <c r="AB728" s="4"/>
      <c r="AC728" s="4"/>
      <c r="AD728" s="4"/>
      <c r="AE728" s="4"/>
      <c r="AF728" s="4"/>
      <c r="AG728" s="4"/>
      <c r="AH728" s="4"/>
      <c r="AI728" s="59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59"/>
      <c r="BQ728" s="59"/>
      <c r="BR728" s="59"/>
      <c r="BS728" s="4"/>
      <c r="BT728" s="59"/>
      <c r="BU728" s="59"/>
      <c r="BV728" s="59"/>
      <c r="BW728" s="59"/>
      <c r="BX728" s="59"/>
      <c r="BY728" s="59"/>
      <c r="BZ728" s="59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59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59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59"/>
      <c r="ER728" s="4"/>
      <c r="ES728" s="59"/>
      <c r="ET728" s="4"/>
      <c r="EU728" s="4"/>
      <c r="EV728" s="4"/>
      <c r="EW728" s="4"/>
      <c r="EX728" s="59"/>
      <c r="EY728" s="4"/>
      <c r="EZ728" s="4"/>
      <c r="FA728" s="4"/>
      <c r="FB728" s="4"/>
      <c r="FC728" s="4"/>
      <c r="FD728" s="4"/>
      <c r="FE728" s="4"/>
      <c r="FF728" s="4"/>
      <c r="FG728" s="59"/>
      <c r="FH728" s="4"/>
      <c r="FI728" s="4"/>
      <c r="FJ728" s="4"/>
      <c r="FK728" s="4"/>
      <c r="FL728" s="4"/>
      <c r="FM728" s="59"/>
      <c r="FN728" s="4"/>
      <c r="FO728" s="4"/>
      <c r="FP728" s="4"/>
      <c r="FQ728" s="4"/>
      <c r="FR728" s="4"/>
      <c r="FS728" s="59"/>
      <c r="FT728" s="59"/>
      <c r="FU728" s="4"/>
      <c r="FV728" s="4"/>
      <c r="FW728" s="4"/>
      <c r="FX728" s="4"/>
      <c r="FY728" s="4"/>
      <c r="FZ728" s="59"/>
      <c r="GA728" s="59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</row>
    <row r="729" customFormat="false" ht="12.5" hidden="false" customHeight="false" outlineLevel="0" collapsed="false">
      <c r="A729" s="59"/>
      <c r="B729" s="4"/>
      <c r="C729" s="4"/>
      <c r="D729" s="4"/>
      <c r="E729" s="4"/>
      <c r="F729" s="4"/>
      <c r="G729" s="4"/>
      <c r="H729" s="4"/>
      <c r="I729" s="59"/>
      <c r="J729" s="4"/>
      <c r="K729" s="4"/>
      <c r="L729" s="4"/>
      <c r="M729" s="4"/>
      <c r="N729" s="4"/>
      <c r="O729" s="59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59"/>
      <c r="AA729" s="59"/>
      <c r="AB729" s="4"/>
      <c r="AC729" s="4"/>
      <c r="AD729" s="4"/>
      <c r="AE729" s="4"/>
      <c r="AF729" s="4"/>
      <c r="AG729" s="4"/>
      <c r="AH729" s="4"/>
      <c r="AI729" s="59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59"/>
      <c r="BQ729" s="59"/>
      <c r="BR729" s="59"/>
      <c r="BS729" s="4"/>
      <c r="BT729" s="59"/>
      <c r="BU729" s="59"/>
      <c r="BV729" s="59"/>
      <c r="BW729" s="59"/>
      <c r="BX729" s="59"/>
      <c r="BY729" s="59"/>
      <c r="BZ729" s="59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59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59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59"/>
      <c r="ER729" s="4"/>
      <c r="ES729" s="59"/>
      <c r="ET729" s="4"/>
      <c r="EU729" s="4"/>
      <c r="EV729" s="4"/>
      <c r="EW729" s="4"/>
      <c r="EX729" s="59"/>
      <c r="EY729" s="4"/>
      <c r="EZ729" s="4"/>
      <c r="FA729" s="4"/>
      <c r="FB729" s="4"/>
      <c r="FC729" s="4"/>
      <c r="FD729" s="4"/>
      <c r="FE729" s="4"/>
      <c r="FF729" s="4"/>
      <c r="FG729" s="59"/>
      <c r="FH729" s="4"/>
      <c r="FI729" s="4"/>
      <c r="FJ729" s="4"/>
      <c r="FK729" s="4"/>
      <c r="FL729" s="4"/>
      <c r="FM729" s="59"/>
      <c r="FN729" s="4"/>
      <c r="FO729" s="4"/>
      <c r="FP729" s="4"/>
      <c r="FQ729" s="4"/>
      <c r="FR729" s="4"/>
      <c r="FS729" s="59"/>
      <c r="FT729" s="59"/>
      <c r="FU729" s="4"/>
      <c r="FV729" s="4"/>
      <c r="FW729" s="4"/>
      <c r="FX729" s="4"/>
      <c r="FY729" s="4"/>
      <c r="FZ729" s="59"/>
      <c r="GA729" s="59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</row>
    <row r="730" customFormat="false" ht="12.5" hidden="false" customHeight="false" outlineLevel="0" collapsed="false">
      <c r="A730" s="59"/>
      <c r="B730" s="4"/>
      <c r="C730" s="4"/>
      <c r="D730" s="4"/>
      <c r="E730" s="4"/>
      <c r="F730" s="4"/>
      <c r="G730" s="4"/>
      <c r="H730" s="4"/>
      <c r="I730" s="59"/>
      <c r="J730" s="4"/>
      <c r="K730" s="4"/>
      <c r="L730" s="4"/>
      <c r="M730" s="4"/>
      <c r="N730" s="4"/>
      <c r="O730" s="59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59"/>
      <c r="AA730" s="59"/>
      <c r="AB730" s="4"/>
      <c r="AC730" s="4"/>
      <c r="AD730" s="4"/>
      <c r="AE730" s="4"/>
      <c r="AF730" s="4"/>
      <c r="AG730" s="4"/>
      <c r="AH730" s="4"/>
      <c r="AI730" s="59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59"/>
      <c r="BQ730" s="59"/>
      <c r="BR730" s="59"/>
      <c r="BS730" s="4"/>
      <c r="BT730" s="59"/>
      <c r="BU730" s="59"/>
      <c r="BV730" s="59"/>
      <c r="BW730" s="59"/>
      <c r="BX730" s="59"/>
      <c r="BY730" s="59"/>
      <c r="BZ730" s="59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59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59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59"/>
      <c r="ER730" s="4"/>
      <c r="ES730" s="59"/>
      <c r="ET730" s="4"/>
      <c r="EU730" s="4"/>
      <c r="EV730" s="4"/>
      <c r="EW730" s="4"/>
      <c r="EX730" s="59"/>
      <c r="EY730" s="4"/>
      <c r="EZ730" s="4"/>
      <c r="FA730" s="4"/>
      <c r="FB730" s="4"/>
      <c r="FC730" s="4"/>
      <c r="FD730" s="4"/>
      <c r="FE730" s="4"/>
      <c r="FF730" s="4"/>
      <c r="FG730" s="59"/>
      <c r="FH730" s="4"/>
      <c r="FI730" s="4"/>
      <c r="FJ730" s="4"/>
      <c r="FK730" s="4"/>
      <c r="FL730" s="4"/>
      <c r="FM730" s="59"/>
      <c r="FN730" s="4"/>
      <c r="FO730" s="4"/>
      <c r="FP730" s="4"/>
      <c r="FQ730" s="4"/>
      <c r="FR730" s="4"/>
      <c r="FS730" s="59"/>
      <c r="FT730" s="59"/>
      <c r="FU730" s="4"/>
      <c r="FV730" s="4"/>
      <c r="FW730" s="4"/>
      <c r="FX730" s="4"/>
      <c r="FY730" s="4"/>
      <c r="FZ730" s="59"/>
      <c r="GA730" s="59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</row>
    <row r="731" customFormat="false" ht="12.5" hidden="false" customHeight="false" outlineLevel="0" collapsed="false">
      <c r="A731" s="59"/>
      <c r="B731" s="4"/>
      <c r="C731" s="4"/>
      <c r="D731" s="4"/>
      <c r="E731" s="4"/>
      <c r="F731" s="4"/>
      <c r="G731" s="4"/>
      <c r="H731" s="4"/>
      <c r="I731" s="59"/>
      <c r="J731" s="4"/>
      <c r="K731" s="4"/>
      <c r="L731" s="4"/>
      <c r="M731" s="4"/>
      <c r="N731" s="4"/>
      <c r="O731" s="59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59"/>
      <c r="AA731" s="59"/>
      <c r="AB731" s="4"/>
      <c r="AC731" s="4"/>
      <c r="AD731" s="4"/>
      <c r="AE731" s="4"/>
      <c r="AF731" s="4"/>
      <c r="AG731" s="4"/>
      <c r="AH731" s="4"/>
      <c r="AI731" s="59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59"/>
      <c r="BQ731" s="59"/>
      <c r="BR731" s="59"/>
      <c r="BS731" s="4"/>
      <c r="BT731" s="59"/>
      <c r="BU731" s="59"/>
      <c r="BV731" s="59"/>
      <c r="BW731" s="59"/>
      <c r="BX731" s="59"/>
      <c r="BY731" s="59"/>
      <c r="BZ731" s="59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59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59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59"/>
      <c r="ER731" s="4"/>
      <c r="ES731" s="59"/>
      <c r="ET731" s="4"/>
      <c r="EU731" s="4"/>
      <c r="EV731" s="4"/>
      <c r="EW731" s="4"/>
      <c r="EX731" s="59"/>
      <c r="EY731" s="4"/>
      <c r="EZ731" s="4"/>
      <c r="FA731" s="4"/>
      <c r="FB731" s="4"/>
      <c r="FC731" s="4"/>
      <c r="FD731" s="4"/>
      <c r="FE731" s="4"/>
      <c r="FF731" s="4"/>
      <c r="FG731" s="59"/>
      <c r="FH731" s="4"/>
      <c r="FI731" s="4"/>
      <c r="FJ731" s="4"/>
      <c r="FK731" s="4"/>
      <c r="FL731" s="4"/>
      <c r="FM731" s="59"/>
      <c r="FN731" s="4"/>
      <c r="FO731" s="4"/>
      <c r="FP731" s="4"/>
      <c r="FQ731" s="4"/>
      <c r="FR731" s="4"/>
      <c r="FS731" s="59"/>
      <c r="FT731" s="59"/>
      <c r="FU731" s="4"/>
      <c r="FV731" s="4"/>
      <c r="FW731" s="4"/>
      <c r="FX731" s="4"/>
      <c r="FY731" s="4"/>
      <c r="FZ731" s="59"/>
      <c r="GA731" s="59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</row>
    <row r="732" customFormat="false" ht="12.5" hidden="false" customHeight="false" outlineLevel="0" collapsed="false">
      <c r="A732" s="59"/>
      <c r="B732" s="4"/>
      <c r="C732" s="4"/>
      <c r="D732" s="4"/>
      <c r="E732" s="4"/>
      <c r="F732" s="4"/>
      <c r="G732" s="4"/>
      <c r="H732" s="4"/>
      <c r="I732" s="59"/>
      <c r="J732" s="4"/>
      <c r="K732" s="4"/>
      <c r="L732" s="4"/>
      <c r="M732" s="4"/>
      <c r="N732" s="4"/>
      <c r="O732" s="59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59"/>
      <c r="AA732" s="59"/>
      <c r="AB732" s="4"/>
      <c r="AC732" s="4"/>
      <c r="AD732" s="4"/>
      <c r="AE732" s="4"/>
      <c r="AF732" s="4"/>
      <c r="AG732" s="4"/>
      <c r="AH732" s="4"/>
      <c r="AI732" s="59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59"/>
      <c r="BQ732" s="59"/>
      <c r="BR732" s="59"/>
      <c r="BS732" s="4"/>
      <c r="BT732" s="59"/>
      <c r="BU732" s="59"/>
      <c r="BV732" s="59"/>
      <c r="BW732" s="59"/>
      <c r="BX732" s="59"/>
      <c r="BY732" s="59"/>
      <c r="BZ732" s="59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59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59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59"/>
      <c r="ER732" s="4"/>
      <c r="ES732" s="59"/>
      <c r="ET732" s="4"/>
      <c r="EU732" s="4"/>
      <c r="EV732" s="4"/>
      <c r="EW732" s="4"/>
      <c r="EX732" s="59"/>
      <c r="EY732" s="4"/>
      <c r="EZ732" s="4"/>
      <c r="FA732" s="4"/>
      <c r="FB732" s="4"/>
      <c r="FC732" s="4"/>
      <c r="FD732" s="4"/>
      <c r="FE732" s="4"/>
      <c r="FF732" s="4"/>
      <c r="FG732" s="59"/>
      <c r="FH732" s="4"/>
      <c r="FI732" s="4"/>
      <c r="FJ732" s="4"/>
      <c r="FK732" s="4"/>
      <c r="FL732" s="4"/>
      <c r="FM732" s="59"/>
      <c r="FN732" s="4"/>
      <c r="FO732" s="4"/>
      <c r="FP732" s="4"/>
      <c r="FQ732" s="4"/>
      <c r="FR732" s="4"/>
      <c r="FS732" s="59"/>
      <c r="FT732" s="59"/>
      <c r="FU732" s="4"/>
      <c r="FV732" s="4"/>
      <c r="FW732" s="4"/>
      <c r="FX732" s="4"/>
      <c r="FY732" s="4"/>
      <c r="FZ732" s="59"/>
      <c r="GA732" s="59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</row>
    <row r="733" customFormat="false" ht="12.5" hidden="false" customHeight="false" outlineLevel="0" collapsed="false">
      <c r="A733" s="59"/>
      <c r="B733" s="4"/>
      <c r="C733" s="4"/>
      <c r="D733" s="4"/>
      <c r="E733" s="4"/>
      <c r="F733" s="4"/>
      <c r="G733" s="4"/>
      <c r="H733" s="4"/>
      <c r="I733" s="59"/>
      <c r="J733" s="4"/>
      <c r="K733" s="4"/>
      <c r="L733" s="4"/>
      <c r="M733" s="4"/>
      <c r="N733" s="4"/>
      <c r="O733" s="59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59"/>
      <c r="AA733" s="59"/>
      <c r="AB733" s="4"/>
      <c r="AC733" s="4"/>
      <c r="AD733" s="4"/>
      <c r="AE733" s="4"/>
      <c r="AF733" s="4"/>
      <c r="AG733" s="4"/>
      <c r="AH733" s="4"/>
      <c r="AI733" s="59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59"/>
      <c r="BQ733" s="59"/>
      <c r="BR733" s="59"/>
      <c r="BS733" s="4"/>
      <c r="BT733" s="59"/>
      <c r="BU733" s="59"/>
      <c r="BV733" s="59"/>
      <c r="BW733" s="59"/>
      <c r="BX733" s="59"/>
      <c r="BY733" s="59"/>
      <c r="BZ733" s="59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59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59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59"/>
      <c r="ER733" s="4"/>
      <c r="ES733" s="59"/>
      <c r="ET733" s="4"/>
      <c r="EU733" s="4"/>
      <c r="EV733" s="4"/>
      <c r="EW733" s="4"/>
      <c r="EX733" s="59"/>
      <c r="EY733" s="4"/>
      <c r="EZ733" s="4"/>
      <c r="FA733" s="4"/>
      <c r="FB733" s="4"/>
      <c r="FC733" s="4"/>
      <c r="FD733" s="4"/>
      <c r="FE733" s="4"/>
      <c r="FF733" s="4"/>
      <c r="FG733" s="59"/>
      <c r="FH733" s="4"/>
      <c r="FI733" s="4"/>
      <c r="FJ733" s="4"/>
      <c r="FK733" s="4"/>
      <c r="FL733" s="4"/>
      <c r="FM733" s="59"/>
      <c r="FN733" s="4"/>
      <c r="FO733" s="4"/>
      <c r="FP733" s="4"/>
      <c r="FQ733" s="4"/>
      <c r="FR733" s="4"/>
      <c r="FS733" s="59"/>
      <c r="FT733" s="59"/>
      <c r="FU733" s="4"/>
      <c r="FV733" s="4"/>
      <c r="FW733" s="4"/>
      <c r="FX733" s="4"/>
      <c r="FY733" s="4"/>
      <c r="FZ733" s="59"/>
      <c r="GA733" s="59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</row>
    <row r="734" customFormat="false" ht="12.5" hidden="false" customHeight="false" outlineLevel="0" collapsed="false">
      <c r="A734" s="59"/>
      <c r="B734" s="4"/>
      <c r="C734" s="4"/>
      <c r="D734" s="4"/>
      <c r="E734" s="4"/>
      <c r="F734" s="4"/>
      <c r="G734" s="4"/>
      <c r="H734" s="4"/>
      <c r="I734" s="59"/>
      <c r="J734" s="4"/>
      <c r="K734" s="4"/>
      <c r="L734" s="4"/>
      <c r="M734" s="4"/>
      <c r="N734" s="4"/>
      <c r="O734" s="59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59"/>
      <c r="AA734" s="59"/>
      <c r="AB734" s="4"/>
      <c r="AC734" s="4"/>
      <c r="AD734" s="4"/>
      <c r="AE734" s="4"/>
      <c r="AF734" s="4"/>
      <c r="AG734" s="4"/>
      <c r="AH734" s="4"/>
      <c r="AI734" s="59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59"/>
      <c r="BQ734" s="59"/>
      <c r="BR734" s="59"/>
      <c r="BS734" s="4"/>
      <c r="BT734" s="59"/>
      <c r="BU734" s="59"/>
      <c r="BV734" s="59"/>
      <c r="BW734" s="59"/>
      <c r="BX734" s="59"/>
      <c r="BY734" s="59"/>
      <c r="BZ734" s="59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59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59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59"/>
      <c r="ER734" s="4"/>
      <c r="ES734" s="59"/>
      <c r="ET734" s="4"/>
      <c r="EU734" s="4"/>
      <c r="EV734" s="4"/>
      <c r="EW734" s="4"/>
      <c r="EX734" s="59"/>
      <c r="EY734" s="4"/>
      <c r="EZ734" s="4"/>
      <c r="FA734" s="4"/>
      <c r="FB734" s="4"/>
      <c r="FC734" s="4"/>
      <c r="FD734" s="4"/>
      <c r="FE734" s="4"/>
      <c r="FF734" s="4"/>
      <c r="FG734" s="59"/>
      <c r="FH734" s="4"/>
      <c r="FI734" s="4"/>
      <c r="FJ734" s="4"/>
      <c r="FK734" s="4"/>
      <c r="FL734" s="4"/>
      <c r="FM734" s="59"/>
      <c r="FN734" s="4"/>
      <c r="FO734" s="4"/>
      <c r="FP734" s="4"/>
      <c r="FQ734" s="4"/>
      <c r="FR734" s="4"/>
      <c r="FS734" s="59"/>
      <c r="FT734" s="59"/>
      <c r="FU734" s="4"/>
      <c r="FV734" s="4"/>
      <c r="FW734" s="4"/>
      <c r="FX734" s="4"/>
      <c r="FY734" s="4"/>
      <c r="FZ734" s="59"/>
      <c r="GA734" s="59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</row>
    <row r="735" customFormat="false" ht="12.5" hidden="false" customHeight="false" outlineLevel="0" collapsed="false">
      <c r="A735" s="59"/>
      <c r="B735" s="4"/>
      <c r="C735" s="4"/>
      <c r="D735" s="4"/>
      <c r="E735" s="4"/>
      <c r="F735" s="4"/>
      <c r="G735" s="4"/>
      <c r="H735" s="4"/>
      <c r="I735" s="59"/>
      <c r="J735" s="4"/>
      <c r="K735" s="4"/>
      <c r="L735" s="4"/>
      <c r="M735" s="4"/>
      <c r="N735" s="4"/>
      <c r="O735" s="59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59"/>
      <c r="AA735" s="59"/>
      <c r="AB735" s="4"/>
      <c r="AC735" s="4"/>
      <c r="AD735" s="4"/>
      <c r="AE735" s="4"/>
      <c r="AF735" s="4"/>
      <c r="AG735" s="4"/>
      <c r="AH735" s="4"/>
      <c r="AI735" s="59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59"/>
      <c r="BQ735" s="59"/>
      <c r="BR735" s="59"/>
      <c r="BS735" s="4"/>
      <c r="BT735" s="59"/>
      <c r="BU735" s="59"/>
      <c r="BV735" s="59"/>
      <c r="BW735" s="59"/>
      <c r="BX735" s="59"/>
      <c r="BY735" s="59"/>
      <c r="BZ735" s="59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59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59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59"/>
      <c r="ER735" s="4"/>
      <c r="ES735" s="59"/>
      <c r="ET735" s="4"/>
      <c r="EU735" s="4"/>
      <c r="EV735" s="4"/>
      <c r="EW735" s="4"/>
      <c r="EX735" s="59"/>
      <c r="EY735" s="4"/>
      <c r="EZ735" s="4"/>
      <c r="FA735" s="4"/>
      <c r="FB735" s="4"/>
      <c r="FC735" s="4"/>
      <c r="FD735" s="4"/>
      <c r="FE735" s="4"/>
      <c r="FF735" s="4"/>
      <c r="FG735" s="59"/>
      <c r="FH735" s="4"/>
      <c r="FI735" s="4"/>
      <c r="FJ735" s="4"/>
      <c r="FK735" s="4"/>
      <c r="FL735" s="4"/>
      <c r="FM735" s="59"/>
      <c r="FN735" s="4"/>
      <c r="FO735" s="4"/>
      <c r="FP735" s="4"/>
      <c r="FQ735" s="4"/>
      <c r="FR735" s="4"/>
      <c r="FS735" s="59"/>
      <c r="FT735" s="59"/>
      <c r="FU735" s="4"/>
      <c r="FV735" s="4"/>
      <c r="FW735" s="4"/>
      <c r="FX735" s="4"/>
      <c r="FY735" s="4"/>
      <c r="FZ735" s="59"/>
      <c r="GA735" s="59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</row>
    <row r="736" customFormat="false" ht="12.5" hidden="false" customHeight="false" outlineLevel="0" collapsed="false">
      <c r="A736" s="59"/>
      <c r="B736" s="4"/>
      <c r="C736" s="4"/>
      <c r="D736" s="4"/>
      <c r="E736" s="4"/>
      <c r="F736" s="4"/>
      <c r="G736" s="4"/>
      <c r="H736" s="4"/>
      <c r="I736" s="59"/>
      <c r="J736" s="4"/>
      <c r="K736" s="4"/>
      <c r="L736" s="4"/>
      <c r="M736" s="4"/>
      <c r="N736" s="4"/>
      <c r="O736" s="59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59"/>
      <c r="AA736" s="59"/>
      <c r="AB736" s="4"/>
      <c r="AC736" s="4"/>
      <c r="AD736" s="4"/>
      <c r="AE736" s="4"/>
      <c r="AF736" s="4"/>
      <c r="AG736" s="4"/>
      <c r="AH736" s="4"/>
      <c r="AI736" s="59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59"/>
      <c r="BQ736" s="59"/>
      <c r="BR736" s="59"/>
      <c r="BS736" s="4"/>
      <c r="BT736" s="59"/>
      <c r="BU736" s="59"/>
      <c r="BV736" s="59"/>
      <c r="BW736" s="59"/>
      <c r="BX736" s="59"/>
      <c r="BY736" s="59"/>
      <c r="BZ736" s="59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59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59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59"/>
      <c r="ER736" s="4"/>
      <c r="ES736" s="59"/>
      <c r="ET736" s="4"/>
      <c r="EU736" s="4"/>
      <c r="EV736" s="4"/>
      <c r="EW736" s="4"/>
      <c r="EX736" s="59"/>
      <c r="EY736" s="4"/>
      <c r="EZ736" s="4"/>
      <c r="FA736" s="4"/>
      <c r="FB736" s="4"/>
      <c r="FC736" s="4"/>
      <c r="FD736" s="4"/>
      <c r="FE736" s="4"/>
      <c r="FF736" s="4"/>
      <c r="FG736" s="59"/>
      <c r="FH736" s="4"/>
      <c r="FI736" s="4"/>
      <c r="FJ736" s="4"/>
      <c r="FK736" s="4"/>
      <c r="FL736" s="4"/>
      <c r="FM736" s="59"/>
      <c r="FN736" s="4"/>
      <c r="FO736" s="4"/>
      <c r="FP736" s="4"/>
      <c r="FQ736" s="4"/>
      <c r="FR736" s="4"/>
      <c r="FS736" s="59"/>
      <c r="FT736" s="59"/>
      <c r="FU736" s="4"/>
      <c r="FV736" s="4"/>
      <c r="FW736" s="4"/>
      <c r="FX736" s="4"/>
      <c r="FY736" s="4"/>
      <c r="FZ736" s="59"/>
      <c r="GA736" s="59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</row>
    <row r="737" customFormat="false" ht="12.5" hidden="false" customHeight="false" outlineLevel="0" collapsed="false">
      <c r="A737" s="59"/>
      <c r="B737" s="4"/>
      <c r="C737" s="4"/>
      <c r="D737" s="4"/>
      <c r="E737" s="4"/>
      <c r="F737" s="4"/>
      <c r="G737" s="4"/>
      <c r="H737" s="4"/>
      <c r="I737" s="59"/>
      <c r="J737" s="4"/>
      <c r="K737" s="4"/>
      <c r="L737" s="4"/>
      <c r="M737" s="4"/>
      <c r="N737" s="4"/>
      <c r="O737" s="59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59"/>
      <c r="AA737" s="59"/>
      <c r="AB737" s="4"/>
      <c r="AC737" s="4"/>
      <c r="AD737" s="4"/>
      <c r="AE737" s="4"/>
      <c r="AF737" s="4"/>
      <c r="AG737" s="4"/>
      <c r="AH737" s="4"/>
      <c r="AI737" s="59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59"/>
      <c r="BQ737" s="59"/>
      <c r="BR737" s="59"/>
      <c r="BS737" s="4"/>
      <c r="BT737" s="59"/>
      <c r="BU737" s="59"/>
      <c r="BV737" s="59"/>
      <c r="BW737" s="59"/>
      <c r="BX737" s="59"/>
      <c r="BY737" s="59"/>
      <c r="BZ737" s="59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59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59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59"/>
      <c r="ER737" s="4"/>
      <c r="ES737" s="59"/>
      <c r="ET737" s="4"/>
      <c r="EU737" s="4"/>
      <c r="EV737" s="4"/>
      <c r="EW737" s="4"/>
      <c r="EX737" s="59"/>
      <c r="EY737" s="4"/>
      <c r="EZ737" s="4"/>
      <c r="FA737" s="4"/>
      <c r="FB737" s="4"/>
      <c r="FC737" s="4"/>
      <c r="FD737" s="4"/>
      <c r="FE737" s="4"/>
      <c r="FF737" s="4"/>
      <c r="FG737" s="59"/>
      <c r="FH737" s="4"/>
      <c r="FI737" s="4"/>
      <c r="FJ737" s="4"/>
      <c r="FK737" s="4"/>
      <c r="FL737" s="4"/>
      <c r="FM737" s="59"/>
      <c r="FN737" s="4"/>
      <c r="FO737" s="4"/>
      <c r="FP737" s="4"/>
      <c r="FQ737" s="4"/>
      <c r="FR737" s="4"/>
      <c r="FS737" s="59"/>
      <c r="FT737" s="59"/>
      <c r="FU737" s="4"/>
      <c r="FV737" s="4"/>
      <c r="FW737" s="4"/>
      <c r="FX737" s="4"/>
      <c r="FY737" s="4"/>
      <c r="FZ737" s="59"/>
      <c r="GA737" s="59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</row>
    <row r="738" customFormat="false" ht="12.5" hidden="false" customHeight="false" outlineLevel="0" collapsed="false">
      <c r="A738" s="59"/>
      <c r="B738" s="4"/>
      <c r="C738" s="4"/>
      <c r="D738" s="4"/>
      <c r="E738" s="4"/>
      <c r="F738" s="4"/>
      <c r="G738" s="4"/>
      <c r="H738" s="4"/>
      <c r="I738" s="59"/>
      <c r="J738" s="4"/>
      <c r="K738" s="4"/>
      <c r="L738" s="4"/>
      <c r="M738" s="4"/>
      <c r="N738" s="4"/>
      <c r="O738" s="59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59"/>
      <c r="AA738" s="59"/>
      <c r="AB738" s="4"/>
      <c r="AC738" s="4"/>
      <c r="AD738" s="4"/>
      <c r="AE738" s="4"/>
      <c r="AF738" s="4"/>
      <c r="AG738" s="4"/>
      <c r="AH738" s="4"/>
      <c r="AI738" s="59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59"/>
      <c r="BQ738" s="59"/>
      <c r="BR738" s="59"/>
      <c r="BS738" s="4"/>
      <c r="BT738" s="59"/>
      <c r="BU738" s="59"/>
      <c r="BV738" s="59"/>
      <c r="BW738" s="59"/>
      <c r="BX738" s="59"/>
      <c r="BY738" s="59"/>
      <c r="BZ738" s="59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59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59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59"/>
      <c r="ER738" s="4"/>
      <c r="ES738" s="59"/>
      <c r="ET738" s="4"/>
      <c r="EU738" s="4"/>
      <c r="EV738" s="4"/>
      <c r="EW738" s="4"/>
      <c r="EX738" s="59"/>
      <c r="EY738" s="4"/>
      <c r="EZ738" s="4"/>
      <c r="FA738" s="4"/>
      <c r="FB738" s="4"/>
      <c r="FC738" s="4"/>
      <c r="FD738" s="4"/>
      <c r="FE738" s="4"/>
      <c r="FF738" s="4"/>
      <c r="FG738" s="59"/>
      <c r="FH738" s="4"/>
      <c r="FI738" s="4"/>
      <c r="FJ738" s="4"/>
      <c r="FK738" s="4"/>
      <c r="FL738" s="4"/>
      <c r="FM738" s="59"/>
      <c r="FN738" s="4"/>
      <c r="FO738" s="4"/>
      <c r="FP738" s="4"/>
      <c r="FQ738" s="4"/>
      <c r="FR738" s="4"/>
      <c r="FS738" s="59"/>
      <c r="FT738" s="59"/>
      <c r="FU738" s="4"/>
      <c r="FV738" s="4"/>
      <c r="FW738" s="4"/>
      <c r="FX738" s="4"/>
      <c r="FY738" s="4"/>
      <c r="FZ738" s="59"/>
      <c r="GA738" s="59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</row>
    <row r="739" customFormat="false" ht="12.5" hidden="false" customHeight="false" outlineLevel="0" collapsed="false">
      <c r="A739" s="59"/>
      <c r="B739" s="4"/>
      <c r="C739" s="4"/>
      <c r="D739" s="4"/>
      <c r="E739" s="4"/>
      <c r="F739" s="4"/>
      <c r="G739" s="4"/>
      <c r="H739" s="4"/>
      <c r="I739" s="59"/>
      <c r="J739" s="4"/>
      <c r="K739" s="4"/>
      <c r="L739" s="4"/>
      <c r="M739" s="4"/>
      <c r="N739" s="4"/>
      <c r="O739" s="59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59"/>
      <c r="AA739" s="59"/>
      <c r="AB739" s="4"/>
      <c r="AC739" s="4"/>
      <c r="AD739" s="4"/>
      <c r="AE739" s="4"/>
      <c r="AF739" s="4"/>
      <c r="AG739" s="4"/>
      <c r="AH739" s="4"/>
      <c r="AI739" s="59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59"/>
      <c r="BQ739" s="59"/>
      <c r="BR739" s="59"/>
      <c r="BS739" s="4"/>
      <c r="BT739" s="59"/>
      <c r="BU739" s="59"/>
      <c r="BV739" s="59"/>
      <c r="BW739" s="59"/>
      <c r="BX739" s="59"/>
      <c r="BY739" s="59"/>
      <c r="BZ739" s="59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59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59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59"/>
      <c r="ER739" s="4"/>
      <c r="ES739" s="59"/>
      <c r="ET739" s="4"/>
      <c r="EU739" s="4"/>
      <c r="EV739" s="4"/>
      <c r="EW739" s="4"/>
      <c r="EX739" s="59"/>
      <c r="EY739" s="4"/>
      <c r="EZ739" s="4"/>
      <c r="FA739" s="4"/>
      <c r="FB739" s="4"/>
      <c r="FC739" s="4"/>
      <c r="FD739" s="4"/>
      <c r="FE739" s="4"/>
      <c r="FF739" s="4"/>
      <c r="FG739" s="59"/>
      <c r="FH739" s="4"/>
      <c r="FI739" s="4"/>
      <c r="FJ739" s="4"/>
      <c r="FK739" s="4"/>
      <c r="FL739" s="4"/>
      <c r="FM739" s="59"/>
      <c r="FN739" s="4"/>
      <c r="FO739" s="4"/>
      <c r="FP739" s="4"/>
      <c r="FQ739" s="4"/>
      <c r="FR739" s="4"/>
      <c r="FS739" s="59"/>
      <c r="FT739" s="59"/>
      <c r="FU739" s="4"/>
      <c r="FV739" s="4"/>
      <c r="FW739" s="4"/>
      <c r="FX739" s="4"/>
      <c r="FY739" s="4"/>
      <c r="FZ739" s="59"/>
      <c r="GA739" s="59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</row>
    <row r="740" customFormat="false" ht="12.5" hidden="false" customHeight="false" outlineLevel="0" collapsed="false">
      <c r="A740" s="59"/>
      <c r="B740" s="4"/>
      <c r="C740" s="4"/>
      <c r="D740" s="4"/>
      <c r="E740" s="4"/>
      <c r="F740" s="4"/>
      <c r="G740" s="4"/>
      <c r="H740" s="4"/>
      <c r="I740" s="59"/>
      <c r="J740" s="4"/>
      <c r="K740" s="4"/>
      <c r="L740" s="4"/>
      <c r="M740" s="4"/>
      <c r="N740" s="4"/>
      <c r="O740" s="59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59"/>
      <c r="AA740" s="59"/>
      <c r="AB740" s="4"/>
      <c r="AC740" s="4"/>
      <c r="AD740" s="4"/>
      <c r="AE740" s="4"/>
      <c r="AF740" s="4"/>
      <c r="AG740" s="4"/>
      <c r="AH740" s="4"/>
      <c r="AI740" s="59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59"/>
      <c r="BQ740" s="59"/>
      <c r="BR740" s="59"/>
      <c r="BS740" s="4"/>
      <c r="BT740" s="59"/>
      <c r="BU740" s="59"/>
      <c r="BV740" s="59"/>
      <c r="BW740" s="59"/>
      <c r="BX740" s="59"/>
      <c r="BY740" s="59"/>
      <c r="BZ740" s="59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59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59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59"/>
      <c r="ER740" s="4"/>
      <c r="ES740" s="59"/>
      <c r="ET740" s="4"/>
      <c r="EU740" s="4"/>
      <c r="EV740" s="4"/>
      <c r="EW740" s="4"/>
      <c r="EX740" s="59"/>
      <c r="EY740" s="4"/>
      <c r="EZ740" s="4"/>
      <c r="FA740" s="4"/>
      <c r="FB740" s="4"/>
      <c r="FC740" s="4"/>
      <c r="FD740" s="4"/>
      <c r="FE740" s="4"/>
      <c r="FF740" s="4"/>
      <c r="FG740" s="59"/>
      <c r="FH740" s="4"/>
      <c r="FI740" s="4"/>
      <c r="FJ740" s="4"/>
      <c r="FK740" s="4"/>
      <c r="FL740" s="4"/>
      <c r="FM740" s="59"/>
      <c r="FN740" s="4"/>
      <c r="FO740" s="4"/>
      <c r="FP740" s="4"/>
      <c r="FQ740" s="4"/>
      <c r="FR740" s="4"/>
      <c r="FS740" s="59"/>
      <c r="FT740" s="59"/>
      <c r="FU740" s="4"/>
      <c r="FV740" s="4"/>
      <c r="FW740" s="4"/>
      <c r="FX740" s="4"/>
      <c r="FY740" s="4"/>
      <c r="FZ740" s="59"/>
      <c r="GA740" s="59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</row>
    <row r="741" customFormat="false" ht="12.5" hidden="false" customHeight="false" outlineLevel="0" collapsed="false">
      <c r="A741" s="59"/>
      <c r="B741" s="4"/>
      <c r="C741" s="4"/>
      <c r="D741" s="4"/>
      <c r="E741" s="4"/>
      <c r="F741" s="4"/>
      <c r="G741" s="4"/>
      <c r="H741" s="4"/>
      <c r="I741" s="59"/>
      <c r="J741" s="4"/>
      <c r="K741" s="4"/>
      <c r="L741" s="4"/>
      <c r="M741" s="4"/>
      <c r="N741" s="4"/>
      <c r="O741" s="59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59"/>
      <c r="AA741" s="59"/>
      <c r="AB741" s="4"/>
      <c r="AC741" s="4"/>
      <c r="AD741" s="4"/>
      <c r="AE741" s="4"/>
      <c r="AF741" s="4"/>
      <c r="AG741" s="4"/>
      <c r="AH741" s="4"/>
      <c r="AI741" s="59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59"/>
      <c r="BQ741" s="59"/>
      <c r="BR741" s="59"/>
      <c r="BS741" s="4"/>
      <c r="BT741" s="59"/>
      <c r="BU741" s="59"/>
      <c r="BV741" s="59"/>
      <c r="BW741" s="59"/>
      <c r="BX741" s="59"/>
      <c r="BY741" s="59"/>
      <c r="BZ741" s="59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59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59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59"/>
      <c r="ER741" s="4"/>
      <c r="ES741" s="59"/>
      <c r="ET741" s="4"/>
      <c r="EU741" s="4"/>
      <c r="EV741" s="4"/>
      <c r="EW741" s="4"/>
      <c r="EX741" s="59"/>
      <c r="EY741" s="4"/>
      <c r="EZ741" s="4"/>
      <c r="FA741" s="4"/>
      <c r="FB741" s="4"/>
      <c r="FC741" s="4"/>
      <c r="FD741" s="4"/>
      <c r="FE741" s="4"/>
      <c r="FF741" s="4"/>
      <c r="FG741" s="59"/>
      <c r="FH741" s="4"/>
      <c r="FI741" s="4"/>
      <c r="FJ741" s="4"/>
      <c r="FK741" s="4"/>
      <c r="FL741" s="4"/>
      <c r="FM741" s="59"/>
      <c r="FN741" s="4"/>
      <c r="FO741" s="4"/>
      <c r="FP741" s="4"/>
      <c r="FQ741" s="4"/>
      <c r="FR741" s="4"/>
      <c r="FS741" s="59"/>
      <c r="FT741" s="59"/>
      <c r="FU741" s="4"/>
      <c r="FV741" s="4"/>
      <c r="FW741" s="4"/>
      <c r="FX741" s="4"/>
      <c r="FY741" s="4"/>
      <c r="FZ741" s="59"/>
      <c r="GA741" s="59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</row>
    <row r="742" customFormat="false" ht="12.5" hidden="false" customHeight="false" outlineLevel="0" collapsed="false">
      <c r="A742" s="59"/>
      <c r="B742" s="4"/>
      <c r="C742" s="4"/>
      <c r="D742" s="4"/>
      <c r="E742" s="4"/>
      <c r="F742" s="4"/>
      <c r="G742" s="4"/>
      <c r="H742" s="4"/>
      <c r="I742" s="59"/>
      <c r="J742" s="4"/>
      <c r="K742" s="4"/>
      <c r="L742" s="4"/>
      <c r="M742" s="4"/>
      <c r="N742" s="4"/>
      <c r="O742" s="59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59"/>
      <c r="AA742" s="59"/>
      <c r="AB742" s="4"/>
      <c r="AC742" s="4"/>
      <c r="AD742" s="4"/>
      <c r="AE742" s="4"/>
      <c r="AF742" s="4"/>
      <c r="AG742" s="4"/>
      <c r="AH742" s="4"/>
      <c r="AI742" s="59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59"/>
      <c r="BQ742" s="59"/>
      <c r="BR742" s="59"/>
      <c r="BS742" s="4"/>
      <c r="BT742" s="59"/>
      <c r="BU742" s="59"/>
      <c r="BV742" s="59"/>
      <c r="BW742" s="59"/>
      <c r="BX742" s="59"/>
      <c r="BY742" s="59"/>
      <c r="BZ742" s="59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59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59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59"/>
      <c r="ER742" s="4"/>
      <c r="ES742" s="59"/>
      <c r="ET742" s="4"/>
      <c r="EU742" s="4"/>
      <c r="EV742" s="4"/>
      <c r="EW742" s="4"/>
      <c r="EX742" s="59"/>
      <c r="EY742" s="4"/>
      <c r="EZ742" s="4"/>
      <c r="FA742" s="4"/>
      <c r="FB742" s="4"/>
      <c r="FC742" s="4"/>
      <c r="FD742" s="4"/>
      <c r="FE742" s="4"/>
      <c r="FF742" s="4"/>
      <c r="FG742" s="59"/>
      <c r="FH742" s="4"/>
      <c r="FI742" s="4"/>
      <c r="FJ742" s="4"/>
      <c r="FK742" s="4"/>
      <c r="FL742" s="4"/>
      <c r="FM742" s="59"/>
      <c r="FN742" s="4"/>
      <c r="FO742" s="4"/>
      <c r="FP742" s="4"/>
      <c r="FQ742" s="4"/>
      <c r="FR742" s="4"/>
      <c r="FS742" s="59"/>
      <c r="FT742" s="59"/>
      <c r="FU742" s="4"/>
      <c r="FV742" s="4"/>
      <c r="FW742" s="4"/>
      <c r="FX742" s="4"/>
      <c r="FY742" s="4"/>
      <c r="FZ742" s="59"/>
      <c r="GA742" s="59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</row>
    <row r="743" customFormat="false" ht="12.5" hidden="false" customHeight="false" outlineLevel="0" collapsed="false">
      <c r="A743" s="59"/>
      <c r="B743" s="4"/>
      <c r="C743" s="4"/>
      <c r="D743" s="4"/>
      <c r="E743" s="4"/>
      <c r="F743" s="4"/>
      <c r="G743" s="4"/>
      <c r="H743" s="4"/>
      <c r="I743" s="59"/>
      <c r="J743" s="4"/>
      <c r="K743" s="4"/>
      <c r="L743" s="4"/>
      <c r="M743" s="4"/>
      <c r="N743" s="4"/>
      <c r="O743" s="59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59"/>
      <c r="AA743" s="59"/>
      <c r="AB743" s="4"/>
      <c r="AC743" s="4"/>
      <c r="AD743" s="4"/>
      <c r="AE743" s="4"/>
      <c r="AF743" s="4"/>
      <c r="AG743" s="4"/>
      <c r="AH743" s="4"/>
      <c r="AI743" s="59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59"/>
      <c r="BQ743" s="59"/>
      <c r="BR743" s="59"/>
      <c r="BS743" s="4"/>
      <c r="BT743" s="59"/>
      <c r="BU743" s="59"/>
      <c r="BV743" s="59"/>
      <c r="BW743" s="59"/>
      <c r="BX743" s="59"/>
      <c r="BY743" s="59"/>
      <c r="BZ743" s="59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59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59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59"/>
      <c r="ER743" s="4"/>
      <c r="ES743" s="59"/>
      <c r="ET743" s="4"/>
      <c r="EU743" s="4"/>
      <c r="EV743" s="4"/>
      <c r="EW743" s="4"/>
      <c r="EX743" s="59"/>
      <c r="EY743" s="4"/>
      <c r="EZ743" s="4"/>
      <c r="FA743" s="4"/>
      <c r="FB743" s="4"/>
      <c r="FC743" s="4"/>
      <c r="FD743" s="4"/>
      <c r="FE743" s="4"/>
      <c r="FF743" s="4"/>
      <c r="FG743" s="59"/>
      <c r="FH743" s="4"/>
      <c r="FI743" s="4"/>
      <c r="FJ743" s="4"/>
      <c r="FK743" s="4"/>
      <c r="FL743" s="4"/>
      <c r="FM743" s="59"/>
      <c r="FN743" s="4"/>
      <c r="FO743" s="4"/>
      <c r="FP743" s="4"/>
      <c r="FQ743" s="4"/>
      <c r="FR743" s="4"/>
      <c r="FS743" s="59"/>
      <c r="FT743" s="59"/>
      <c r="FU743" s="4"/>
      <c r="FV743" s="4"/>
      <c r="FW743" s="4"/>
      <c r="FX743" s="4"/>
      <c r="FY743" s="4"/>
      <c r="FZ743" s="59"/>
      <c r="GA743" s="59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</row>
    <row r="744" customFormat="false" ht="12.5" hidden="false" customHeight="false" outlineLevel="0" collapsed="false">
      <c r="A744" s="59"/>
      <c r="B744" s="4"/>
      <c r="C744" s="4"/>
      <c r="D744" s="4"/>
      <c r="E744" s="4"/>
      <c r="F744" s="4"/>
      <c r="G744" s="4"/>
      <c r="H744" s="4"/>
      <c r="I744" s="59"/>
      <c r="J744" s="4"/>
      <c r="K744" s="4"/>
      <c r="L744" s="4"/>
      <c r="M744" s="4"/>
      <c r="N744" s="4"/>
      <c r="O744" s="59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59"/>
      <c r="AA744" s="59"/>
      <c r="AB744" s="4"/>
      <c r="AC744" s="4"/>
      <c r="AD744" s="4"/>
      <c r="AE744" s="4"/>
      <c r="AF744" s="4"/>
      <c r="AG744" s="4"/>
      <c r="AH744" s="4"/>
      <c r="AI744" s="59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59"/>
      <c r="BQ744" s="59"/>
      <c r="BR744" s="59"/>
      <c r="BS744" s="4"/>
      <c r="BT744" s="59"/>
      <c r="BU744" s="59"/>
      <c r="BV744" s="59"/>
      <c r="BW744" s="59"/>
      <c r="BX744" s="59"/>
      <c r="BY744" s="59"/>
      <c r="BZ744" s="59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59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59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59"/>
      <c r="ER744" s="4"/>
      <c r="ES744" s="59"/>
      <c r="ET744" s="4"/>
      <c r="EU744" s="4"/>
      <c r="EV744" s="4"/>
      <c r="EW744" s="4"/>
      <c r="EX744" s="59"/>
      <c r="EY744" s="4"/>
      <c r="EZ744" s="4"/>
      <c r="FA744" s="4"/>
      <c r="FB744" s="4"/>
      <c r="FC744" s="4"/>
      <c r="FD744" s="4"/>
      <c r="FE744" s="4"/>
      <c r="FF744" s="4"/>
      <c r="FG744" s="59"/>
      <c r="FH744" s="4"/>
      <c r="FI744" s="4"/>
      <c r="FJ744" s="4"/>
      <c r="FK744" s="4"/>
      <c r="FL744" s="4"/>
      <c r="FM744" s="59"/>
      <c r="FN744" s="4"/>
      <c r="FO744" s="4"/>
      <c r="FP744" s="4"/>
      <c r="FQ744" s="4"/>
      <c r="FR744" s="4"/>
      <c r="FS744" s="59"/>
      <c r="FT744" s="59"/>
      <c r="FU744" s="4"/>
      <c r="FV744" s="4"/>
      <c r="FW744" s="4"/>
      <c r="FX744" s="4"/>
      <c r="FY744" s="4"/>
      <c r="FZ744" s="59"/>
      <c r="GA744" s="59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</row>
    <row r="745" customFormat="false" ht="12.5" hidden="false" customHeight="false" outlineLevel="0" collapsed="false">
      <c r="A745" s="59"/>
      <c r="B745" s="4"/>
      <c r="C745" s="4"/>
      <c r="D745" s="4"/>
      <c r="E745" s="4"/>
      <c r="F745" s="4"/>
      <c r="G745" s="4"/>
      <c r="H745" s="4"/>
      <c r="I745" s="59"/>
      <c r="J745" s="4"/>
      <c r="K745" s="4"/>
      <c r="L745" s="4"/>
      <c r="M745" s="4"/>
      <c r="N745" s="4"/>
      <c r="O745" s="59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59"/>
      <c r="AA745" s="59"/>
      <c r="AB745" s="4"/>
      <c r="AC745" s="4"/>
      <c r="AD745" s="4"/>
      <c r="AE745" s="4"/>
      <c r="AF745" s="4"/>
      <c r="AG745" s="4"/>
      <c r="AH745" s="4"/>
      <c r="AI745" s="59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59"/>
      <c r="BQ745" s="59"/>
      <c r="BR745" s="59"/>
      <c r="BS745" s="4"/>
      <c r="BT745" s="59"/>
      <c r="BU745" s="59"/>
      <c r="BV745" s="59"/>
      <c r="BW745" s="59"/>
      <c r="BX745" s="59"/>
      <c r="BY745" s="59"/>
      <c r="BZ745" s="59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59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59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59"/>
      <c r="ER745" s="4"/>
      <c r="ES745" s="59"/>
      <c r="ET745" s="4"/>
      <c r="EU745" s="4"/>
      <c r="EV745" s="4"/>
      <c r="EW745" s="4"/>
      <c r="EX745" s="59"/>
      <c r="EY745" s="4"/>
      <c r="EZ745" s="4"/>
      <c r="FA745" s="4"/>
      <c r="FB745" s="4"/>
      <c r="FC745" s="4"/>
      <c r="FD745" s="4"/>
      <c r="FE745" s="4"/>
      <c r="FF745" s="4"/>
      <c r="FG745" s="59"/>
      <c r="FH745" s="4"/>
      <c r="FI745" s="4"/>
      <c r="FJ745" s="4"/>
      <c r="FK745" s="4"/>
      <c r="FL745" s="4"/>
      <c r="FM745" s="59"/>
      <c r="FN745" s="4"/>
      <c r="FO745" s="4"/>
      <c r="FP745" s="4"/>
      <c r="FQ745" s="4"/>
      <c r="FR745" s="4"/>
      <c r="FS745" s="59"/>
      <c r="FT745" s="59"/>
      <c r="FU745" s="4"/>
      <c r="FV745" s="4"/>
      <c r="FW745" s="4"/>
      <c r="FX745" s="4"/>
      <c r="FY745" s="4"/>
      <c r="FZ745" s="59"/>
      <c r="GA745" s="59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</row>
    <row r="746" customFormat="false" ht="12.5" hidden="false" customHeight="false" outlineLevel="0" collapsed="false">
      <c r="A746" s="59"/>
      <c r="B746" s="4"/>
      <c r="C746" s="4"/>
      <c r="D746" s="4"/>
      <c r="E746" s="4"/>
      <c r="F746" s="4"/>
      <c r="G746" s="4"/>
      <c r="H746" s="4"/>
      <c r="I746" s="59"/>
      <c r="J746" s="4"/>
      <c r="K746" s="4"/>
      <c r="L746" s="4"/>
      <c r="M746" s="4"/>
      <c r="N746" s="4"/>
      <c r="O746" s="59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59"/>
      <c r="AA746" s="59"/>
      <c r="AB746" s="4"/>
      <c r="AC746" s="4"/>
      <c r="AD746" s="4"/>
      <c r="AE746" s="4"/>
      <c r="AF746" s="4"/>
      <c r="AG746" s="4"/>
      <c r="AH746" s="4"/>
      <c r="AI746" s="59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59"/>
      <c r="BQ746" s="59"/>
      <c r="BR746" s="59"/>
      <c r="BS746" s="4"/>
      <c r="BT746" s="59"/>
      <c r="BU746" s="59"/>
      <c r="BV746" s="59"/>
      <c r="BW746" s="59"/>
      <c r="BX746" s="59"/>
      <c r="BY746" s="59"/>
      <c r="BZ746" s="59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59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59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59"/>
      <c r="ER746" s="4"/>
      <c r="ES746" s="59"/>
      <c r="ET746" s="4"/>
      <c r="EU746" s="4"/>
      <c r="EV746" s="4"/>
      <c r="EW746" s="4"/>
      <c r="EX746" s="59"/>
      <c r="EY746" s="4"/>
      <c r="EZ746" s="4"/>
      <c r="FA746" s="4"/>
      <c r="FB746" s="4"/>
      <c r="FC746" s="4"/>
      <c r="FD746" s="4"/>
      <c r="FE746" s="4"/>
      <c r="FF746" s="4"/>
      <c r="FG746" s="59"/>
      <c r="FH746" s="4"/>
      <c r="FI746" s="4"/>
      <c r="FJ746" s="4"/>
      <c r="FK746" s="4"/>
      <c r="FL746" s="4"/>
      <c r="FM746" s="59"/>
      <c r="FN746" s="4"/>
      <c r="FO746" s="4"/>
      <c r="FP746" s="4"/>
      <c r="FQ746" s="4"/>
      <c r="FR746" s="4"/>
      <c r="FS746" s="59"/>
      <c r="FT746" s="59"/>
      <c r="FU746" s="4"/>
      <c r="FV746" s="4"/>
      <c r="FW746" s="4"/>
      <c r="FX746" s="4"/>
      <c r="FY746" s="4"/>
      <c r="FZ746" s="59"/>
      <c r="GA746" s="59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</row>
    <row r="747" customFormat="false" ht="12.5" hidden="false" customHeight="false" outlineLevel="0" collapsed="false">
      <c r="A747" s="59"/>
      <c r="B747" s="4"/>
      <c r="C747" s="4"/>
      <c r="D747" s="4"/>
      <c r="E747" s="4"/>
      <c r="F747" s="4"/>
      <c r="G747" s="4"/>
      <c r="H747" s="4"/>
      <c r="I747" s="59"/>
      <c r="J747" s="4"/>
      <c r="K747" s="4"/>
      <c r="L747" s="4"/>
      <c r="M747" s="4"/>
      <c r="N747" s="4"/>
      <c r="O747" s="59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59"/>
      <c r="AA747" s="59"/>
      <c r="AB747" s="4"/>
      <c r="AC747" s="4"/>
      <c r="AD747" s="4"/>
      <c r="AE747" s="4"/>
      <c r="AF747" s="4"/>
      <c r="AG747" s="4"/>
      <c r="AH747" s="4"/>
      <c r="AI747" s="59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59"/>
      <c r="BQ747" s="59"/>
      <c r="BR747" s="59"/>
      <c r="BS747" s="4"/>
      <c r="BT747" s="59"/>
      <c r="BU747" s="59"/>
      <c r="BV747" s="59"/>
      <c r="BW747" s="59"/>
      <c r="BX747" s="59"/>
      <c r="BY747" s="59"/>
      <c r="BZ747" s="59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59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59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59"/>
      <c r="ER747" s="4"/>
      <c r="ES747" s="59"/>
      <c r="ET747" s="4"/>
      <c r="EU747" s="4"/>
      <c r="EV747" s="4"/>
      <c r="EW747" s="4"/>
      <c r="EX747" s="59"/>
      <c r="EY747" s="4"/>
      <c r="EZ747" s="4"/>
      <c r="FA747" s="4"/>
      <c r="FB747" s="4"/>
      <c r="FC747" s="4"/>
      <c r="FD747" s="4"/>
      <c r="FE747" s="4"/>
      <c r="FF747" s="4"/>
      <c r="FG747" s="59"/>
      <c r="FH747" s="4"/>
      <c r="FI747" s="4"/>
      <c r="FJ747" s="4"/>
      <c r="FK747" s="4"/>
      <c r="FL747" s="4"/>
      <c r="FM747" s="59"/>
      <c r="FN747" s="4"/>
      <c r="FO747" s="4"/>
      <c r="FP747" s="4"/>
      <c r="FQ747" s="4"/>
      <c r="FR747" s="4"/>
      <c r="FS747" s="59"/>
      <c r="FT747" s="59"/>
      <c r="FU747" s="4"/>
      <c r="FV747" s="4"/>
      <c r="FW747" s="4"/>
      <c r="FX747" s="4"/>
      <c r="FY747" s="4"/>
      <c r="FZ747" s="59"/>
      <c r="GA747" s="59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</row>
    <row r="748" customFormat="false" ht="12.5" hidden="false" customHeight="false" outlineLevel="0" collapsed="false">
      <c r="A748" s="59"/>
      <c r="B748" s="4"/>
      <c r="C748" s="4"/>
      <c r="D748" s="4"/>
      <c r="E748" s="4"/>
      <c r="F748" s="4"/>
      <c r="G748" s="4"/>
      <c r="H748" s="4"/>
      <c r="I748" s="59"/>
      <c r="J748" s="4"/>
      <c r="K748" s="4"/>
      <c r="L748" s="4"/>
      <c r="M748" s="4"/>
      <c r="N748" s="4"/>
      <c r="O748" s="59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59"/>
      <c r="AA748" s="59"/>
      <c r="AB748" s="4"/>
      <c r="AC748" s="4"/>
      <c r="AD748" s="4"/>
      <c r="AE748" s="4"/>
      <c r="AF748" s="4"/>
      <c r="AG748" s="4"/>
      <c r="AH748" s="4"/>
      <c r="AI748" s="59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59"/>
      <c r="BQ748" s="59"/>
      <c r="BR748" s="59"/>
      <c r="BS748" s="4"/>
      <c r="BT748" s="59"/>
      <c r="BU748" s="59"/>
      <c r="BV748" s="59"/>
      <c r="BW748" s="59"/>
      <c r="BX748" s="59"/>
      <c r="BY748" s="59"/>
      <c r="BZ748" s="59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59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59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59"/>
      <c r="ER748" s="4"/>
      <c r="ES748" s="59"/>
      <c r="ET748" s="4"/>
      <c r="EU748" s="4"/>
      <c r="EV748" s="4"/>
      <c r="EW748" s="4"/>
      <c r="EX748" s="59"/>
      <c r="EY748" s="4"/>
      <c r="EZ748" s="4"/>
      <c r="FA748" s="4"/>
      <c r="FB748" s="4"/>
      <c r="FC748" s="4"/>
      <c r="FD748" s="4"/>
      <c r="FE748" s="4"/>
      <c r="FF748" s="4"/>
      <c r="FG748" s="59"/>
      <c r="FH748" s="4"/>
      <c r="FI748" s="4"/>
      <c r="FJ748" s="4"/>
      <c r="FK748" s="4"/>
      <c r="FL748" s="4"/>
      <c r="FM748" s="59"/>
      <c r="FN748" s="4"/>
      <c r="FO748" s="4"/>
      <c r="FP748" s="4"/>
      <c r="FQ748" s="4"/>
      <c r="FR748" s="4"/>
      <c r="FS748" s="59"/>
      <c r="FT748" s="59"/>
      <c r="FU748" s="4"/>
      <c r="FV748" s="4"/>
      <c r="FW748" s="4"/>
      <c r="FX748" s="4"/>
      <c r="FY748" s="4"/>
      <c r="FZ748" s="59"/>
      <c r="GA748" s="59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</row>
    <row r="749" customFormat="false" ht="12.5" hidden="false" customHeight="false" outlineLevel="0" collapsed="false">
      <c r="A749" s="59"/>
      <c r="B749" s="4"/>
      <c r="C749" s="4"/>
      <c r="D749" s="4"/>
      <c r="E749" s="4"/>
      <c r="F749" s="4"/>
      <c r="G749" s="4"/>
      <c r="H749" s="4"/>
      <c r="I749" s="59"/>
      <c r="J749" s="4"/>
      <c r="K749" s="4"/>
      <c r="L749" s="4"/>
      <c r="M749" s="4"/>
      <c r="N749" s="4"/>
      <c r="O749" s="59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59"/>
      <c r="AA749" s="59"/>
      <c r="AB749" s="4"/>
      <c r="AC749" s="4"/>
      <c r="AD749" s="4"/>
      <c r="AE749" s="4"/>
      <c r="AF749" s="4"/>
      <c r="AG749" s="4"/>
      <c r="AH749" s="4"/>
      <c r="AI749" s="59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59"/>
      <c r="BQ749" s="59"/>
      <c r="BR749" s="59"/>
      <c r="BS749" s="4"/>
      <c r="BT749" s="59"/>
      <c r="BU749" s="59"/>
      <c r="BV749" s="59"/>
      <c r="BW749" s="59"/>
      <c r="BX749" s="59"/>
      <c r="BY749" s="59"/>
      <c r="BZ749" s="59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59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59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59"/>
      <c r="ER749" s="4"/>
      <c r="ES749" s="59"/>
      <c r="ET749" s="4"/>
      <c r="EU749" s="4"/>
      <c r="EV749" s="4"/>
      <c r="EW749" s="4"/>
      <c r="EX749" s="59"/>
      <c r="EY749" s="4"/>
      <c r="EZ749" s="4"/>
      <c r="FA749" s="4"/>
      <c r="FB749" s="4"/>
      <c r="FC749" s="4"/>
      <c r="FD749" s="4"/>
      <c r="FE749" s="4"/>
      <c r="FF749" s="4"/>
      <c r="FG749" s="59"/>
      <c r="FH749" s="4"/>
      <c r="FI749" s="4"/>
      <c r="FJ749" s="4"/>
      <c r="FK749" s="4"/>
      <c r="FL749" s="4"/>
      <c r="FM749" s="59"/>
      <c r="FN749" s="4"/>
      <c r="FO749" s="4"/>
      <c r="FP749" s="4"/>
      <c r="FQ749" s="4"/>
      <c r="FR749" s="4"/>
      <c r="FS749" s="59"/>
      <c r="FT749" s="59"/>
      <c r="FU749" s="4"/>
      <c r="FV749" s="4"/>
      <c r="FW749" s="4"/>
      <c r="FX749" s="4"/>
      <c r="FY749" s="4"/>
      <c r="FZ749" s="59"/>
      <c r="GA749" s="59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</row>
    <row r="750" customFormat="false" ht="12.5" hidden="false" customHeight="false" outlineLevel="0" collapsed="false">
      <c r="A750" s="59"/>
      <c r="B750" s="4"/>
      <c r="C750" s="4"/>
      <c r="D750" s="4"/>
      <c r="E750" s="4"/>
      <c r="F750" s="4"/>
      <c r="G750" s="4"/>
      <c r="H750" s="4"/>
      <c r="I750" s="59"/>
      <c r="J750" s="4"/>
      <c r="K750" s="4"/>
      <c r="L750" s="4"/>
      <c r="M750" s="4"/>
      <c r="N750" s="4"/>
      <c r="O750" s="59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59"/>
      <c r="AA750" s="59"/>
      <c r="AB750" s="4"/>
      <c r="AC750" s="4"/>
      <c r="AD750" s="4"/>
      <c r="AE750" s="4"/>
      <c r="AF750" s="4"/>
      <c r="AG750" s="4"/>
      <c r="AH750" s="4"/>
      <c r="AI750" s="59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59"/>
      <c r="BQ750" s="59"/>
      <c r="BR750" s="59"/>
      <c r="BS750" s="4"/>
      <c r="BT750" s="59"/>
      <c r="BU750" s="59"/>
      <c r="BV750" s="59"/>
      <c r="BW750" s="59"/>
      <c r="BX750" s="59"/>
      <c r="BY750" s="59"/>
      <c r="BZ750" s="59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59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59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59"/>
      <c r="ER750" s="4"/>
      <c r="ES750" s="59"/>
      <c r="ET750" s="4"/>
      <c r="EU750" s="4"/>
      <c r="EV750" s="4"/>
      <c r="EW750" s="4"/>
      <c r="EX750" s="59"/>
      <c r="EY750" s="4"/>
      <c r="EZ750" s="4"/>
      <c r="FA750" s="4"/>
      <c r="FB750" s="4"/>
      <c r="FC750" s="4"/>
      <c r="FD750" s="4"/>
      <c r="FE750" s="4"/>
      <c r="FF750" s="4"/>
      <c r="FG750" s="59"/>
      <c r="FH750" s="4"/>
      <c r="FI750" s="4"/>
      <c r="FJ750" s="4"/>
      <c r="FK750" s="4"/>
      <c r="FL750" s="4"/>
      <c r="FM750" s="59"/>
      <c r="FN750" s="4"/>
      <c r="FO750" s="4"/>
      <c r="FP750" s="4"/>
      <c r="FQ750" s="4"/>
      <c r="FR750" s="4"/>
      <c r="FS750" s="59"/>
      <c r="FT750" s="59"/>
      <c r="FU750" s="4"/>
      <c r="FV750" s="4"/>
      <c r="FW750" s="4"/>
      <c r="FX750" s="4"/>
      <c r="FY750" s="4"/>
      <c r="FZ750" s="59"/>
      <c r="GA750" s="59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</row>
    <row r="751" customFormat="false" ht="12.5" hidden="false" customHeight="false" outlineLevel="0" collapsed="false">
      <c r="A751" s="59"/>
      <c r="B751" s="4"/>
      <c r="C751" s="4"/>
      <c r="D751" s="4"/>
      <c r="E751" s="4"/>
      <c r="F751" s="4"/>
      <c r="G751" s="4"/>
      <c r="H751" s="4"/>
      <c r="I751" s="59"/>
      <c r="J751" s="4"/>
      <c r="K751" s="4"/>
      <c r="L751" s="4"/>
      <c r="M751" s="4"/>
      <c r="N751" s="4"/>
      <c r="O751" s="59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59"/>
      <c r="AA751" s="59"/>
      <c r="AB751" s="4"/>
      <c r="AC751" s="4"/>
      <c r="AD751" s="4"/>
      <c r="AE751" s="4"/>
      <c r="AF751" s="4"/>
      <c r="AG751" s="4"/>
      <c r="AH751" s="4"/>
      <c r="AI751" s="59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59"/>
      <c r="BQ751" s="59"/>
      <c r="BR751" s="59"/>
      <c r="BS751" s="4"/>
      <c r="BT751" s="59"/>
      <c r="BU751" s="59"/>
      <c r="BV751" s="59"/>
      <c r="BW751" s="59"/>
      <c r="BX751" s="59"/>
      <c r="BY751" s="59"/>
      <c r="BZ751" s="59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59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59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59"/>
      <c r="ER751" s="4"/>
      <c r="ES751" s="59"/>
      <c r="ET751" s="4"/>
      <c r="EU751" s="4"/>
      <c r="EV751" s="4"/>
      <c r="EW751" s="4"/>
      <c r="EX751" s="59"/>
      <c r="EY751" s="4"/>
      <c r="EZ751" s="4"/>
      <c r="FA751" s="4"/>
      <c r="FB751" s="4"/>
      <c r="FC751" s="4"/>
      <c r="FD751" s="4"/>
      <c r="FE751" s="4"/>
      <c r="FF751" s="4"/>
      <c r="FG751" s="59"/>
      <c r="FH751" s="4"/>
      <c r="FI751" s="4"/>
      <c r="FJ751" s="4"/>
      <c r="FK751" s="4"/>
      <c r="FL751" s="4"/>
      <c r="FM751" s="59"/>
      <c r="FN751" s="4"/>
      <c r="FO751" s="4"/>
      <c r="FP751" s="4"/>
      <c r="FQ751" s="4"/>
      <c r="FR751" s="4"/>
      <c r="FS751" s="59"/>
      <c r="FT751" s="59"/>
      <c r="FU751" s="4"/>
      <c r="FV751" s="4"/>
      <c r="FW751" s="4"/>
      <c r="FX751" s="4"/>
      <c r="FY751" s="4"/>
      <c r="FZ751" s="59"/>
      <c r="GA751" s="59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</row>
    <row r="752" customFormat="false" ht="12.5" hidden="false" customHeight="false" outlineLevel="0" collapsed="false">
      <c r="A752" s="59"/>
      <c r="B752" s="4"/>
      <c r="C752" s="4"/>
      <c r="D752" s="4"/>
      <c r="E752" s="4"/>
      <c r="F752" s="4"/>
      <c r="G752" s="4"/>
      <c r="H752" s="4"/>
      <c r="I752" s="59"/>
      <c r="J752" s="4"/>
      <c r="K752" s="4"/>
      <c r="L752" s="4"/>
      <c r="M752" s="4"/>
      <c r="N752" s="4"/>
      <c r="O752" s="59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59"/>
      <c r="AA752" s="59"/>
      <c r="AB752" s="4"/>
      <c r="AC752" s="4"/>
      <c r="AD752" s="4"/>
      <c r="AE752" s="4"/>
      <c r="AF752" s="4"/>
      <c r="AG752" s="4"/>
      <c r="AH752" s="4"/>
      <c r="AI752" s="59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59"/>
      <c r="BQ752" s="59"/>
      <c r="BR752" s="59"/>
      <c r="BS752" s="4"/>
      <c r="BT752" s="59"/>
      <c r="BU752" s="59"/>
      <c r="BV752" s="59"/>
      <c r="BW752" s="59"/>
      <c r="BX752" s="59"/>
      <c r="BY752" s="59"/>
      <c r="BZ752" s="59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59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59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59"/>
      <c r="ER752" s="4"/>
      <c r="ES752" s="59"/>
      <c r="ET752" s="4"/>
      <c r="EU752" s="4"/>
      <c r="EV752" s="4"/>
      <c r="EW752" s="4"/>
      <c r="EX752" s="59"/>
      <c r="EY752" s="4"/>
      <c r="EZ752" s="4"/>
      <c r="FA752" s="4"/>
      <c r="FB752" s="4"/>
      <c r="FC752" s="4"/>
      <c r="FD752" s="4"/>
      <c r="FE752" s="4"/>
      <c r="FF752" s="4"/>
      <c r="FG752" s="59"/>
      <c r="FH752" s="4"/>
      <c r="FI752" s="4"/>
      <c r="FJ752" s="4"/>
      <c r="FK752" s="4"/>
      <c r="FL752" s="4"/>
      <c r="FM752" s="59"/>
      <c r="FN752" s="4"/>
      <c r="FO752" s="4"/>
      <c r="FP752" s="4"/>
      <c r="FQ752" s="4"/>
      <c r="FR752" s="4"/>
      <c r="FS752" s="59"/>
      <c r="FT752" s="59"/>
      <c r="FU752" s="4"/>
      <c r="FV752" s="4"/>
      <c r="FW752" s="4"/>
      <c r="FX752" s="4"/>
      <c r="FY752" s="4"/>
      <c r="FZ752" s="59"/>
      <c r="GA752" s="59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</row>
    <row r="753" customFormat="false" ht="12.5" hidden="false" customHeight="false" outlineLevel="0" collapsed="false">
      <c r="A753" s="59"/>
      <c r="B753" s="4"/>
      <c r="C753" s="4"/>
      <c r="D753" s="4"/>
      <c r="E753" s="4"/>
      <c r="F753" s="4"/>
      <c r="G753" s="4"/>
      <c r="H753" s="4"/>
      <c r="I753" s="59"/>
      <c r="J753" s="4"/>
      <c r="K753" s="4"/>
      <c r="L753" s="4"/>
      <c r="M753" s="4"/>
      <c r="N753" s="4"/>
      <c r="O753" s="59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59"/>
      <c r="AA753" s="59"/>
      <c r="AB753" s="4"/>
      <c r="AC753" s="4"/>
      <c r="AD753" s="4"/>
      <c r="AE753" s="4"/>
      <c r="AF753" s="4"/>
      <c r="AG753" s="4"/>
      <c r="AH753" s="4"/>
      <c r="AI753" s="59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59"/>
      <c r="BQ753" s="59"/>
      <c r="BR753" s="59"/>
      <c r="BS753" s="4"/>
      <c r="BT753" s="59"/>
      <c r="BU753" s="59"/>
      <c r="BV753" s="59"/>
      <c r="BW753" s="59"/>
      <c r="BX753" s="59"/>
      <c r="BY753" s="59"/>
      <c r="BZ753" s="59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59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59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59"/>
      <c r="ER753" s="4"/>
      <c r="ES753" s="59"/>
      <c r="ET753" s="4"/>
      <c r="EU753" s="4"/>
      <c r="EV753" s="4"/>
      <c r="EW753" s="4"/>
      <c r="EX753" s="59"/>
      <c r="EY753" s="4"/>
      <c r="EZ753" s="4"/>
      <c r="FA753" s="4"/>
      <c r="FB753" s="4"/>
      <c r="FC753" s="4"/>
      <c r="FD753" s="4"/>
      <c r="FE753" s="4"/>
      <c r="FF753" s="4"/>
      <c r="FG753" s="59"/>
      <c r="FH753" s="4"/>
      <c r="FI753" s="4"/>
      <c r="FJ753" s="4"/>
      <c r="FK753" s="4"/>
      <c r="FL753" s="4"/>
      <c r="FM753" s="59"/>
      <c r="FN753" s="4"/>
      <c r="FO753" s="4"/>
      <c r="FP753" s="4"/>
      <c r="FQ753" s="4"/>
      <c r="FR753" s="4"/>
      <c r="FS753" s="59"/>
      <c r="FT753" s="59"/>
      <c r="FU753" s="4"/>
      <c r="FV753" s="4"/>
      <c r="FW753" s="4"/>
      <c r="FX753" s="4"/>
      <c r="FY753" s="4"/>
      <c r="FZ753" s="59"/>
      <c r="GA753" s="59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</row>
    <row r="754" customFormat="false" ht="12.5" hidden="false" customHeight="false" outlineLevel="0" collapsed="false">
      <c r="A754" s="59"/>
      <c r="B754" s="4"/>
      <c r="C754" s="4"/>
      <c r="D754" s="4"/>
      <c r="E754" s="4"/>
      <c r="F754" s="4"/>
      <c r="G754" s="4"/>
      <c r="H754" s="4"/>
      <c r="I754" s="59"/>
      <c r="J754" s="4"/>
      <c r="K754" s="4"/>
      <c r="L754" s="4"/>
      <c r="M754" s="4"/>
      <c r="N754" s="4"/>
      <c r="O754" s="59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59"/>
      <c r="AA754" s="59"/>
      <c r="AB754" s="4"/>
      <c r="AC754" s="4"/>
      <c r="AD754" s="4"/>
      <c r="AE754" s="4"/>
      <c r="AF754" s="4"/>
      <c r="AG754" s="4"/>
      <c r="AH754" s="4"/>
      <c r="AI754" s="59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59"/>
      <c r="BQ754" s="59"/>
      <c r="BR754" s="59"/>
      <c r="BS754" s="4"/>
      <c r="BT754" s="59"/>
      <c r="BU754" s="59"/>
      <c r="BV754" s="59"/>
      <c r="BW754" s="59"/>
      <c r="BX754" s="59"/>
      <c r="BY754" s="59"/>
      <c r="BZ754" s="59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59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59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59"/>
      <c r="ER754" s="4"/>
      <c r="ES754" s="59"/>
      <c r="ET754" s="4"/>
      <c r="EU754" s="4"/>
      <c r="EV754" s="4"/>
      <c r="EW754" s="4"/>
      <c r="EX754" s="59"/>
      <c r="EY754" s="4"/>
      <c r="EZ754" s="4"/>
      <c r="FA754" s="4"/>
      <c r="FB754" s="4"/>
      <c r="FC754" s="4"/>
      <c r="FD754" s="4"/>
      <c r="FE754" s="4"/>
      <c r="FF754" s="4"/>
      <c r="FG754" s="59"/>
      <c r="FH754" s="4"/>
      <c r="FI754" s="4"/>
      <c r="FJ754" s="4"/>
      <c r="FK754" s="4"/>
      <c r="FL754" s="4"/>
      <c r="FM754" s="59"/>
      <c r="FN754" s="4"/>
      <c r="FO754" s="4"/>
      <c r="FP754" s="4"/>
      <c r="FQ754" s="4"/>
      <c r="FR754" s="4"/>
      <c r="FS754" s="59"/>
      <c r="FT754" s="59"/>
      <c r="FU754" s="4"/>
      <c r="FV754" s="4"/>
      <c r="FW754" s="4"/>
      <c r="FX754" s="4"/>
      <c r="FY754" s="4"/>
      <c r="FZ754" s="59"/>
      <c r="GA754" s="59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</row>
    <row r="755" customFormat="false" ht="12.5" hidden="false" customHeight="false" outlineLevel="0" collapsed="false">
      <c r="A755" s="59"/>
      <c r="B755" s="4"/>
      <c r="C755" s="4"/>
      <c r="D755" s="4"/>
      <c r="E755" s="4"/>
      <c r="F755" s="4"/>
      <c r="G755" s="4"/>
      <c r="H755" s="4"/>
      <c r="I755" s="59"/>
      <c r="J755" s="4"/>
      <c r="K755" s="4"/>
      <c r="L755" s="4"/>
      <c r="M755" s="4"/>
      <c r="N755" s="4"/>
      <c r="O755" s="59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59"/>
      <c r="AA755" s="59"/>
      <c r="AB755" s="4"/>
      <c r="AC755" s="4"/>
      <c r="AD755" s="4"/>
      <c r="AE755" s="4"/>
      <c r="AF755" s="4"/>
      <c r="AG755" s="4"/>
      <c r="AH755" s="4"/>
      <c r="AI755" s="59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59"/>
      <c r="BQ755" s="59"/>
      <c r="BR755" s="59"/>
      <c r="BS755" s="4"/>
      <c r="BT755" s="59"/>
      <c r="BU755" s="59"/>
      <c r="BV755" s="59"/>
      <c r="BW755" s="59"/>
      <c r="BX755" s="59"/>
      <c r="BY755" s="59"/>
      <c r="BZ755" s="59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59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59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59"/>
      <c r="ER755" s="4"/>
      <c r="ES755" s="59"/>
      <c r="ET755" s="4"/>
      <c r="EU755" s="4"/>
      <c r="EV755" s="4"/>
      <c r="EW755" s="4"/>
      <c r="EX755" s="59"/>
      <c r="EY755" s="4"/>
      <c r="EZ755" s="4"/>
      <c r="FA755" s="4"/>
      <c r="FB755" s="4"/>
      <c r="FC755" s="4"/>
      <c r="FD755" s="4"/>
      <c r="FE755" s="4"/>
      <c r="FF755" s="4"/>
      <c r="FG755" s="59"/>
      <c r="FH755" s="4"/>
      <c r="FI755" s="4"/>
      <c r="FJ755" s="4"/>
      <c r="FK755" s="4"/>
      <c r="FL755" s="4"/>
      <c r="FM755" s="59"/>
      <c r="FN755" s="4"/>
      <c r="FO755" s="4"/>
      <c r="FP755" s="4"/>
      <c r="FQ755" s="4"/>
      <c r="FR755" s="4"/>
      <c r="FS755" s="59"/>
      <c r="FT755" s="59"/>
      <c r="FU755" s="4"/>
      <c r="FV755" s="4"/>
      <c r="FW755" s="4"/>
      <c r="FX755" s="4"/>
      <c r="FY755" s="4"/>
      <c r="FZ755" s="59"/>
      <c r="GA755" s="59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</row>
    <row r="756" customFormat="false" ht="12.5" hidden="false" customHeight="false" outlineLevel="0" collapsed="false">
      <c r="A756" s="59"/>
      <c r="B756" s="4"/>
      <c r="C756" s="4"/>
      <c r="D756" s="4"/>
      <c r="E756" s="4"/>
      <c r="F756" s="4"/>
      <c r="G756" s="4"/>
      <c r="H756" s="4"/>
      <c r="I756" s="59"/>
      <c r="J756" s="4"/>
      <c r="K756" s="4"/>
      <c r="L756" s="4"/>
      <c r="M756" s="4"/>
      <c r="N756" s="4"/>
      <c r="O756" s="59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59"/>
      <c r="AA756" s="59"/>
      <c r="AB756" s="4"/>
      <c r="AC756" s="4"/>
      <c r="AD756" s="4"/>
      <c r="AE756" s="4"/>
      <c r="AF756" s="4"/>
      <c r="AG756" s="4"/>
      <c r="AH756" s="4"/>
      <c r="AI756" s="59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59"/>
      <c r="BQ756" s="59"/>
      <c r="BR756" s="59"/>
      <c r="BS756" s="4"/>
      <c r="BT756" s="59"/>
      <c r="BU756" s="59"/>
      <c r="BV756" s="59"/>
      <c r="BW756" s="59"/>
      <c r="BX756" s="59"/>
      <c r="BY756" s="59"/>
      <c r="BZ756" s="59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59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59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59"/>
      <c r="ER756" s="4"/>
      <c r="ES756" s="59"/>
      <c r="ET756" s="4"/>
      <c r="EU756" s="4"/>
      <c r="EV756" s="4"/>
      <c r="EW756" s="4"/>
      <c r="EX756" s="59"/>
      <c r="EY756" s="4"/>
      <c r="EZ756" s="4"/>
      <c r="FA756" s="4"/>
      <c r="FB756" s="4"/>
      <c r="FC756" s="4"/>
      <c r="FD756" s="4"/>
      <c r="FE756" s="4"/>
      <c r="FF756" s="4"/>
      <c r="FG756" s="59"/>
      <c r="FH756" s="4"/>
      <c r="FI756" s="4"/>
      <c r="FJ756" s="4"/>
      <c r="FK756" s="4"/>
      <c r="FL756" s="4"/>
      <c r="FM756" s="59"/>
      <c r="FN756" s="4"/>
      <c r="FO756" s="4"/>
      <c r="FP756" s="4"/>
      <c r="FQ756" s="4"/>
      <c r="FR756" s="4"/>
      <c r="FS756" s="59"/>
      <c r="FT756" s="59"/>
      <c r="FU756" s="4"/>
      <c r="FV756" s="4"/>
      <c r="FW756" s="4"/>
      <c r="FX756" s="4"/>
      <c r="FY756" s="4"/>
      <c r="FZ756" s="59"/>
      <c r="GA756" s="59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</row>
    <row r="757" customFormat="false" ht="12.5" hidden="false" customHeight="false" outlineLevel="0" collapsed="false">
      <c r="A757" s="59"/>
      <c r="B757" s="4"/>
      <c r="C757" s="4"/>
      <c r="D757" s="4"/>
      <c r="E757" s="4"/>
      <c r="F757" s="4"/>
      <c r="G757" s="4"/>
      <c r="H757" s="4"/>
      <c r="I757" s="59"/>
      <c r="J757" s="4"/>
      <c r="K757" s="4"/>
      <c r="L757" s="4"/>
      <c r="M757" s="4"/>
      <c r="N757" s="4"/>
      <c r="O757" s="59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59"/>
      <c r="AA757" s="59"/>
      <c r="AB757" s="4"/>
      <c r="AC757" s="4"/>
      <c r="AD757" s="4"/>
      <c r="AE757" s="4"/>
      <c r="AF757" s="4"/>
      <c r="AG757" s="4"/>
      <c r="AH757" s="4"/>
      <c r="AI757" s="59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59"/>
      <c r="BQ757" s="59"/>
      <c r="BR757" s="59"/>
      <c r="BS757" s="4"/>
      <c r="BT757" s="59"/>
      <c r="BU757" s="59"/>
      <c r="BV757" s="59"/>
      <c r="BW757" s="59"/>
      <c r="BX757" s="59"/>
      <c r="BY757" s="59"/>
      <c r="BZ757" s="59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59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59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59"/>
      <c r="ER757" s="4"/>
      <c r="ES757" s="59"/>
      <c r="ET757" s="4"/>
      <c r="EU757" s="4"/>
      <c r="EV757" s="4"/>
      <c r="EW757" s="4"/>
      <c r="EX757" s="59"/>
      <c r="EY757" s="4"/>
      <c r="EZ757" s="4"/>
      <c r="FA757" s="4"/>
      <c r="FB757" s="4"/>
      <c r="FC757" s="4"/>
      <c r="FD757" s="4"/>
      <c r="FE757" s="4"/>
      <c r="FF757" s="4"/>
      <c r="FG757" s="59"/>
      <c r="FH757" s="4"/>
      <c r="FI757" s="4"/>
      <c r="FJ757" s="4"/>
      <c r="FK757" s="4"/>
      <c r="FL757" s="4"/>
      <c r="FM757" s="59"/>
      <c r="FN757" s="4"/>
      <c r="FO757" s="4"/>
      <c r="FP757" s="4"/>
      <c r="FQ757" s="4"/>
      <c r="FR757" s="4"/>
      <c r="FS757" s="59"/>
      <c r="FT757" s="59"/>
      <c r="FU757" s="4"/>
      <c r="FV757" s="4"/>
      <c r="FW757" s="4"/>
      <c r="FX757" s="4"/>
      <c r="FY757" s="4"/>
      <c r="FZ757" s="59"/>
      <c r="GA757" s="59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</row>
    <row r="758" customFormat="false" ht="12.5" hidden="false" customHeight="false" outlineLevel="0" collapsed="false">
      <c r="A758" s="59"/>
      <c r="B758" s="4"/>
      <c r="C758" s="4"/>
      <c r="D758" s="4"/>
      <c r="E758" s="4"/>
      <c r="F758" s="4"/>
      <c r="G758" s="4"/>
      <c r="H758" s="4"/>
      <c r="I758" s="59"/>
      <c r="J758" s="4"/>
      <c r="K758" s="4"/>
      <c r="L758" s="4"/>
      <c r="M758" s="4"/>
      <c r="N758" s="4"/>
      <c r="O758" s="59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59"/>
      <c r="AA758" s="59"/>
      <c r="AB758" s="4"/>
      <c r="AC758" s="4"/>
      <c r="AD758" s="4"/>
      <c r="AE758" s="4"/>
      <c r="AF758" s="4"/>
      <c r="AG758" s="4"/>
      <c r="AH758" s="4"/>
      <c r="AI758" s="59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59"/>
      <c r="BQ758" s="59"/>
      <c r="BR758" s="59"/>
      <c r="BS758" s="4"/>
      <c r="BT758" s="59"/>
      <c r="BU758" s="59"/>
      <c r="BV758" s="59"/>
      <c r="BW758" s="59"/>
      <c r="BX758" s="59"/>
      <c r="BY758" s="59"/>
      <c r="BZ758" s="59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59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59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59"/>
      <c r="ER758" s="4"/>
      <c r="ES758" s="59"/>
      <c r="ET758" s="4"/>
      <c r="EU758" s="4"/>
      <c r="EV758" s="4"/>
      <c r="EW758" s="4"/>
      <c r="EX758" s="59"/>
      <c r="EY758" s="4"/>
      <c r="EZ758" s="4"/>
      <c r="FA758" s="4"/>
      <c r="FB758" s="4"/>
      <c r="FC758" s="4"/>
      <c r="FD758" s="4"/>
      <c r="FE758" s="4"/>
      <c r="FF758" s="4"/>
      <c r="FG758" s="59"/>
      <c r="FH758" s="4"/>
      <c r="FI758" s="4"/>
      <c r="FJ758" s="4"/>
      <c r="FK758" s="4"/>
      <c r="FL758" s="4"/>
      <c r="FM758" s="59"/>
      <c r="FN758" s="4"/>
      <c r="FO758" s="4"/>
      <c r="FP758" s="4"/>
      <c r="FQ758" s="4"/>
      <c r="FR758" s="4"/>
      <c r="FS758" s="59"/>
      <c r="FT758" s="59"/>
      <c r="FU758" s="4"/>
      <c r="FV758" s="4"/>
      <c r="FW758" s="4"/>
      <c r="FX758" s="4"/>
      <c r="FY758" s="4"/>
      <c r="FZ758" s="59"/>
      <c r="GA758" s="59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</row>
    <row r="759" customFormat="false" ht="12.5" hidden="false" customHeight="false" outlineLevel="0" collapsed="false">
      <c r="A759" s="59"/>
      <c r="B759" s="4"/>
      <c r="C759" s="4"/>
      <c r="D759" s="4"/>
      <c r="E759" s="4"/>
      <c r="F759" s="4"/>
      <c r="G759" s="4"/>
      <c r="H759" s="4"/>
      <c r="I759" s="59"/>
      <c r="J759" s="4"/>
      <c r="K759" s="4"/>
      <c r="L759" s="4"/>
      <c r="M759" s="4"/>
      <c r="N759" s="4"/>
      <c r="O759" s="59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59"/>
      <c r="AA759" s="59"/>
      <c r="AB759" s="4"/>
      <c r="AC759" s="4"/>
      <c r="AD759" s="4"/>
      <c r="AE759" s="4"/>
      <c r="AF759" s="4"/>
      <c r="AG759" s="4"/>
      <c r="AH759" s="4"/>
      <c r="AI759" s="59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59"/>
      <c r="BQ759" s="59"/>
      <c r="BR759" s="59"/>
      <c r="BS759" s="4"/>
      <c r="BT759" s="59"/>
      <c r="BU759" s="59"/>
      <c r="BV759" s="59"/>
      <c r="BW759" s="59"/>
      <c r="BX759" s="59"/>
      <c r="BY759" s="59"/>
      <c r="BZ759" s="59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59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59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59"/>
      <c r="ER759" s="4"/>
      <c r="ES759" s="59"/>
      <c r="ET759" s="4"/>
      <c r="EU759" s="4"/>
      <c r="EV759" s="4"/>
      <c r="EW759" s="4"/>
      <c r="EX759" s="59"/>
      <c r="EY759" s="4"/>
      <c r="EZ759" s="4"/>
      <c r="FA759" s="4"/>
      <c r="FB759" s="4"/>
      <c r="FC759" s="4"/>
      <c r="FD759" s="4"/>
      <c r="FE759" s="4"/>
      <c r="FF759" s="4"/>
      <c r="FG759" s="59"/>
      <c r="FH759" s="4"/>
      <c r="FI759" s="4"/>
      <c r="FJ759" s="4"/>
      <c r="FK759" s="4"/>
      <c r="FL759" s="4"/>
      <c r="FM759" s="59"/>
      <c r="FN759" s="4"/>
      <c r="FO759" s="4"/>
      <c r="FP759" s="4"/>
      <c r="FQ759" s="4"/>
      <c r="FR759" s="4"/>
      <c r="FS759" s="59"/>
      <c r="FT759" s="59"/>
      <c r="FU759" s="4"/>
      <c r="FV759" s="4"/>
      <c r="FW759" s="4"/>
      <c r="FX759" s="4"/>
      <c r="FY759" s="4"/>
      <c r="FZ759" s="59"/>
      <c r="GA759" s="59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</row>
    <row r="760" customFormat="false" ht="12.5" hidden="false" customHeight="false" outlineLevel="0" collapsed="false">
      <c r="A760" s="59"/>
      <c r="B760" s="4"/>
      <c r="C760" s="4"/>
      <c r="D760" s="4"/>
      <c r="E760" s="4"/>
      <c r="F760" s="4"/>
      <c r="G760" s="4"/>
      <c r="H760" s="4"/>
      <c r="I760" s="59"/>
      <c r="J760" s="4"/>
      <c r="K760" s="4"/>
      <c r="L760" s="4"/>
      <c r="M760" s="4"/>
      <c r="N760" s="4"/>
      <c r="O760" s="59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59"/>
      <c r="AA760" s="59"/>
      <c r="AB760" s="4"/>
      <c r="AC760" s="4"/>
      <c r="AD760" s="4"/>
      <c r="AE760" s="4"/>
      <c r="AF760" s="4"/>
      <c r="AG760" s="4"/>
      <c r="AH760" s="4"/>
      <c r="AI760" s="59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59"/>
      <c r="BQ760" s="59"/>
      <c r="BR760" s="59"/>
      <c r="BS760" s="4"/>
      <c r="BT760" s="59"/>
      <c r="BU760" s="59"/>
      <c r="BV760" s="59"/>
      <c r="BW760" s="59"/>
      <c r="BX760" s="59"/>
      <c r="BY760" s="59"/>
      <c r="BZ760" s="59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59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59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59"/>
      <c r="ER760" s="4"/>
      <c r="ES760" s="59"/>
      <c r="ET760" s="4"/>
      <c r="EU760" s="4"/>
      <c r="EV760" s="4"/>
      <c r="EW760" s="4"/>
      <c r="EX760" s="59"/>
      <c r="EY760" s="4"/>
      <c r="EZ760" s="4"/>
      <c r="FA760" s="4"/>
      <c r="FB760" s="4"/>
      <c r="FC760" s="4"/>
      <c r="FD760" s="4"/>
      <c r="FE760" s="4"/>
      <c r="FF760" s="4"/>
      <c r="FG760" s="59"/>
      <c r="FH760" s="4"/>
      <c r="FI760" s="4"/>
      <c r="FJ760" s="4"/>
      <c r="FK760" s="4"/>
      <c r="FL760" s="4"/>
      <c r="FM760" s="59"/>
      <c r="FN760" s="4"/>
      <c r="FO760" s="4"/>
      <c r="FP760" s="4"/>
      <c r="FQ760" s="4"/>
      <c r="FR760" s="4"/>
      <c r="FS760" s="59"/>
      <c r="FT760" s="59"/>
      <c r="FU760" s="4"/>
      <c r="FV760" s="4"/>
      <c r="FW760" s="4"/>
      <c r="FX760" s="4"/>
      <c r="FY760" s="4"/>
      <c r="FZ760" s="59"/>
      <c r="GA760" s="59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</row>
    <row r="761" customFormat="false" ht="12.5" hidden="false" customHeight="false" outlineLevel="0" collapsed="false">
      <c r="A761" s="59"/>
      <c r="B761" s="4"/>
      <c r="C761" s="4"/>
      <c r="D761" s="4"/>
      <c r="E761" s="4"/>
      <c r="F761" s="4"/>
      <c r="G761" s="4"/>
      <c r="H761" s="4"/>
      <c r="I761" s="59"/>
      <c r="J761" s="4"/>
      <c r="K761" s="4"/>
      <c r="L761" s="4"/>
      <c r="M761" s="4"/>
      <c r="N761" s="4"/>
      <c r="O761" s="59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59"/>
      <c r="AA761" s="59"/>
      <c r="AB761" s="4"/>
      <c r="AC761" s="4"/>
      <c r="AD761" s="4"/>
      <c r="AE761" s="4"/>
      <c r="AF761" s="4"/>
      <c r="AG761" s="4"/>
      <c r="AH761" s="4"/>
      <c r="AI761" s="59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59"/>
      <c r="BQ761" s="59"/>
      <c r="BR761" s="59"/>
      <c r="BS761" s="4"/>
      <c r="BT761" s="59"/>
      <c r="BU761" s="59"/>
      <c r="BV761" s="59"/>
      <c r="BW761" s="59"/>
      <c r="BX761" s="59"/>
      <c r="BY761" s="59"/>
      <c r="BZ761" s="59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59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59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59"/>
      <c r="ER761" s="4"/>
      <c r="ES761" s="59"/>
      <c r="ET761" s="4"/>
      <c r="EU761" s="4"/>
      <c r="EV761" s="4"/>
      <c r="EW761" s="4"/>
      <c r="EX761" s="59"/>
      <c r="EY761" s="4"/>
      <c r="EZ761" s="4"/>
      <c r="FA761" s="4"/>
      <c r="FB761" s="4"/>
      <c r="FC761" s="4"/>
      <c r="FD761" s="4"/>
      <c r="FE761" s="4"/>
      <c r="FF761" s="4"/>
      <c r="FG761" s="59"/>
      <c r="FH761" s="4"/>
      <c r="FI761" s="4"/>
      <c r="FJ761" s="4"/>
      <c r="FK761" s="4"/>
      <c r="FL761" s="4"/>
      <c r="FM761" s="59"/>
      <c r="FN761" s="4"/>
      <c r="FO761" s="4"/>
      <c r="FP761" s="4"/>
      <c r="FQ761" s="4"/>
      <c r="FR761" s="4"/>
      <c r="FS761" s="59"/>
      <c r="FT761" s="59"/>
      <c r="FU761" s="4"/>
      <c r="FV761" s="4"/>
      <c r="FW761" s="4"/>
      <c r="FX761" s="4"/>
      <c r="FY761" s="4"/>
      <c r="FZ761" s="59"/>
      <c r="GA761" s="59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</row>
    <row r="762" customFormat="false" ht="12.5" hidden="false" customHeight="false" outlineLevel="0" collapsed="false">
      <c r="A762" s="59"/>
      <c r="B762" s="4"/>
      <c r="C762" s="4"/>
      <c r="D762" s="4"/>
      <c r="E762" s="4"/>
      <c r="F762" s="4"/>
      <c r="G762" s="4"/>
      <c r="H762" s="4"/>
      <c r="I762" s="59"/>
      <c r="J762" s="4"/>
      <c r="K762" s="4"/>
      <c r="L762" s="4"/>
      <c r="M762" s="4"/>
      <c r="N762" s="4"/>
      <c r="O762" s="59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59"/>
      <c r="AA762" s="59"/>
      <c r="AB762" s="4"/>
      <c r="AC762" s="4"/>
      <c r="AD762" s="4"/>
      <c r="AE762" s="4"/>
      <c r="AF762" s="4"/>
      <c r="AG762" s="4"/>
      <c r="AH762" s="4"/>
      <c r="AI762" s="59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59"/>
      <c r="BQ762" s="59"/>
      <c r="BR762" s="59"/>
      <c r="BS762" s="4"/>
      <c r="BT762" s="59"/>
      <c r="BU762" s="59"/>
      <c r="BV762" s="59"/>
      <c r="BW762" s="59"/>
      <c r="BX762" s="59"/>
      <c r="BY762" s="59"/>
      <c r="BZ762" s="59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59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59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59"/>
      <c r="ER762" s="4"/>
      <c r="ES762" s="59"/>
      <c r="ET762" s="4"/>
      <c r="EU762" s="4"/>
      <c r="EV762" s="4"/>
      <c r="EW762" s="4"/>
      <c r="EX762" s="59"/>
      <c r="EY762" s="4"/>
      <c r="EZ762" s="4"/>
      <c r="FA762" s="4"/>
      <c r="FB762" s="4"/>
      <c r="FC762" s="4"/>
      <c r="FD762" s="4"/>
      <c r="FE762" s="4"/>
      <c r="FF762" s="4"/>
      <c r="FG762" s="59"/>
      <c r="FH762" s="4"/>
      <c r="FI762" s="4"/>
      <c r="FJ762" s="4"/>
      <c r="FK762" s="4"/>
      <c r="FL762" s="4"/>
      <c r="FM762" s="59"/>
      <c r="FN762" s="4"/>
      <c r="FO762" s="4"/>
      <c r="FP762" s="4"/>
      <c r="FQ762" s="4"/>
      <c r="FR762" s="4"/>
      <c r="FS762" s="59"/>
      <c r="FT762" s="59"/>
      <c r="FU762" s="4"/>
      <c r="FV762" s="4"/>
      <c r="FW762" s="4"/>
      <c r="FX762" s="4"/>
      <c r="FY762" s="4"/>
      <c r="FZ762" s="59"/>
      <c r="GA762" s="59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</row>
    <row r="763" customFormat="false" ht="12.5" hidden="false" customHeight="false" outlineLevel="0" collapsed="false">
      <c r="A763" s="59"/>
      <c r="B763" s="4"/>
      <c r="C763" s="4"/>
      <c r="D763" s="4"/>
      <c r="E763" s="4"/>
      <c r="F763" s="4"/>
      <c r="G763" s="4"/>
      <c r="H763" s="4"/>
      <c r="I763" s="59"/>
      <c r="J763" s="4"/>
      <c r="K763" s="4"/>
      <c r="L763" s="4"/>
      <c r="M763" s="4"/>
      <c r="N763" s="4"/>
      <c r="O763" s="59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59"/>
      <c r="AA763" s="59"/>
      <c r="AB763" s="4"/>
      <c r="AC763" s="4"/>
      <c r="AD763" s="4"/>
      <c r="AE763" s="4"/>
      <c r="AF763" s="4"/>
      <c r="AG763" s="4"/>
      <c r="AH763" s="4"/>
      <c r="AI763" s="59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59"/>
      <c r="BQ763" s="59"/>
      <c r="BR763" s="59"/>
      <c r="BS763" s="4"/>
      <c r="BT763" s="59"/>
      <c r="BU763" s="59"/>
      <c r="BV763" s="59"/>
      <c r="BW763" s="59"/>
      <c r="BX763" s="59"/>
      <c r="BY763" s="59"/>
      <c r="BZ763" s="59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59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59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59"/>
      <c r="ER763" s="4"/>
      <c r="ES763" s="59"/>
      <c r="ET763" s="4"/>
      <c r="EU763" s="4"/>
      <c r="EV763" s="4"/>
      <c r="EW763" s="4"/>
      <c r="EX763" s="59"/>
      <c r="EY763" s="4"/>
      <c r="EZ763" s="4"/>
      <c r="FA763" s="4"/>
      <c r="FB763" s="4"/>
      <c r="FC763" s="4"/>
      <c r="FD763" s="4"/>
      <c r="FE763" s="4"/>
      <c r="FF763" s="4"/>
      <c r="FG763" s="59"/>
      <c r="FH763" s="4"/>
      <c r="FI763" s="4"/>
      <c r="FJ763" s="4"/>
      <c r="FK763" s="4"/>
      <c r="FL763" s="4"/>
      <c r="FM763" s="59"/>
      <c r="FN763" s="4"/>
      <c r="FO763" s="4"/>
      <c r="FP763" s="4"/>
      <c r="FQ763" s="4"/>
      <c r="FR763" s="4"/>
      <c r="FS763" s="59"/>
      <c r="FT763" s="59"/>
      <c r="FU763" s="4"/>
      <c r="FV763" s="4"/>
      <c r="FW763" s="4"/>
      <c r="FX763" s="4"/>
      <c r="FY763" s="4"/>
      <c r="FZ763" s="59"/>
      <c r="GA763" s="59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</row>
    <row r="764" customFormat="false" ht="12.5" hidden="false" customHeight="false" outlineLevel="0" collapsed="false">
      <c r="A764" s="59"/>
      <c r="B764" s="4"/>
      <c r="C764" s="4"/>
      <c r="D764" s="4"/>
      <c r="E764" s="4"/>
      <c r="F764" s="4"/>
      <c r="G764" s="4"/>
      <c r="H764" s="4"/>
      <c r="I764" s="59"/>
      <c r="J764" s="4"/>
      <c r="K764" s="4"/>
      <c r="L764" s="4"/>
      <c r="M764" s="4"/>
      <c r="N764" s="4"/>
      <c r="O764" s="59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59"/>
      <c r="AA764" s="59"/>
      <c r="AB764" s="4"/>
      <c r="AC764" s="4"/>
      <c r="AD764" s="4"/>
      <c r="AE764" s="4"/>
      <c r="AF764" s="4"/>
      <c r="AG764" s="4"/>
      <c r="AH764" s="4"/>
      <c r="AI764" s="59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59"/>
      <c r="BQ764" s="59"/>
      <c r="BR764" s="59"/>
      <c r="BS764" s="4"/>
      <c r="BT764" s="59"/>
      <c r="BU764" s="59"/>
      <c r="BV764" s="59"/>
      <c r="BW764" s="59"/>
      <c r="BX764" s="59"/>
      <c r="BY764" s="59"/>
      <c r="BZ764" s="59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59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59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59"/>
      <c r="ER764" s="4"/>
      <c r="ES764" s="59"/>
      <c r="ET764" s="4"/>
      <c r="EU764" s="4"/>
      <c r="EV764" s="4"/>
      <c r="EW764" s="4"/>
      <c r="EX764" s="59"/>
      <c r="EY764" s="4"/>
      <c r="EZ764" s="4"/>
      <c r="FA764" s="4"/>
      <c r="FB764" s="4"/>
      <c r="FC764" s="4"/>
      <c r="FD764" s="4"/>
      <c r="FE764" s="4"/>
      <c r="FF764" s="4"/>
      <c r="FG764" s="59"/>
      <c r="FH764" s="4"/>
      <c r="FI764" s="4"/>
      <c r="FJ764" s="4"/>
      <c r="FK764" s="4"/>
      <c r="FL764" s="4"/>
      <c r="FM764" s="59"/>
      <c r="FN764" s="4"/>
      <c r="FO764" s="4"/>
      <c r="FP764" s="4"/>
      <c r="FQ764" s="4"/>
      <c r="FR764" s="4"/>
      <c r="FS764" s="59"/>
      <c r="FT764" s="59"/>
      <c r="FU764" s="4"/>
      <c r="FV764" s="4"/>
      <c r="FW764" s="4"/>
      <c r="FX764" s="4"/>
      <c r="FY764" s="4"/>
      <c r="FZ764" s="59"/>
      <c r="GA764" s="59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</row>
    <row r="765" customFormat="false" ht="12.5" hidden="false" customHeight="false" outlineLevel="0" collapsed="false">
      <c r="A765" s="59"/>
      <c r="B765" s="4"/>
      <c r="C765" s="4"/>
      <c r="D765" s="4"/>
      <c r="E765" s="4"/>
      <c r="F765" s="4"/>
      <c r="G765" s="4"/>
      <c r="H765" s="4"/>
      <c r="I765" s="59"/>
      <c r="J765" s="4"/>
      <c r="K765" s="4"/>
      <c r="L765" s="4"/>
      <c r="M765" s="4"/>
      <c r="N765" s="4"/>
      <c r="O765" s="59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59"/>
      <c r="AA765" s="59"/>
      <c r="AB765" s="4"/>
      <c r="AC765" s="4"/>
      <c r="AD765" s="4"/>
      <c r="AE765" s="4"/>
      <c r="AF765" s="4"/>
      <c r="AG765" s="4"/>
      <c r="AH765" s="4"/>
      <c r="AI765" s="59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59"/>
      <c r="BQ765" s="59"/>
      <c r="BR765" s="59"/>
      <c r="BS765" s="4"/>
      <c r="BT765" s="59"/>
      <c r="BU765" s="59"/>
      <c r="BV765" s="59"/>
      <c r="BW765" s="59"/>
      <c r="BX765" s="59"/>
      <c r="BY765" s="59"/>
      <c r="BZ765" s="59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59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59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59"/>
      <c r="ER765" s="4"/>
      <c r="ES765" s="59"/>
      <c r="ET765" s="4"/>
      <c r="EU765" s="4"/>
      <c r="EV765" s="4"/>
      <c r="EW765" s="4"/>
      <c r="EX765" s="59"/>
      <c r="EY765" s="4"/>
      <c r="EZ765" s="4"/>
      <c r="FA765" s="4"/>
      <c r="FB765" s="4"/>
      <c r="FC765" s="4"/>
      <c r="FD765" s="4"/>
      <c r="FE765" s="4"/>
      <c r="FF765" s="4"/>
      <c r="FG765" s="59"/>
      <c r="FH765" s="4"/>
      <c r="FI765" s="4"/>
      <c r="FJ765" s="4"/>
      <c r="FK765" s="4"/>
      <c r="FL765" s="4"/>
      <c r="FM765" s="59"/>
      <c r="FN765" s="4"/>
      <c r="FO765" s="4"/>
      <c r="FP765" s="4"/>
      <c r="FQ765" s="4"/>
      <c r="FR765" s="4"/>
      <c r="FS765" s="59"/>
      <c r="FT765" s="59"/>
      <c r="FU765" s="4"/>
      <c r="FV765" s="4"/>
      <c r="FW765" s="4"/>
      <c r="FX765" s="4"/>
      <c r="FY765" s="4"/>
      <c r="FZ765" s="59"/>
      <c r="GA765" s="59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</row>
    <row r="766" customFormat="false" ht="12.5" hidden="false" customHeight="false" outlineLevel="0" collapsed="false">
      <c r="A766" s="59"/>
      <c r="B766" s="4"/>
      <c r="C766" s="4"/>
      <c r="D766" s="4"/>
      <c r="E766" s="4"/>
      <c r="F766" s="4"/>
      <c r="G766" s="4"/>
      <c r="H766" s="4"/>
      <c r="I766" s="59"/>
      <c r="J766" s="4"/>
      <c r="K766" s="4"/>
      <c r="L766" s="4"/>
      <c r="M766" s="4"/>
      <c r="N766" s="4"/>
      <c r="O766" s="59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59"/>
      <c r="AA766" s="59"/>
      <c r="AB766" s="4"/>
      <c r="AC766" s="4"/>
      <c r="AD766" s="4"/>
      <c r="AE766" s="4"/>
      <c r="AF766" s="4"/>
      <c r="AG766" s="4"/>
      <c r="AH766" s="4"/>
      <c r="AI766" s="59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59"/>
      <c r="BQ766" s="59"/>
      <c r="BR766" s="59"/>
      <c r="BS766" s="4"/>
      <c r="BT766" s="59"/>
      <c r="BU766" s="59"/>
      <c r="BV766" s="59"/>
      <c r="BW766" s="59"/>
      <c r="BX766" s="59"/>
      <c r="BY766" s="59"/>
      <c r="BZ766" s="59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59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59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59"/>
      <c r="ER766" s="4"/>
      <c r="ES766" s="59"/>
      <c r="ET766" s="4"/>
      <c r="EU766" s="4"/>
      <c r="EV766" s="4"/>
      <c r="EW766" s="4"/>
      <c r="EX766" s="59"/>
      <c r="EY766" s="4"/>
      <c r="EZ766" s="4"/>
      <c r="FA766" s="4"/>
      <c r="FB766" s="4"/>
      <c r="FC766" s="4"/>
      <c r="FD766" s="4"/>
      <c r="FE766" s="4"/>
      <c r="FF766" s="4"/>
      <c r="FG766" s="59"/>
      <c r="FH766" s="4"/>
      <c r="FI766" s="4"/>
      <c r="FJ766" s="4"/>
      <c r="FK766" s="4"/>
      <c r="FL766" s="4"/>
      <c r="FM766" s="59"/>
      <c r="FN766" s="4"/>
      <c r="FO766" s="4"/>
      <c r="FP766" s="4"/>
      <c r="FQ766" s="4"/>
      <c r="FR766" s="4"/>
      <c r="FS766" s="59"/>
      <c r="FT766" s="59"/>
      <c r="FU766" s="4"/>
      <c r="FV766" s="4"/>
      <c r="FW766" s="4"/>
      <c r="FX766" s="4"/>
      <c r="FY766" s="4"/>
      <c r="FZ766" s="59"/>
      <c r="GA766" s="59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</row>
    <row r="767" customFormat="false" ht="12.5" hidden="false" customHeight="false" outlineLevel="0" collapsed="false">
      <c r="A767" s="59"/>
      <c r="B767" s="4"/>
      <c r="C767" s="4"/>
      <c r="D767" s="4"/>
      <c r="E767" s="4"/>
      <c r="F767" s="4"/>
      <c r="G767" s="4"/>
      <c r="H767" s="4"/>
      <c r="I767" s="59"/>
      <c r="J767" s="4"/>
      <c r="K767" s="4"/>
      <c r="L767" s="4"/>
      <c r="M767" s="4"/>
      <c r="N767" s="4"/>
      <c r="O767" s="59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59"/>
      <c r="AA767" s="59"/>
      <c r="AB767" s="4"/>
      <c r="AC767" s="4"/>
      <c r="AD767" s="4"/>
      <c r="AE767" s="4"/>
      <c r="AF767" s="4"/>
      <c r="AG767" s="4"/>
      <c r="AH767" s="4"/>
      <c r="AI767" s="59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59"/>
      <c r="BQ767" s="59"/>
      <c r="BR767" s="59"/>
      <c r="BS767" s="4"/>
      <c r="BT767" s="59"/>
      <c r="BU767" s="59"/>
      <c r="BV767" s="59"/>
      <c r="BW767" s="59"/>
      <c r="BX767" s="59"/>
      <c r="BY767" s="59"/>
      <c r="BZ767" s="59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59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59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59"/>
      <c r="ER767" s="4"/>
      <c r="ES767" s="59"/>
      <c r="ET767" s="4"/>
      <c r="EU767" s="4"/>
      <c r="EV767" s="4"/>
      <c r="EW767" s="4"/>
      <c r="EX767" s="59"/>
      <c r="EY767" s="4"/>
      <c r="EZ767" s="4"/>
      <c r="FA767" s="4"/>
      <c r="FB767" s="4"/>
      <c r="FC767" s="4"/>
      <c r="FD767" s="4"/>
      <c r="FE767" s="4"/>
      <c r="FF767" s="4"/>
      <c r="FG767" s="59"/>
      <c r="FH767" s="4"/>
      <c r="FI767" s="4"/>
      <c r="FJ767" s="4"/>
      <c r="FK767" s="4"/>
      <c r="FL767" s="4"/>
      <c r="FM767" s="59"/>
      <c r="FN767" s="4"/>
      <c r="FO767" s="4"/>
      <c r="FP767" s="4"/>
      <c r="FQ767" s="4"/>
      <c r="FR767" s="4"/>
      <c r="FS767" s="59"/>
      <c r="FT767" s="59"/>
      <c r="FU767" s="4"/>
      <c r="FV767" s="4"/>
      <c r="FW767" s="4"/>
      <c r="FX767" s="4"/>
      <c r="FY767" s="4"/>
      <c r="FZ767" s="59"/>
      <c r="GA767" s="59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</row>
    <row r="768" customFormat="false" ht="12.5" hidden="false" customHeight="false" outlineLevel="0" collapsed="false">
      <c r="A768" s="59"/>
      <c r="B768" s="4"/>
      <c r="C768" s="4"/>
      <c r="D768" s="4"/>
      <c r="E768" s="4"/>
      <c r="F768" s="4"/>
      <c r="G768" s="4"/>
      <c r="H768" s="4"/>
      <c r="I768" s="59"/>
      <c r="J768" s="4"/>
      <c r="K768" s="4"/>
      <c r="L768" s="4"/>
      <c r="M768" s="4"/>
      <c r="N768" s="4"/>
      <c r="O768" s="59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59"/>
      <c r="AA768" s="59"/>
      <c r="AB768" s="4"/>
      <c r="AC768" s="4"/>
      <c r="AD768" s="4"/>
      <c r="AE768" s="4"/>
      <c r="AF768" s="4"/>
      <c r="AG768" s="4"/>
      <c r="AH768" s="4"/>
      <c r="AI768" s="59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59"/>
      <c r="BQ768" s="59"/>
      <c r="BR768" s="59"/>
      <c r="BS768" s="4"/>
      <c r="BT768" s="59"/>
      <c r="BU768" s="59"/>
      <c r="BV768" s="59"/>
      <c r="BW768" s="59"/>
      <c r="BX768" s="59"/>
      <c r="BY768" s="59"/>
      <c r="BZ768" s="59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59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59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59"/>
      <c r="ER768" s="4"/>
      <c r="ES768" s="59"/>
      <c r="ET768" s="4"/>
      <c r="EU768" s="4"/>
      <c r="EV768" s="4"/>
      <c r="EW768" s="4"/>
      <c r="EX768" s="59"/>
      <c r="EY768" s="4"/>
      <c r="EZ768" s="4"/>
      <c r="FA768" s="4"/>
      <c r="FB768" s="4"/>
      <c r="FC768" s="4"/>
      <c r="FD768" s="4"/>
      <c r="FE768" s="4"/>
      <c r="FF768" s="4"/>
      <c r="FG768" s="59"/>
      <c r="FH768" s="4"/>
      <c r="FI768" s="4"/>
      <c r="FJ768" s="4"/>
      <c r="FK768" s="4"/>
      <c r="FL768" s="4"/>
      <c r="FM768" s="59"/>
      <c r="FN768" s="4"/>
      <c r="FO768" s="4"/>
      <c r="FP768" s="4"/>
      <c r="FQ768" s="4"/>
      <c r="FR768" s="4"/>
      <c r="FS768" s="59"/>
      <c r="FT768" s="59"/>
      <c r="FU768" s="4"/>
      <c r="FV768" s="4"/>
      <c r="FW768" s="4"/>
      <c r="FX768" s="4"/>
      <c r="FY768" s="4"/>
      <c r="FZ768" s="59"/>
      <c r="GA768" s="59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</row>
    <row r="769" customFormat="false" ht="12.5" hidden="false" customHeight="false" outlineLevel="0" collapsed="false">
      <c r="A769" s="59"/>
      <c r="B769" s="4"/>
      <c r="C769" s="4"/>
      <c r="D769" s="4"/>
      <c r="E769" s="4"/>
      <c r="F769" s="4"/>
      <c r="G769" s="4"/>
      <c r="H769" s="4"/>
      <c r="I769" s="59"/>
      <c r="J769" s="4"/>
      <c r="K769" s="4"/>
      <c r="L769" s="4"/>
      <c r="M769" s="4"/>
      <c r="N769" s="4"/>
      <c r="O769" s="59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59"/>
      <c r="AA769" s="59"/>
      <c r="AB769" s="4"/>
      <c r="AC769" s="4"/>
      <c r="AD769" s="4"/>
      <c r="AE769" s="4"/>
      <c r="AF769" s="4"/>
      <c r="AG769" s="4"/>
      <c r="AH769" s="4"/>
      <c r="AI769" s="59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59"/>
      <c r="BQ769" s="59"/>
      <c r="BR769" s="59"/>
      <c r="BS769" s="4"/>
      <c r="BT769" s="59"/>
      <c r="BU769" s="59"/>
      <c r="BV769" s="59"/>
      <c r="BW769" s="59"/>
      <c r="BX769" s="59"/>
      <c r="BY769" s="59"/>
      <c r="BZ769" s="59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59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59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59"/>
      <c r="ER769" s="4"/>
      <c r="ES769" s="59"/>
      <c r="ET769" s="4"/>
      <c r="EU769" s="4"/>
      <c r="EV769" s="4"/>
      <c r="EW769" s="4"/>
      <c r="EX769" s="59"/>
      <c r="EY769" s="4"/>
      <c r="EZ769" s="4"/>
      <c r="FA769" s="4"/>
      <c r="FB769" s="4"/>
      <c r="FC769" s="4"/>
      <c r="FD769" s="4"/>
      <c r="FE769" s="4"/>
      <c r="FF769" s="4"/>
      <c r="FG769" s="59"/>
      <c r="FH769" s="4"/>
      <c r="FI769" s="4"/>
      <c r="FJ769" s="4"/>
      <c r="FK769" s="4"/>
      <c r="FL769" s="4"/>
      <c r="FM769" s="59"/>
      <c r="FN769" s="4"/>
      <c r="FO769" s="4"/>
      <c r="FP769" s="4"/>
      <c r="FQ769" s="4"/>
      <c r="FR769" s="4"/>
      <c r="FS769" s="59"/>
      <c r="FT769" s="59"/>
      <c r="FU769" s="4"/>
      <c r="FV769" s="4"/>
      <c r="FW769" s="4"/>
      <c r="FX769" s="4"/>
      <c r="FY769" s="4"/>
      <c r="FZ769" s="59"/>
      <c r="GA769" s="59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</row>
    <row r="770" customFormat="false" ht="12.5" hidden="false" customHeight="false" outlineLevel="0" collapsed="false">
      <c r="A770" s="59"/>
      <c r="B770" s="4"/>
      <c r="C770" s="4"/>
      <c r="D770" s="4"/>
      <c r="E770" s="4"/>
      <c r="F770" s="4"/>
      <c r="G770" s="4"/>
      <c r="H770" s="4"/>
      <c r="I770" s="59"/>
      <c r="J770" s="4"/>
      <c r="K770" s="4"/>
      <c r="L770" s="4"/>
      <c r="M770" s="4"/>
      <c r="N770" s="4"/>
      <c r="O770" s="59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59"/>
      <c r="AA770" s="59"/>
      <c r="AB770" s="4"/>
      <c r="AC770" s="4"/>
      <c r="AD770" s="4"/>
      <c r="AE770" s="4"/>
      <c r="AF770" s="4"/>
      <c r="AG770" s="4"/>
      <c r="AH770" s="4"/>
      <c r="AI770" s="59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59"/>
      <c r="BQ770" s="59"/>
      <c r="BR770" s="59"/>
      <c r="BS770" s="4"/>
      <c r="BT770" s="59"/>
      <c r="BU770" s="59"/>
      <c r="BV770" s="59"/>
      <c r="BW770" s="59"/>
      <c r="BX770" s="59"/>
      <c r="BY770" s="59"/>
      <c r="BZ770" s="59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59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59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59"/>
      <c r="ER770" s="4"/>
      <c r="ES770" s="59"/>
      <c r="ET770" s="4"/>
      <c r="EU770" s="4"/>
      <c r="EV770" s="4"/>
      <c r="EW770" s="4"/>
      <c r="EX770" s="59"/>
      <c r="EY770" s="4"/>
      <c r="EZ770" s="4"/>
      <c r="FA770" s="4"/>
      <c r="FB770" s="4"/>
      <c r="FC770" s="4"/>
      <c r="FD770" s="4"/>
      <c r="FE770" s="4"/>
      <c r="FF770" s="4"/>
      <c r="FG770" s="59"/>
      <c r="FH770" s="4"/>
      <c r="FI770" s="4"/>
      <c r="FJ770" s="4"/>
      <c r="FK770" s="4"/>
      <c r="FL770" s="4"/>
      <c r="FM770" s="59"/>
      <c r="FN770" s="4"/>
      <c r="FO770" s="4"/>
      <c r="FP770" s="4"/>
      <c r="FQ770" s="4"/>
      <c r="FR770" s="4"/>
      <c r="FS770" s="59"/>
      <c r="FT770" s="59"/>
      <c r="FU770" s="4"/>
      <c r="FV770" s="4"/>
      <c r="FW770" s="4"/>
      <c r="FX770" s="4"/>
      <c r="FY770" s="4"/>
      <c r="FZ770" s="59"/>
      <c r="GA770" s="59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</row>
    <row r="771" customFormat="false" ht="12.5" hidden="false" customHeight="false" outlineLevel="0" collapsed="false">
      <c r="A771" s="59"/>
      <c r="B771" s="4"/>
      <c r="C771" s="4"/>
      <c r="D771" s="4"/>
      <c r="E771" s="4"/>
      <c r="F771" s="4"/>
      <c r="G771" s="4"/>
      <c r="H771" s="4"/>
      <c r="I771" s="59"/>
      <c r="J771" s="4"/>
      <c r="K771" s="4"/>
      <c r="L771" s="4"/>
      <c r="M771" s="4"/>
      <c r="N771" s="4"/>
      <c r="O771" s="59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59"/>
      <c r="AA771" s="59"/>
      <c r="AB771" s="4"/>
      <c r="AC771" s="4"/>
      <c r="AD771" s="4"/>
      <c r="AE771" s="4"/>
      <c r="AF771" s="4"/>
      <c r="AG771" s="4"/>
      <c r="AH771" s="4"/>
      <c r="AI771" s="59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59"/>
      <c r="BQ771" s="59"/>
      <c r="BR771" s="59"/>
      <c r="BS771" s="4"/>
      <c r="BT771" s="59"/>
      <c r="BU771" s="59"/>
      <c r="BV771" s="59"/>
      <c r="BW771" s="59"/>
      <c r="BX771" s="59"/>
      <c r="BY771" s="59"/>
      <c r="BZ771" s="59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59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59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59"/>
      <c r="ER771" s="4"/>
      <c r="ES771" s="59"/>
      <c r="ET771" s="4"/>
      <c r="EU771" s="4"/>
      <c r="EV771" s="4"/>
      <c r="EW771" s="4"/>
      <c r="EX771" s="59"/>
      <c r="EY771" s="4"/>
      <c r="EZ771" s="4"/>
      <c r="FA771" s="4"/>
      <c r="FB771" s="4"/>
      <c r="FC771" s="4"/>
      <c r="FD771" s="4"/>
      <c r="FE771" s="4"/>
      <c r="FF771" s="4"/>
      <c r="FG771" s="59"/>
      <c r="FH771" s="4"/>
      <c r="FI771" s="4"/>
      <c r="FJ771" s="4"/>
      <c r="FK771" s="4"/>
      <c r="FL771" s="4"/>
      <c r="FM771" s="59"/>
      <c r="FN771" s="4"/>
      <c r="FO771" s="4"/>
      <c r="FP771" s="4"/>
      <c r="FQ771" s="4"/>
      <c r="FR771" s="4"/>
      <c r="FS771" s="59"/>
      <c r="FT771" s="59"/>
      <c r="FU771" s="4"/>
      <c r="FV771" s="4"/>
      <c r="FW771" s="4"/>
      <c r="FX771" s="4"/>
      <c r="FY771" s="4"/>
      <c r="FZ771" s="59"/>
      <c r="GA771" s="59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</row>
    <row r="772" customFormat="false" ht="12.5" hidden="false" customHeight="false" outlineLevel="0" collapsed="false">
      <c r="A772" s="59"/>
      <c r="B772" s="4"/>
      <c r="C772" s="4"/>
      <c r="D772" s="4"/>
      <c r="E772" s="4"/>
      <c r="F772" s="4"/>
      <c r="G772" s="4"/>
      <c r="H772" s="4"/>
      <c r="I772" s="59"/>
      <c r="J772" s="4"/>
      <c r="K772" s="4"/>
      <c r="L772" s="4"/>
      <c r="M772" s="4"/>
      <c r="N772" s="4"/>
      <c r="O772" s="59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59"/>
      <c r="AA772" s="59"/>
      <c r="AB772" s="4"/>
      <c r="AC772" s="4"/>
      <c r="AD772" s="4"/>
      <c r="AE772" s="4"/>
      <c r="AF772" s="4"/>
      <c r="AG772" s="4"/>
      <c r="AH772" s="4"/>
      <c r="AI772" s="59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59"/>
      <c r="BQ772" s="59"/>
      <c r="BR772" s="59"/>
      <c r="BS772" s="4"/>
      <c r="BT772" s="59"/>
      <c r="BU772" s="59"/>
      <c r="BV772" s="59"/>
      <c r="BW772" s="59"/>
      <c r="BX772" s="59"/>
      <c r="BY772" s="59"/>
      <c r="BZ772" s="59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59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59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59"/>
      <c r="ER772" s="4"/>
      <c r="ES772" s="59"/>
      <c r="ET772" s="4"/>
      <c r="EU772" s="4"/>
      <c r="EV772" s="4"/>
      <c r="EW772" s="4"/>
      <c r="EX772" s="59"/>
      <c r="EY772" s="4"/>
      <c r="EZ772" s="4"/>
      <c r="FA772" s="4"/>
      <c r="FB772" s="4"/>
      <c r="FC772" s="4"/>
      <c r="FD772" s="4"/>
      <c r="FE772" s="4"/>
      <c r="FF772" s="4"/>
      <c r="FG772" s="59"/>
      <c r="FH772" s="4"/>
      <c r="FI772" s="4"/>
      <c r="FJ772" s="4"/>
      <c r="FK772" s="4"/>
      <c r="FL772" s="4"/>
      <c r="FM772" s="59"/>
      <c r="FN772" s="4"/>
      <c r="FO772" s="4"/>
      <c r="FP772" s="4"/>
      <c r="FQ772" s="4"/>
      <c r="FR772" s="4"/>
      <c r="FS772" s="59"/>
      <c r="FT772" s="59"/>
      <c r="FU772" s="4"/>
      <c r="FV772" s="4"/>
      <c r="FW772" s="4"/>
      <c r="FX772" s="4"/>
      <c r="FY772" s="4"/>
      <c r="FZ772" s="59"/>
      <c r="GA772" s="59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</row>
    <row r="773" customFormat="false" ht="12.5" hidden="false" customHeight="false" outlineLevel="0" collapsed="false">
      <c r="A773" s="59"/>
      <c r="B773" s="4"/>
      <c r="C773" s="4"/>
      <c r="D773" s="4"/>
      <c r="E773" s="4"/>
      <c r="F773" s="4"/>
      <c r="G773" s="4"/>
      <c r="H773" s="4"/>
      <c r="I773" s="59"/>
      <c r="J773" s="4"/>
      <c r="K773" s="4"/>
      <c r="L773" s="4"/>
      <c r="M773" s="4"/>
      <c r="N773" s="4"/>
      <c r="O773" s="59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59"/>
      <c r="AA773" s="59"/>
      <c r="AB773" s="4"/>
      <c r="AC773" s="4"/>
      <c r="AD773" s="4"/>
      <c r="AE773" s="4"/>
      <c r="AF773" s="4"/>
      <c r="AG773" s="4"/>
      <c r="AH773" s="4"/>
      <c r="AI773" s="59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59"/>
      <c r="BQ773" s="59"/>
      <c r="BR773" s="59"/>
      <c r="BS773" s="4"/>
      <c r="BT773" s="59"/>
      <c r="BU773" s="59"/>
      <c r="BV773" s="59"/>
      <c r="BW773" s="59"/>
      <c r="BX773" s="59"/>
      <c r="BY773" s="59"/>
      <c r="BZ773" s="59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59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59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59"/>
      <c r="ER773" s="4"/>
      <c r="ES773" s="59"/>
      <c r="ET773" s="4"/>
      <c r="EU773" s="4"/>
      <c r="EV773" s="4"/>
      <c r="EW773" s="4"/>
      <c r="EX773" s="59"/>
      <c r="EY773" s="4"/>
      <c r="EZ773" s="4"/>
      <c r="FA773" s="4"/>
      <c r="FB773" s="4"/>
      <c r="FC773" s="4"/>
      <c r="FD773" s="4"/>
      <c r="FE773" s="4"/>
      <c r="FF773" s="4"/>
      <c r="FG773" s="59"/>
      <c r="FH773" s="4"/>
      <c r="FI773" s="4"/>
      <c r="FJ773" s="4"/>
      <c r="FK773" s="4"/>
      <c r="FL773" s="4"/>
      <c r="FM773" s="59"/>
      <c r="FN773" s="4"/>
      <c r="FO773" s="4"/>
      <c r="FP773" s="4"/>
      <c r="FQ773" s="4"/>
      <c r="FR773" s="4"/>
      <c r="FS773" s="59"/>
      <c r="FT773" s="59"/>
      <c r="FU773" s="4"/>
      <c r="FV773" s="4"/>
      <c r="FW773" s="4"/>
      <c r="FX773" s="4"/>
      <c r="FY773" s="4"/>
      <c r="FZ773" s="59"/>
      <c r="GA773" s="59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</row>
    <row r="774" customFormat="false" ht="12.5" hidden="false" customHeight="false" outlineLevel="0" collapsed="false">
      <c r="A774" s="59"/>
      <c r="B774" s="4"/>
      <c r="C774" s="4"/>
      <c r="D774" s="4"/>
      <c r="E774" s="4"/>
      <c r="F774" s="4"/>
      <c r="G774" s="4"/>
      <c r="H774" s="4"/>
      <c r="I774" s="59"/>
      <c r="J774" s="4"/>
      <c r="K774" s="4"/>
      <c r="L774" s="4"/>
      <c r="M774" s="4"/>
      <c r="N774" s="4"/>
      <c r="O774" s="59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59"/>
      <c r="AA774" s="59"/>
      <c r="AB774" s="4"/>
      <c r="AC774" s="4"/>
      <c r="AD774" s="4"/>
      <c r="AE774" s="4"/>
      <c r="AF774" s="4"/>
      <c r="AG774" s="4"/>
      <c r="AH774" s="4"/>
      <c r="AI774" s="59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59"/>
      <c r="BQ774" s="59"/>
      <c r="BR774" s="59"/>
      <c r="BS774" s="4"/>
      <c r="BT774" s="59"/>
      <c r="BU774" s="59"/>
      <c r="BV774" s="59"/>
      <c r="BW774" s="59"/>
      <c r="BX774" s="59"/>
      <c r="BY774" s="59"/>
      <c r="BZ774" s="59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59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59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59"/>
      <c r="ER774" s="4"/>
      <c r="ES774" s="59"/>
      <c r="ET774" s="4"/>
      <c r="EU774" s="4"/>
      <c r="EV774" s="4"/>
      <c r="EW774" s="4"/>
      <c r="EX774" s="59"/>
      <c r="EY774" s="4"/>
      <c r="EZ774" s="4"/>
      <c r="FA774" s="4"/>
      <c r="FB774" s="4"/>
      <c r="FC774" s="4"/>
      <c r="FD774" s="4"/>
      <c r="FE774" s="4"/>
      <c r="FF774" s="4"/>
      <c r="FG774" s="59"/>
      <c r="FH774" s="4"/>
      <c r="FI774" s="4"/>
      <c r="FJ774" s="4"/>
      <c r="FK774" s="4"/>
      <c r="FL774" s="4"/>
      <c r="FM774" s="59"/>
      <c r="FN774" s="4"/>
      <c r="FO774" s="4"/>
      <c r="FP774" s="4"/>
      <c r="FQ774" s="4"/>
      <c r="FR774" s="4"/>
      <c r="FS774" s="59"/>
      <c r="FT774" s="59"/>
      <c r="FU774" s="4"/>
      <c r="FV774" s="4"/>
      <c r="FW774" s="4"/>
      <c r="FX774" s="4"/>
      <c r="FY774" s="4"/>
      <c r="FZ774" s="59"/>
      <c r="GA774" s="59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</row>
    <row r="775" customFormat="false" ht="12.5" hidden="false" customHeight="false" outlineLevel="0" collapsed="false">
      <c r="A775" s="59"/>
      <c r="B775" s="4"/>
      <c r="C775" s="4"/>
      <c r="D775" s="4"/>
      <c r="E775" s="4"/>
      <c r="F775" s="4"/>
      <c r="G775" s="4"/>
      <c r="H775" s="4"/>
      <c r="I775" s="59"/>
      <c r="J775" s="4"/>
      <c r="K775" s="4"/>
      <c r="L775" s="4"/>
      <c r="M775" s="4"/>
      <c r="N775" s="4"/>
      <c r="O775" s="59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59"/>
      <c r="AA775" s="59"/>
      <c r="AB775" s="4"/>
      <c r="AC775" s="4"/>
      <c r="AD775" s="4"/>
      <c r="AE775" s="4"/>
      <c r="AF775" s="4"/>
      <c r="AG775" s="4"/>
      <c r="AH775" s="4"/>
      <c r="AI775" s="59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59"/>
      <c r="BQ775" s="59"/>
      <c r="BR775" s="59"/>
      <c r="BS775" s="4"/>
      <c r="BT775" s="59"/>
      <c r="BU775" s="59"/>
      <c r="BV775" s="59"/>
      <c r="BW775" s="59"/>
      <c r="BX775" s="59"/>
      <c r="BY775" s="59"/>
      <c r="BZ775" s="59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59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59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59"/>
      <c r="ER775" s="4"/>
      <c r="ES775" s="59"/>
      <c r="ET775" s="4"/>
      <c r="EU775" s="4"/>
      <c r="EV775" s="4"/>
      <c r="EW775" s="4"/>
      <c r="EX775" s="59"/>
      <c r="EY775" s="4"/>
      <c r="EZ775" s="4"/>
      <c r="FA775" s="4"/>
      <c r="FB775" s="4"/>
      <c r="FC775" s="4"/>
      <c r="FD775" s="4"/>
      <c r="FE775" s="4"/>
      <c r="FF775" s="4"/>
      <c r="FG775" s="59"/>
      <c r="FH775" s="4"/>
      <c r="FI775" s="4"/>
      <c r="FJ775" s="4"/>
      <c r="FK775" s="4"/>
      <c r="FL775" s="4"/>
      <c r="FM775" s="59"/>
      <c r="FN775" s="4"/>
      <c r="FO775" s="4"/>
      <c r="FP775" s="4"/>
      <c r="FQ775" s="4"/>
      <c r="FR775" s="4"/>
      <c r="FS775" s="59"/>
      <c r="FT775" s="59"/>
      <c r="FU775" s="4"/>
      <c r="FV775" s="4"/>
      <c r="FW775" s="4"/>
      <c r="FX775" s="4"/>
      <c r="FY775" s="4"/>
      <c r="FZ775" s="59"/>
      <c r="GA775" s="59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</row>
    <row r="776" customFormat="false" ht="12.5" hidden="false" customHeight="false" outlineLevel="0" collapsed="false">
      <c r="A776" s="59"/>
      <c r="B776" s="4"/>
      <c r="C776" s="4"/>
      <c r="D776" s="4"/>
      <c r="E776" s="4"/>
      <c r="F776" s="4"/>
      <c r="G776" s="4"/>
      <c r="H776" s="4"/>
      <c r="I776" s="59"/>
      <c r="J776" s="4"/>
      <c r="K776" s="4"/>
      <c r="L776" s="4"/>
      <c r="M776" s="4"/>
      <c r="N776" s="4"/>
      <c r="O776" s="59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59"/>
      <c r="AA776" s="59"/>
      <c r="AB776" s="4"/>
      <c r="AC776" s="4"/>
      <c r="AD776" s="4"/>
      <c r="AE776" s="4"/>
      <c r="AF776" s="4"/>
      <c r="AG776" s="4"/>
      <c r="AH776" s="4"/>
      <c r="AI776" s="59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59"/>
      <c r="BQ776" s="59"/>
      <c r="BR776" s="59"/>
      <c r="BS776" s="4"/>
      <c r="BT776" s="59"/>
      <c r="BU776" s="59"/>
      <c r="BV776" s="59"/>
      <c r="BW776" s="59"/>
      <c r="BX776" s="59"/>
      <c r="BY776" s="59"/>
      <c r="BZ776" s="59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59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59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59"/>
      <c r="ER776" s="4"/>
      <c r="ES776" s="59"/>
      <c r="ET776" s="4"/>
      <c r="EU776" s="4"/>
      <c r="EV776" s="4"/>
      <c r="EW776" s="4"/>
      <c r="EX776" s="59"/>
      <c r="EY776" s="4"/>
      <c r="EZ776" s="4"/>
      <c r="FA776" s="4"/>
      <c r="FB776" s="4"/>
      <c r="FC776" s="4"/>
      <c r="FD776" s="4"/>
      <c r="FE776" s="4"/>
      <c r="FF776" s="4"/>
      <c r="FG776" s="59"/>
      <c r="FH776" s="4"/>
      <c r="FI776" s="4"/>
      <c r="FJ776" s="4"/>
      <c r="FK776" s="4"/>
      <c r="FL776" s="4"/>
      <c r="FM776" s="59"/>
      <c r="FN776" s="4"/>
      <c r="FO776" s="4"/>
      <c r="FP776" s="4"/>
      <c r="FQ776" s="4"/>
      <c r="FR776" s="4"/>
      <c r="FS776" s="59"/>
      <c r="FT776" s="59"/>
      <c r="FU776" s="4"/>
      <c r="FV776" s="4"/>
      <c r="FW776" s="4"/>
      <c r="FX776" s="4"/>
      <c r="FY776" s="4"/>
      <c r="FZ776" s="59"/>
      <c r="GA776" s="59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</row>
    <row r="777" customFormat="false" ht="12.5" hidden="false" customHeight="false" outlineLevel="0" collapsed="false">
      <c r="A777" s="59"/>
      <c r="B777" s="4"/>
      <c r="C777" s="4"/>
      <c r="D777" s="4"/>
      <c r="E777" s="4"/>
      <c r="F777" s="4"/>
      <c r="G777" s="4"/>
      <c r="H777" s="4"/>
      <c r="I777" s="59"/>
      <c r="J777" s="4"/>
      <c r="K777" s="4"/>
      <c r="L777" s="4"/>
      <c r="M777" s="4"/>
      <c r="N777" s="4"/>
      <c r="O777" s="59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59"/>
      <c r="AA777" s="59"/>
      <c r="AB777" s="4"/>
      <c r="AC777" s="4"/>
      <c r="AD777" s="4"/>
      <c r="AE777" s="4"/>
      <c r="AF777" s="4"/>
      <c r="AG777" s="4"/>
      <c r="AH777" s="4"/>
      <c r="AI777" s="59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59"/>
      <c r="BQ777" s="59"/>
      <c r="BR777" s="59"/>
      <c r="BS777" s="4"/>
      <c r="BT777" s="59"/>
      <c r="BU777" s="59"/>
      <c r="BV777" s="59"/>
      <c r="BW777" s="59"/>
      <c r="BX777" s="59"/>
      <c r="BY777" s="59"/>
      <c r="BZ777" s="59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59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59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59"/>
      <c r="ER777" s="4"/>
      <c r="ES777" s="59"/>
      <c r="ET777" s="4"/>
      <c r="EU777" s="4"/>
      <c r="EV777" s="4"/>
      <c r="EW777" s="4"/>
      <c r="EX777" s="59"/>
      <c r="EY777" s="4"/>
      <c r="EZ777" s="4"/>
      <c r="FA777" s="4"/>
      <c r="FB777" s="4"/>
      <c r="FC777" s="4"/>
      <c r="FD777" s="4"/>
      <c r="FE777" s="4"/>
      <c r="FF777" s="4"/>
      <c r="FG777" s="59"/>
      <c r="FH777" s="4"/>
      <c r="FI777" s="4"/>
      <c r="FJ777" s="4"/>
      <c r="FK777" s="4"/>
      <c r="FL777" s="4"/>
      <c r="FM777" s="59"/>
      <c r="FN777" s="4"/>
      <c r="FO777" s="4"/>
      <c r="FP777" s="4"/>
      <c r="FQ777" s="4"/>
      <c r="FR777" s="4"/>
      <c r="FS777" s="59"/>
      <c r="FT777" s="59"/>
      <c r="FU777" s="4"/>
      <c r="FV777" s="4"/>
      <c r="FW777" s="4"/>
      <c r="FX777" s="4"/>
      <c r="FY777" s="4"/>
      <c r="FZ777" s="59"/>
      <c r="GA777" s="59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</row>
    <row r="778" customFormat="false" ht="12.5" hidden="false" customHeight="false" outlineLevel="0" collapsed="false">
      <c r="A778" s="59"/>
      <c r="B778" s="4"/>
      <c r="C778" s="4"/>
      <c r="D778" s="4"/>
      <c r="E778" s="4"/>
      <c r="F778" s="4"/>
      <c r="G778" s="4"/>
      <c r="H778" s="4"/>
      <c r="I778" s="59"/>
      <c r="J778" s="4"/>
      <c r="K778" s="4"/>
      <c r="L778" s="4"/>
      <c r="M778" s="4"/>
      <c r="N778" s="4"/>
      <c r="O778" s="59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59"/>
      <c r="AA778" s="59"/>
      <c r="AB778" s="4"/>
      <c r="AC778" s="4"/>
      <c r="AD778" s="4"/>
      <c r="AE778" s="4"/>
      <c r="AF778" s="4"/>
      <c r="AG778" s="4"/>
      <c r="AH778" s="4"/>
      <c r="AI778" s="59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59"/>
      <c r="BQ778" s="59"/>
      <c r="BR778" s="59"/>
      <c r="BS778" s="4"/>
      <c r="BT778" s="59"/>
      <c r="BU778" s="59"/>
      <c r="BV778" s="59"/>
      <c r="BW778" s="59"/>
      <c r="BX778" s="59"/>
      <c r="BY778" s="59"/>
      <c r="BZ778" s="59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59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59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59"/>
      <c r="ER778" s="4"/>
      <c r="ES778" s="59"/>
      <c r="ET778" s="4"/>
      <c r="EU778" s="4"/>
      <c r="EV778" s="4"/>
      <c r="EW778" s="4"/>
      <c r="EX778" s="59"/>
      <c r="EY778" s="4"/>
      <c r="EZ778" s="4"/>
      <c r="FA778" s="4"/>
      <c r="FB778" s="4"/>
      <c r="FC778" s="4"/>
      <c r="FD778" s="4"/>
      <c r="FE778" s="4"/>
      <c r="FF778" s="4"/>
      <c r="FG778" s="59"/>
      <c r="FH778" s="4"/>
      <c r="FI778" s="4"/>
      <c r="FJ778" s="4"/>
      <c r="FK778" s="4"/>
      <c r="FL778" s="4"/>
      <c r="FM778" s="59"/>
      <c r="FN778" s="4"/>
      <c r="FO778" s="4"/>
      <c r="FP778" s="4"/>
      <c r="FQ778" s="4"/>
      <c r="FR778" s="4"/>
      <c r="FS778" s="59"/>
      <c r="FT778" s="59"/>
      <c r="FU778" s="4"/>
      <c r="FV778" s="4"/>
      <c r="FW778" s="4"/>
      <c r="FX778" s="4"/>
      <c r="FY778" s="4"/>
      <c r="FZ778" s="59"/>
      <c r="GA778" s="59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</row>
    <row r="779" customFormat="false" ht="12.5" hidden="false" customHeight="false" outlineLevel="0" collapsed="false">
      <c r="A779" s="59"/>
      <c r="B779" s="4"/>
      <c r="C779" s="4"/>
      <c r="D779" s="4"/>
      <c r="E779" s="4"/>
      <c r="F779" s="4"/>
      <c r="G779" s="4"/>
      <c r="H779" s="4"/>
      <c r="I779" s="59"/>
      <c r="J779" s="4"/>
      <c r="K779" s="4"/>
      <c r="L779" s="4"/>
      <c r="M779" s="4"/>
      <c r="N779" s="4"/>
      <c r="O779" s="59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59"/>
      <c r="AA779" s="59"/>
      <c r="AB779" s="4"/>
      <c r="AC779" s="4"/>
      <c r="AD779" s="4"/>
      <c r="AE779" s="4"/>
      <c r="AF779" s="4"/>
      <c r="AG779" s="4"/>
      <c r="AH779" s="4"/>
      <c r="AI779" s="59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59"/>
      <c r="BQ779" s="59"/>
      <c r="BR779" s="59"/>
      <c r="BS779" s="4"/>
      <c r="BT779" s="59"/>
      <c r="BU779" s="59"/>
      <c r="BV779" s="59"/>
      <c r="BW779" s="59"/>
      <c r="BX779" s="59"/>
      <c r="BY779" s="59"/>
      <c r="BZ779" s="59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59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59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59"/>
      <c r="ER779" s="4"/>
      <c r="ES779" s="59"/>
      <c r="ET779" s="4"/>
      <c r="EU779" s="4"/>
      <c r="EV779" s="4"/>
      <c r="EW779" s="4"/>
      <c r="EX779" s="59"/>
      <c r="EY779" s="4"/>
      <c r="EZ779" s="4"/>
      <c r="FA779" s="4"/>
      <c r="FB779" s="4"/>
      <c r="FC779" s="4"/>
      <c r="FD779" s="4"/>
      <c r="FE779" s="4"/>
      <c r="FF779" s="4"/>
      <c r="FG779" s="59"/>
      <c r="FH779" s="4"/>
      <c r="FI779" s="4"/>
      <c r="FJ779" s="4"/>
      <c r="FK779" s="4"/>
      <c r="FL779" s="4"/>
      <c r="FM779" s="59"/>
      <c r="FN779" s="4"/>
      <c r="FO779" s="4"/>
      <c r="FP779" s="4"/>
      <c r="FQ779" s="4"/>
      <c r="FR779" s="4"/>
      <c r="FS779" s="59"/>
      <c r="FT779" s="59"/>
      <c r="FU779" s="4"/>
      <c r="FV779" s="4"/>
      <c r="FW779" s="4"/>
      <c r="FX779" s="4"/>
      <c r="FY779" s="4"/>
      <c r="FZ779" s="59"/>
      <c r="GA779" s="59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</row>
    <row r="780" customFormat="false" ht="12.5" hidden="false" customHeight="false" outlineLevel="0" collapsed="false">
      <c r="A780" s="59"/>
      <c r="B780" s="4"/>
      <c r="C780" s="4"/>
      <c r="D780" s="4"/>
      <c r="E780" s="4"/>
      <c r="F780" s="4"/>
      <c r="G780" s="4"/>
      <c r="H780" s="4"/>
      <c r="I780" s="59"/>
      <c r="J780" s="4"/>
      <c r="K780" s="4"/>
      <c r="L780" s="4"/>
      <c r="M780" s="4"/>
      <c r="N780" s="4"/>
      <c r="O780" s="59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59"/>
      <c r="AA780" s="59"/>
      <c r="AB780" s="4"/>
      <c r="AC780" s="4"/>
      <c r="AD780" s="4"/>
      <c r="AE780" s="4"/>
      <c r="AF780" s="4"/>
      <c r="AG780" s="4"/>
      <c r="AH780" s="4"/>
      <c r="AI780" s="59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59"/>
      <c r="BQ780" s="59"/>
      <c r="BR780" s="59"/>
      <c r="BS780" s="4"/>
      <c r="BT780" s="59"/>
      <c r="BU780" s="59"/>
      <c r="BV780" s="59"/>
      <c r="BW780" s="59"/>
      <c r="BX780" s="59"/>
      <c r="BY780" s="59"/>
      <c r="BZ780" s="59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59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59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59"/>
      <c r="ER780" s="4"/>
      <c r="ES780" s="59"/>
      <c r="ET780" s="4"/>
      <c r="EU780" s="4"/>
      <c r="EV780" s="4"/>
      <c r="EW780" s="4"/>
      <c r="EX780" s="59"/>
      <c r="EY780" s="4"/>
      <c r="EZ780" s="4"/>
      <c r="FA780" s="4"/>
      <c r="FB780" s="4"/>
      <c r="FC780" s="4"/>
      <c r="FD780" s="4"/>
      <c r="FE780" s="4"/>
      <c r="FF780" s="4"/>
      <c r="FG780" s="59"/>
      <c r="FH780" s="4"/>
      <c r="FI780" s="4"/>
      <c r="FJ780" s="4"/>
      <c r="FK780" s="4"/>
      <c r="FL780" s="4"/>
      <c r="FM780" s="59"/>
      <c r="FN780" s="4"/>
      <c r="FO780" s="4"/>
      <c r="FP780" s="4"/>
      <c r="FQ780" s="4"/>
      <c r="FR780" s="4"/>
      <c r="FS780" s="59"/>
      <c r="FT780" s="59"/>
      <c r="FU780" s="4"/>
      <c r="FV780" s="4"/>
      <c r="FW780" s="4"/>
      <c r="FX780" s="4"/>
      <c r="FY780" s="4"/>
      <c r="FZ780" s="59"/>
      <c r="GA780" s="59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</row>
    <row r="781" customFormat="false" ht="12.5" hidden="false" customHeight="false" outlineLevel="0" collapsed="false">
      <c r="A781" s="59"/>
      <c r="B781" s="4"/>
      <c r="C781" s="4"/>
      <c r="D781" s="4"/>
      <c r="E781" s="4"/>
      <c r="F781" s="4"/>
      <c r="G781" s="4"/>
      <c r="H781" s="4"/>
      <c r="I781" s="59"/>
      <c r="J781" s="4"/>
      <c r="K781" s="4"/>
      <c r="L781" s="4"/>
      <c r="M781" s="4"/>
      <c r="N781" s="4"/>
      <c r="O781" s="59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59"/>
      <c r="AA781" s="59"/>
      <c r="AB781" s="4"/>
      <c r="AC781" s="4"/>
      <c r="AD781" s="4"/>
      <c r="AE781" s="4"/>
      <c r="AF781" s="4"/>
      <c r="AG781" s="4"/>
      <c r="AH781" s="4"/>
      <c r="AI781" s="59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59"/>
      <c r="BQ781" s="59"/>
      <c r="BR781" s="59"/>
      <c r="BS781" s="4"/>
      <c r="BT781" s="59"/>
      <c r="BU781" s="59"/>
      <c r="BV781" s="59"/>
      <c r="BW781" s="59"/>
      <c r="BX781" s="59"/>
      <c r="BY781" s="59"/>
      <c r="BZ781" s="59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59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59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59"/>
      <c r="ER781" s="4"/>
      <c r="ES781" s="59"/>
      <c r="ET781" s="4"/>
      <c r="EU781" s="4"/>
      <c r="EV781" s="4"/>
      <c r="EW781" s="4"/>
      <c r="EX781" s="59"/>
      <c r="EY781" s="4"/>
      <c r="EZ781" s="4"/>
      <c r="FA781" s="4"/>
      <c r="FB781" s="4"/>
      <c r="FC781" s="4"/>
      <c r="FD781" s="4"/>
      <c r="FE781" s="4"/>
      <c r="FF781" s="4"/>
      <c r="FG781" s="59"/>
      <c r="FH781" s="4"/>
      <c r="FI781" s="4"/>
      <c r="FJ781" s="4"/>
      <c r="FK781" s="4"/>
      <c r="FL781" s="4"/>
      <c r="FM781" s="59"/>
      <c r="FN781" s="4"/>
      <c r="FO781" s="4"/>
      <c r="FP781" s="4"/>
      <c r="FQ781" s="4"/>
      <c r="FR781" s="4"/>
      <c r="FS781" s="59"/>
      <c r="FT781" s="59"/>
      <c r="FU781" s="4"/>
      <c r="FV781" s="4"/>
      <c r="FW781" s="4"/>
      <c r="FX781" s="4"/>
      <c r="FY781" s="4"/>
      <c r="FZ781" s="59"/>
      <c r="GA781" s="59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</row>
    <row r="782" customFormat="false" ht="12.5" hidden="false" customHeight="false" outlineLevel="0" collapsed="false">
      <c r="A782" s="59"/>
      <c r="B782" s="4"/>
      <c r="C782" s="4"/>
      <c r="D782" s="4"/>
      <c r="E782" s="4"/>
      <c r="F782" s="4"/>
      <c r="G782" s="4"/>
      <c r="H782" s="4"/>
      <c r="I782" s="59"/>
      <c r="J782" s="4"/>
      <c r="K782" s="4"/>
      <c r="L782" s="4"/>
      <c r="M782" s="4"/>
      <c r="N782" s="4"/>
      <c r="O782" s="59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59"/>
      <c r="AA782" s="59"/>
      <c r="AB782" s="4"/>
      <c r="AC782" s="4"/>
      <c r="AD782" s="4"/>
      <c r="AE782" s="4"/>
      <c r="AF782" s="4"/>
      <c r="AG782" s="4"/>
      <c r="AH782" s="4"/>
      <c r="AI782" s="59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59"/>
      <c r="BQ782" s="59"/>
      <c r="BR782" s="59"/>
      <c r="BS782" s="4"/>
      <c r="BT782" s="59"/>
      <c r="BU782" s="59"/>
      <c r="BV782" s="59"/>
      <c r="BW782" s="59"/>
      <c r="BX782" s="59"/>
      <c r="BY782" s="59"/>
      <c r="BZ782" s="59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59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59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59"/>
      <c r="ER782" s="4"/>
      <c r="ES782" s="59"/>
      <c r="ET782" s="4"/>
      <c r="EU782" s="4"/>
      <c r="EV782" s="4"/>
      <c r="EW782" s="4"/>
      <c r="EX782" s="59"/>
      <c r="EY782" s="4"/>
      <c r="EZ782" s="4"/>
      <c r="FA782" s="4"/>
      <c r="FB782" s="4"/>
      <c r="FC782" s="4"/>
      <c r="FD782" s="4"/>
      <c r="FE782" s="4"/>
      <c r="FF782" s="4"/>
      <c r="FG782" s="59"/>
      <c r="FH782" s="4"/>
      <c r="FI782" s="4"/>
      <c r="FJ782" s="4"/>
      <c r="FK782" s="4"/>
      <c r="FL782" s="4"/>
      <c r="FM782" s="59"/>
      <c r="FN782" s="4"/>
      <c r="FO782" s="4"/>
      <c r="FP782" s="4"/>
      <c r="FQ782" s="4"/>
      <c r="FR782" s="4"/>
      <c r="FS782" s="59"/>
      <c r="FT782" s="59"/>
      <c r="FU782" s="4"/>
      <c r="FV782" s="4"/>
      <c r="FW782" s="4"/>
      <c r="FX782" s="4"/>
      <c r="FY782" s="4"/>
      <c r="FZ782" s="59"/>
      <c r="GA782" s="59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</row>
    <row r="783" customFormat="false" ht="12.5" hidden="false" customHeight="false" outlineLevel="0" collapsed="false">
      <c r="A783" s="59"/>
      <c r="B783" s="4"/>
      <c r="C783" s="4"/>
      <c r="D783" s="4"/>
      <c r="E783" s="4"/>
      <c r="F783" s="4"/>
      <c r="G783" s="4"/>
      <c r="H783" s="4"/>
      <c r="I783" s="59"/>
      <c r="J783" s="4"/>
      <c r="K783" s="4"/>
      <c r="L783" s="4"/>
      <c r="M783" s="4"/>
      <c r="N783" s="4"/>
      <c r="O783" s="59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59"/>
      <c r="AA783" s="59"/>
      <c r="AB783" s="4"/>
      <c r="AC783" s="4"/>
      <c r="AD783" s="4"/>
      <c r="AE783" s="4"/>
      <c r="AF783" s="4"/>
      <c r="AG783" s="4"/>
      <c r="AH783" s="4"/>
      <c r="AI783" s="59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59"/>
      <c r="BQ783" s="59"/>
      <c r="BR783" s="59"/>
      <c r="BS783" s="4"/>
      <c r="BT783" s="59"/>
      <c r="BU783" s="59"/>
      <c r="BV783" s="59"/>
      <c r="BW783" s="59"/>
      <c r="BX783" s="59"/>
      <c r="BY783" s="59"/>
      <c r="BZ783" s="59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59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59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59"/>
      <c r="ER783" s="4"/>
      <c r="ES783" s="59"/>
      <c r="ET783" s="4"/>
      <c r="EU783" s="4"/>
      <c r="EV783" s="4"/>
      <c r="EW783" s="4"/>
      <c r="EX783" s="59"/>
      <c r="EY783" s="4"/>
      <c r="EZ783" s="4"/>
      <c r="FA783" s="4"/>
      <c r="FB783" s="4"/>
      <c r="FC783" s="4"/>
      <c r="FD783" s="4"/>
      <c r="FE783" s="4"/>
      <c r="FF783" s="4"/>
      <c r="FG783" s="59"/>
      <c r="FH783" s="4"/>
      <c r="FI783" s="4"/>
      <c r="FJ783" s="4"/>
      <c r="FK783" s="4"/>
      <c r="FL783" s="4"/>
      <c r="FM783" s="59"/>
      <c r="FN783" s="4"/>
      <c r="FO783" s="4"/>
      <c r="FP783" s="4"/>
      <c r="FQ783" s="4"/>
      <c r="FR783" s="4"/>
      <c r="FS783" s="59"/>
      <c r="FT783" s="59"/>
      <c r="FU783" s="4"/>
      <c r="FV783" s="4"/>
      <c r="FW783" s="4"/>
      <c r="FX783" s="4"/>
      <c r="FY783" s="4"/>
      <c r="FZ783" s="59"/>
      <c r="GA783" s="59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</row>
    <row r="784" customFormat="false" ht="12.5" hidden="false" customHeight="false" outlineLevel="0" collapsed="false">
      <c r="A784" s="59"/>
      <c r="B784" s="4"/>
      <c r="C784" s="4"/>
      <c r="D784" s="4"/>
      <c r="E784" s="4"/>
      <c r="F784" s="4"/>
      <c r="G784" s="4"/>
      <c r="H784" s="4"/>
      <c r="I784" s="59"/>
      <c r="J784" s="4"/>
      <c r="K784" s="4"/>
      <c r="L784" s="4"/>
      <c r="M784" s="4"/>
      <c r="N784" s="4"/>
      <c r="O784" s="59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59"/>
      <c r="AA784" s="59"/>
      <c r="AB784" s="4"/>
      <c r="AC784" s="4"/>
      <c r="AD784" s="4"/>
      <c r="AE784" s="4"/>
      <c r="AF784" s="4"/>
      <c r="AG784" s="4"/>
      <c r="AH784" s="4"/>
      <c r="AI784" s="59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59"/>
      <c r="BQ784" s="59"/>
      <c r="BR784" s="59"/>
      <c r="BS784" s="4"/>
      <c r="BT784" s="59"/>
      <c r="BU784" s="59"/>
      <c r="BV784" s="59"/>
      <c r="BW784" s="59"/>
      <c r="BX784" s="59"/>
      <c r="BY784" s="59"/>
      <c r="BZ784" s="59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59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59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59"/>
      <c r="ER784" s="4"/>
      <c r="ES784" s="59"/>
      <c r="ET784" s="4"/>
      <c r="EU784" s="4"/>
      <c r="EV784" s="4"/>
      <c r="EW784" s="4"/>
      <c r="EX784" s="59"/>
      <c r="EY784" s="4"/>
      <c r="EZ784" s="4"/>
      <c r="FA784" s="4"/>
      <c r="FB784" s="4"/>
      <c r="FC784" s="4"/>
      <c r="FD784" s="4"/>
      <c r="FE784" s="4"/>
      <c r="FF784" s="4"/>
      <c r="FG784" s="59"/>
      <c r="FH784" s="4"/>
      <c r="FI784" s="4"/>
      <c r="FJ784" s="4"/>
      <c r="FK784" s="4"/>
      <c r="FL784" s="4"/>
      <c r="FM784" s="59"/>
      <c r="FN784" s="4"/>
      <c r="FO784" s="4"/>
      <c r="FP784" s="4"/>
      <c r="FQ784" s="4"/>
      <c r="FR784" s="4"/>
      <c r="FS784" s="59"/>
      <c r="FT784" s="59"/>
      <c r="FU784" s="4"/>
      <c r="FV784" s="4"/>
      <c r="FW784" s="4"/>
      <c r="FX784" s="4"/>
      <c r="FY784" s="4"/>
      <c r="FZ784" s="59"/>
      <c r="GA784" s="59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</row>
    <row r="785" customFormat="false" ht="12.5" hidden="false" customHeight="false" outlineLevel="0" collapsed="false">
      <c r="A785" s="59"/>
      <c r="B785" s="4"/>
      <c r="C785" s="4"/>
      <c r="D785" s="4"/>
      <c r="E785" s="4"/>
      <c r="F785" s="4"/>
      <c r="G785" s="4"/>
      <c r="H785" s="4"/>
      <c r="I785" s="59"/>
      <c r="J785" s="4"/>
      <c r="K785" s="4"/>
      <c r="L785" s="4"/>
      <c r="M785" s="4"/>
      <c r="N785" s="4"/>
      <c r="O785" s="59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59"/>
      <c r="AA785" s="59"/>
      <c r="AB785" s="4"/>
      <c r="AC785" s="4"/>
      <c r="AD785" s="4"/>
      <c r="AE785" s="4"/>
      <c r="AF785" s="4"/>
      <c r="AG785" s="4"/>
      <c r="AH785" s="4"/>
      <c r="AI785" s="59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59"/>
      <c r="BQ785" s="59"/>
      <c r="BR785" s="59"/>
      <c r="BS785" s="4"/>
      <c r="BT785" s="59"/>
      <c r="BU785" s="59"/>
      <c r="BV785" s="59"/>
      <c r="BW785" s="59"/>
      <c r="BX785" s="59"/>
      <c r="BY785" s="59"/>
      <c r="BZ785" s="59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59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59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59"/>
      <c r="ER785" s="4"/>
      <c r="ES785" s="59"/>
      <c r="ET785" s="4"/>
      <c r="EU785" s="4"/>
      <c r="EV785" s="4"/>
      <c r="EW785" s="4"/>
      <c r="EX785" s="59"/>
      <c r="EY785" s="4"/>
      <c r="EZ785" s="4"/>
      <c r="FA785" s="4"/>
      <c r="FB785" s="4"/>
      <c r="FC785" s="4"/>
      <c r="FD785" s="4"/>
      <c r="FE785" s="4"/>
      <c r="FF785" s="4"/>
      <c r="FG785" s="59"/>
      <c r="FH785" s="4"/>
      <c r="FI785" s="4"/>
      <c r="FJ785" s="4"/>
      <c r="FK785" s="4"/>
      <c r="FL785" s="4"/>
      <c r="FM785" s="59"/>
      <c r="FN785" s="4"/>
      <c r="FO785" s="4"/>
      <c r="FP785" s="4"/>
      <c r="FQ785" s="4"/>
      <c r="FR785" s="4"/>
      <c r="FS785" s="59"/>
      <c r="FT785" s="59"/>
      <c r="FU785" s="4"/>
      <c r="FV785" s="4"/>
      <c r="FW785" s="4"/>
      <c r="FX785" s="4"/>
      <c r="FY785" s="4"/>
      <c r="FZ785" s="59"/>
      <c r="GA785" s="59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</row>
    <row r="786" customFormat="false" ht="12.5" hidden="false" customHeight="false" outlineLevel="0" collapsed="false">
      <c r="A786" s="59"/>
      <c r="B786" s="4"/>
      <c r="C786" s="4"/>
      <c r="D786" s="4"/>
      <c r="E786" s="4"/>
      <c r="F786" s="4"/>
      <c r="G786" s="4"/>
      <c r="H786" s="4"/>
      <c r="I786" s="59"/>
      <c r="J786" s="4"/>
      <c r="K786" s="4"/>
      <c r="L786" s="4"/>
      <c r="M786" s="4"/>
      <c r="N786" s="4"/>
      <c r="O786" s="59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59"/>
      <c r="AA786" s="59"/>
      <c r="AB786" s="4"/>
      <c r="AC786" s="4"/>
      <c r="AD786" s="4"/>
      <c r="AE786" s="4"/>
      <c r="AF786" s="4"/>
      <c r="AG786" s="4"/>
      <c r="AH786" s="4"/>
      <c r="AI786" s="59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59"/>
      <c r="BQ786" s="59"/>
      <c r="BR786" s="59"/>
      <c r="BS786" s="4"/>
      <c r="BT786" s="59"/>
      <c r="BU786" s="59"/>
      <c r="BV786" s="59"/>
      <c r="BW786" s="59"/>
      <c r="BX786" s="59"/>
      <c r="BY786" s="59"/>
      <c r="BZ786" s="59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59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59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59"/>
      <c r="ER786" s="4"/>
      <c r="ES786" s="59"/>
      <c r="ET786" s="4"/>
      <c r="EU786" s="4"/>
      <c r="EV786" s="4"/>
      <c r="EW786" s="4"/>
      <c r="EX786" s="59"/>
      <c r="EY786" s="4"/>
      <c r="EZ786" s="4"/>
      <c r="FA786" s="4"/>
      <c r="FB786" s="4"/>
      <c r="FC786" s="4"/>
      <c r="FD786" s="4"/>
      <c r="FE786" s="4"/>
      <c r="FF786" s="4"/>
      <c r="FG786" s="59"/>
      <c r="FH786" s="4"/>
      <c r="FI786" s="4"/>
      <c r="FJ786" s="4"/>
      <c r="FK786" s="4"/>
      <c r="FL786" s="4"/>
      <c r="FM786" s="59"/>
      <c r="FN786" s="4"/>
      <c r="FO786" s="4"/>
      <c r="FP786" s="4"/>
      <c r="FQ786" s="4"/>
      <c r="FR786" s="4"/>
      <c r="FS786" s="59"/>
      <c r="FT786" s="59"/>
      <c r="FU786" s="4"/>
      <c r="FV786" s="4"/>
      <c r="FW786" s="4"/>
      <c r="FX786" s="4"/>
      <c r="FY786" s="4"/>
      <c r="FZ786" s="59"/>
      <c r="GA786" s="59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</row>
    <row r="787" customFormat="false" ht="12.5" hidden="false" customHeight="false" outlineLevel="0" collapsed="false">
      <c r="A787" s="59"/>
      <c r="B787" s="4"/>
      <c r="C787" s="4"/>
      <c r="D787" s="4"/>
      <c r="E787" s="4"/>
      <c r="F787" s="4"/>
      <c r="G787" s="4"/>
      <c r="H787" s="4"/>
      <c r="I787" s="59"/>
      <c r="J787" s="4"/>
      <c r="K787" s="4"/>
      <c r="L787" s="4"/>
      <c r="M787" s="4"/>
      <c r="N787" s="4"/>
      <c r="O787" s="59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59"/>
      <c r="AA787" s="59"/>
      <c r="AB787" s="4"/>
      <c r="AC787" s="4"/>
      <c r="AD787" s="4"/>
      <c r="AE787" s="4"/>
      <c r="AF787" s="4"/>
      <c r="AG787" s="4"/>
      <c r="AH787" s="4"/>
      <c r="AI787" s="59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59"/>
      <c r="BQ787" s="59"/>
      <c r="BR787" s="59"/>
      <c r="BS787" s="4"/>
      <c r="BT787" s="59"/>
      <c r="BU787" s="59"/>
      <c r="BV787" s="59"/>
      <c r="BW787" s="59"/>
      <c r="BX787" s="59"/>
      <c r="BY787" s="59"/>
      <c r="BZ787" s="59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59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59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59"/>
      <c r="ER787" s="4"/>
      <c r="ES787" s="59"/>
      <c r="ET787" s="4"/>
      <c r="EU787" s="4"/>
      <c r="EV787" s="4"/>
      <c r="EW787" s="4"/>
      <c r="EX787" s="59"/>
      <c r="EY787" s="4"/>
      <c r="EZ787" s="4"/>
      <c r="FA787" s="4"/>
      <c r="FB787" s="4"/>
      <c r="FC787" s="4"/>
      <c r="FD787" s="4"/>
      <c r="FE787" s="4"/>
      <c r="FF787" s="4"/>
      <c r="FG787" s="59"/>
      <c r="FH787" s="4"/>
      <c r="FI787" s="4"/>
      <c r="FJ787" s="4"/>
      <c r="FK787" s="4"/>
      <c r="FL787" s="4"/>
      <c r="FM787" s="59"/>
      <c r="FN787" s="4"/>
      <c r="FO787" s="4"/>
      <c r="FP787" s="4"/>
      <c r="FQ787" s="4"/>
      <c r="FR787" s="4"/>
      <c r="FS787" s="59"/>
      <c r="FT787" s="59"/>
      <c r="FU787" s="4"/>
      <c r="FV787" s="4"/>
      <c r="FW787" s="4"/>
      <c r="FX787" s="4"/>
      <c r="FY787" s="4"/>
      <c r="FZ787" s="59"/>
      <c r="GA787" s="59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</row>
    <row r="788" customFormat="false" ht="12.5" hidden="false" customHeight="false" outlineLevel="0" collapsed="false">
      <c r="A788" s="59"/>
      <c r="B788" s="4"/>
      <c r="C788" s="4"/>
      <c r="D788" s="4"/>
      <c r="E788" s="4"/>
      <c r="F788" s="4"/>
      <c r="G788" s="4"/>
      <c r="H788" s="4"/>
      <c r="I788" s="59"/>
      <c r="J788" s="4"/>
      <c r="K788" s="4"/>
      <c r="L788" s="4"/>
      <c r="M788" s="4"/>
      <c r="N788" s="4"/>
      <c r="O788" s="59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59"/>
      <c r="AA788" s="59"/>
      <c r="AB788" s="4"/>
      <c r="AC788" s="4"/>
      <c r="AD788" s="4"/>
      <c r="AE788" s="4"/>
      <c r="AF788" s="4"/>
      <c r="AG788" s="4"/>
      <c r="AH788" s="4"/>
      <c r="AI788" s="59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59"/>
      <c r="BQ788" s="59"/>
      <c r="BR788" s="59"/>
      <c r="BS788" s="4"/>
      <c r="BT788" s="59"/>
      <c r="BU788" s="59"/>
      <c r="BV788" s="59"/>
      <c r="BW788" s="59"/>
      <c r="BX788" s="59"/>
      <c r="BY788" s="59"/>
      <c r="BZ788" s="59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59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59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59"/>
      <c r="ER788" s="4"/>
      <c r="ES788" s="59"/>
      <c r="ET788" s="4"/>
      <c r="EU788" s="4"/>
      <c r="EV788" s="4"/>
      <c r="EW788" s="4"/>
      <c r="EX788" s="59"/>
      <c r="EY788" s="4"/>
      <c r="EZ788" s="4"/>
      <c r="FA788" s="4"/>
      <c r="FB788" s="4"/>
      <c r="FC788" s="4"/>
      <c r="FD788" s="4"/>
      <c r="FE788" s="4"/>
      <c r="FF788" s="4"/>
      <c r="FG788" s="59"/>
      <c r="FH788" s="4"/>
      <c r="FI788" s="4"/>
      <c r="FJ788" s="4"/>
      <c r="FK788" s="4"/>
      <c r="FL788" s="4"/>
      <c r="FM788" s="59"/>
      <c r="FN788" s="4"/>
      <c r="FO788" s="4"/>
      <c r="FP788" s="4"/>
      <c r="FQ788" s="4"/>
      <c r="FR788" s="4"/>
      <c r="FS788" s="59"/>
      <c r="FT788" s="59"/>
      <c r="FU788" s="4"/>
      <c r="FV788" s="4"/>
      <c r="FW788" s="4"/>
      <c r="FX788" s="4"/>
      <c r="FY788" s="4"/>
      <c r="FZ788" s="59"/>
      <c r="GA788" s="59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</row>
    <row r="789" customFormat="false" ht="12.5" hidden="false" customHeight="false" outlineLevel="0" collapsed="false">
      <c r="A789" s="59"/>
      <c r="B789" s="4"/>
      <c r="C789" s="4"/>
      <c r="D789" s="4"/>
      <c r="E789" s="4"/>
      <c r="F789" s="4"/>
      <c r="G789" s="4"/>
      <c r="H789" s="4"/>
      <c r="I789" s="59"/>
      <c r="J789" s="4"/>
      <c r="K789" s="4"/>
      <c r="L789" s="4"/>
      <c r="M789" s="4"/>
      <c r="N789" s="4"/>
      <c r="O789" s="59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59"/>
      <c r="AA789" s="59"/>
      <c r="AB789" s="4"/>
      <c r="AC789" s="4"/>
      <c r="AD789" s="4"/>
      <c r="AE789" s="4"/>
      <c r="AF789" s="4"/>
      <c r="AG789" s="4"/>
      <c r="AH789" s="4"/>
      <c r="AI789" s="59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59"/>
      <c r="BQ789" s="59"/>
      <c r="BR789" s="59"/>
      <c r="BS789" s="4"/>
      <c r="BT789" s="59"/>
      <c r="BU789" s="59"/>
      <c r="BV789" s="59"/>
      <c r="BW789" s="59"/>
      <c r="BX789" s="59"/>
      <c r="BY789" s="59"/>
      <c r="BZ789" s="59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59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59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59"/>
      <c r="ER789" s="4"/>
      <c r="ES789" s="59"/>
      <c r="ET789" s="4"/>
      <c r="EU789" s="4"/>
      <c r="EV789" s="4"/>
      <c r="EW789" s="4"/>
      <c r="EX789" s="59"/>
      <c r="EY789" s="4"/>
      <c r="EZ789" s="4"/>
      <c r="FA789" s="4"/>
      <c r="FB789" s="4"/>
      <c r="FC789" s="4"/>
      <c r="FD789" s="4"/>
      <c r="FE789" s="4"/>
      <c r="FF789" s="4"/>
      <c r="FG789" s="59"/>
      <c r="FH789" s="4"/>
      <c r="FI789" s="4"/>
      <c r="FJ789" s="4"/>
      <c r="FK789" s="4"/>
      <c r="FL789" s="4"/>
      <c r="FM789" s="59"/>
      <c r="FN789" s="4"/>
      <c r="FO789" s="4"/>
      <c r="FP789" s="4"/>
      <c r="FQ789" s="4"/>
      <c r="FR789" s="4"/>
      <c r="FS789" s="59"/>
      <c r="FT789" s="59"/>
      <c r="FU789" s="4"/>
      <c r="FV789" s="4"/>
      <c r="FW789" s="4"/>
      <c r="FX789" s="4"/>
      <c r="FY789" s="4"/>
      <c r="FZ789" s="59"/>
      <c r="GA789" s="59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</row>
    <row r="790" customFormat="false" ht="12.5" hidden="false" customHeight="false" outlineLevel="0" collapsed="false">
      <c r="A790" s="59"/>
      <c r="B790" s="4"/>
      <c r="C790" s="4"/>
      <c r="D790" s="4"/>
      <c r="E790" s="4"/>
      <c r="F790" s="4"/>
      <c r="G790" s="4"/>
      <c r="H790" s="4"/>
      <c r="I790" s="59"/>
      <c r="J790" s="4"/>
      <c r="K790" s="4"/>
      <c r="L790" s="4"/>
      <c r="M790" s="4"/>
      <c r="N790" s="4"/>
      <c r="O790" s="59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59"/>
      <c r="AA790" s="59"/>
      <c r="AB790" s="4"/>
      <c r="AC790" s="4"/>
      <c r="AD790" s="4"/>
      <c r="AE790" s="4"/>
      <c r="AF790" s="4"/>
      <c r="AG790" s="4"/>
      <c r="AH790" s="4"/>
      <c r="AI790" s="59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59"/>
      <c r="BQ790" s="59"/>
      <c r="BR790" s="59"/>
      <c r="BS790" s="4"/>
      <c r="BT790" s="59"/>
      <c r="BU790" s="59"/>
      <c r="BV790" s="59"/>
      <c r="BW790" s="59"/>
      <c r="BX790" s="59"/>
      <c r="BY790" s="59"/>
      <c r="BZ790" s="59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59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59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59"/>
      <c r="ER790" s="4"/>
      <c r="ES790" s="59"/>
      <c r="ET790" s="4"/>
      <c r="EU790" s="4"/>
      <c r="EV790" s="4"/>
      <c r="EW790" s="4"/>
      <c r="EX790" s="59"/>
      <c r="EY790" s="4"/>
      <c r="EZ790" s="4"/>
      <c r="FA790" s="4"/>
      <c r="FB790" s="4"/>
      <c r="FC790" s="4"/>
      <c r="FD790" s="4"/>
      <c r="FE790" s="4"/>
      <c r="FF790" s="4"/>
      <c r="FG790" s="59"/>
      <c r="FH790" s="4"/>
      <c r="FI790" s="4"/>
      <c r="FJ790" s="4"/>
      <c r="FK790" s="4"/>
      <c r="FL790" s="4"/>
      <c r="FM790" s="59"/>
      <c r="FN790" s="4"/>
      <c r="FO790" s="4"/>
      <c r="FP790" s="4"/>
      <c r="FQ790" s="4"/>
      <c r="FR790" s="4"/>
      <c r="FS790" s="59"/>
      <c r="FT790" s="59"/>
      <c r="FU790" s="4"/>
      <c r="FV790" s="4"/>
      <c r="FW790" s="4"/>
      <c r="FX790" s="4"/>
      <c r="FY790" s="4"/>
      <c r="FZ790" s="59"/>
      <c r="GA790" s="59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</row>
    <row r="791" customFormat="false" ht="12.5" hidden="false" customHeight="false" outlineLevel="0" collapsed="false">
      <c r="A791" s="59"/>
      <c r="B791" s="4"/>
      <c r="C791" s="4"/>
      <c r="D791" s="4"/>
      <c r="E791" s="4"/>
      <c r="F791" s="4"/>
      <c r="G791" s="4"/>
      <c r="H791" s="4"/>
      <c r="I791" s="59"/>
      <c r="J791" s="4"/>
      <c r="K791" s="4"/>
      <c r="L791" s="4"/>
      <c r="M791" s="4"/>
      <c r="N791" s="4"/>
      <c r="O791" s="59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59"/>
      <c r="AA791" s="59"/>
      <c r="AB791" s="4"/>
      <c r="AC791" s="4"/>
      <c r="AD791" s="4"/>
      <c r="AE791" s="4"/>
      <c r="AF791" s="4"/>
      <c r="AG791" s="4"/>
      <c r="AH791" s="4"/>
      <c r="AI791" s="59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59"/>
      <c r="BQ791" s="59"/>
      <c r="BR791" s="59"/>
      <c r="BS791" s="4"/>
      <c r="BT791" s="59"/>
      <c r="BU791" s="59"/>
      <c r="BV791" s="59"/>
      <c r="BW791" s="59"/>
      <c r="BX791" s="59"/>
      <c r="BY791" s="59"/>
      <c r="BZ791" s="59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59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59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59"/>
      <c r="ER791" s="4"/>
      <c r="ES791" s="59"/>
      <c r="ET791" s="4"/>
      <c r="EU791" s="4"/>
      <c r="EV791" s="4"/>
      <c r="EW791" s="4"/>
      <c r="EX791" s="59"/>
      <c r="EY791" s="4"/>
      <c r="EZ791" s="4"/>
      <c r="FA791" s="4"/>
      <c r="FB791" s="4"/>
      <c r="FC791" s="4"/>
      <c r="FD791" s="4"/>
      <c r="FE791" s="4"/>
      <c r="FF791" s="4"/>
      <c r="FG791" s="59"/>
      <c r="FH791" s="4"/>
      <c r="FI791" s="4"/>
      <c r="FJ791" s="4"/>
      <c r="FK791" s="4"/>
      <c r="FL791" s="4"/>
      <c r="FM791" s="59"/>
      <c r="FN791" s="4"/>
      <c r="FO791" s="4"/>
      <c r="FP791" s="4"/>
      <c r="FQ791" s="4"/>
      <c r="FR791" s="4"/>
      <c r="FS791" s="59"/>
      <c r="FT791" s="59"/>
      <c r="FU791" s="4"/>
      <c r="FV791" s="4"/>
      <c r="FW791" s="4"/>
      <c r="FX791" s="4"/>
      <c r="FY791" s="4"/>
      <c r="FZ791" s="59"/>
      <c r="GA791" s="59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</row>
    <row r="792" customFormat="false" ht="12.5" hidden="false" customHeight="false" outlineLevel="0" collapsed="false">
      <c r="A792" s="59"/>
      <c r="B792" s="4"/>
      <c r="C792" s="4"/>
      <c r="D792" s="4"/>
      <c r="E792" s="4"/>
      <c r="F792" s="4"/>
      <c r="G792" s="4"/>
      <c r="H792" s="4"/>
      <c r="I792" s="59"/>
      <c r="J792" s="4"/>
      <c r="K792" s="4"/>
      <c r="L792" s="4"/>
      <c r="M792" s="4"/>
      <c r="N792" s="4"/>
      <c r="O792" s="59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59"/>
      <c r="AA792" s="59"/>
      <c r="AB792" s="4"/>
      <c r="AC792" s="4"/>
      <c r="AD792" s="4"/>
      <c r="AE792" s="4"/>
      <c r="AF792" s="4"/>
      <c r="AG792" s="4"/>
      <c r="AH792" s="4"/>
      <c r="AI792" s="59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59"/>
      <c r="BQ792" s="59"/>
      <c r="BR792" s="59"/>
      <c r="BS792" s="4"/>
      <c r="BT792" s="59"/>
      <c r="BU792" s="59"/>
      <c r="BV792" s="59"/>
      <c r="BW792" s="59"/>
      <c r="BX792" s="59"/>
      <c r="BY792" s="59"/>
      <c r="BZ792" s="59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59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59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59"/>
      <c r="ER792" s="4"/>
      <c r="ES792" s="59"/>
      <c r="ET792" s="4"/>
      <c r="EU792" s="4"/>
      <c r="EV792" s="4"/>
      <c r="EW792" s="4"/>
      <c r="EX792" s="59"/>
      <c r="EY792" s="4"/>
      <c r="EZ792" s="4"/>
      <c r="FA792" s="4"/>
      <c r="FB792" s="4"/>
      <c r="FC792" s="4"/>
      <c r="FD792" s="4"/>
      <c r="FE792" s="4"/>
      <c r="FF792" s="4"/>
      <c r="FG792" s="59"/>
      <c r="FH792" s="4"/>
      <c r="FI792" s="4"/>
      <c r="FJ792" s="4"/>
      <c r="FK792" s="4"/>
      <c r="FL792" s="4"/>
      <c r="FM792" s="59"/>
      <c r="FN792" s="4"/>
      <c r="FO792" s="4"/>
      <c r="FP792" s="4"/>
      <c r="FQ792" s="4"/>
      <c r="FR792" s="4"/>
      <c r="FS792" s="59"/>
      <c r="FT792" s="59"/>
      <c r="FU792" s="4"/>
      <c r="FV792" s="4"/>
      <c r="FW792" s="4"/>
      <c r="FX792" s="4"/>
      <c r="FY792" s="4"/>
      <c r="FZ792" s="59"/>
      <c r="GA792" s="59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</row>
    <row r="793" customFormat="false" ht="12.5" hidden="false" customHeight="false" outlineLevel="0" collapsed="false">
      <c r="A793" s="59"/>
      <c r="B793" s="4"/>
      <c r="C793" s="4"/>
      <c r="D793" s="4"/>
      <c r="E793" s="4"/>
      <c r="F793" s="4"/>
      <c r="G793" s="4"/>
      <c r="H793" s="4"/>
      <c r="I793" s="59"/>
      <c r="J793" s="4"/>
      <c r="K793" s="4"/>
      <c r="L793" s="4"/>
      <c r="M793" s="4"/>
      <c r="N793" s="4"/>
      <c r="O793" s="59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59"/>
      <c r="AA793" s="59"/>
      <c r="AB793" s="4"/>
      <c r="AC793" s="4"/>
      <c r="AD793" s="4"/>
      <c r="AE793" s="4"/>
      <c r="AF793" s="4"/>
      <c r="AG793" s="4"/>
      <c r="AH793" s="4"/>
      <c r="AI793" s="59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59"/>
      <c r="BQ793" s="59"/>
      <c r="BR793" s="59"/>
      <c r="BS793" s="4"/>
      <c r="BT793" s="59"/>
      <c r="BU793" s="59"/>
      <c r="BV793" s="59"/>
      <c r="BW793" s="59"/>
      <c r="BX793" s="59"/>
      <c r="BY793" s="59"/>
      <c r="BZ793" s="59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59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59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59"/>
      <c r="ER793" s="4"/>
      <c r="ES793" s="59"/>
      <c r="ET793" s="4"/>
      <c r="EU793" s="4"/>
      <c r="EV793" s="4"/>
      <c r="EW793" s="4"/>
      <c r="EX793" s="59"/>
      <c r="EY793" s="4"/>
      <c r="EZ793" s="4"/>
      <c r="FA793" s="4"/>
      <c r="FB793" s="4"/>
      <c r="FC793" s="4"/>
      <c r="FD793" s="4"/>
      <c r="FE793" s="4"/>
      <c r="FF793" s="4"/>
      <c r="FG793" s="59"/>
      <c r="FH793" s="4"/>
      <c r="FI793" s="4"/>
      <c r="FJ793" s="4"/>
      <c r="FK793" s="4"/>
      <c r="FL793" s="4"/>
      <c r="FM793" s="59"/>
      <c r="FN793" s="4"/>
      <c r="FO793" s="4"/>
      <c r="FP793" s="4"/>
      <c r="FQ793" s="4"/>
      <c r="FR793" s="4"/>
      <c r="FS793" s="59"/>
      <c r="FT793" s="59"/>
      <c r="FU793" s="4"/>
      <c r="FV793" s="4"/>
      <c r="FW793" s="4"/>
      <c r="FX793" s="4"/>
      <c r="FY793" s="4"/>
      <c r="FZ793" s="59"/>
      <c r="GA793" s="59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</row>
    <row r="794" customFormat="false" ht="12.5" hidden="false" customHeight="false" outlineLevel="0" collapsed="false">
      <c r="A794" s="59"/>
      <c r="B794" s="4"/>
      <c r="C794" s="4"/>
      <c r="D794" s="4"/>
      <c r="E794" s="4"/>
      <c r="F794" s="4"/>
      <c r="G794" s="4"/>
      <c r="H794" s="4"/>
      <c r="I794" s="59"/>
      <c r="J794" s="4"/>
      <c r="K794" s="4"/>
      <c r="L794" s="4"/>
      <c r="M794" s="4"/>
      <c r="N794" s="4"/>
      <c r="O794" s="59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59"/>
      <c r="AA794" s="59"/>
      <c r="AB794" s="4"/>
      <c r="AC794" s="4"/>
      <c r="AD794" s="4"/>
      <c r="AE794" s="4"/>
      <c r="AF794" s="4"/>
      <c r="AG794" s="4"/>
      <c r="AH794" s="4"/>
      <c r="AI794" s="59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59"/>
      <c r="BQ794" s="59"/>
      <c r="BR794" s="59"/>
      <c r="BS794" s="4"/>
      <c r="BT794" s="59"/>
      <c r="BU794" s="59"/>
      <c r="BV794" s="59"/>
      <c r="BW794" s="59"/>
      <c r="BX794" s="59"/>
      <c r="BY794" s="59"/>
      <c r="BZ794" s="59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59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59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59"/>
      <c r="ER794" s="4"/>
      <c r="ES794" s="59"/>
      <c r="ET794" s="4"/>
      <c r="EU794" s="4"/>
      <c r="EV794" s="4"/>
      <c r="EW794" s="4"/>
      <c r="EX794" s="59"/>
      <c r="EY794" s="4"/>
      <c r="EZ794" s="4"/>
      <c r="FA794" s="4"/>
      <c r="FB794" s="4"/>
      <c r="FC794" s="4"/>
      <c r="FD794" s="4"/>
      <c r="FE794" s="4"/>
      <c r="FF794" s="4"/>
      <c r="FG794" s="59"/>
      <c r="FH794" s="4"/>
      <c r="FI794" s="4"/>
      <c r="FJ794" s="4"/>
      <c r="FK794" s="4"/>
      <c r="FL794" s="4"/>
      <c r="FM794" s="59"/>
      <c r="FN794" s="4"/>
      <c r="FO794" s="4"/>
      <c r="FP794" s="4"/>
      <c r="FQ794" s="4"/>
      <c r="FR794" s="4"/>
      <c r="FS794" s="59"/>
      <c r="FT794" s="59"/>
      <c r="FU794" s="4"/>
      <c r="FV794" s="4"/>
      <c r="FW794" s="4"/>
      <c r="FX794" s="4"/>
      <c r="FY794" s="4"/>
      <c r="FZ794" s="59"/>
      <c r="GA794" s="59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</row>
    <row r="795" customFormat="false" ht="12.5" hidden="false" customHeight="false" outlineLevel="0" collapsed="false">
      <c r="A795" s="59"/>
      <c r="B795" s="4"/>
      <c r="C795" s="4"/>
      <c r="D795" s="4"/>
      <c r="E795" s="4"/>
      <c r="F795" s="4"/>
      <c r="G795" s="4"/>
      <c r="H795" s="4"/>
      <c r="I795" s="59"/>
      <c r="J795" s="4"/>
      <c r="K795" s="4"/>
      <c r="L795" s="4"/>
      <c r="M795" s="4"/>
      <c r="N795" s="4"/>
      <c r="O795" s="59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59"/>
      <c r="AA795" s="59"/>
      <c r="AB795" s="4"/>
      <c r="AC795" s="4"/>
      <c r="AD795" s="4"/>
      <c r="AE795" s="4"/>
      <c r="AF795" s="4"/>
      <c r="AG795" s="4"/>
      <c r="AH795" s="4"/>
      <c r="AI795" s="59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59"/>
      <c r="BQ795" s="59"/>
      <c r="BR795" s="59"/>
      <c r="BS795" s="4"/>
      <c r="BT795" s="59"/>
      <c r="BU795" s="59"/>
      <c r="BV795" s="59"/>
      <c r="BW795" s="59"/>
      <c r="BX795" s="59"/>
      <c r="BY795" s="59"/>
      <c r="BZ795" s="59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59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59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59"/>
      <c r="ER795" s="4"/>
      <c r="ES795" s="59"/>
      <c r="ET795" s="4"/>
      <c r="EU795" s="4"/>
      <c r="EV795" s="4"/>
      <c r="EW795" s="4"/>
      <c r="EX795" s="59"/>
      <c r="EY795" s="4"/>
      <c r="EZ795" s="4"/>
      <c r="FA795" s="4"/>
      <c r="FB795" s="4"/>
      <c r="FC795" s="4"/>
      <c r="FD795" s="4"/>
      <c r="FE795" s="4"/>
      <c r="FF795" s="4"/>
      <c r="FG795" s="59"/>
      <c r="FH795" s="4"/>
      <c r="FI795" s="4"/>
      <c r="FJ795" s="4"/>
      <c r="FK795" s="4"/>
      <c r="FL795" s="4"/>
      <c r="FM795" s="59"/>
      <c r="FN795" s="4"/>
      <c r="FO795" s="4"/>
      <c r="FP795" s="4"/>
      <c r="FQ795" s="4"/>
      <c r="FR795" s="4"/>
      <c r="FS795" s="59"/>
      <c r="FT795" s="59"/>
      <c r="FU795" s="4"/>
      <c r="FV795" s="4"/>
      <c r="FW795" s="4"/>
      <c r="FX795" s="4"/>
      <c r="FY795" s="4"/>
      <c r="FZ795" s="59"/>
      <c r="GA795" s="59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</row>
    <row r="796" customFormat="false" ht="12.5" hidden="false" customHeight="false" outlineLevel="0" collapsed="false">
      <c r="A796" s="59"/>
      <c r="B796" s="4"/>
      <c r="C796" s="4"/>
      <c r="D796" s="4"/>
      <c r="E796" s="4"/>
      <c r="F796" s="4"/>
      <c r="G796" s="4"/>
      <c r="H796" s="4"/>
      <c r="I796" s="59"/>
      <c r="J796" s="4"/>
      <c r="K796" s="4"/>
      <c r="L796" s="4"/>
      <c r="M796" s="4"/>
      <c r="N796" s="4"/>
      <c r="O796" s="59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59"/>
      <c r="AA796" s="59"/>
      <c r="AB796" s="4"/>
      <c r="AC796" s="4"/>
      <c r="AD796" s="4"/>
      <c r="AE796" s="4"/>
      <c r="AF796" s="4"/>
      <c r="AG796" s="4"/>
      <c r="AH796" s="4"/>
      <c r="AI796" s="59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59"/>
      <c r="BQ796" s="59"/>
      <c r="BR796" s="59"/>
      <c r="BS796" s="4"/>
      <c r="BT796" s="59"/>
      <c r="BU796" s="59"/>
      <c r="BV796" s="59"/>
      <c r="BW796" s="59"/>
      <c r="BX796" s="59"/>
      <c r="BY796" s="59"/>
      <c r="BZ796" s="59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59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59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59"/>
      <c r="ER796" s="4"/>
      <c r="ES796" s="59"/>
      <c r="ET796" s="4"/>
      <c r="EU796" s="4"/>
      <c r="EV796" s="4"/>
      <c r="EW796" s="4"/>
      <c r="EX796" s="59"/>
      <c r="EY796" s="4"/>
      <c r="EZ796" s="4"/>
      <c r="FA796" s="4"/>
      <c r="FB796" s="4"/>
      <c r="FC796" s="4"/>
      <c r="FD796" s="4"/>
      <c r="FE796" s="4"/>
      <c r="FF796" s="4"/>
      <c r="FG796" s="59"/>
      <c r="FH796" s="4"/>
      <c r="FI796" s="4"/>
      <c r="FJ796" s="4"/>
      <c r="FK796" s="4"/>
      <c r="FL796" s="4"/>
      <c r="FM796" s="59"/>
      <c r="FN796" s="4"/>
      <c r="FO796" s="4"/>
      <c r="FP796" s="4"/>
      <c r="FQ796" s="4"/>
      <c r="FR796" s="4"/>
      <c r="FS796" s="59"/>
      <c r="FT796" s="59"/>
      <c r="FU796" s="4"/>
      <c r="FV796" s="4"/>
      <c r="FW796" s="4"/>
      <c r="FX796" s="4"/>
      <c r="FY796" s="4"/>
      <c r="FZ796" s="59"/>
      <c r="GA796" s="59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</row>
    <row r="797" customFormat="false" ht="12.5" hidden="false" customHeight="false" outlineLevel="0" collapsed="false">
      <c r="A797" s="59"/>
      <c r="B797" s="4"/>
      <c r="C797" s="4"/>
      <c r="D797" s="4"/>
      <c r="E797" s="4"/>
      <c r="F797" s="4"/>
      <c r="G797" s="4"/>
      <c r="H797" s="4"/>
      <c r="I797" s="59"/>
      <c r="J797" s="4"/>
      <c r="K797" s="4"/>
      <c r="L797" s="4"/>
      <c r="M797" s="4"/>
      <c r="N797" s="4"/>
      <c r="O797" s="59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59"/>
      <c r="AA797" s="59"/>
      <c r="AB797" s="4"/>
      <c r="AC797" s="4"/>
      <c r="AD797" s="4"/>
      <c r="AE797" s="4"/>
      <c r="AF797" s="4"/>
      <c r="AG797" s="4"/>
      <c r="AH797" s="4"/>
      <c r="AI797" s="59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59"/>
      <c r="BQ797" s="59"/>
      <c r="BR797" s="59"/>
      <c r="BS797" s="4"/>
      <c r="BT797" s="59"/>
      <c r="BU797" s="59"/>
      <c r="BV797" s="59"/>
      <c r="BW797" s="59"/>
      <c r="BX797" s="59"/>
      <c r="BY797" s="59"/>
      <c r="BZ797" s="59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59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59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59"/>
      <c r="ER797" s="4"/>
      <c r="ES797" s="59"/>
      <c r="ET797" s="4"/>
      <c r="EU797" s="4"/>
      <c r="EV797" s="4"/>
      <c r="EW797" s="4"/>
      <c r="EX797" s="59"/>
      <c r="EY797" s="4"/>
      <c r="EZ797" s="4"/>
      <c r="FA797" s="4"/>
      <c r="FB797" s="4"/>
      <c r="FC797" s="4"/>
      <c r="FD797" s="4"/>
      <c r="FE797" s="4"/>
      <c r="FF797" s="4"/>
      <c r="FG797" s="59"/>
      <c r="FH797" s="4"/>
      <c r="FI797" s="4"/>
      <c r="FJ797" s="4"/>
      <c r="FK797" s="4"/>
      <c r="FL797" s="4"/>
      <c r="FM797" s="59"/>
      <c r="FN797" s="4"/>
      <c r="FO797" s="4"/>
      <c r="FP797" s="4"/>
      <c r="FQ797" s="4"/>
      <c r="FR797" s="4"/>
      <c r="FS797" s="59"/>
      <c r="FT797" s="59"/>
      <c r="FU797" s="4"/>
      <c r="FV797" s="4"/>
      <c r="FW797" s="4"/>
      <c r="FX797" s="4"/>
      <c r="FY797" s="4"/>
      <c r="FZ797" s="59"/>
      <c r="GA797" s="59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</row>
    <row r="798" customFormat="false" ht="12.5" hidden="false" customHeight="false" outlineLevel="0" collapsed="false">
      <c r="A798" s="59"/>
      <c r="B798" s="4"/>
      <c r="C798" s="4"/>
      <c r="D798" s="4"/>
      <c r="E798" s="4"/>
      <c r="F798" s="4"/>
      <c r="G798" s="4"/>
      <c r="H798" s="4"/>
      <c r="I798" s="59"/>
      <c r="J798" s="4"/>
      <c r="K798" s="4"/>
      <c r="L798" s="4"/>
      <c r="M798" s="4"/>
      <c r="N798" s="4"/>
      <c r="O798" s="59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59"/>
      <c r="AA798" s="59"/>
      <c r="AB798" s="4"/>
      <c r="AC798" s="4"/>
      <c r="AD798" s="4"/>
      <c r="AE798" s="4"/>
      <c r="AF798" s="4"/>
      <c r="AG798" s="4"/>
      <c r="AH798" s="4"/>
      <c r="AI798" s="59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59"/>
      <c r="BQ798" s="59"/>
      <c r="BR798" s="59"/>
      <c r="BS798" s="4"/>
      <c r="BT798" s="59"/>
      <c r="BU798" s="59"/>
      <c r="BV798" s="59"/>
      <c r="BW798" s="59"/>
      <c r="BX798" s="59"/>
      <c r="BY798" s="59"/>
      <c r="BZ798" s="59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59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59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59"/>
      <c r="ER798" s="4"/>
      <c r="ES798" s="59"/>
      <c r="ET798" s="4"/>
      <c r="EU798" s="4"/>
      <c r="EV798" s="4"/>
      <c r="EW798" s="4"/>
      <c r="EX798" s="59"/>
      <c r="EY798" s="4"/>
      <c r="EZ798" s="4"/>
      <c r="FA798" s="4"/>
      <c r="FB798" s="4"/>
      <c r="FC798" s="4"/>
      <c r="FD798" s="4"/>
      <c r="FE798" s="4"/>
      <c r="FF798" s="4"/>
      <c r="FG798" s="59"/>
      <c r="FH798" s="4"/>
      <c r="FI798" s="4"/>
      <c r="FJ798" s="4"/>
      <c r="FK798" s="4"/>
      <c r="FL798" s="4"/>
      <c r="FM798" s="59"/>
      <c r="FN798" s="4"/>
      <c r="FO798" s="4"/>
      <c r="FP798" s="4"/>
      <c r="FQ798" s="4"/>
      <c r="FR798" s="4"/>
      <c r="FS798" s="59"/>
      <c r="FT798" s="59"/>
      <c r="FU798" s="4"/>
      <c r="FV798" s="4"/>
      <c r="FW798" s="4"/>
      <c r="FX798" s="4"/>
      <c r="FY798" s="4"/>
      <c r="FZ798" s="59"/>
      <c r="GA798" s="59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</row>
    <row r="799" customFormat="false" ht="12.5" hidden="false" customHeight="false" outlineLevel="0" collapsed="false">
      <c r="A799" s="59"/>
      <c r="B799" s="4"/>
      <c r="C799" s="4"/>
      <c r="D799" s="4"/>
      <c r="E799" s="4"/>
      <c r="F799" s="4"/>
      <c r="G799" s="4"/>
      <c r="H799" s="4"/>
      <c r="I799" s="59"/>
      <c r="J799" s="4"/>
      <c r="K799" s="4"/>
      <c r="L799" s="4"/>
      <c r="M799" s="4"/>
      <c r="N799" s="4"/>
      <c r="O799" s="59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59"/>
      <c r="AA799" s="59"/>
      <c r="AB799" s="4"/>
      <c r="AC799" s="4"/>
      <c r="AD799" s="4"/>
      <c r="AE799" s="4"/>
      <c r="AF799" s="4"/>
      <c r="AG799" s="4"/>
      <c r="AH799" s="4"/>
      <c r="AI799" s="59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59"/>
      <c r="BQ799" s="59"/>
      <c r="BR799" s="59"/>
      <c r="BS799" s="4"/>
      <c r="BT799" s="59"/>
      <c r="BU799" s="59"/>
      <c r="BV799" s="59"/>
      <c r="BW799" s="59"/>
      <c r="BX799" s="59"/>
      <c r="BY799" s="59"/>
      <c r="BZ799" s="59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59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59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59"/>
      <c r="ER799" s="4"/>
      <c r="ES799" s="59"/>
      <c r="ET799" s="4"/>
      <c r="EU799" s="4"/>
      <c r="EV799" s="4"/>
      <c r="EW799" s="4"/>
      <c r="EX799" s="59"/>
      <c r="EY799" s="4"/>
      <c r="EZ799" s="4"/>
      <c r="FA799" s="4"/>
      <c r="FB799" s="4"/>
      <c r="FC799" s="4"/>
      <c r="FD799" s="4"/>
      <c r="FE799" s="4"/>
      <c r="FF799" s="4"/>
      <c r="FG799" s="59"/>
      <c r="FH799" s="4"/>
      <c r="FI799" s="4"/>
      <c r="FJ799" s="4"/>
      <c r="FK799" s="4"/>
      <c r="FL799" s="4"/>
      <c r="FM799" s="59"/>
      <c r="FN799" s="4"/>
      <c r="FO799" s="4"/>
      <c r="FP799" s="4"/>
      <c r="FQ799" s="4"/>
      <c r="FR799" s="4"/>
      <c r="FS799" s="59"/>
      <c r="FT799" s="59"/>
      <c r="FU799" s="4"/>
      <c r="FV799" s="4"/>
      <c r="FW799" s="4"/>
      <c r="FX799" s="4"/>
      <c r="FY799" s="4"/>
      <c r="FZ799" s="59"/>
      <c r="GA799" s="59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</row>
    <row r="800" customFormat="false" ht="12.5" hidden="false" customHeight="false" outlineLevel="0" collapsed="false">
      <c r="A800" s="59"/>
      <c r="B800" s="4"/>
      <c r="C800" s="4"/>
      <c r="D800" s="4"/>
      <c r="E800" s="4"/>
      <c r="F800" s="4"/>
      <c r="G800" s="4"/>
      <c r="H800" s="4"/>
      <c r="I800" s="59"/>
      <c r="J800" s="4"/>
      <c r="K800" s="4"/>
      <c r="L800" s="4"/>
      <c r="M800" s="4"/>
      <c r="N800" s="4"/>
      <c r="O800" s="59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59"/>
      <c r="AA800" s="59"/>
      <c r="AB800" s="4"/>
      <c r="AC800" s="4"/>
      <c r="AD800" s="4"/>
      <c r="AE800" s="4"/>
      <c r="AF800" s="4"/>
      <c r="AG800" s="4"/>
      <c r="AH800" s="4"/>
      <c r="AI800" s="59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59"/>
      <c r="BQ800" s="59"/>
      <c r="BR800" s="59"/>
      <c r="BS800" s="4"/>
      <c r="BT800" s="59"/>
      <c r="BU800" s="59"/>
      <c r="BV800" s="59"/>
      <c r="BW800" s="59"/>
      <c r="BX800" s="59"/>
      <c r="BY800" s="59"/>
      <c r="BZ800" s="59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59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59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59"/>
      <c r="ER800" s="4"/>
      <c r="ES800" s="59"/>
      <c r="ET800" s="4"/>
      <c r="EU800" s="4"/>
      <c r="EV800" s="4"/>
      <c r="EW800" s="4"/>
      <c r="EX800" s="59"/>
      <c r="EY800" s="4"/>
      <c r="EZ800" s="4"/>
      <c r="FA800" s="4"/>
      <c r="FB800" s="4"/>
      <c r="FC800" s="4"/>
      <c r="FD800" s="4"/>
      <c r="FE800" s="4"/>
      <c r="FF800" s="4"/>
      <c r="FG800" s="59"/>
      <c r="FH800" s="4"/>
      <c r="FI800" s="4"/>
      <c r="FJ800" s="4"/>
      <c r="FK800" s="4"/>
      <c r="FL800" s="4"/>
      <c r="FM800" s="59"/>
      <c r="FN800" s="4"/>
      <c r="FO800" s="4"/>
      <c r="FP800" s="4"/>
      <c r="FQ800" s="4"/>
      <c r="FR800" s="4"/>
      <c r="FS800" s="59"/>
      <c r="FT800" s="59"/>
      <c r="FU800" s="4"/>
      <c r="FV800" s="4"/>
      <c r="FW800" s="4"/>
      <c r="FX800" s="4"/>
      <c r="FY800" s="4"/>
      <c r="FZ800" s="59"/>
      <c r="GA800" s="59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</row>
    <row r="801" customFormat="false" ht="12.5" hidden="false" customHeight="false" outlineLevel="0" collapsed="false">
      <c r="A801" s="59"/>
      <c r="B801" s="4"/>
      <c r="C801" s="4"/>
      <c r="D801" s="4"/>
      <c r="E801" s="4"/>
      <c r="F801" s="4"/>
      <c r="G801" s="4"/>
      <c r="H801" s="4"/>
      <c r="I801" s="59"/>
      <c r="J801" s="4"/>
      <c r="K801" s="4"/>
      <c r="L801" s="4"/>
      <c r="M801" s="4"/>
      <c r="N801" s="4"/>
      <c r="O801" s="59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59"/>
      <c r="AA801" s="59"/>
      <c r="AB801" s="4"/>
      <c r="AC801" s="4"/>
      <c r="AD801" s="4"/>
      <c r="AE801" s="4"/>
      <c r="AF801" s="4"/>
      <c r="AG801" s="4"/>
      <c r="AH801" s="4"/>
      <c r="AI801" s="59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59"/>
      <c r="BQ801" s="59"/>
      <c r="BR801" s="59"/>
      <c r="BS801" s="4"/>
      <c r="BT801" s="59"/>
      <c r="BU801" s="59"/>
      <c r="BV801" s="59"/>
      <c r="BW801" s="59"/>
      <c r="BX801" s="59"/>
      <c r="BY801" s="59"/>
      <c r="BZ801" s="59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59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59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59"/>
      <c r="ER801" s="4"/>
      <c r="ES801" s="59"/>
      <c r="ET801" s="4"/>
      <c r="EU801" s="4"/>
      <c r="EV801" s="4"/>
      <c r="EW801" s="4"/>
      <c r="EX801" s="59"/>
      <c r="EY801" s="4"/>
      <c r="EZ801" s="4"/>
      <c r="FA801" s="4"/>
      <c r="FB801" s="4"/>
      <c r="FC801" s="4"/>
      <c r="FD801" s="4"/>
      <c r="FE801" s="4"/>
      <c r="FF801" s="4"/>
      <c r="FG801" s="59"/>
      <c r="FH801" s="4"/>
      <c r="FI801" s="4"/>
      <c r="FJ801" s="4"/>
      <c r="FK801" s="4"/>
      <c r="FL801" s="4"/>
      <c r="FM801" s="59"/>
      <c r="FN801" s="4"/>
      <c r="FO801" s="4"/>
      <c r="FP801" s="4"/>
      <c r="FQ801" s="4"/>
      <c r="FR801" s="4"/>
      <c r="FS801" s="59"/>
      <c r="FT801" s="59"/>
      <c r="FU801" s="4"/>
      <c r="FV801" s="4"/>
      <c r="FW801" s="4"/>
      <c r="FX801" s="4"/>
      <c r="FY801" s="4"/>
      <c r="FZ801" s="59"/>
      <c r="GA801" s="59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</row>
    <row r="802" customFormat="false" ht="12.5" hidden="false" customHeight="false" outlineLevel="0" collapsed="false">
      <c r="A802" s="59"/>
      <c r="B802" s="4"/>
      <c r="C802" s="4"/>
      <c r="D802" s="4"/>
      <c r="E802" s="4"/>
      <c r="F802" s="4"/>
      <c r="G802" s="4"/>
      <c r="H802" s="4"/>
      <c r="I802" s="59"/>
      <c r="J802" s="4"/>
      <c r="K802" s="4"/>
      <c r="L802" s="4"/>
      <c r="M802" s="4"/>
      <c r="N802" s="4"/>
      <c r="O802" s="59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59"/>
      <c r="AA802" s="59"/>
      <c r="AB802" s="4"/>
      <c r="AC802" s="4"/>
      <c r="AD802" s="4"/>
      <c r="AE802" s="4"/>
      <c r="AF802" s="4"/>
      <c r="AG802" s="4"/>
      <c r="AH802" s="4"/>
      <c r="AI802" s="59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59"/>
      <c r="BQ802" s="59"/>
      <c r="BR802" s="59"/>
      <c r="BS802" s="4"/>
      <c r="BT802" s="59"/>
      <c r="BU802" s="59"/>
      <c r="BV802" s="59"/>
      <c r="BW802" s="59"/>
      <c r="BX802" s="59"/>
      <c r="BY802" s="59"/>
      <c r="BZ802" s="59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59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59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59"/>
      <c r="ER802" s="4"/>
      <c r="ES802" s="59"/>
      <c r="ET802" s="4"/>
      <c r="EU802" s="4"/>
      <c r="EV802" s="4"/>
      <c r="EW802" s="4"/>
      <c r="EX802" s="59"/>
      <c r="EY802" s="4"/>
      <c r="EZ802" s="4"/>
      <c r="FA802" s="4"/>
      <c r="FB802" s="4"/>
      <c r="FC802" s="4"/>
      <c r="FD802" s="4"/>
      <c r="FE802" s="4"/>
      <c r="FF802" s="4"/>
      <c r="FG802" s="59"/>
      <c r="FH802" s="4"/>
      <c r="FI802" s="4"/>
      <c r="FJ802" s="4"/>
      <c r="FK802" s="4"/>
      <c r="FL802" s="4"/>
      <c r="FM802" s="59"/>
      <c r="FN802" s="4"/>
      <c r="FO802" s="4"/>
      <c r="FP802" s="4"/>
      <c r="FQ802" s="4"/>
      <c r="FR802" s="4"/>
      <c r="FS802" s="59"/>
      <c r="FT802" s="59"/>
      <c r="FU802" s="4"/>
      <c r="FV802" s="4"/>
      <c r="FW802" s="4"/>
      <c r="FX802" s="4"/>
      <c r="FY802" s="4"/>
      <c r="FZ802" s="59"/>
      <c r="GA802" s="59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</row>
    <row r="803" customFormat="false" ht="12.5" hidden="false" customHeight="false" outlineLevel="0" collapsed="false">
      <c r="A803" s="59"/>
      <c r="B803" s="4"/>
      <c r="C803" s="4"/>
      <c r="D803" s="4"/>
      <c r="E803" s="4"/>
      <c r="F803" s="4"/>
      <c r="G803" s="4"/>
      <c r="H803" s="4"/>
      <c r="I803" s="59"/>
      <c r="J803" s="4"/>
      <c r="K803" s="4"/>
      <c r="L803" s="4"/>
      <c r="M803" s="4"/>
      <c r="N803" s="4"/>
      <c r="O803" s="59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59"/>
      <c r="AA803" s="59"/>
      <c r="AB803" s="4"/>
      <c r="AC803" s="4"/>
      <c r="AD803" s="4"/>
      <c r="AE803" s="4"/>
      <c r="AF803" s="4"/>
      <c r="AG803" s="4"/>
      <c r="AH803" s="4"/>
      <c r="AI803" s="59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59"/>
      <c r="BQ803" s="59"/>
      <c r="BR803" s="59"/>
      <c r="BS803" s="4"/>
      <c r="BT803" s="59"/>
      <c r="BU803" s="59"/>
      <c r="BV803" s="59"/>
      <c r="BW803" s="59"/>
      <c r="BX803" s="59"/>
      <c r="BY803" s="59"/>
      <c r="BZ803" s="59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59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59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59"/>
      <c r="ER803" s="4"/>
      <c r="ES803" s="59"/>
      <c r="ET803" s="4"/>
      <c r="EU803" s="4"/>
      <c r="EV803" s="4"/>
      <c r="EW803" s="4"/>
      <c r="EX803" s="59"/>
      <c r="EY803" s="4"/>
      <c r="EZ803" s="4"/>
      <c r="FA803" s="4"/>
      <c r="FB803" s="4"/>
      <c r="FC803" s="4"/>
      <c r="FD803" s="4"/>
      <c r="FE803" s="4"/>
      <c r="FF803" s="4"/>
      <c r="FG803" s="59"/>
      <c r="FH803" s="4"/>
      <c r="FI803" s="4"/>
      <c r="FJ803" s="4"/>
      <c r="FK803" s="4"/>
      <c r="FL803" s="4"/>
      <c r="FM803" s="59"/>
      <c r="FN803" s="4"/>
      <c r="FO803" s="4"/>
      <c r="FP803" s="4"/>
      <c r="FQ803" s="4"/>
      <c r="FR803" s="4"/>
      <c r="FS803" s="59"/>
      <c r="FT803" s="59"/>
      <c r="FU803" s="4"/>
      <c r="FV803" s="4"/>
      <c r="FW803" s="4"/>
      <c r="FX803" s="4"/>
      <c r="FY803" s="4"/>
      <c r="FZ803" s="59"/>
      <c r="GA803" s="59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</row>
    <row r="804" customFormat="false" ht="12.5" hidden="false" customHeight="false" outlineLevel="0" collapsed="false">
      <c r="A804" s="59"/>
      <c r="B804" s="4"/>
      <c r="C804" s="4"/>
      <c r="D804" s="4"/>
      <c r="E804" s="4"/>
      <c r="F804" s="4"/>
      <c r="G804" s="4"/>
      <c r="H804" s="4"/>
      <c r="I804" s="59"/>
      <c r="J804" s="4"/>
      <c r="K804" s="4"/>
      <c r="L804" s="4"/>
      <c r="M804" s="4"/>
      <c r="N804" s="4"/>
      <c r="O804" s="59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59"/>
      <c r="AA804" s="59"/>
      <c r="AB804" s="4"/>
      <c r="AC804" s="4"/>
      <c r="AD804" s="4"/>
      <c r="AE804" s="4"/>
      <c r="AF804" s="4"/>
      <c r="AG804" s="4"/>
      <c r="AH804" s="4"/>
      <c r="AI804" s="59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59"/>
      <c r="BQ804" s="59"/>
      <c r="BR804" s="59"/>
      <c r="BS804" s="4"/>
      <c r="BT804" s="59"/>
      <c r="BU804" s="59"/>
      <c r="BV804" s="59"/>
      <c r="BW804" s="59"/>
      <c r="BX804" s="59"/>
      <c r="BY804" s="59"/>
      <c r="BZ804" s="59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59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59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59"/>
      <c r="ER804" s="4"/>
      <c r="ES804" s="59"/>
      <c r="ET804" s="4"/>
      <c r="EU804" s="4"/>
      <c r="EV804" s="4"/>
      <c r="EW804" s="4"/>
      <c r="EX804" s="59"/>
      <c r="EY804" s="4"/>
      <c r="EZ804" s="4"/>
      <c r="FA804" s="4"/>
      <c r="FB804" s="4"/>
      <c r="FC804" s="4"/>
      <c r="FD804" s="4"/>
      <c r="FE804" s="4"/>
      <c r="FF804" s="4"/>
      <c r="FG804" s="59"/>
      <c r="FH804" s="4"/>
      <c r="FI804" s="4"/>
      <c r="FJ804" s="4"/>
      <c r="FK804" s="4"/>
      <c r="FL804" s="4"/>
      <c r="FM804" s="59"/>
      <c r="FN804" s="4"/>
      <c r="FO804" s="4"/>
      <c r="FP804" s="4"/>
      <c r="FQ804" s="4"/>
      <c r="FR804" s="4"/>
      <c r="FS804" s="59"/>
      <c r="FT804" s="59"/>
      <c r="FU804" s="4"/>
      <c r="FV804" s="4"/>
      <c r="FW804" s="4"/>
      <c r="FX804" s="4"/>
      <c r="FY804" s="4"/>
      <c r="FZ804" s="59"/>
      <c r="GA804" s="59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</row>
    <row r="805" customFormat="false" ht="12.5" hidden="false" customHeight="false" outlineLevel="0" collapsed="false">
      <c r="A805" s="59"/>
      <c r="B805" s="4"/>
      <c r="C805" s="4"/>
      <c r="D805" s="4"/>
      <c r="E805" s="4"/>
      <c r="F805" s="4"/>
      <c r="G805" s="4"/>
      <c r="H805" s="4"/>
      <c r="I805" s="59"/>
      <c r="J805" s="4"/>
      <c r="K805" s="4"/>
      <c r="L805" s="4"/>
      <c r="M805" s="4"/>
      <c r="N805" s="4"/>
      <c r="O805" s="59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59"/>
      <c r="AA805" s="59"/>
      <c r="AB805" s="4"/>
      <c r="AC805" s="4"/>
      <c r="AD805" s="4"/>
      <c r="AE805" s="4"/>
      <c r="AF805" s="4"/>
      <c r="AG805" s="4"/>
      <c r="AH805" s="4"/>
      <c r="AI805" s="59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59"/>
      <c r="BQ805" s="59"/>
      <c r="BR805" s="59"/>
      <c r="BS805" s="4"/>
      <c r="BT805" s="59"/>
      <c r="BU805" s="59"/>
      <c r="BV805" s="59"/>
      <c r="BW805" s="59"/>
      <c r="BX805" s="59"/>
      <c r="BY805" s="59"/>
      <c r="BZ805" s="59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59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59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59"/>
      <c r="ER805" s="4"/>
      <c r="ES805" s="59"/>
      <c r="ET805" s="4"/>
      <c r="EU805" s="4"/>
      <c r="EV805" s="4"/>
      <c r="EW805" s="4"/>
      <c r="EX805" s="59"/>
      <c r="EY805" s="4"/>
      <c r="EZ805" s="4"/>
      <c r="FA805" s="4"/>
      <c r="FB805" s="4"/>
      <c r="FC805" s="4"/>
      <c r="FD805" s="4"/>
      <c r="FE805" s="4"/>
      <c r="FF805" s="4"/>
      <c r="FG805" s="59"/>
      <c r="FH805" s="4"/>
      <c r="FI805" s="4"/>
      <c r="FJ805" s="4"/>
      <c r="FK805" s="4"/>
      <c r="FL805" s="4"/>
      <c r="FM805" s="59"/>
      <c r="FN805" s="4"/>
      <c r="FO805" s="4"/>
      <c r="FP805" s="4"/>
      <c r="FQ805" s="4"/>
      <c r="FR805" s="4"/>
      <c r="FS805" s="59"/>
      <c r="FT805" s="59"/>
      <c r="FU805" s="4"/>
      <c r="FV805" s="4"/>
      <c r="FW805" s="4"/>
      <c r="FX805" s="4"/>
      <c r="FY805" s="4"/>
      <c r="FZ805" s="59"/>
      <c r="GA805" s="59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</row>
    <row r="806" customFormat="false" ht="12.5" hidden="false" customHeight="false" outlineLevel="0" collapsed="false">
      <c r="A806" s="59"/>
      <c r="B806" s="4"/>
      <c r="C806" s="4"/>
      <c r="D806" s="4"/>
      <c r="E806" s="4"/>
      <c r="F806" s="4"/>
      <c r="G806" s="4"/>
      <c r="H806" s="4"/>
      <c r="I806" s="59"/>
      <c r="J806" s="4"/>
      <c r="K806" s="4"/>
      <c r="L806" s="4"/>
      <c r="M806" s="4"/>
      <c r="N806" s="4"/>
      <c r="O806" s="59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59"/>
      <c r="AA806" s="59"/>
      <c r="AB806" s="4"/>
      <c r="AC806" s="4"/>
      <c r="AD806" s="4"/>
      <c r="AE806" s="4"/>
      <c r="AF806" s="4"/>
      <c r="AG806" s="4"/>
      <c r="AH806" s="4"/>
      <c r="AI806" s="59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59"/>
      <c r="BQ806" s="59"/>
      <c r="BR806" s="59"/>
      <c r="BS806" s="4"/>
      <c r="BT806" s="59"/>
      <c r="BU806" s="59"/>
      <c r="BV806" s="59"/>
      <c r="BW806" s="59"/>
      <c r="BX806" s="59"/>
      <c r="BY806" s="59"/>
      <c r="BZ806" s="59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59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59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59"/>
      <c r="ER806" s="4"/>
      <c r="ES806" s="59"/>
      <c r="ET806" s="4"/>
      <c r="EU806" s="4"/>
      <c r="EV806" s="4"/>
      <c r="EW806" s="4"/>
      <c r="EX806" s="59"/>
      <c r="EY806" s="4"/>
      <c r="EZ806" s="4"/>
      <c r="FA806" s="4"/>
      <c r="FB806" s="4"/>
      <c r="FC806" s="4"/>
      <c r="FD806" s="4"/>
      <c r="FE806" s="4"/>
      <c r="FF806" s="4"/>
      <c r="FG806" s="59"/>
      <c r="FH806" s="4"/>
      <c r="FI806" s="4"/>
      <c r="FJ806" s="4"/>
      <c r="FK806" s="4"/>
      <c r="FL806" s="4"/>
      <c r="FM806" s="59"/>
      <c r="FN806" s="4"/>
      <c r="FO806" s="4"/>
      <c r="FP806" s="4"/>
      <c r="FQ806" s="4"/>
      <c r="FR806" s="4"/>
      <c r="FS806" s="59"/>
      <c r="FT806" s="59"/>
      <c r="FU806" s="4"/>
      <c r="FV806" s="4"/>
      <c r="FW806" s="4"/>
      <c r="FX806" s="4"/>
      <c r="FY806" s="4"/>
      <c r="FZ806" s="59"/>
      <c r="GA806" s="59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</row>
    <row r="807" customFormat="false" ht="12.5" hidden="false" customHeight="false" outlineLevel="0" collapsed="false">
      <c r="A807" s="59"/>
      <c r="B807" s="4"/>
      <c r="C807" s="4"/>
      <c r="D807" s="4"/>
      <c r="E807" s="4"/>
      <c r="F807" s="4"/>
      <c r="G807" s="4"/>
      <c r="H807" s="4"/>
      <c r="I807" s="59"/>
      <c r="J807" s="4"/>
      <c r="K807" s="4"/>
      <c r="L807" s="4"/>
      <c r="M807" s="4"/>
      <c r="N807" s="4"/>
      <c r="O807" s="59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59"/>
      <c r="AA807" s="59"/>
      <c r="AB807" s="4"/>
      <c r="AC807" s="4"/>
      <c r="AD807" s="4"/>
      <c r="AE807" s="4"/>
      <c r="AF807" s="4"/>
      <c r="AG807" s="4"/>
      <c r="AH807" s="4"/>
      <c r="AI807" s="59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59"/>
      <c r="BQ807" s="59"/>
      <c r="BR807" s="59"/>
      <c r="BS807" s="4"/>
      <c r="BT807" s="59"/>
      <c r="BU807" s="59"/>
      <c r="BV807" s="59"/>
      <c r="BW807" s="59"/>
      <c r="BX807" s="59"/>
      <c r="BY807" s="59"/>
      <c r="BZ807" s="59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59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59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59"/>
      <c r="ER807" s="4"/>
      <c r="ES807" s="59"/>
      <c r="ET807" s="4"/>
      <c r="EU807" s="4"/>
      <c r="EV807" s="4"/>
      <c r="EW807" s="4"/>
      <c r="EX807" s="59"/>
      <c r="EY807" s="4"/>
      <c r="EZ807" s="4"/>
      <c r="FA807" s="4"/>
      <c r="FB807" s="4"/>
      <c r="FC807" s="4"/>
      <c r="FD807" s="4"/>
      <c r="FE807" s="4"/>
      <c r="FF807" s="4"/>
      <c r="FG807" s="59"/>
      <c r="FH807" s="4"/>
      <c r="FI807" s="4"/>
      <c r="FJ807" s="4"/>
      <c r="FK807" s="4"/>
      <c r="FL807" s="4"/>
      <c r="FM807" s="59"/>
      <c r="FN807" s="4"/>
      <c r="FO807" s="4"/>
      <c r="FP807" s="4"/>
      <c r="FQ807" s="4"/>
      <c r="FR807" s="4"/>
      <c r="FS807" s="59"/>
      <c r="FT807" s="59"/>
      <c r="FU807" s="4"/>
      <c r="FV807" s="4"/>
      <c r="FW807" s="4"/>
      <c r="FX807" s="4"/>
      <c r="FY807" s="4"/>
      <c r="FZ807" s="59"/>
      <c r="GA807" s="59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</row>
    <row r="808" customFormat="false" ht="12.5" hidden="false" customHeight="false" outlineLevel="0" collapsed="false">
      <c r="A808" s="59"/>
      <c r="B808" s="4"/>
      <c r="C808" s="4"/>
      <c r="D808" s="4"/>
      <c r="E808" s="4"/>
      <c r="F808" s="4"/>
      <c r="G808" s="4"/>
      <c r="H808" s="4"/>
      <c r="I808" s="59"/>
      <c r="J808" s="4"/>
      <c r="K808" s="4"/>
      <c r="L808" s="4"/>
      <c r="M808" s="4"/>
      <c r="N808" s="4"/>
      <c r="O808" s="59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59"/>
      <c r="AA808" s="59"/>
      <c r="AB808" s="4"/>
      <c r="AC808" s="4"/>
      <c r="AD808" s="4"/>
      <c r="AE808" s="4"/>
      <c r="AF808" s="4"/>
      <c r="AG808" s="4"/>
      <c r="AH808" s="4"/>
      <c r="AI808" s="59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59"/>
      <c r="BQ808" s="59"/>
      <c r="BR808" s="59"/>
      <c r="BS808" s="4"/>
      <c r="BT808" s="59"/>
      <c r="BU808" s="59"/>
      <c r="BV808" s="59"/>
      <c r="BW808" s="59"/>
      <c r="BX808" s="59"/>
      <c r="BY808" s="59"/>
      <c r="BZ808" s="59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59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59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59"/>
      <c r="ER808" s="4"/>
      <c r="ES808" s="59"/>
      <c r="ET808" s="4"/>
      <c r="EU808" s="4"/>
      <c r="EV808" s="4"/>
      <c r="EW808" s="4"/>
      <c r="EX808" s="59"/>
      <c r="EY808" s="4"/>
      <c r="EZ808" s="4"/>
      <c r="FA808" s="4"/>
      <c r="FB808" s="4"/>
      <c r="FC808" s="4"/>
      <c r="FD808" s="4"/>
      <c r="FE808" s="4"/>
      <c r="FF808" s="4"/>
      <c r="FG808" s="59"/>
      <c r="FH808" s="4"/>
      <c r="FI808" s="4"/>
      <c r="FJ808" s="4"/>
      <c r="FK808" s="4"/>
      <c r="FL808" s="4"/>
      <c r="FM808" s="59"/>
      <c r="FN808" s="4"/>
      <c r="FO808" s="4"/>
      <c r="FP808" s="4"/>
      <c r="FQ808" s="4"/>
      <c r="FR808" s="4"/>
      <c r="FS808" s="59"/>
      <c r="FT808" s="59"/>
      <c r="FU808" s="4"/>
      <c r="FV808" s="4"/>
      <c r="FW808" s="4"/>
      <c r="FX808" s="4"/>
      <c r="FY808" s="4"/>
      <c r="FZ808" s="59"/>
      <c r="GA808" s="59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</row>
    <row r="809" customFormat="false" ht="12.5" hidden="false" customHeight="false" outlineLevel="0" collapsed="false">
      <c r="A809" s="59"/>
      <c r="B809" s="4"/>
      <c r="C809" s="4"/>
      <c r="D809" s="4"/>
      <c r="E809" s="4"/>
      <c r="F809" s="4"/>
      <c r="G809" s="4"/>
      <c r="H809" s="4"/>
      <c r="I809" s="59"/>
      <c r="J809" s="4"/>
      <c r="K809" s="4"/>
      <c r="L809" s="4"/>
      <c r="M809" s="4"/>
      <c r="N809" s="4"/>
      <c r="O809" s="59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59"/>
      <c r="AA809" s="59"/>
      <c r="AB809" s="4"/>
      <c r="AC809" s="4"/>
      <c r="AD809" s="4"/>
      <c r="AE809" s="4"/>
      <c r="AF809" s="4"/>
      <c r="AG809" s="4"/>
      <c r="AH809" s="4"/>
      <c r="AI809" s="59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59"/>
      <c r="BQ809" s="59"/>
      <c r="BR809" s="59"/>
      <c r="BS809" s="4"/>
      <c r="BT809" s="59"/>
      <c r="BU809" s="59"/>
      <c r="BV809" s="59"/>
      <c r="BW809" s="59"/>
      <c r="BX809" s="59"/>
      <c r="BY809" s="59"/>
      <c r="BZ809" s="59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59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59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59"/>
      <c r="ER809" s="4"/>
      <c r="ES809" s="59"/>
      <c r="ET809" s="4"/>
      <c r="EU809" s="4"/>
      <c r="EV809" s="4"/>
      <c r="EW809" s="4"/>
      <c r="EX809" s="59"/>
      <c r="EY809" s="4"/>
      <c r="EZ809" s="4"/>
      <c r="FA809" s="4"/>
      <c r="FB809" s="4"/>
      <c r="FC809" s="4"/>
      <c r="FD809" s="4"/>
      <c r="FE809" s="4"/>
      <c r="FF809" s="4"/>
      <c r="FG809" s="59"/>
      <c r="FH809" s="4"/>
      <c r="FI809" s="4"/>
      <c r="FJ809" s="4"/>
      <c r="FK809" s="4"/>
      <c r="FL809" s="4"/>
      <c r="FM809" s="59"/>
      <c r="FN809" s="4"/>
      <c r="FO809" s="4"/>
      <c r="FP809" s="4"/>
      <c r="FQ809" s="4"/>
      <c r="FR809" s="4"/>
      <c r="FS809" s="59"/>
      <c r="FT809" s="59"/>
      <c r="FU809" s="4"/>
      <c r="FV809" s="4"/>
      <c r="FW809" s="4"/>
      <c r="FX809" s="4"/>
      <c r="FY809" s="4"/>
      <c r="FZ809" s="59"/>
      <c r="GA809" s="59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</row>
    <row r="810" customFormat="false" ht="12.5" hidden="false" customHeight="false" outlineLevel="0" collapsed="false">
      <c r="A810" s="59"/>
      <c r="B810" s="4"/>
      <c r="C810" s="4"/>
      <c r="D810" s="4"/>
      <c r="E810" s="4"/>
      <c r="F810" s="4"/>
      <c r="G810" s="4"/>
      <c r="H810" s="4"/>
      <c r="I810" s="59"/>
      <c r="J810" s="4"/>
      <c r="K810" s="4"/>
      <c r="L810" s="4"/>
      <c r="M810" s="4"/>
      <c r="N810" s="4"/>
      <c r="O810" s="59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59"/>
      <c r="AA810" s="59"/>
      <c r="AB810" s="4"/>
      <c r="AC810" s="4"/>
      <c r="AD810" s="4"/>
      <c r="AE810" s="4"/>
      <c r="AF810" s="4"/>
      <c r="AG810" s="4"/>
      <c r="AH810" s="4"/>
      <c r="AI810" s="59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59"/>
      <c r="BQ810" s="59"/>
      <c r="BR810" s="59"/>
      <c r="BS810" s="4"/>
      <c r="BT810" s="59"/>
      <c r="BU810" s="59"/>
      <c r="BV810" s="59"/>
      <c r="BW810" s="59"/>
      <c r="BX810" s="59"/>
      <c r="BY810" s="59"/>
      <c r="BZ810" s="59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59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59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59"/>
      <c r="ER810" s="4"/>
      <c r="ES810" s="59"/>
      <c r="ET810" s="4"/>
      <c r="EU810" s="4"/>
      <c r="EV810" s="4"/>
      <c r="EW810" s="4"/>
      <c r="EX810" s="59"/>
      <c r="EY810" s="4"/>
      <c r="EZ810" s="4"/>
      <c r="FA810" s="4"/>
      <c r="FB810" s="4"/>
      <c r="FC810" s="4"/>
      <c r="FD810" s="4"/>
      <c r="FE810" s="4"/>
      <c r="FF810" s="4"/>
      <c r="FG810" s="59"/>
      <c r="FH810" s="4"/>
      <c r="FI810" s="4"/>
      <c r="FJ810" s="4"/>
      <c r="FK810" s="4"/>
      <c r="FL810" s="4"/>
      <c r="FM810" s="59"/>
      <c r="FN810" s="4"/>
      <c r="FO810" s="4"/>
      <c r="FP810" s="4"/>
      <c r="FQ810" s="4"/>
      <c r="FR810" s="4"/>
      <c r="FS810" s="59"/>
      <c r="FT810" s="59"/>
      <c r="FU810" s="4"/>
      <c r="FV810" s="4"/>
      <c r="FW810" s="4"/>
      <c r="FX810" s="4"/>
      <c r="FY810" s="4"/>
      <c r="FZ810" s="59"/>
      <c r="GA810" s="59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</row>
    <row r="811" customFormat="false" ht="12.5" hidden="false" customHeight="false" outlineLevel="0" collapsed="false">
      <c r="A811" s="59"/>
      <c r="B811" s="4"/>
      <c r="C811" s="4"/>
      <c r="D811" s="4"/>
      <c r="E811" s="4"/>
      <c r="F811" s="4"/>
      <c r="G811" s="4"/>
      <c r="H811" s="4"/>
      <c r="I811" s="59"/>
      <c r="J811" s="4"/>
      <c r="K811" s="4"/>
      <c r="L811" s="4"/>
      <c r="M811" s="4"/>
      <c r="N811" s="4"/>
      <c r="O811" s="59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59"/>
      <c r="AA811" s="59"/>
      <c r="AB811" s="4"/>
      <c r="AC811" s="4"/>
      <c r="AD811" s="4"/>
      <c r="AE811" s="4"/>
      <c r="AF811" s="4"/>
      <c r="AG811" s="4"/>
      <c r="AH811" s="4"/>
      <c r="AI811" s="59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59"/>
      <c r="BQ811" s="59"/>
      <c r="BR811" s="59"/>
      <c r="BS811" s="4"/>
      <c r="BT811" s="59"/>
      <c r="BU811" s="59"/>
      <c r="BV811" s="59"/>
      <c r="BW811" s="59"/>
      <c r="BX811" s="59"/>
      <c r="BY811" s="59"/>
      <c r="BZ811" s="59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59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59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59"/>
      <c r="ER811" s="4"/>
      <c r="ES811" s="59"/>
      <c r="ET811" s="4"/>
      <c r="EU811" s="4"/>
      <c r="EV811" s="4"/>
      <c r="EW811" s="4"/>
      <c r="EX811" s="59"/>
      <c r="EY811" s="4"/>
      <c r="EZ811" s="4"/>
      <c r="FA811" s="4"/>
      <c r="FB811" s="4"/>
      <c r="FC811" s="4"/>
      <c r="FD811" s="4"/>
      <c r="FE811" s="4"/>
      <c r="FF811" s="4"/>
      <c r="FG811" s="59"/>
      <c r="FH811" s="4"/>
      <c r="FI811" s="4"/>
      <c r="FJ811" s="4"/>
      <c r="FK811" s="4"/>
      <c r="FL811" s="4"/>
      <c r="FM811" s="59"/>
      <c r="FN811" s="4"/>
      <c r="FO811" s="4"/>
      <c r="FP811" s="4"/>
      <c r="FQ811" s="4"/>
      <c r="FR811" s="4"/>
      <c r="FS811" s="59"/>
      <c r="FT811" s="59"/>
      <c r="FU811" s="4"/>
      <c r="FV811" s="4"/>
      <c r="FW811" s="4"/>
      <c r="FX811" s="4"/>
      <c r="FY811" s="4"/>
      <c r="FZ811" s="59"/>
      <c r="GA811" s="59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</row>
    <row r="812" customFormat="false" ht="12.5" hidden="false" customHeight="false" outlineLevel="0" collapsed="false">
      <c r="A812" s="59"/>
      <c r="B812" s="4"/>
      <c r="C812" s="4"/>
      <c r="D812" s="4"/>
      <c r="E812" s="4"/>
      <c r="F812" s="4"/>
      <c r="G812" s="4"/>
      <c r="H812" s="4"/>
      <c r="I812" s="59"/>
      <c r="J812" s="4"/>
      <c r="K812" s="4"/>
      <c r="L812" s="4"/>
      <c r="M812" s="4"/>
      <c r="N812" s="4"/>
      <c r="O812" s="59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59"/>
      <c r="AA812" s="59"/>
      <c r="AB812" s="4"/>
      <c r="AC812" s="4"/>
      <c r="AD812" s="4"/>
      <c r="AE812" s="4"/>
      <c r="AF812" s="4"/>
      <c r="AG812" s="4"/>
      <c r="AH812" s="4"/>
      <c r="AI812" s="59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59"/>
      <c r="BQ812" s="59"/>
      <c r="BR812" s="59"/>
      <c r="BS812" s="4"/>
      <c r="BT812" s="59"/>
      <c r="BU812" s="59"/>
      <c r="BV812" s="59"/>
      <c r="BW812" s="59"/>
      <c r="BX812" s="59"/>
      <c r="BY812" s="59"/>
      <c r="BZ812" s="59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59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59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59"/>
      <c r="ER812" s="4"/>
      <c r="ES812" s="59"/>
      <c r="ET812" s="4"/>
      <c r="EU812" s="4"/>
      <c r="EV812" s="4"/>
      <c r="EW812" s="4"/>
      <c r="EX812" s="59"/>
      <c r="EY812" s="4"/>
      <c r="EZ812" s="4"/>
      <c r="FA812" s="4"/>
      <c r="FB812" s="4"/>
      <c r="FC812" s="4"/>
      <c r="FD812" s="4"/>
      <c r="FE812" s="4"/>
      <c r="FF812" s="4"/>
      <c r="FG812" s="59"/>
      <c r="FH812" s="4"/>
      <c r="FI812" s="4"/>
      <c r="FJ812" s="4"/>
      <c r="FK812" s="4"/>
      <c r="FL812" s="4"/>
      <c r="FM812" s="59"/>
      <c r="FN812" s="4"/>
      <c r="FO812" s="4"/>
      <c r="FP812" s="4"/>
      <c r="FQ812" s="4"/>
      <c r="FR812" s="4"/>
      <c r="FS812" s="59"/>
      <c r="FT812" s="59"/>
      <c r="FU812" s="4"/>
      <c r="FV812" s="4"/>
      <c r="FW812" s="4"/>
      <c r="FX812" s="4"/>
      <c r="FY812" s="4"/>
      <c r="FZ812" s="59"/>
      <c r="GA812" s="59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</row>
    <row r="813" customFormat="false" ht="12.5" hidden="false" customHeight="false" outlineLevel="0" collapsed="false">
      <c r="A813" s="59"/>
      <c r="B813" s="4"/>
      <c r="C813" s="4"/>
      <c r="D813" s="4"/>
      <c r="E813" s="4"/>
      <c r="F813" s="4"/>
      <c r="G813" s="4"/>
      <c r="H813" s="4"/>
      <c r="I813" s="59"/>
      <c r="J813" s="4"/>
      <c r="K813" s="4"/>
      <c r="L813" s="4"/>
      <c r="M813" s="4"/>
      <c r="N813" s="4"/>
      <c r="O813" s="59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59"/>
      <c r="AA813" s="59"/>
      <c r="AB813" s="4"/>
      <c r="AC813" s="4"/>
      <c r="AD813" s="4"/>
      <c r="AE813" s="4"/>
      <c r="AF813" s="4"/>
      <c r="AG813" s="4"/>
      <c r="AH813" s="4"/>
      <c r="AI813" s="59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59"/>
      <c r="BQ813" s="59"/>
      <c r="BR813" s="59"/>
      <c r="BS813" s="4"/>
      <c r="BT813" s="59"/>
      <c r="BU813" s="59"/>
      <c r="BV813" s="59"/>
      <c r="BW813" s="59"/>
      <c r="BX813" s="59"/>
      <c r="BY813" s="59"/>
      <c r="BZ813" s="59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59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59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59"/>
      <c r="ER813" s="4"/>
      <c r="ES813" s="59"/>
      <c r="ET813" s="4"/>
      <c r="EU813" s="4"/>
      <c r="EV813" s="4"/>
      <c r="EW813" s="4"/>
      <c r="EX813" s="59"/>
      <c r="EY813" s="4"/>
      <c r="EZ813" s="4"/>
      <c r="FA813" s="4"/>
      <c r="FB813" s="4"/>
      <c r="FC813" s="4"/>
      <c r="FD813" s="4"/>
      <c r="FE813" s="4"/>
      <c r="FF813" s="4"/>
      <c r="FG813" s="59"/>
      <c r="FH813" s="4"/>
      <c r="FI813" s="4"/>
      <c r="FJ813" s="4"/>
      <c r="FK813" s="4"/>
      <c r="FL813" s="4"/>
      <c r="FM813" s="59"/>
      <c r="FN813" s="4"/>
      <c r="FO813" s="4"/>
      <c r="FP813" s="4"/>
      <c r="FQ813" s="4"/>
      <c r="FR813" s="4"/>
      <c r="FS813" s="59"/>
      <c r="FT813" s="59"/>
      <c r="FU813" s="4"/>
      <c r="FV813" s="4"/>
      <c r="FW813" s="4"/>
      <c r="FX813" s="4"/>
      <c r="FY813" s="4"/>
      <c r="FZ813" s="59"/>
      <c r="GA813" s="59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</row>
    <row r="814" customFormat="false" ht="12.5" hidden="false" customHeight="false" outlineLevel="0" collapsed="false">
      <c r="A814" s="59"/>
      <c r="B814" s="4"/>
      <c r="C814" s="4"/>
      <c r="D814" s="4"/>
      <c r="E814" s="4"/>
      <c r="F814" s="4"/>
      <c r="G814" s="4"/>
      <c r="H814" s="4"/>
      <c r="I814" s="59"/>
      <c r="J814" s="4"/>
      <c r="K814" s="4"/>
      <c r="L814" s="4"/>
      <c r="M814" s="4"/>
      <c r="N814" s="4"/>
      <c r="O814" s="59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59"/>
      <c r="AA814" s="59"/>
      <c r="AB814" s="4"/>
      <c r="AC814" s="4"/>
      <c r="AD814" s="4"/>
      <c r="AE814" s="4"/>
      <c r="AF814" s="4"/>
      <c r="AG814" s="4"/>
      <c r="AH814" s="4"/>
      <c r="AI814" s="59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59"/>
      <c r="BQ814" s="59"/>
      <c r="BR814" s="59"/>
      <c r="BS814" s="4"/>
      <c r="BT814" s="59"/>
      <c r="BU814" s="59"/>
      <c r="BV814" s="59"/>
      <c r="BW814" s="59"/>
      <c r="BX814" s="59"/>
      <c r="BY814" s="59"/>
      <c r="BZ814" s="59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59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59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59"/>
      <c r="ER814" s="4"/>
      <c r="ES814" s="59"/>
      <c r="ET814" s="4"/>
      <c r="EU814" s="4"/>
      <c r="EV814" s="4"/>
      <c r="EW814" s="4"/>
      <c r="EX814" s="59"/>
      <c r="EY814" s="4"/>
      <c r="EZ814" s="4"/>
      <c r="FA814" s="4"/>
      <c r="FB814" s="4"/>
      <c r="FC814" s="4"/>
      <c r="FD814" s="4"/>
      <c r="FE814" s="4"/>
      <c r="FF814" s="4"/>
      <c r="FG814" s="59"/>
      <c r="FH814" s="4"/>
      <c r="FI814" s="4"/>
      <c r="FJ814" s="4"/>
      <c r="FK814" s="4"/>
      <c r="FL814" s="4"/>
      <c r="FM814" s="59"/>
      <c r="FN814" s="4"/>
      <c r="FO814" s="4"/>
      <c r="FP814" s="4"/>
      <c r="FQ814" s="4"/>
      <c r="FR814" s="4"/>
      <c r="FS814" s="59"/>
      <c r="FT814" s="59"/>
      <c r="FU814" s="4"/>
      <c r="FV814" s="4"/>
      <c r="FW814" s="4"/>
      <c r="FX814" s="4"/>
      <c r="FY814" s="4"/>
      <c r="FZ814" s="59"/>
      <c r="GA814" s="59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</row>
    <row r="815" customFormat="false" ht="12.5" hidden="false" customHeight="false" outlineLevel="0" collapsed="false">
      <c r="A815" s="59"/>
      <c r="B815" s="4"/>
      <c r="C815" s="4"/>
      <c r="D815" s="4"/>
      <c r="E815" s="4"/>
      <c r="F815" s="4"/>
      <c r="G815" s="4"/>
      <c r="H815" s="4"/>
      <c r="I815" s="59"/>
      <c r="J815" s="4"/>
      <c r="K815" s="4"/>
      <c r="L815" s="4"/>
      <c r="M815" s="4"/>
      <c r="N815" s="4"/>
      <c r="O815" s="59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59"/>
      <c r="AA815" s="59"/>
      <c r="AB815" s="4"/>
      <c r="AC815" s="4"/>
      <c r="AD815" s="4"/>
      <c r="AE815" s="4"/>
      <c r="AF815" s="4"/>
      <c r="AG815" s="4"/>
      <c r="AH815" s="4"/>
      <c r="AI815" s="59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59"/>
      <c r="BQ815" s="59"/>
      <c r="BR815" s="59"/>
      <c r="BS815" s="4"/>
      <c r="BT815" s="59"/>
      <c r="BU815" s="59"/>
      <c r="BV815" s="59"/>
      <c r="BW815" s="59"/>
      <c r="BX815" s="59"/>
      <c r="BY815" s="59"/>
      <c r="BZ815" s="59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59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59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59"/>
      <c r="ER815" s="4"/>
      <c r="ES815" s="59"/>
      <c r="ET815" s="4"/>
      <c r="EU815" s="4"/>
      <c r="EV815" s="4"/>
      <c r="EW815" s="4"/>
      <c r="EX815" s="59"/>
      <c r="EY815" s="4"/>
      <c r="EZ815" s="4"/>
      <c r="FA815" s="4"/>
      <c r="FB815" s="4"/>
      <c r="FC815" s="4"/>
      <c r="FD815" s="4"/>
      <c r="FE815" s="4"/>
      <c r="FF815" s="4"/>
      <c r="FG815" s="59"/>
      <c r="FH815" s="4"/>
      <c r="FI815" s="4"/>
      <c r="FJ815" s="4"/>
      <c r="FK815" s="4"/>
      <c r="FL815" s="4"/>
      <c r="FM815" s="59"/>
      <c r="FN815" s="4"/>
      <c r="FO815" s="4"/>
      <c r="FP815" s="4"/>
      <c r="FQ815" s="4"/>
      <c r="FR815" s="4"/>
      <c r="FS815" s="59"/>
      <c r="FT815" s="59"/>
      <c r="FU815" s="4"/>
      <c r="FV815" s="4"/>
      <c r="FW815" s="4"/>
      <c r="FX815" s="4"/>
      <c r="FY815" s="4"/>
      <c r="FZ815" s="59"/>
      <c r="GA815" s="59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</row>
    <row r="816" customFormat="false" ht="12.5" hidden="false" customHeight="false" outlineLevel="0" collapsed="false">
      <c r="A816" s="59"/>
      <c r="B816" s="4"/>
      <c r="C816" s="4"/>
      <c r="D816" s="4"/>
      <c r="E816" s="4"/>
      <c r="F816" s="4"/>
      <c r="G816" s="4"/>
      <c r="H816" s="4"/>
      <c r="I816" s="59"/>
      <c r="J816" s="4"/>
      <c r="K816" s="4"/>
      <c r="L816" s="4"/>
      <c r="M816" s="4"/>
      <c r="N816" s="4"/>
      <c r="O816" s="59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59"/>
      <c r="AA816" s="59"/>
      <c r="AB816" s="4"/>
      <c r="AC816" s="4"/>
      <c r="AD816" s="4"/>
      <c r="AE816" s="4"/>
      <c r="AF816" s="4"/>
      <c r="AG816" s="4"/>
      <c r="AH816" s="4"/>
      <c r="AI816" s="59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59"/>
      <c r="BQ816" s="59"/>
      <c r="BR816" s="59"/>
      <c r="BS816" s="4"/>
      <c r="BT816" s="59"/>
      <c r="BU816" s="59"/>
      <c r="BV816" s="59"/>
      <c r="BW816" s="59"/>
      <c r="BX816" s="59"/>
      <c r="BY816" s="59"/>
      <c r="BZ816" s="59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59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59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59"/>
      <c r="ER816" s="4"/>
      <c r="ES816" s="59"/>
      <c r="ET816" s="4"/>
      <c r="EU816" s="4"/>
      <c r="EV816" s="4"/>
      <c r="EW816" s="4"/>
      <c r="EX816" s="59"/>
      <c r="EY816" s="4"/>
      <c r="EZ816" s="4"/>
      <c r="FA816" s="4"/>
      <c r="FB816" s="4"/>
      <c r="FC816" s="4"/>
      <c r="FD816" s="4"/>
      <c r="FE816" s="4"/>
      <c r="FF816" s="4"/>
      <c r="FG816" s="59"/>
      <c r="FH816" s="4"/>
      <c r="FI816" s="4"/>
      <c r="FJ816" s="4"/>
      <c r="FK816" s="4"/>
      <c r="FL816" s="4"/>
      <c r="FM816" s="59"/>
      <c r="FN816" s="4"/>
      <c r="FO816" s="4"/>
      <c r="FP816" s="4"/>
      <c r="FQ816" s="4"/>
      <c r="FR816" s="4"/>
      <c r="FS816" s="59"/>
      <c r="FT816" s="59"/>
      <c r="FU816" s="4"/>
      <c r="FV816" s="4"/>
      <c r="FW816" s="4"/>
      <c r="FX816" s="4"/>
      <c r="FY816" s="4"/>
      <c r="FZ816" s="59"/>
      <c r="GA816" s="59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</row>
    <row r="817" customFormat="false" ht="12.5" hidden="false" customHeight="false" outlineLevel="0" collapsed="false">
      <c r="A817" s="59"/>
      <c r="B817" s="4"/>
      <c r="C817" s="4"/>
      <c r="D817" s="4"/>
      <c r="E817" s="4"/>
      <c r="F817" s="4"/>
      <c r="G817" s="4"/>
      <c r="H817" s="4"/>
      <c r="I817" s="59"/>
      <c r="J817" s="4"/>
      <c r="K817" s="4"/>
      <c r="L817" s="4"/>
      <c r="M817" s="4"/>
      <c r="N817" s="4"/>
      <c r="O817" s="59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59"/>
      <c r="AA817" s="59"/>
      <c r="AB817" s="4"/>
      <c r="AC817" s="4"/>
      <c r="AD817" s="4"/>
      <c r="AE817" s="4"/>
      <c r="AF817" s="4"/>
      <c r="AG817" s="4"/>
      <c r="AH817" s="4"/>
      <c r="AI817" s="59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59"/>
      <c r="BQ817" s="59"/>
      <c r="BR817" s="59"/>
      <c r="BS817" s="4"/>
      <c r="BT817" s="59"/>
      <c r="BU817" s="59"/>
      <c r="BV817" s="59"/>
      <c r="BW817" s="59"/>
      <c r="BX817" s="59"/>
      <c r="BY817" s="59"/>
      <c r="BZ817" s="59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59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59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59"/>
      <c r="ER817" s="4"/>
      <c r="ES817" s="59"/>
      <c r="ET817" s="4"/>
      <c r="EU817" s="4"/>
      <c r="EV817" s="4"/>
      <c r="EW817" s="4"/>
      <c r="EX817" s="59"/>
      <c r="EY817" s="4"/>
      <c r="EZ817" s="4"/>
      <c r="FA817" s="4"/>
      <c r="FB817" s="4"/>
      <c r="FC817" s="4"/>
      <c r="FD817" s="4"/>
      <c r="FE817" s="4"/>
      <c r="FF817" s="4"/>
      <c r="FG817" s="59"/>
      <c r="FH817" s="4"/>
      <c r="FI817" s="4"/>
      <c r="FJ817" s="4"/>
      <c r="FK817" s="4"/>
      <c r="FL817" s="4"/>
      <c r="FM817" s="59"/>
      <c r="FN817" s="4"/>
      <c r="FO817" s="4"/>
      <c r="FP817" s="4"/>
      <c r="FQ817" s="4"/>
      <c r="FR817" s="4"/>
      <c r="FS817" s="59"/>
      <c r="FT817" s="59"/>
      <c r="FU817" s="4"/>
      <c r="FV817" s="4"/>
      <c r="FW817" s="4"/>
      <c r="FX817" s="4"/>
      <c r="FY817" s="4"/>
      <c r="FZ817" s="59"/>
      <c r="GA817" s="59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</row>
    <row r="818" customFormat="false" ht="12.5" hidden="false" customHeight="false" outlineLevel="0" collapsed="false">
      <c r="A818" s="59"/>
      <c r="B818" s="4"/>
      <c r="C818" s="4"/>
      <c r="D818" s="4"/>
      <c r="E818" s="4"/>
      <c r="F818" s="4"/>
      <c r="G818" s="4"/>
      <c r="H818" s="4"/>
      <c r="I818" s="59"/>
      <c r="J818" s="4"/>
      <c r="K818" s="4"/>
      <c r="L818" s="4"/>
      <c r="M818" s="4"/>
      <c r="N818" s="4"/>
      <c r="O818" s="59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59"/>
      <c r="AA818" s="59"/>
      <c r="AB818" s="4"/>
      <c r="AC818" s="4"/>
      <c r="AD818" s="4"/>
      <c r="AE818" s="4"/>
      <c r="AF818" s="4"/>
      <c r="AG818" s="4"/>
      <c r="AH818" s="4"/>
      <c r="AI818" s="59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59"/>
      <c r="BQ818" s="59"/>
      <c r="BR818" s="59"/>
      <c r="BS818" s="4"/>
      <c r="BT818" s="59"/>
      <c r="BU818" s="59"/>
      <c r="BV818" s="59"/>
      <c r="BW818" s="59"/>
      <c r="BX818" s="59"/>
      <c r="BY818" s="59"/>
      <c r="BZ818" s="59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59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59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59"/>
      <c r="ER818" s="4"/>
      <c r="ES818" s="59"/>
      <c r="ET818" s="4"/>
      <c r="EU818" s="4"/>
      <c r="EV818" s="4"/>
      <c r="EW818" s="4"/>
      <c r="EX818" s="59"/>
      <c r="EY818" s="4"/>
      <c r="EZ818" s="4"/>
      <c r="FA818" s="4"/>
      <c r="FB818" s="4"/>
      <c r="FC818" s="4"/>
      <c r="FD818" s="4"/>
      <c r="FE818" s="4"/>
      <c r="FF818" s="4"/>
      <c r="FG818" s="59"/>
      <c r="FH818" s="4"/>
      <c r="FI818" s="4"/>
      <c r="FJ818" s="4"/>
      <c r="FK818" s="4"/>
      <c r="FL818" s="4"/>
      <c r="FM818" s="59"/>
      <c r="FN818" s="4"/>
      <c r="FO818" s="4"/>
      <c r="FP818" s="4"/>
      <c r="FQ818" s="4"/>
      <c r="FR818" s="4"/>
      <c r="FS818" s="59"/>
      <c r="FT818" s="59"/>
      <c r="FU818" s="4"/>
      <c r="FV818" s="4"/>
      <c r="FW818" s="4"/>
      <c r="FX818" s="4"/>
      <c r="FY818" s="4"/>
      <c r="FZ818" s="59"/>
      <c r="GA818" s="59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</row>
    <row r="819" customFormat="false" ht="12.5" hidden="false" customHeight="false" outlineLevel="0" collapsed="false">
      <c r="A819" s="59"/>
      <c r="B819" s="4"/>
      <c r="C819" s="4"/>
      <c r="D819" s="4"/>
      <c r="E819" s="4"/>
      <c r="F819" s="4"/>
      <c r="G819" s="4"/>
      <c r="H819" s="4"/>
      <c r="I819" s="59"/>
      <c r="J819" s="4"/>
      <c r="K819" s="4"/>
      <c r="L819" s="4"/>
      <c r="M819" s="4"/>
      <c r="N819" s="4"/>
      <c r="O819" s="59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59"/>
      <c r="AA819" s="59"/>
      <c r="AB819" s="4"/>
      <c r="AC819" s="4"/>
      <c r="AD819" s="4"/>
      <c r="AE819" s="4"/>
      <c r="AF819" s="4"/>
      <c r="AG819" s="4"/>
      <c r="AH819" s="4"/>
      <c r="AI819" s="59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59"/>
      <c r="BQ819" s="59"/>
      <c r="BR819" s="59"/>
      <c r="BS819" s="4"/>
      <c r="BT819" s="59"/>
      <c r="BU819" s="59"/>
      <c r="BV819" s="59"/>
      <c r="BW819" s="59"/>
      <c r="BX819" s="59"/>
      <c r="BY819" s="59"/>
      <c r="BZ819" s="59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59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59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59"/>
      <c r="ER819" s="4"/>
      <c r="ES819" s="59"/>
      <c r="ET819" s="4"/>
      <c r="EU819" s="4"/>
      <c r="EV819" s="4"/>
      <c r="EW819" s="4"/>
      <c r="EX819" s="59"/>
      <c r="EY819" s="4"/>
      <c r="EZ819" s="4"/>
      <c r="FA819" s="4"/>
      <c r="FB819" s="4"/>
      <c r="FC819" s="4"/>
      <c r="FD819" s="4"/>
      <c r="FE819" s="4"/>
      <c r="FF819" s="4"/>
      <c r="FG819" s="59"/>
      <c r="FH819" s="4"/>
      <c r="FI819" s="4"/>
      <c r="FJ819" s="4"/>
      <c r="FK819" s="4"/>
      <c r="FL819" s="4"/>
      <c r="FM819" s="59"/>
      <c r="FN819" s="4"/>
      <c r="FO819" s="4"/>
      <c r="FP819" s="4"/>
      <c r="FQ819" s="4"/>
      <c r="FR819" s="4"/>
      <c r="FS819" s="59"/>
      <c r="FT819" s="59"/>
      <c r="FU819" s="4"/>
      <c r="FV819" s="4"/>
      <c r="FW819" s="4"/>
      <c r="FX819" s="4"/>
      <c r="FY819" s="4"/>
      <c r="FZ819" s="59"/>
      <c r="GA819" s="59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</row>
    <row r="820" customFormat="false" ht="12.5" hidden="false" customHeight="false" outlineLevel="0" collapsed="false">
      <c r="A820" s="59"/>
      <c r="B820" s="4"/>
      <c r="C820" s="4"/>
      <c r="D820" s="4"/>
      <c r="E820" s="4"/>
      <c r="F820" s="4"/>
      <c r="G820" s="4"/>
      <c r="H820" s="4"/>
      <c r="I820" s="59"/>
      <c r="J820" s="4"/>
      <c r="K820" s="4"/>
      <c r="L820" s="4"/>
      <c r="M820" s="4"/>
      <c r="N820" s="4"/>
      <c r="O820" s="59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59"/>
      <c r="AA820" s="59"/>
      <c r="AB820" s="4"/>
      <c r="AC820" s="4"/>
      <c r="AD820" s="4"/>
      <c r="AE820" s="4"/>
      <c r="AF820" s="4"/>
      <c r="AG820" s="4"/>
      <c r="AH820" s="4"/>
      <c r="AI820" s="59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59"/>
      <c r="BQ820" s="59"/>
      <c r="BR820" s="59"/>
      <c r="BS820" s="4"/>
      <c r="BT820" s="59"/>
      <c r="BU820" s="59"/>
      <c r="BV820" s="59"/>
      <c r="BW820" s="59"/>
      <c r="BX820" s="59"/>
      <c r="BY820" s="59"/>
      <c r="BZ820" s="59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59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59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59"/>
      <c r="ER820" s="4"/>
      <c r="ES820" s="59"/>
      <c r="ET820" s="4"/>
      <c r="EU820" s="4"/>
      <c r="EV820" s="4"/>
      <c r="EW820" s="4"/>
      <c r="EX820" s="59"/>
      <c r="EY820" s="4"/>
      <c r="EZ820" s="4"/>
      <c r="FA820" s="4"/>
      <c r="FB820" s="4"/>
      <c r="FC820" s="4"/>
      <c r="FD820" s="4"/>
      <c r="FE820" s="4"/>
      <c r="FF820" s="4"/>
      <c r="FG820" s="59"/>
      <c r="FH820" s="4"/>
      <c r="FI820" s="4"/>
      <c r="FJ820" s="4"/>
      <c r="FK820" s="4"/>
      <c r="FL820" s="4"/>
      <c r="FM820" s="59"/>
      <c r="FN820" s="4"/>
      <c r="FO820" s="4"/>
      <c r="FP820" s="4"/>
      <c r="FQ820" s="4"/>
      <c r="FR820" s="4"/>
      <c r="FS820" s="59"/>
      <c r="FT820" s="59"/>
      <c r="FU820" s="4"/>
      <c r="FV820" s="4"/>
      <c r="FW820" s="4"/>
      <c r="FX820" s="4"/>
      <c r="FY820" s="4"/>
      <c r="FZ820" s="59"/>
      <c r="GA820" s="59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</row>
    <row r="821" customFormat="false" ht="12.5" hidden="false" customHeight="false" outlineLevel="0" collapsed="false">
      <c r="A821" s="59"/>
      <c r="B821" s="4"/>
      <c r="C821" s="4"/>
      <c r="D821" s="4"/>
      <c r="E821" s="4"/>
      <c r="F821" s="4"/>
      <c r="G821" s="4"/>
      <c r="H821" s="4"/>
      <c r="I821" s="59"/>
      <c r="J821" s="4"/>
      <c r="K821" s="4"/>
      <c r="L821" s="4"/>
      <c r="M821" s="4"/>
      <c r="N821" s="4"/>
      <c r="O821" s="59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59"/>
      <c r="AA821" s="59"/>
      <c r="AB821" s="4"/>
      <c r="AC821" s="4"/>
      <c r="AD821" s="4"/>
      <c r="AE821" s="4"/>
      <c r="AF821" s="4"/>
      <c r="AG821" s="4"/>
      <c r="AH821" s="4"/>
      <c r="AI821" s="59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59"/>
      <c r="BQ821" s="59"/>
      <c r="BR821" s="59"/>
      <c r="BS821" s="4"/>
      <c r="BT821" s="59"/>
      <c r="BU821" s="59"/>
      <c r="BV821" s="59"/>
      <c r="BW821" s="59"/>
      <c r="BX821" s="59"/>
      <c r="BY821" s="59"/>
      <c r="BZ821" s="59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59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59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59"/>
      <c r="ER821" s="4"/>
      <c r="ES821" s="59"/>
      <c r="ET821" s="4"/>
      <c r="EU821" s="4"/>
      <c r="EV821" s="4"/>
      <c r="EW821" s="4"/>
      <c r="EX821" s="59"/>
      <c r="EY821" s="4"/>
      <c r="EZ821" s="4"/>
      <c r="FA821" s="4"/>
      <c r="FB821" s="4"/>
      <c r="FC821" s="4"/>
      <c r="FD821" s="4"/>
      <c r="FE821" s="4"/>
      <c r="FF821" s="4"/>
      <c r="FG821" s="59"/>
      <c r="FH821" s="4"/>
      <c r="FI821" s="4"/>
      <c r="FJ821" s="4"/>
      <c r="FK821" s="4"/>
      <c r="FL821" s="4"/>
      <c r="FM821" s="59"/>
      <c r="FN821" s="4"/>
      <c r="FO821" s="4"/>
      <c r="FP821" s="4"/>
      <c r="FQ821" s="4"/>
      <c r="FR821" s="4"/>
      <c r="FS821" s="59"/>
      <c r="FT821" s="59"/>
      <c r="FU821" s="4"/>
      <c r="FV821" s="4"/>
      <c r="FW821" s="4"/>
      <c r="FX821" s="4"/>
      <c r="FY821" s="4"/>
      <c r="FZ821" s="59"/>
      <c r="GA821" s="59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</row>
    <row r="822" customFormat="false" ht="12.5" hidden="false" customHeight="false" outlineLevel="0" collapsed="false">
      <c r="A822" s="59"/>
      <c r="B822" s="4"/>
      <c r="C822" s="4"/>
      <c r="D822" s="4"/>
      <c r="E822" s="4"/>
      <c r="F822" s="4"/>
      <c r="G822" s="4"/>
      <c r="H822" s="4"/>
      <c r="I822" s="59"/>
      <c r="J822" s="4"/>
      <c r="K822" s="4"/>
      <c r="L822" s="4"/>
      <c r="M822" s="4"/>
      <c r="N822" s="4"/>
      <c r="O822" s="59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59"/>
      <c r="AA822" s="59"/>
      <c r="AB822" s="4"/>
      <c r="AC822" s="4"/>
      <c r="AD822" s="4"/>
      <c r="AE822" s="4"/>
      <c r="AF822" s="4"/>
      <c r="AG822" s="4"/>
      <c r="AH822" s="4"/>
      <c r="AI822" s="59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59"/>
      <c r="BQ822" s="59"/>
      <c r="BR822" s="59"/>
      <c r="BS822" s="4"/>
      <c r="BT822" s="59"/>
      <c r="BU822" s="59"/>
      <c r="BV822" s="59"/>
      <c r="BW822" s="59"/>
      <c r="BX822" s="59"/>
      <c r="BY822" s="59"/>
      <c r="BZ822" s="59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59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59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59"/>
      <c r="ER822" s="4"/>
      <c r="ES822" s="59"/>
      <c r="ET822" s="4"/>
      <c r="EU822" s="4"/>
      <c r="EV822" s="4"/>
      <c r="EW822" s="4"/>
      <c r="EX822" s="59"/>
      <c r="EY822" s="4"/>
      <c r="EZ822" s="4"/>
      <c r="FA822" s="4"/>
      <c r="FB822" s="4"/>
      <c r="FC822" s="4"/>
      <c r="FD822" s="4"/>
      <c r="FE822" s="4"/>
      <c r="FF822" s="4"/>
      <c r="FG822" s="59"/>
      <c r="FH822" s="4"/>
      <c r="FI822" s="4"/>
      <c r="FJ822" s="4"/>
      <c r="FK822" s="4"/>
      <c r="FL822" s="4"/>
      <c r="FM822" s="59"/>
      <c r="FN822" s="4"/>
      <c r="FO822" s="4"/>
      <c r="FP822" s="4"/>
      <c r="FQ822" s="4"/>
      <c r="FR822" s="4"/>
      <c r="FS822" s="59"/>
      <c r="FT822" s="59"/>
      <c r="FU822" s="4"/>
      <c r="FV822" s="4"/>
      <c r="FW822" s="4"/>
      <c r="FX822" s="4"/>
      <c r="FY822" s="4"/>
      <c r="FZ822" s="59"/>
      <c r="GA822" s="59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</row>
    <row r="823" customFormat="false" ht="12.5" hidden="false" customHeight="false" outlineLevel="0" collapsed="false">
      <c r="A823" s="59"/>
      <c r="B823" s="4"/>
      <c r="C823" s="4"/>
      <c r="D823" s="4"/>
      <c r="E823" s="4"/>
      <c r="F823" s="4"/>
      <c r="G823" s="4"/>
      <c r="H823" s="4"/>
      <c r="I823" s="59"/>
      <c r="J823" s="4"/>
      <c r="K823" s="4"/>
      <c r="L823" s="4"/>
      <c r="M823" s="4"/>
      <c r="N823" s="4"/>
      <c r="O823" s="59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59"/>
      <c r="AA823" s="59"/>
      <c r="AB823" s="4"/>
      <c r="AC823" s="4"/>
      <c r="AD823" s="4"/>
      <c r="AE823" s="4"/>
      <c r="AF823" s="4"/>
      <c r="AG823" s="4"/>
      <c r="AH823" s="4"/>
      <c r="AI823" s="59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59"/>
      <c r="BQ823" s="59"/>
      <c r="BR823" s="59"/>
      <c r="BS823" s="4"/>
      <c r="BT823" s="59"/>
      <c r="BU823" s="59"/>
      <c r="BV823" s="59"/>
      <c r="BW823" s="59"/>
      <c r="BX823" s="59"/>
      <c r="BY823" s="59"/>
      <c r="BZ823" s="59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59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59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59"/>
      <c r="ER823" s="4"/>
      <c r="ES823" s="59"/>
      <c r="ET823" s="4"/>
      <c r="EU823" s="4"/>
      <c r="EV823" s="4"/>
      <c r="EW823" s="4"/>
      <c r="EX823" s="59"/>
      <c r="EY823" s="4"/>
      <c r="EZ823" s="4"/>
      <c r="FA823" s="4"/>
      <c r="FB823" s="4"/>
      <c r="FC823" s="4"/>
      <c r="FD823" s="4"/>
      <c r="FE823" s="4"/>
      <c r="FF823" s="4"/>
      <c r="FG823" s="59"/>
      <c r="FH823" s="4"/>
      <c r="FI823" s="4"/>
      <c r="FJ823" s="4"/>
      <c r="FK823" s="4"/>
      <c r="FL823" s="4"/>
      <c r="FM823" s="59"/>
      <c r="FN823" s="4"/>
      <c r="FO823" s="4"/>
      <c r="FP823" s="4"/>
      <c r="FQ823" s="4"/>
      <c r="FR823" s="4"/>
      <c r="FS823" s="59"/>
      <c r="FT823" s="59"/>
      <c r="FU823" s="4"/>
      <c r="FV823" s="4"/>
      <c r="FW823" s="4"/>
      <c r="FX823" s="4"/>
      <c r="FY823" s="4"/>
      <c r="FZ823" s="59"/>
      <c r="GA823" s="59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</row>
    <row r="824" customFormat="false" ht="12.5" hidden="false" customHeight="false" outlineLevel="0" collapsed="false">
      <c r="A824" s="59"/>
      <c r="B824" s="4"/>
      <c r="C824" s="4"/>
      <c r="D824" s="4"/>
      <c r="E824" s="4"/>
      <c r="F824" s="4"/>
      <c r="G824" s="4"/>
      <c r="H824" s="4"/>
      <c r="I824" s="59"/>
      <c r="J824" s="4"/>
      <c r="K824" s="4"/>
      <c r="L824" s="4"/>
      <c r="M824" s="4"/>
      <c r="N824" s="4"/>
      <c r="O824" s="59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59"/>
      <c r="AA824" s="59"/>
      <c r="AB824" s="4"/>
      <c r="AC824" s="4"/>
      <c r="AD824" s="4"/>
      <c r="AE824" s="4"/>
      <c r="AF824" s="4"/>
      <c r="AG824" s="4"/>
      <c r="AH824" s="4"/>
      <c r="AI824" s="59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59"/>
      <c r="BQ824" s="59"/>
      <c r="BR824" s="59"/>
      <c r="BS824" s="4"/>
      <c r="BT824" s="59"/>
      <c r="BU824" s="59"/>
      <c r="BV824" s="59"/>
      <c r="BW824" s="59"/>
      <c r="BX824" s="59"/>
      <c r="BY824" s="59"/>
      <c r="BZ824" s="59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59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59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59"/>
      <c r="ER824" s="4"/>
      <c r="ES824" s="59"/>
      <c r="ET824" s="4"/>
      <c r="EU824" s="4"/>
      <c r="EV824" s="4"/>
      <c r="EW824" s="4"/>
      <c r="EX824" s="59"/>
      <c r="EY824" s="4"/>
      <c r="EZ824" s="4"/>
      <c r="FA824" s="4"/>
      <c r="FB824" s="4"/>
      <c r="FC824" s="4"/>
      <c r="FD824" s="4"/>
      <c r="FE824" s="4"/>
      <c r="FF824" s="4"/>
      <c r="FG824" s="59"/>
      <c r="FH824" s="4"/>
      <c r="FI824" s="4"/>
      <c r="FJ824" s="4"/>
      <c r="FK824" s="4"/>
      <c r="FL824" s="4"/>
      <c r="FM824" s="59"/>
      <c r="FN824" s="4"/>
      <c r="FO824" s="4"/>
      <c r="FP824" s="4"/>
      <c r="FQ824" s="4"/>
      <c r="FR824" s="4"/>
      <c r="FS824" s="59"/>
      <c r="FT824" s="59"/>
      <c r="FU824" s="4"/>
      <c r="FV824" s="4"/>
      <c r="FW824" s="4"/>
      <c r="FX824" s="4"/>
      <c r="FY824" s="4"/>
      <c r="FZ824" s="59"/>
      <c r="GA824" s="59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</row>
    <row r="825" customFormat="false" ht="12.5" hidden="false" customHeight="false" outlineLevel="0" collapsed="false">
      <c r="A825" s="59"/>
      <c r="B825" s="4"/>
      <c r="C825" s="4"/>
      <c r="D825" s="4"/>
      <c r="E825" s="4"/>
      <c r="F825" s="4"/>
      <c r="G825" s="4"/>
      <c r="H825" s="4"/>
      <c r="I825" s="59"/>
      <c r="J825" s="4"/>
      <c r="K825" s="4"/>
      <c r="L825" s="4"/>
      <c r="M825" s="4"/>
      <c r="N825" s="4"/>
      <c r="O825" s="59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59"/>
      <c r="AA825" s="59"/>
      <c r="AB825" s="4"/>
      <c r="AC825" s="4"/>
      <c r="AD825" s="4"/>
      <c r="AE825" s="4"/>
      <c r="AF825" s="4"/>
      <c r="AG825" s="4"/>
      <c r="AH825" s="4"/>
      <c r="AI825" s="59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59"/>
      <c r="BQ825" s="59"/>
      <c r="BR825" s="59"/>
      <c r="BS825" s="4"/>
      <c r="BT825" s="59"/>
      <c r="BU825" s="59"/>
      <c r="BV825" s="59"/>
      <c r="BW825" s="59"/>
      <c r="BX825" s="59"/>
      <c r="BY825" s="59"/>
      <c r="BZ825" s="59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59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59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59"/>
      <c r="ER825" s="4"/>
      <c r="ES825" s="59"/>
      <c r="ET825" s="4"/>
      <c r="EU825" s="4"/>
      <c r="EV825" s="4"/>
      <c r="EW825" s="4"/>
      <c r="EX825" s="59"/>
      <c r="EY825" s="4"/>
      <c r="EZ825" s="4"/>
      <c r="FA825" s="4"/>
      <c r="FB825" s="4"/>
      <c r="FC825" s="4"/>
      <c r="FD825" s="4"/>
      <c r="FE825" s="4"/>
      <c r="FF825" s="4"/>
      <c r="FG825" s="59"/>
      <c r="FH825" s="4"/>
      <c r="FI825" s="4"/>
      <c r="FJ825" s="4"/>
      <c r="FK825" s="4"/>
      <c r="FL825" s="4"/>
      <c r="FM825" s="59"/>
      <c r="FN825" s="4"/>
      <c r="FO825" s="4"/>
      <c r="FP825" s="4"/>
      <c r="FQ825" s="4"/>
      <c r="FR825" s="4"/>
      <c r="FS825" s="59"/>
      <c r="FT825" s="59"/>
      <c r="FU825" s="4"/>
      <c r="FV825" s="4"/>
      <c r="FW825" s="4"/>
      <c r="FX825" s="4"/>
      <c r="FY825" s="4"/>
      <c r="FZ825" s="59"/>
      <c r="GA825" s="59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</row>
    <row r="826" customFormat="false" ht="12.5" hidden="false" customHeight="false" outlineLevel="0" collapsed="false">
      <c r="A826" s="59"/>
      <c r="B826" s="4"/>
      <c r="C826" s="4"/>
      <c r="D826" s="4"/>
      <c r="E826" s="4"/>
      <c r="F826" s="4"/>
      <c r="G826" s="4"/>
      <c r="H826" s="4"/>
      <c r="I826" s="59"/>
      <c r="J826" s="4"/>
      <c r="K826" s="4"/>
      <c r="L826" s="4"/>
      <c r="M826" s="4"/>
      <c r="N826" s="4"/>
      <c r="O826" s="59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59"/>
      <c r="AA826" s="59"/>
      <c r="AB826" s="4"/>
      <c r="AC826" s="4"/>
      <c r="AD826" s="4"/>
      <c r="AE826" s="4"/>
      <c r="AF826" s="4"/>
      <c r="AG826" s="4"/>
      <c r="AH826" s="4"/>
      <c r="AI826" s="59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59"/>
      <c r="BQ826" s="59"/>
      <c r="BR826" s="59"/>
      <c r="BS826" s="4"/>
      <c r="BT826" s="59"/>
      <c r="BU826" s="59"/>
      <c r="BV826" s="59"/>
      <c r="BW826" s="59"/>
      <c r="BX826" s="59"/>
      <c r="BY826" s="59"/>
      <c r="BZ826" s="59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59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59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59"/>
      <c r="ER826" s="4"/>
      <c r="ES826" s="59"/>
      <c r="ET826" s="4"/>
      <c r="EU826" s="4"/>
      <c r="EV826" s="4"/>
      <c r="EW826" s="4"/>
      <c r="EX826" s="59"/>
      <c r="EY826" s="4"/>
      <c r="EZ826" s="4"/>
      <c r="FA826" s="4"/>
      <c r="FB826" s="4"/>
      <c r="FC826" s="4"/>
      <c r="FD826" s="4"/>
      <c r="FE826" s="4"/>
      <c r="FF826" s="4"/>
      <c r="FG826" s="59"/>
      <c r="FH826" s="4"/>
      <c r="FI826" s="4"/>
      <c r="FJ826" s="4"/>
      <c r="FK826" s="4"/>
      <c r="FL826" s="4"/>
      <c r="FM826" s="59"/>
      <c r="FN826" s="4"/>
      <c r="FO826" s="4"/>
      <c r="FP826" s="4"/>
      <c r="FQ826" s="4"/>
      <c r="FR826" s="4"/>
      <c r="FS826" s="59"/>
      <c r="FT826" s="59"/>
      <c r="FU826" s="4"/>
      <c r="FV826" s="4"/>
      <c r="FW826" s="4"/>
      <c r="FX826" s="4"/>
      <c r="FY826" s="4"/>
      <c r="FZ826" s="59"/>
      <c r="GA826" s="59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</row>
    <row r="827" customFormat="false" ht="12.5" hidden="false" customHeight="false" outlineLevel="0" collapsed="false">
      <c r="A827" s="59"/>
      <c r="B827" s="4"/>
      <c r="C827" s="4"/>
      <c r="D827" s="4"/>
      <c r="E827" s="4"/>
      <c r="F827" s="4"/>
      <c r="G827" s="4"/>
      <c r="H827" s="4"/>
      <c r="I827" s="59"/>
      <c r="J827" s="4"/>
      <c r="K827" s="4"/>
      <c r="L827" s="4"/>
      <c r="M827" s="4"/>
      <c r="N827" s="4"/>
      <c r="O827" s="59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59"/>
      <c r="AA827" s="59"/>
      <c r="AB827" s="4"/>
      <c r="AC827" s="4"/>
      <c r="AD827" s="4"/>
      <c r="AE827" s="4"/>
      <c r="AF827" s="4"/>
      <c r="AG827" s="4"/>
      <c r="AH827" s="4"/>
      <c r="AI827" s="59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59"/>
      <c r="BQ827" s="59"/>
      <c r="BR827" s="59"/>
      <c r="BS827" s="4"/>
      <c r="BT827" s="59"/>
      <c r="BU827" s="59"/>
      <c r="BV827" s="59"/>
      <c r="BW827" s="59"/>
      <c r="BX827" s="59"/>
      <c r="BY827" s="59"/>
      <c r="BZ827" s="59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59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59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59"/>
      <c r="ER827" s="4"/>
      <c r="ES827" s="59"/>
      <c r="ET827" s="4"/>
      <c r="EU827" s="4"/>
      <c r="EV827" s="4"/>
      <c r="EW827" s="4"/>
      <c r="EX827" s="59"/>
      <c r="EY827" s="4"/>
      <c r="EZ827" s="4"/>
      <c r="FA827" s="4"/>
      <c r="FB827" s="4"/>
      <c r="FC827" s="4"/>
      <c r="FD827" s="4"/>
      <c r="FE827" s="4"/>
      <c r="FF827" s="4"/>
      <c r="FG827" s="59"/>
      <c r="FH827" s="4"/>
      <c r="FI827" s="4"/>
      <c r="FJ827" s="4"/>
      <c r="FK827" s="4"/>
      <c r="FL827" s="4"/>
      <c r="FM827" s="59"/>
      <c r="FN827" s="4"/>
      <c r="FO827" s="4"/>
      <c r="FP827" s="4"/>
      <c r="FQ827" s="4"/>
      <c r="FR827" s="4"/>
      <c r="FS827" s="59"/>
      <c r="FT827" s="59"/>
      <c r="FU827" s="4"/>
      <c r="FV827" s="4"/>
      <c r="FW827" s="4"/>
      <c r="FX827" s="4"/>
      <c r="FY827" s="4"/>
      <c r="FZ827" s="59"/>
      <c r="GA827" s="59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</row>
    <row r="828" customFormat="false" ht="12.5" hidden="false" customHeight="false" outlineLevel="0" collapsed="false">
      <c r="A828" s="59"/>
      <c r="B828" s="4"/>
      <c r="C828" s="4"/>
      <c r="D828" s="4"/>
      <c r="E828" s="4"/>
      <c r="F828" s="4"/>
      <c r="G828" s="4"/>
      <c r="H828" s="4"/>
      <c r="I828" s="59"/>
      <c r="J828" s="4"/>
      <c r="K828" s="4"/>
      <c r="L828" s="4"/>
      <c r="M828" s="4"/>
      <c r="N828" s="4"/>
      <c r="O828" s="59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59"/>
      <c r="AA828" s="59"/>
      <c r="AB828" s="4"/>
      <c r="AC828" s="4"/>
      <c r="AD828" s="4"/>
      <c r="AE828" s="4"/>
      <c r="AF828" s="4"/>
      <c r="AG828" s="4"/>
      <c r="AH828" s="4"/>
      <c r="AI828" s="59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59"/>
      <c r="BQ828" s="59"/>
      <c r="BR828" s="59"/>
      <c r="BS828" s="4"/>
      <c r="BT828" s="59"/>
      <c r="BU828" s="59"/>
      <c r="BV828" s="59"/>
      <c r="BW828" s="59"/>
      <c r="BX828" s="59"/>
      <c r="BY828" s="59"/>
      <c r="BZ828" s="59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59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59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59"/>
      <c r="ER828" s="4"/>
      <c r="ES828" s="59"/>
      <c r="ET828" s="4"/>
      <c r="EU828" s="4"/>
      <c r="EV828" s="4"/>
      <c r="EW828" s="4"/>
      <c r="EX828" s="59"/>
      <c r="EY828" s="4"/>
      <c r="EZ828" s="4"/>
      <c r="FA828" s="4"/>
      <c r="FB828" s="4"/>
      <c r="FC828" s="4"/>
      <c r="FD828" s="4"/>
      <c r="FE828" s="4"/>
      <c r="FF828" s="4"/>
      <c r="FG828" s="59"/>
      <c r="FH828" s="4"/>
      <c r="FI828" s="4"/>
      <c r="FJ828" s="4"/>
      <c r="FK828" s="4"/>
      <c r="FL828" s="4"/>
      <c r="FM828" s="59"/>
      <c r="FN828" s="4"/>
      <c r="FO828" s="4"/>
      <c r="FP828" s="4"/>
      <c r="FQ828" s="4"/>
      <c r="FR828" s="4"/>
      <c r="FS828" s="59"/>
      <c r="FT828" s="59"/>
      <c r="FU828" s="4"/>
      <c r="FV828" s="4"/>
      <c r="FW828" s="4"/>
      <c r="FX828" s="4"/>
      <c r="FY828" s="4"/>
      <c r="FZ828" s="59"/>
      <c r="GA828" s="59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</row>
    <row r="829" customFormat="false" ht="12.5" hidden="false" customHeight="false" outlineLevel="0" collapsed="false">
      <c r="A829" s="59"/>
      <c r="B829" s="4"/>
      <c r="C829" s="4"/>
      <c r="D829" s="4"/>
      <c r="E829" s="4"/>
      <c r="F829" s="4"/>
      <c r="G829" s="4"/>
      <c r="H829" s="4"/>
      <c r="I829" s="59"/>
      <c r="J829" s="4"/>
      <c r="K829" s="4"/>
      <c r="L829" s="4"/>
      <c r="M829" s="4"/>
      <c r="N829" s="4"/>
      <c r="O829" s="59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59"/>
      <c r="AA829" s="59"/>
      <c r="AB829" s="4"/>
      <c r="AC829" s="4"/>
      <c r="AD829" s="4"/>
      <c r="AE829" s="4"/>
      <c r="AF829" s="4"/>
      <c r="AG829" s="4"/>
      <c r="AH829" s="4"/>
      <c r="AI829" s="59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59"/>
      <c r="BQ829" s="59"/>
      <c r="BR829" s="59"/>
      <c r="BS829" s="4"/>
      <c r="BT829" s="59"/>
      <c r="BU829" s="59"/>
      <c r="BV829" s="59"/>
      <c r="BW829" s="59"/>
      <c r="BX829" s="59"/>
      <c r="BY829" s="59"/>
      <c r="BZ829" s="59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59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59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59"/>
      <c r="ER829" s="4"/>
      <c r="ES829" s="59"/>
      <c r="ET829" s="4"/>
      <c r="EU829" s="4"/>
      <c r="EV829" s="4"/>
      <c r="EW829" s="4"/>
      <c r="EX829" s="59"/>
      <c r="EY829" s="4"/>
      <c r="EZ829" s="4"/>
      <c r="FA829" s="4"/>
      <c r="FB829" s="4"/>
      <c r="FC829" s="4"/>
      <c r="FD829" s="4"/>
      <c r="FE829" s="4"/>
      <c r="FF829" s="4"/>
      <c r="FG829" s="59"/>
      <c r="FH829" s="4"/>
      <c r="FI829" s="4"/>
      <c r="FJ829" s="4"/>
      <c r="FK829" s="4"/>
      <c r="FL829" s="4"/>
      <c r="FM829" s="59"/>
      <c r="FN829" s="4"/>
      <c r="FO829" s="4"/>
      <c r="FP829" s="4"/>
      <c r="FQ829" s="4"/>
      <c r="FR829" s="4"/>
      <c r="FS829" s="59"/>
      <c r="FT829" s="59"/>
      <c r="FU829" s="4"/>
      <c r="FV829" s="4"/>
      <c r="FW829" s="4"/>
      <c r="FX829" s="4"/>
      <c r="FY829" s="4"/>
      <c r="FZ829" s="59"/>
      <c r="GA829" s="59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</row>
    <row r="830" customFormat="false" ht="12.5" hidden="false" customHeight="false" outlineLevel="0" collapsed="false">
      <c r="A830" s="59"/>
      <c r="B830" s="4"/>
      <c r="C830" s="4"/>
      <c r="D830" s="4"/>
      <c r="E830" s="4"/>
      <c r="F830" s="4"/>
      <c r="G830" s="4"/>
      <c r="H830" s="4"/>
      <c r="I830" s="59"/>
      <c r="J830" s="4"/>
      <c r="K830" s="4"/>
      <c r="L830" s="4"/>
      <c r="M830" s="4"/>
      <c r="N830" s="4"/>
      <c r="O830" s="59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59"/>
      <c r="AA830" s="59"/>
      <c r="AB830" s="4"/>
      <c r="AC830" s="4"/>
      <c r="AD830" s="4"/>
      <c r="AE830" s="4"/>
      <c r="AF830" s="4"/>
      <c r="AG830" s="4"/>
      <c r="AH830" s="4"/>
      <c r="AI830" s="59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59"/>
      <c r="BQ830" s="59"/>
      <c r="BR830" s="59"/>
      <c r="BS830" s="4"/>
      <c r="BT830" s="59"/>
      <c r="BU830" s="59"/>
      <c r="BV830" s="59"/>
      <c r="BW830" s="59"/>
      <c r="BX830" s="59"/>
      <c r="BY830" s="59"/>
      <c r="BZ830" s="59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59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59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59"/>
      <c r="ER830" s="4"/>
      <c r="ES830" s="59"/>
      <c r="ET830" s="4"/>
      <c r="EU830" s="4"/>
      <c r="EV830" s="4"/>
      <c r="EW830" s="4"/>
      <c r="EX830" s="59"/>
      <c r="EY830" s="4"/>
      <c r="EZ830" s="4"/>
      <c r="FA830" s="4"/>
      <c r="FB830" s="4"/>
      <c r="FC830" s="4"/>
      <c r="FD830" s="4"/>
      <c r="FE830" s="4"/>
      <c r="FF830" s="4"/>
      <c r="FG830" s="59"/>
      <c r="FH830" s="4"/>
      <c r="FI830" s="4"/>
      <c r="FJ830" s="4"/>
      <c r="FK830" s="4"/>
      <c r="FL830" s="4"/>
      <c r="FM830" s="59"/>
      <c r="FN830" s="4"/>
      <c r="FO830" s="4"/>
      <c r="FP830" s="4"/>
      <c r="FQ830" s="4"/>
      <c r="FR830" s="4"/>
      <c r="FS830" s="59"/>
      <c r="FT830" s="59"/>
      <c r="FU830" s="4"/>
      <c r="FV830" s="4"/>
      <c r="FW830" s="4"/>
      <c r="FX830" s="4"/>
      <c r="FY830" s="4"/>
      <c r="FZ830" s="59"/>
      <c r="GA830" s="59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</row>
    <row r="831" customFormat="false" ht="12.5" hidden="false" customHeight="false" outlineLevel="0" collapsed="false">
      <c r="A831" s="59"/>
      <c r="B831" s="4"/>
      <c r="C831" s="4"/>
      <c r="D831" s="4"/>
      <c r="E831" s="4"/>
      <c r="F831" s="4"/>
      <c r="G831" s="4"/>
      <c r="H831" s="4"/>
      <c r="I831" s="59"/>
      <c r="J831" s="4"/>
      <c r="K831" s="4"/>
      <c r="L831" s="4"/>
      <c r="M831" s="4"/>
      <c r="N831" s="4"/>
      <c r="O831" s="59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59"/>
      <c r="AA831" s="59"/>
      <c r="AB831" s="4"/>
      <c r="AC831" s="4"/>
      <c r="AD831" s="4"/>
      <c r="AE831" s="4"/>
      <c r="AF831" s="4"/>
      <c r="AG831" s="4"/>
      <c r="AH831" s="4"/>
      <c r="AI831" s="59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59"/>
      <c r="BQ831" s="59"/>
      <c r="BR831" s="59"/>
      <c r="BS831" s="4"/>
      <c r="BT831" s="59"/>
      <c r="BU831" s="59"/>
      <c r="BV831" s="59"/>
      <c r="BW831" s="59"/>
      <c r="BX831" s="59"/>
      <c r="BY831" s="59"/>
      <c r="BZ831" s="59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59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59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59"/>
      <c r="ER831" s="4"/>
      <c r="ES831" s="59"/>
      <c r="ET831" s="4"/>
      <c r="EU831" s="4"/>
      <c r="EV831" s="4"/>
      <c r="EW831" s="4"/>
      <c r="EX831" s="59"/>
      <c r="EY831" s="4"/>
      <c r="EZ831" s="4"/>
      <c r="FA831" s="4"/>
      <c r="FB831" s="4"/>
      <c r="FC831" s="4"/>
      <c r="FD831" s="4"/>
      <c r="FE831" s="4"/>
      <c r="FF831" s="4"/>
      <c r="FG831" s="59"/>
      <c r="FH831" s="4"/>
      <c r="FI831" s="4"/>
      <c r="FJ831" s="4"/>
      <c r="FK831" s="4"/>
      <c r="FL831" s="4"/>
      <c r="FM831" s="59"/>
      <c r="FN831" s="4"/>
      <c r="FO831" s="4"/>
      <c r="FP831" s="4"/>
      <c r="FQ831" s="4"/>
      <c r="FR831" s="4"/>
      <c r="FS831" s="59"/>
      <c r="FT831" s="59"/>
      <c r="FU831" s="4"/>
      <c r="FV831" s="4"/>
      <c r="FW831" s="4"/>
      <c r="FX831" s="4"/>
      <c r="FY831" s="4"/>
      <c r="FZ831" s="59"/>
      <c r="GA831" s="59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</row>
    <row r="832" customFormat="false" ht="12.5" hidden="false" customHeight="false" outlineLevel="0" collapsed="false">
      <c r="A832" s="59"/>
      <c r="B832" s="4"/>
      <c r="C832" s="4"/>
      <c r="D832" s="4"/>
      <c r="E832" s="4"/>
      <c r="F832" s="4"/>
      <c r="G832" s="4"/>
      <c r="H832" s="4"/>
      <c r="I832" s="59"/>
      <c r="J832" s="4"/>
      <c r="K832" s="4"/>
      <c r="L832" s="4"/>
      <c r="M832" s="4"/>
      <c r="N832" s="4"/>
      <c r="O832" s="59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59"/>
      <c r="AA832" s="59"/>
      <c r="AB832" s="4"/>
      <c r="AC832" s="4"/>
      <c r="AD832" s="4"/>
      <c r="AE832" s="4"/>
      <c r="AF832" s="4"/>
      <c r="AG832" s="4"/>
      <c r="AH832" s="4"/>
      <c r="AI832" s="59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59"/>
      <c r="BQ832" s="59"/>
      <c r="BR832" s="59"/>
      <c r="BS832" s="4"/>
      <c r="BT832" s="59"/>
      <c r="BU832" s="59"/>
      <c r="BV832" s="59"/>
      <c r="BW832" s="59"/>
      <c r="BX832" s="59"/>
      <c r="BY832" s="59"/>
      <c r="BZ832" s="59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59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59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59"/>
      <c r="ER832" s="4"/>
      <c r="ES832" s="59"/>
      <c r="ET832" s="4"/>
      <c r="EU832" s="4"/>
      <c r="EV832" s="4"/>
      <c r="EW832" s="4"/>
      <c r="EX832" s="59"/>
      <c r="EY832" s="4"/>
      <c r="EZ832" s="4"/>
      <c r="FA832" s="4"/>
      <c r="FB832" s="4"/>
      <c r="FC832" s="4"/>
      <c r="FD832" s="4"/>
      <c r="FE832" s="4"/>
      <c r="FF832" s="4"/>
      <c r="FG832" s="59"/>
      <c r="FH832" s="4"/>
      <c r="FI832" s="4"/>
      <c r="FJ832" s="4"/>
      <c r="FK832" s="4"/>
      <c r="FL832" s="4"/>
      <c r="FM832" s="59"/>
      <c r="FN832" s="4"/>
      <c r="FO832" s="4"/>
      <c r="FP832" s="4"/>
      <c r="FQ832" s="4"/>
      <c r="FR832" s="4"/>
      <c r="FS832" s="59"/>
      <c r="FT832" s="59"/>
      <c r="FU832" s="4"/>
      <c r="FV832" s="4"/>
      <c r="FW832" s="4"/>
      <c r="FX832" s="4"/>
      <c r="FY832" s="4"/>
      <c r="FZ832" s="59"/>
      <c r="GA832" s="59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</row>
    <row r="833" customFormat="false" ht="12.5" hidden="false" customHeight="false" outlineLevel="0" collapsed="false">
      <c r="A833" s="59"/>
      <c r="B833" s="4"/>
      <c r="C833" s="4"/>
      <c r="D833" s="4"/>
      <c r="E833" s="4"/>
      <c r="F833" s="4"/>
      <c r="G833" s="4"/>
      <c r="H833" s="4"/>
      <c r="I833" s="59"/>
      <c r="J833" s="4"/>
      <c r="K833" s="4"/>
      <c r="L833" s="4"/>
      <c r="M833" s="4"/>
      <c r="N833" s="4"/>
      <c r="O833" s="59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59"/>
      <c r="AA833" s="59"/>
      <c r="AB833" s="4"/>
      <c r="AC833" s="4"/>
      <c r="AD833" s="4"/>
      <c r="AE833" s="4"/>
      <c r="AF833" s="4"/>
      <c r="AG833" s="4"/>
      <c r="AH833" s="4"/>
      <c r="AI833" s="59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59"/>
      <c r="BQ833" s="59"/>
      <c r="BR833" s="59"/>
      <c r="BS833" s="4"/>
      <c r="BT833" s="59"/>
      <c r="BU833" s="59"/>
      <c r="BV833" s="59"/>
      <c r="BW833" s="59"/>
      <c r="BX833" s="59"/>
      <c r="BY833" s="59"/>
      <c r="BZ833" s="59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59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59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59"/>
      <c r="ER833" s="4"/>
      <c r="ES833" s="59"/>
      <c r="ET833" s="4"/>
      <c r="EU833" s="4"/>
      <c r="EV833" s="4"/>
      <c r="EW833" s="4"/>
      <c r="EX833" s="59"/>
      <c r="EY833" s="4"/>
      <c r="EZ833" s="4"/>
      <c r="FA833" s="4"/>
      <c r="FB833" s="4"/>
      <c r="FC833" s="4"/>
      <c r="FD833" s="4"/>
      <c r="FE833" s="4"/>
      <c r="FF833" s="4"/>
      <c r="FG833" s="59"/>
      <c r="FH833" s="4"/>
      <c r="FI833" s="4"/>
      <c r="FJ833" s="4"/>
      <c r="FK833" s="4"/>
      <c r="FL833" s="4"/>
      <c r="FM833" s="59"/>
      <c r="FN833" s="4"/>
      <c r="FO833" s="4"/>
      <c r="FP833" s="4"/>
      <c r="FQ833" s="4"/>
      <c r="FR833" s="4"/>
      <c r="FS833" s="59"/>
      <c r="FT833" s="59"/>
      <c r="FU833" s="4"/>
      <c r="FV833" s="4"/>
      <c r="FW833" s="4"/>
      <c r="FX833" s="4"/>
      <c r="FY833" s="4"/>
      <c r="FZ833" s="59"/>
      <c r="GA833" s="59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</row>
    <row r="834" customFormat="false" ht="12.5" hidden="false" customHeight="false" outlineLevel="0" collapsed="false">
      <c r="A834" s="59"/>
      <c r="B834" s="4"/>
      <c r="C834" s="4"/>
      <c r="D834" s="4"/>
      <c r="E834" s="4"/>
      <c r="F834" s="4"/>
      <c r="G834" s="4"/>
      <c r="H834" s="4"/>
      <c r="I834" s="59"/>
      <c r="J834" s="4"/>
      <c r="K834" s="4"/>
      <c r="L834" s="4"/>
      <c r="M834" s="4"/>
      <c r="N834" s="4"/>
      <c r="O834" s="59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59"/>
      <c r="AA834" s="59"/>
      <c r="AB834" s="4"/>
      <c r="AC834" s="4"/>
      <c r="AD834" s="4"/>
      <c r="AE834" s="4"/>
      <c r="AF834" s="4"/>
      <c r="AG834" s="4"/>
      <c r="AH834" s="4"/>
      <c r="AI834" s="59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59"/>
      <c r="BQ834" s="59"/>
      <c r="BR834" s="59"/>
      <c r="BS834" s="4"/>
      <c r="BT834" s="59"/>
      <c r="BU834" s="59"/>
      <c r="BV834" s="59"/>
      <c r="BW834" s="59"/>
      <c r="BX834" s="59"/>
      <c r="BY834" s="59"/>
      <c r="BZ834" s="59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59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59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59"/>
      <c r="ER834" s="4"/>
      <c r="ES834" s="59"/>
      <c r="ET834" s="4"/>
      <c r="EU834" s="4"/>
      <c r="EV834" s="4"/>
      <c r="EW834" s="4"/>
      <c r="EX834" s="59"/>
      <c r="EY834" s="4"/>
      <c r="EZ834" s="4"/>
      <c r="FA834" s="4"/>
      <c r="FB834" s="4"/>
      <c r="FC834" s="4"/>
      <c r="FD834" s="4"/>
      <c r="FE834" s="4"/>
      <c r="FF834" s="4"/>
      <c r="FG834" s="59"/>
      <c r="FH834" s="4"/>
      <c r="FI834" s="4"/>
      <c r="FJ834" s="4"/>
      <c r="FK834" s="4"/>
      <c r="FL834" s="4"/>
      <c r="FM834" s="59"/>
      <c r="FN834" s="4"/>
      <c r="FO834" s="4"/>
      <c r="FP834" s="4"/>
      <c r="FQ834" s="4"/>
      <c r="FR834" s="4"/>
      <c r="FS834" s="59"/>
      <c r="FT834" s="59"/>
      <c r="FU834" s="4"/>
      <c r="FV834" s="4"/>
      <c r="FW834" s="4"/>
      <c r="FX834" s="4"/>
      <c r="FY834" s="4"/>
      <c r="FZ834" s="59"/>
      <c r="GA834" s="59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</row>
    <row r="835" customFormat="false" ht="12.5" hidden="false" customHeight="false" outlineLevel="0" collapsed="false">
      <c r="A835" s="59"/>
      <c r="B835" s="4"/>
      <c r="C835" s="4"/>
      <c r="D835" s="4"/>
      <c r="E835" s="4"/>
      <c r="F835" s="4"/>
      <c r="G835" s="4"/>
      <c r="H835" s="4"/>
      <c r="I835" s="59"/>
      <c r="J835" s="4"/>
      <c r="K835" s="4"/>
      <c r="L835" s="4"/>
      <c r="M835" s="4"/>
      <c r="N835" s="4"/>
      <c r="O835" s="59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59"/>
      <c r="AA835" s="59"/>
      <c r="AB835" s="4"/>
      <c r="AC835" s="4"/>
      <c r="AD835" s="4"/>
      <c r="AE835" s="4"/>
      <c r="AF835" s="4"/>
      <c r="AG835" s="4"/>
      <c r="AH835" s="4"/>
      <c r="AI835" s="59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59"/>
      <c r="BQ835" s="59"/>
      <c r="BR835" s="59"/>
      <c r="BS835" s="4"/>
      <c r="BT835" s="59"/>
      <c r="BU835" s="59"/>
      <c r="BV835" s="59"/>
      <c r="BW835" s="59"/>
      <c r="BX835" s="59"/>
      <c r="BY835" s="59"/>
      <c r="BZ835" s="59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59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59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59"/>
      <c r="ER835" s="4"/>
      <c r="ES835" s="59"/>
      <c r="ET835" s="4"/>
      <c r="EU835" s="4"/>
      <c r="EV835" s="4"/>
      <c r="EW835" s="4"/>
      <c r="EX835" s="59"/>
      <c r="EY835" s="4"/>
      <c r="EZ835" s="4"/>
      <c r="FA835" s="4"/>
      <c r="FB835" s="4"/>
      <c r="FC835" s="4"/>
      <c r="FD835" s="4"/>
      <c r="FE835" s="4"/>
      <c r="FF835" s="4"/>
      <c r="FG835" s="59"/>
      <c r="FH835" s="4"/>
      <c r="FI835" s="4"/>
      <c r="FJ835" s="4"/>
      <c r="FK835" s="4"/>
      <c r="FL835" s="4"/>
      <c r="FM835" s="59"/>
      <c r="FN835" s="4"/>
      <c r="FO835" s="4"/>
      <c r="FP835" s="4"/>
      <c r="FQ835" s="4"/>
      <c r="FR835" s="4"/>
      <c r="FS835" s="59"/>
      <c r="FT835" s="59"/>
      <c r="FU835" s="4"/>
      <c r="FV835" s="4"/>
      <c r="FW835" s="4"/>
      <c r="FX835" s="4"/>
      <c r="FY835" s="4"/>
      <c r="FZ835" s="59"/>
      <c r="GA835" s="59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</row>
    <row r="836" customFormat="false" ht="12.5" hidden="false" customHeight="false" outlineLevel="0" collapsed="false">
      <c r="A836" s="59"/>
      <c r="B836" s="4"/>
      <c r="C836" s="4"/>
      <c r="D836" s="4"/>
      <c r="E836" s="4"/>
      <c r="F836" s="4"/>
      <c r="G836" s="4"/>
      <c r="H836" s="4"/>
      <c r="I836" s="59"/>
      <c r="J836" s="4"/>
      <c r="K836" s="4"/>
      <c r="L836" s="4"/>
      <c r="M836" s="4"/>
      <c r="N836" s="4"/>
      <c r="O836" s="59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59"/>
      <c r="AA836" s="59"/>
      <c r="AB836" s="4"/>
      <c r="AC836" s="4"/>
      <c r="AD836" s="4"/>
      <c r="AE836" s="4"/>
      <c r="AF836" s="4"/>
      <c r="AG836" s="4"/>
      <c r="AH836" s="4"/>
      <c r="AI836" s="59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59"/>
      <c r="BQ836" s="59"/>
      <c r="BR836" s="59"/>
      <c r="BS836" s="4"/>
      <c r="BT836" s="59"/>
      <c r="BU836" s="59"/>
      <c r="BV836" s="59"/>
      <c r="BW836" s="59"/>
      <c r="BX836" s="59"/>
      <c r="BY836" s="59"/>
      <c r="BZ836" s="59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59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59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59"/>
      <c r="ER836" s="4"/>
      <c r="ES836" s="59"/>
      <c r="ET836" s="4"/>
      <c r="EU836" s="4"/>
      <c r="EV836" s="4"/>
      <c r="EW836" s="4"/>
      <c r="EX836" s="59"/>
      <c r="EY836" s="4"/>
      <c r="EZ836" s="4"/>
      <c r="FA836" s="4"/>
      <c r="FB836" s="4"/>
      <c r="FC836" s="4"/>
      <c r="FD836" s="4"/>
      <c r="FE836" s="4"/>
      <c r="FF836" s="4"/>
      <c r="FG836" s="59"/>
      <c r="FH836" s="4"/>
      <c r="FI836" s="4"/>
      <c r="FJ836" s="4"/>
      <c r="FK836" s="4"/>
      <c r="FL836" s="4"/>
      <c r="FM836" s="59"/>
      <c r="FN836" s="4"/>
      <c r="FO836" s="4"/>
      <c r="FP836" s="4"/>
      <c r="FQ836" s="4"/>
      <c r="FR836" s="4"/>
      <c r="FS836" s="59"/>
      <c r="FT836" s="59"/>
      <c r="FU836" s="4"/>
      <c r="FV836" s="4"/>
      <c r="FW836" s="4"/>
      <c r="FX836" s="4"/>
      <c r="FY836" s="4"/>
      <c r="FZ836" s="59"/>
      <c r="GA836" s="59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</row>
    <row r="837" customFormat="false" ht="12.5" hidden="false" customHeight="false" outlineLevel="0" collapsed="false">
      <c r="A837" s="59"/>
      <c r="B837" s="4"/>
      <c r="C837" s="4"/>
      <c r="D837" s="4"/>
      <c r="E837" s="4"/>
      <c r="F837" s="4"/>
      <c r="G837" s="4"/>
      <c r="H837" s="4"/>
      <c r="I837" s="59"/>
      <c r="J837" s="4"/>
      <c r="K837" s="4"/>
      <c r="L837" s="4"/>
      <c r="M837" s="4"/>
      <c r="N837" s="4"/>
      <c r="O837" s="59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59"/>
      <c r="AA837" s="59"/>
      <c r="AB837" s="4"/>
      <c r="AC837" s="4"/>
      <c r="AD837" s="4"/>
      <c r="AE837" s="4"/>
      <c r="AF837" s="4"/>
      <c r="AG837" s="4"/>
      <c r="AH837" s="4"/>
      <c r="AI837" s="59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59"/>
      <c r="BQ837" s="59"/>
      <c r="BR837" s="59"/>
      <c r="BS837" s="4"/>
      <c r="BT837" s="59"/>
      <c r="BU837" s="59"/>
      <c r="BV837" s="59"/>
      <c r="BW837" s="59"/>
      <c r="BX837" s="59"/>
      <c r="BY837" s="59"/>
      <c r="BZ837" s="59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59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59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59"/>
      <c r="ER837" s="4"/>
      <c r="ES837" s="59"/>
      <c r="ET837" s="4"/>
      <c r="EU837" s="4"/>
      <c r="EV837" s="4"/>
      <c r="EW837" s="4"/>
      <c r="EX837" s="59"/>
      <c r="EY837" s="4"/>
      <c r="EZ837" s="4"/>
      <c r="FA837" s="4"/>
      <c r="FB837" s="4"/>
      <c r="FC837" s="4"/>
      <c r="FD837" s="4"/>
      <c r="FE837" s="4"/>
      <c r="FF837" s="4"/>
      <c r="FG837" s="59"/>
      <c r="FH837" s="4"/>
      <c r="FI837" s="4"/>
      <c r="FJ837" s="4"/>
      <c r="FK837" s="4"/>
      <c r="FL837" s="4"/>
      <c r="FM837" s="59"/>
      <c r="FN837" s="4"/>
      <c r="FO837" s="4"/>
      <c r="FP837" s="4"/>
      <c r="FQ837" s="4"/>
      <c r="FR837" s="4"/>
      <c r="FS837" s="59"/>
      <c r="FT837" s="59"/>
      <c r="FU837" s="4"/>
      <c r="FV837" s="4"/>
      <c r="FW837" s="4"/>
      <c r="FX837" s="4"/>
      <c r="FY837" s="4"/>
      <c r="FZ837" s="59"/>
      <c r="GA837" s="59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</row>
    <row r="838" customFormat="false" ht="12.5" hidden="false" customHeight="false" outlineLevel="0" collapsed="false">
      <c r="A838" s="59"/>
      <c r="B838" s="4"/>
      <c r="C838" s="4"/>
      <c r="D838" s="4"/>
      <c r="E838" s="4"/>
      <c r="F838" s="4"/>
      <c r="G838" s="4"/>
      <c r="H838" s="4"/>
      <c r="I838" s="59"/>
      <c r="J838" s="4"/>
      <c r="K838" s="4"/>
      <c r="L838" s="4"/>
      <c r="M838" s="4"/>
      <c r="N838" s="4"/>
      <c r="O838" s="59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59"/>
      <c r="AA838" s="59"/>
      <c r="AB838" s="4"/>
      <c r="AC838" s="4"/>
      <c r="AD838" s="4"/>
      <c r="AE838" s="4"/>
      <c r="AF838" s="4"/>
      <c r="AG838" s="4"/>
      <c r="AH838" s="4"/>
      <c r="AI838" s="59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59"/>
      <c r="BQ838" s="59"/>
      <c r="BR838" s="59"/>
      <c r="BS838" s="4"/>
      <c r="BT838" s="59"/>
      <c r="BU838" s="59"/>
      <c r="BV838" s="59"/>
      <c r="BW838" s="59"/>
      <c r="BX838" s="59"/>
      <c r="BY838" s="59"/>
      <c r="BZ838" s="59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59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59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59"/>
      <c r="ER838" s="4"/>
      <c r="ES838" s="59"/>
      <c r="ET838" s="4"/>
      <c r="EU838" s="4"/>
      <c r="EV838" s="4"/>
      <c r="EW838" s="4"/>
      <c r="EX838" s="59"/>
      <c r="EY838" s="4"/>
      <c r="EZ838" s="4"/>
      <c r="FA838" s="4"/>
      <c r="FB838" s="4"/>
      <c r="FC838" s="4"/>
      <c r="FD838" s="4"/>
      <c r="FE838" s="4"/>
      <c r="FF838" s="4"/>
      <c r="FG838" s="59"/>
      <c r="FH838" s="4"/>
      <c r="FI838" s="4"/>
      <c r="FJ838" s="4"/>
      <c r="FK838" s="4"/>
      <c r="FL838" s="4"/>
      <c r="FM838" s="59"/>
      <c r="FN838" s="4"/>
      <c r="FO838" s="4"/>
      <c r="FP838" s="4"/>
      <c r="FQ838" s="4"/>
      <c r="FR838" s="4"/>
      <c r="FS838" s="59"/>
      <c r="FT838" s="59"/>
      <c r="FU838" s="4"/>
      <c r="FV838" s="4"/>
      <c r="FW838" s="4"/>
      <c r="FX838" s="4"/>
      <c r="FY838" s="4"/>
      <c r="FZ838" s="59"/>
      <c r="GA838" s="59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</row>
    <row r="839" customFormat="false" ht="12.5" hidden="false" customHeight="false" outlineLevel="0" collapsed="false">
      <c r="A839" s="59"/>
      <c r="B839" s="4"/>
      <c r="C839" s="4"/>
      <c r="D839" s="4"/>
      <c r="E839" s="4"/>
      <c r="F839" s="4"/>
      <c r="G839" s="4"/>
      <c r="H839" s="4"/>
      <c r="I839" s="59"/>
      <c r="J839" s="4"/>
      <c r="K839" s="4"/>
      <c r="L839" s="4"/>
      <c r="M839" s="4"/>
      <c r="N839" s="4"/>
      <c r="O839" s="59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59"/>
      <c r="AA839" s="59"/>
      <c r="AB839" s="4"/>
      <c r="AC839" s="4"/>
      <c r="AD839" s="4"/>
      <c r="AE839" s="4"/>
      <c r="AF839" s="4"/>
      <c r="AG839" s="4"/>
      <c r="AH839" s="4"/>
      <c r="AI839" s="59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59"/>
      <c r="BQ839" s="59"/>
      <c r="BR839" s="59"/>
      <c r="BS839" s="4"/>
      <c r="BT839" s="59"/>
      <c r="BU839" s="59"/>
      <c r="BV839" s="59"/>
      <c r="BW839" s="59"/>
      <c r="BX839" s="59"/>
      <c r="BY839" s="59"/>
      <c r="BZ839" s="59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59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59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59"/>
      <c r="ER839" s="4"/>
      <c r="ES839" s="59"/>
      <c r="ET839" s="4"/>
      <c r="EU839" s="4"/>
      <c r="EV839" s="4"/>
      <c r="EW839" s="4"/>
      <c r="EX839" s="59"/>
      <c r="EY839" s="4"/>
      <c r="EZ839" s="4"/>
      <c r="FA839" s="4"/>
      <c r="FB839" s="4"/>
      <c r="FC839" s="4"/>
      <c r="FD839" s="4"/>
      <c r="FE839" s="4"/>
      <c r="FF839" s="4"/>
      <c r="FG839" s="59"/>
      <c r="FH839" s="4"/>
      <c r="FI839" s="4"/>
      <c r="FJ839" s="4"/>
      <c r="FK839" s="4"/>
      <c r="FL839" s="4"/>
      <c r="FM839" s="59"/>
      <c r="FN839" s="4"/>
      <c r="FO839" s="4"/>
      <c r="FP839" s="4"/>
      <c r="FQ839" s="4"/>
      <c r="FR839" s="4"/>
      <c r="FS839" s="59"/>
      <c r="FT839" s="59"/>
      <c r="FU839" s="4"/>
      <c r="FV839" s="4"/>
      <c r="FW839" s="4"/>
      <c r="FX839" s="4"/>
      <c r="FY839" s="4"/>
      <c r="FZ839" s="59"/>
      <c r="GA839" s="59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</row>
    <row r="840" customFormat="false" ht="12.5" hidden="false" customHeight="false" outlineLevel="0" collapsed="false">
      <c r="A840" s="59"/>
      <c r="B840" s="4"/>
      <c r="C840" s="4"/>
      <c r="D840" s="4"/>
      <c r="E840" s="4"/>
      <c r="F840" s="4"/>
      <c r="G840" s="4"/>
      <c r="H840" s="4"/>
      <c r="I840" s="59"/>
      <c r="J840" s="4"/>
      <c r="K840" s="4"/>
      <c r="L840" s="4"/>
      <c r="M840" s="4"/>
      <c r="N840" s="4"/>
      <c r="O840" s="59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59"/>
      <c r="AA840" s="59"/>
      <c r="AB840" s="4"/>
      <c r="AC840" s="4"/>
      <c r="AD840" s="4"/>
      <c r="AE840" s="4"/>
      <c r="AF840" s="4"/>
      <c r="AG840" s="4"/>
      <c r="AH840" s="4"/>
      <c r="AI840" s="59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59"/>
      <c r="BQ840" s="59"/>
      <c r="BR840" s="59"/>
      <c r="BS840" s="4"/>
      <c r="BT840" s="59"/>
      <c r="BU840" s="59"/>
      <c r="BV840" s="59"/>
      <c r="BW840" s="59"/>
      <c r="BX840" s="59"/>
      <c r="BY840" s="59"/>
      <c r="BZ840" s="59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59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59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59"/>
      <c r="ER840" s="4"/>
      <c r="ES840" s="59"/>
      <c r="ET840" s="4"/>
      <c r="EU840" s="4"/>
      <c r="EV840" s="4"/>
      <c r="EW840" s="4"/>
      <c r="EX840" s="59"/>
      <c r="EY840" s="4"/>
      <c r="EZ840" s="4"/>
      <c r="FA840" s="4"/>
      <c r="FB840" s="4"/>
      <c r="FC840" s="4"/>
      <c r="FD840" s="4"/>
      <c r="FE840" s="4"/>
      <c r="FF840" s="4"/>
      <c r="FG840" s="59"/>
      <c r="FH840" s="4"/>
      <c r="FI840" s="4"/>
      <c r="FJ840" s="4"/>
      <c r="FK840" s="4"/>
      <c r="FL840" s="4"/>
      <c r="FM840" s="59"/>
      <c r="FN840" s="4"/>
      <c r="FO840" s="4"/>
      <c r="FP840" s="4"/>
      <c r="FQ840" s="4"/>
      <c r="FR840" s="4"/>
      <c r="FS840" s="59"/>
      <c r="FT840" s="59"/>
      <c r="FU840" s="4"/>
      <c r="FV840" s="4"/>
      <c r="FW840" s="4"/>
      <c r="FX840" s="4"/>
      <c r="FY840" s="4"/>
      <c r="FZ840" s="59"/>
      <c r="GA840" s="59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</row>
    <row r="841" customFormat="false" ht="12.5" hidden="false" customHeight="false" outlineLevel="0" collapsed="false">
      <c r="A841" s="59"/>
      <c r="B841" s="4"/>
      <c r="C841" s="4"/>
      <c r="D841" s="4"/>
      <c r="E841" s="4"/>
      <c r="F841" s="4"/>
      <c r="G841" s="4"/>
      <c r="H841" s="4"/>
      <c r="I841" s="59"/>
      <c r="J841" s="4"/>
      <c r="K841" s="4"/>
      <c r="L841" s="4"/>
      <c r="M841" s="4"/>
      <c r="N841" s="4"/>
      <c r="O841" s="59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59"/>
      <c r="AA841" s="59"/>
      <c r="AB841" s="4"/>
      <c r="AC841" s="4"/>
      <c r="AD841" s="4"/>
      <c r="AE841" s="4"/>
      <c r="AF841" s="4"/>
      <c r="AG841" s="4"/>
      <c r="AH841" s="4"/>
      <c r="AI841" s="59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59"/>
      <c r="BQ841" s="59"/>
      <c r="BR841" s="59"/>
      <c r="BS841" s="4"/>
      <c r="BT841" s="59"/>
      <c r="BU841" s="59"/>
      <c r="BV841" s="59"/>
      <c r="BW841" s="59"/>
      <c r="BX841" s="59"/>
      <c r="BY841" s="59"/>
      <c r="BZ841" s="59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59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59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59"/>
      <c r="ER841" s="4"/>
      <c r="ES841" s="59"/>
      <c r="ET841" s="4"/>
      <c r="EU841" s="4"/>
      <c r="EV841" s="4"/>
      <c r="EW841" s="4"/>
      <c r="EX841" s="59"/>
      <c r="EY841" s="4"/>
      <c r="EZ841" s="4"/>
      <c r="FA841" s="4"/>
      <c r="FB841" s="4"/>
      <c r="FC841" s="4"/>
      <c r="FD841" s="4"/>
      <c r="FE841" s="4"/>
      <c r="FF841" s="4"/>
      <c r="FG841" s="59"/>
      <c r="FH841" s="4"/>
      <c r="FI841" s="4"/>
      <c r="FJ841" s="4"/>
      <c r="FK841" s="4"/>
      <c r="FL841" s="4"/>
      <c r="FM841" s="59"/>
      <c r="FN841" s="4"/>
      <c r="FO841" s="4"/>
      <c r="FP841" s="4"/>
      <c r="FQ841" s="4"/>
      <c r="FR841" s="4"/>
      <c r="FS841" s="59"/>
      <c r="FT841" s="59"/>
      <c r="FU841" s="4"/>
      <c r="FV841" s="4"/>
      <c r="FW841" s="4"/>
      <c r="FX841" s="4"/>
      <c r="FY841" s="4"/>
      <c r="FZ841" s="59"/>
      <c r="GA841" s="59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</row>
    <row r="842" customFormat="false" ht="12.5" hidden="false" customHeight="false" outlineLevel="0" collapsed="false">
      <c r="A842" s="59"/>
      <c r="B842" s="4"/>
      <c r="C842" s="4"/>
      <c r="D842" s="4"/>
      <c r="E842" s="4"/>
      <c r="F842" s="4"/>
      <c r="G842" s="4"/>
      <c r="H842" s="4"/>
      <c r="I842" s="59"/>
      <c r="J842" s="4"/>
      <c r="K842" s="4"/>
      <c r="L842" s="4"/>
      <c r="M842" s="4"/>
      <c r="N842" s="4"/>
      <c r="O842" s="59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59"/>
      <c r="AA842" s="59"/>
      <c r="AB842" s="4"/>
      <c r="AC842" s="4"/>
      <c r="AD842" s="4"/>
      <c r="AE842" s="4"/>
      <c r="AF842" s="4"/>
      <c r="AG842" s="4"/>
      <c r="AH842" s="4"/>
      <c r="AI842" s="59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59"/>
      <c r="BQ842" s="59"/>
      <c r="BR842" s="59"/>
      <c r="BS842" s="4"/>
      <c r="BT842" s="59"/>
      <c r="BU842" s="59"/>
      <c r="BV842" s="59"/>
      <c r="BW842" s="59"/>
      <c r="BX842" s="59"/>
      <c r="BY842" s="59"/>
      <c r="BZ842" s="59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59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59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59"/>
      <c r="ER842" s="4"/>
      <c r="ES842" s="59"/>
      <c r="ET842" s="4"/>
      <c r="EU842" s="4"/>
      <c r="EV842" s="4"/>
      <c r="EW842" s="4"/>
      <c r="EX842" s="59"/>
      <c r="EY842" s="4"/>
      <c r="EZ842" s="4"/>
      <c r="FA842" s="4"/>
      <c r="FB842" s="4"/>
      <c r="FC842" s="4"/>
      <c r="FD842" s="4"/>
      <c r="FE842" s="4"/>
      <c r="FF842" s="4"/>
      <c r="FG842" s="59"/>
      <c r="FH842" s="4"/>
      <c r="FI842" s="4"/>
      <c r="FJ842" s="4"/>
      <c r="FK842" s="4"/>
      <c r="FL842" s="4"/>
      <c r="FM842" s="59"/>
      <c r="FN842" s="4"/>
      <c r="FO842" s="4"/>
      <c r="FP842" s="4"/>
      <c r="FQ842" s="4"/>
      <c r="FR842" s="4"/>
      <c r="FS842" s="59"/>
      <c r="FT842" s="59"/>
      <c r="FU842" s="4"/>
      <c r="FV842" s="4"/>
      <c r="FW842" s="4"/>
      <c r="FX842" s="4"/>
      <c r="FY842" s="4"/>
      <c r="FZ842" s="59"/>
      <c r="GA842" s="59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</row>
    <row r="843" customFormat="false" ht="12.5" hidden="false" customHeight="false" outlineLevel="0" collapsed="false">
      <c r="A843" s="59"/>
      <c r="B843" s="4"/>
      <c r="C843" s="4"/>
      <c r="D843" s="4"/>
      <c r="E843" s="4"/>
      <c r="F843" s="4"/>
      <c r="G843" s="4"/>
      <c r="H843" s="4"/>
      <c r="I843" s="59"/>
      <c r="J843" s="4"/>
      <c r="K843" s="4"/>
      <c r="L843" s="4"/>
      <c r="M843" s="4"/>
      <c r="N843" s="4"/>
      <c r="O843" s="59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59"/>
      <c r="AA843" s="59"/>
      <c r="AB843" s="4"/>
      <c r="AC843" s="4"/>
      <c r="AD843" s="4"/>
      <c r="AE843" s="4"/>
      <c r="AF843" s="4"/>
      <c r="AG843" s="4"/>
      <c r="AH843" s="4"/>
      <c r="AI843" s="59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59"/>
      <c r="BQ843" s="59"/>
      <c r="BR843" s="59"/>
      <c r="BS843" s="4"/>
      <c r="BT843" s="59"/>
      <c r="BU843" s="59"/>
      <c r="BV843" s="59"/>
      <c r="BW843" s="59"/>
      <c r="BX843" s="59"/>
      <c r="BY843" s="59"/>
      <c r="BZ843" s="59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59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59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59"/>
      <c r="ER843" s="4"/>
      <c r="ES843" s="59"/>
      <c r="ET843" s="4"/>
      <c r="EU843" s="4"/>
      <c r="EV843" s="4"/>
      <c r="EW843" s="4"/>
      <c r="EX843" s="59"/>
      <c r="EY843" s="4"/>
      <c r="EZ843" s="4"/>
      <c r="FA843" s="4"/>
      <c r="FB843" s="4"/>
      <c r="FC843" s="4"/>
      <c r="FD843" s="4"/>
      <c r="FE843" s="4"/>
      <c r="FF843" s="4"/>
      <c r="FG843" s="59"/>
      <c r="FH843" s="4"/>
      <c r="FI843" s="4"/>
      <c r="FJ843" s="4"/>
      <c r="FK843" s="4"/>
      <c r="FL843" s="4"/>
      <c r="FM843" s="59"/>
      <c r="FN843" s="4"/>
      <c r="FO843" s="4"/>
      <c r="FP843" s="4"/>
      <c r="FQ843" s="4"/>
      <c r="FR843" s="4"/>
      <c r="FS843" s="59"/>
      <c r="FT843" s="59"/>
      <c r="FU843" s="4"/>
      <c r="FV843" s="4"/>
      <c r="FW843" s="4"/>
      <c r="FX843" s="4"/>
      <c r="FY843" s="4"/>
      <c r="FZ843" s="59"/>
      <c r="GA843" s="59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</row>
    <row r="844" customFormat="false" ht="12.5" hidden="false" customHeight="false" outlineLevel="0" collapsed="false">
      <c r="A844" s="59"/>
      <c r="B844" s="4"/>
      <c r="C844" s="4"/>
      <c r="D844" s="4"/>
      <c r="E844" s="4"/>
      <c r="F844" s="4"/>
      <c r="G844" s="4"/>
      <c r="H844" s="4"/>
      <c r="I844" s="59"/>
      <c r="J844" s="4"/>
      <c r="K844" s="4"/>
      <c r="L844" s="4"/>
      <c r="M844" s="4"/>
      <c r="N844" s="4"/>
      <c r="O844" s="59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59"/>
      <c r="AA844" s="59"/>
      <c r="AB844" s="4"/>
      <c r="AC844" s="4"/>
      <c r="AD844" s="4"/>
      <c r="AE844" s="4"/>
      <c r="AF844" s="4"/>
      <c r="AG844" s="4"/>
      <c r="AH844" s="4"/>
      <c r="AI844" s="59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59"/>
      <c r="BQ844" s="59"/>
      <c r="BR844" s="59"/>
      <c r="BS844" s="4"/>
      <c r="BT844" s="59"/>
      <c r="BU844" s="59"/>
      <c r="BV844" s="59"/>
      <c r="BW844" s="59"/>
      <c r="BX844" s="59"/>
      <c r="BY844" s="59"/>
      <c r="BZ844" s="59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59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59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59"/>
      <c r="ER844" s="4"/>
      <c r="ES844" s="59"/>
      <c r="ET844" s="4"/>
      <c r="EU844" s="4"/>
      <c r="EV844" s="4"/>
      <c r="EW844" s="4"/>
      <c r="EX844" s="59"/>
      <c r="EY844" s="4"/>
      <c r="EZ844" s="4"/>
      <c r="FA844" s="4"/>
      <c r="FB844" s="4"/>
      <c r="FC844" s="4"/>
      <c r="FD844" s="4"/>
      <c r="FE844" s="4"/>
      <c r="FF844" s="4"/>
      <c r="FG844" s="59"/>
      <c r="FH844" s="4"/>
      <c r="FI844" s="4"/>
      <c r="FJ844" s="4"/>
      <c r="FK844" s="4"/>
      <c r="FL844" s="4"/>
      <c r="FM844" s="59"/>
      <c r="FN844" s="4"/>
      <c r="FO844" s="4"/>
      <c r="FP844" s="4"/>
      <c r="FQ844" s="4"/>
      <c r="FR844" s="4"/>
      <c r="FS844" s="59"/>
      <c r="FT844" s="59"/>
      <c r="FU844" s="4"/>
      <c r="FV844" s="4"/>
      <c r="FW844" s="4"/>
      <c r="FX844" s="4"/>
      <c r="FY844" s="4"/>
      <c r="FZ844" s="59"/>
      <c r="GA844" s="59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</row>
    <row r="845" customFormat="false" ht="12.5" hidden="false" customHeight="false" outlineLevel="0" collapsed="false">
      <c r="A845" s="59"/>
      <c r="B845" s="4"/>
      <c r="C845" s="4"/>
      <c r="D845" s="4"/>
      <c r="E845" s="4"/>
      <c r="F845" s="4"/>
      <c r="G845" s="4"/>
      <c r="H845" s="4"/>
      <c r="I845" s="59"/>
      <c r="J845" s="4"/>
      <c r="K845" s="4"/>
      <c r="L845" s="4"/>
      <c r="M845" s="4"/>
      <c r="N845" s="4"/>
      <c r="O845" s="59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59"/>
      <c r="AA845" s="59"/>
      <c r="AB845" s="4"/>
      <c r="AC845" s="4"/>
      <c r="AD845" s="4"/>
      <c r="AE845" s="4"/>
      <c r="AF845" s="4"/>
      <c r="AG845" s="4"/>
      <c r="AH845" s="4"/>
      <c r="AI845" s="59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59"/>
      <c r="BQ845" s="59"/>
      <c r="BR845" s="59"/>
      <c r="BS845" s="4"/>
      <c r="BT845" s="59"/>
      <c r="BU845" s="59"/>
      <c r="BV845" s="59"/>
      <c r="BW845" s="59"/>
      <c r="BX845" s="59"/>
      <c r="BY845" s="59"/>
      <c r="BZ845" s="59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59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59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59"/>
      <c r="ER845" s="4"/>
      <c r="ES845" s="59"/>
      <c r="ET845" s="4"/>
      <c r="EU845" s="4"/>
      <c r="EV845" s="4"/>
      <c r="EW845" s="4"/>
      <c r="EX845" s="59"/>
      <c r="EY845" s="4"/>
      <c r="EZ845" s="4"/>
      <c r="FA845" s="4"/>
      <c r="FB845" s="4"/>
      <c r="FC845" s="4"/>
      <c r="FD845" s="4"/>
      <c r="FE845" s="4"/>
      <c r="FF845" s="4"/>
      <c r="FG845" s="59"/>
      <c r="FH845" s="4"/>
      <c r="FI845" s="4"/>
      <c r="FJ845" s="4"/>
      <c r="FK845" s="4"/>
      <c r="FL845" s="4"/>
      <c r="FM845" s="59"/>
      <c r="FN845" s="4"/>
      <c r="FO845" s="4"/>
      <c r="FP845" s="4"/>
      <c r="FQ845" s="4"/>
      <c r="FR845" s="4"/>
      <c r="FS845" s="59"/>
      <c r="FT845" s="59"/>
      <c r="FU845" s="4"/>
      <c r="FV845" s="4"/>
      <c r="FW845" s="4"/>
      <c r="FX845" s="4"/>
      <c r="FY845" s="4"/>
      <c r="FZ845" s="59"/>
      <c r="GA845" s="59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</row>
    <row r="846" customFormat="false" ht="12.5" hidden="false" customHeight="false" outlineLevel="0" collapsed="false">
      <c r="A846" s="59"/>
      <c r="B846" s="4"/>
      <c r="C846" s="4"/>
      <c r="D846" s="4"/>
      <c r="E846" s="4"/>
      <c r="F846" s="4"/>
      <c r="G846" s="4"/>
      <c r="H846" s="4"/>
      <c r="I846" s="59"/>
      <c r="J846" s="4"/>
      <c r="K846" s="4"/>
      <c r="L846" s="4"/>
      <c r="M846" s="4"/>
      <c r="N846" s="4"/>
      <c r="O846" s="59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59"/>
      <c r="AA846" s="59"/>
      <c r="AB846" s="4"/>
      <c r="AC846" s="4"/>
      <c r="AD846" s="4"/>
      <c r="AE846" s="4"/>
      <c r="AF846" s="4"/>
      <c r="AG846" s="4"/>
      <c r="AH846" s="4"/>
      <c r="AI846" s="59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59"/>
      <c r="BQ846" s="59"/>
      <c r="BR846" s="59"/>
      <c r="BS846" s="4"/>
      <c r="BT846" s="59"/>
      <c r="BU846" s="59"/>
      <c r="BV846" s="59"/>
      <c r="BW846" s="59"/>
      <c r="BX846" s="59"/>
      <c r="BY846" s="59"/>
      <c r="BZ846" s="59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59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59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59"/>
      <c r="ER846" s="4"/>
      <c r="ES846" s="59"/>
      <c r="ET846" s="4"/>
      <c r="EU846" s="4"/>
      <c r="EV846" s="4"/>
      <c r="EW846" s="4"/>
      <c r="EX846" s="59"/>
      <c r="EY846" s="4"/>
      <c r="EZ846" s="4"/>
      <c r="FA846" s="4"/>
      <c r="FB846" s="4"/>
      <c r="FC846" s="4"/>
      <c r="FD846" s="4"/>
      <c r="FE846" s="4"/>
      <c r="FF846" s="4"/>
      <c r="FG846" s="59"/>
      <c r="FH846" s="4"/>
      <c r="FI846" s="4"/>
      <c r="FJ846" s="4"/>
      <c r="FK846" s="4"/>
      <c r="FL846" s="4"/>
      <c r="FM846" s="59"/>
      <c r="FN846" s="4"/>
      <c r="FO846" s="4"/>
      <c r="FP846" s="4"/>
      <c r="FQ846" s="4"/>
      <c r="FR846" s="4"/>
      <c r="FS846" s="59"/>
      <c r="FT846" s="59"/>
      <c r="FU846" s="4"/>
      <c r="FV846" s="4"/>
      <c r="FW846" s="4"/>
      <c r="FX846" s="4"/>
      <c r="FY846" s="4"/>
      <c r="FZ846" s="59"/>
      <c r="GA846" s="59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</row>
    <row r="847" customFormat="false" ht="12.5" hidden="false" customHeight="false" outlineLevel="0" collapsed="false">
      <c r="A847" s="59"/>
      <c r="B847" s="4"/>
      <c r="C847" s="4"/>
      <c r="D847" s="4"/>
      <c r="E847" s="4"/>
      <c r="F847" s="4"/>
      <c r="G847" s="4"/>
      <c r="H847" s="4"/>
      <c r="I847" s="59"/>
      <c r="J847" s="4"/>
      <c r="K847" s="4"/>
      <c r="L847" s="4"/>
      <c r="M847" s="4"/>
      <c r="N847" s="4"/>
      <c r="O847" s="59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59"/>
      <c r="AA847" s="59"/>
      <c r="AB847" s="4"/>
      <c r="AC847" s="4"/>
      <c r="AD847" s="4"/>
      <c r="AE847" s="4"/>
      <c r="AF847" s="4"/>
      <c r="AG847" s="4"/>
      <c r="AH847" s="4"/>
      <c r="AI847" s="59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59"/>
      <c r="BQ847" s="59"/>
      <c r="BR847" s="59"/>
      <c r="BS847" s="4"/>
      <c r="BT847" s="59"/>
      <c r="BU847" s="59"/>
      <c r="BV847" s="59"/>
      <c r="BW847" s="59"/>
      <c r="BX847" s="59"/>
      <c r="BY847" s="59"/>
      <c r="BZ847" s="59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59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59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59"/>
      <c r="ER847" s="4"/>
      <c r="ES847" s="59"/>
      <c r="ET847" s="4"/>
      <c r="EU847" s="4"/>
      <c r="EV847" s="4"/>
      <c r="EW847" s="4"/>
      <c r="EX847" s="59"/>
      <c r="EY847" s="4"/>
      <c r="EZ847" s="4"/>
      <c r="FA847" s="4"/>
      <c r="FB847" s="4"/>
      <c r="FC847" s="4"/>
      <c r="FD847" s="4"/>
      <c r="FE847" s="4"/>
      <c r="FF847" s="4"/>
      <c r="FG847" s="59"/>
      <c r="FH847" s="4"/>
      <c r="FI847" s="4"/>
      <c r="FJ847" s="4"/>
      <c r="FK847" s="4"/>
      <c r="FL847" s="4"/>
      <c r="FM847" s="59"/>
      <c r="FN847" s="4"/>
      <c r="FO847" s="4"/>
      <c r="FP847" s="4"/>
      <c r="FQ847" s="4"/>
      <c r="FR847" s="4"/>
      <c r="FS847" s="59"/>
      <c r="FT847" s="59"/>
      <c r="FU847" s="4"/>
      <c r="FV847" s="4"/>
      <c r="FW847" s="4"/>
      <c r="FX847" s="4"/>
      <c r="FY847" s="4"/>
      <c r="FZ847" s="59"/>
      <c r="GA847" s="59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</row>
    <row r="848" customFormat="false" ht="12.5" hidden="false" customHeight="false" outlineLevel="0" collapsed="false">
      <c r="A848" s="59"/>
      <c r="B848" s="4"/>
      <c r="C848" s="4"/>
      <c r="D848" s="4"/>
      <c r="E848" s="4"/>
      <c r="F848" s="4"/>
      <c r="G848" s="4"/>
      <c r="H848" s="4"/>
      <c r="I848" s="59"/>
      <c r="J848" s="4"/>
      <c r="K848" s="4"/>
      <c r="L848" s="4"/>
      <c r="M848" s="4"/>
      <c r="N848" s="4"/>
      <c r="O848" s="59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59"/>
      <c r="AA848" s="59"/>
      <c r="AB848" s="4"/>
      <c r="AC848" s="4"/>
      <c r="AD848" s="4"/>
      <c r="AE848" s="4"/>
      <c r="AF848" s="4"/>
      <c r="AG848" s="4"/>
      <c r="AH848" s="4"/>
      <c r="AI848" s="59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59"/>
      <c r="BQ848" s="59"/>
      <c r="BR848" s="59"/>
      <c r="BS848" s="4"/>
      <c r="BT848" s="59"/>
      <c r="BU848" s="59"/>
      <c r="BV848" s="59"/>
      <c r="BW848" s="59"/>
      <c r="BX848" s="59"/>
      <c r="BY848" s="59"/>
      <c r="BZ848" s="59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59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59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59"/>
      <c r="ER848" s="4"/>
      <c r="ES848" s="59"/>
      <c r="ET848" s="4"/>
      <c r="EU848" s="4"/>
      <c r="EV848" s="4"/>
      <c r="EW848" s="4"/>
      <c r="EX848" s="59"/>
      <c r="EY848" s="4"/>
      <c r="EZ848" s="4"/>
      <c r="FA848" s="4"/>
      <c r="FB848" s="4"/>
      <c r="FC848" s="4"/>
      <c r="FD848" s="4"/>
      <c r="FE848" s="4"/>
      <c r="FF848" s="4"/>
      <c r="FG848" s="59"/>
      <c r="FH848" s="4"/>
      <c r="FI848" s="4"/>
      <c r="FJ848" s="4"/>
      <c r="FK848" s="4"/>
      <c r="FL848" s="4"/>
      <c r="FM848" s="59"/>
      <c r="FN848" s="4"/>
      <c r="FO848" s="4"/>
      <c r="FP848" s="4"/>
      <c r="FQ848" s="4"/>
      <c r="FR848" s="4"/>
      <c r="FS848" s="59"/>
      <c r="FT848" s="59"/>
      <c r="FU848" s="4"/>
      <c r="FV848" s="4"/>
      <c r="FW848" s="4"/>
      <c r="FX848" s="4"/>
      <c r="FY848" s="4"/>
      <c r="FZ848" s="59"/>
      <c r="GA848" s="59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</row>
    <row r="849" customFormat="false" ht="12.5" hidden="false" customHeight="false" outlineLevel="0" collapsed="false">
      <c r="A849" s="59"/>
      <c r="B849" s="4"/>
      <c r="C849" s="4"/>
      <c r="D849" s="4"/>
      <c r="E849" s="4"/>
      <c r="F849" s="4"/>
      <c r="G849" s="4"/>
      <c r="H849" s="4"/>
      <c r="I849" s="59"/>
      <c r="J849" s="4"/>
      <c r="K849" s="4"/>
      <c r="L849" s="4"/>
      <c r="M849" s="4"/>
      <c r="N849" s="4"/>
      <c r="O849" s="59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59"/>
      <c r="AA849" s="59"/>
      <c r="AB849" s="4"/>
      <c r="AC849" s="4"/>
      <c r="AD849" s="4"/>
      <c r="AE849" s="4"/>
      <c r="AF849" s="4"/>
      <c r="AG849" s="4"/>
      <c r="AH849" s="4"/>
      <c r="AI849" s="59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59"/>
      <c r="BQ849" s="59"/>
      <c r="BR849" s="59"/>
      <c r="BS849" s="4"/>
      <c r="BT849" s="59"/>
      <c r="BU849" s="59"/>
      <c r="BV849" s="59"/>
      <c r="BW849" s="59"/>
      <c r="BX849" s="59"/>
      <c r="BY849" s="59"/>
      <c r="BZ849" s="59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59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59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59"/>
      <c r="ER849" s="4"/>
      <c r="ES849" s="59"/>
      <c r="ET849" s="4"/>
      <c r="EU849" s="4"/>
      <c r="EV849" s="4"/>
      <c r="EW849" s="4"/>
      <c r="EX849" s="59"/>
      <c r="EY849" s="4"/>
      <c r="EZ849" s="4"/>
      <c r="FA849" s="4"/>
      <c r="FB849" s="4"/>
      <c r="FC849" s="4"/>
      <c r="FD849" s="4"/>
      <c r="FE849" s="4"/>
      <c r="FF849" s="4"/>
      <c r="FG849" s="59"/>
      <c r="FH849" s="4"/>
      <c r="FI849" s="4"/>
      <c r="FJ849" s="4"/>
      <c r="FK849" s="4"/>
      <c r="FL849" s="4"/>
      <c r="FM849" s="59"/>
      <c r="FN849" s="4"/>
      <c r="FO849" s="4"/>
      <c r="FP849" s="4"/>
      <c r="FQ849" s="4"/>
      <c r="FR849" s="4"/>
      <c r="FS849" s="59"/>
      <c r="FT849" s="59"/>
      <c r="FU849" s="4"/>
      <c r="FV849" s="4"/>
      <c r="FW849" s="4"/>
      <c r="FX849" s="4"/>
      <c r="FY849" s="4"/>
      <c r="FZ849" s="59"/>
      <c r="GA849" s="59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</row>
    <row r="850" customFormat="false" ht="12.5" hidden="false" customHeight="false" outlineLevel="0" collapsed="false">
      <c r="A850" s="59"/>
      <c r="B850" s="4"/>
      <c r="C850" s="4"/>
      <c r="D850" s="4"/>
      <c r="E850" s="4"/>
      <c r="F850" s="4"/>
      <c r="G850" s="4"/>
      <c r="H850" s="4"/>
      <c r="I850" s="59"/>
      <c r="J850" s="4"/>
      <c r="K850" s="4"/>
      <c r="L850" s="4"/>
      <c r="M850" s="4"/>
      <c r="N850" s="4"/>
      <c r="O850" s="59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59"/>
      <c r="AA850" s="59"/>
      <c r="AB850" s="4"/>
      <c r="AC850" s="4"/>
      <c r="AD850" s="4"/>
      <c r="AE850" s="4"/>
      <c r="AF850" s="4"/>
      <c r="AG850" s="4"/>
      <c r="AH850" s="4"/>
      <c r="AI850" s="59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59"/>
      <c r="BQ850" s="59"/>
      <c r="BR850" s="59"/>
      <c r="BS850" s="4"/>
      <c r="BT850" s="59"/>
      <c r="BU850" s="59"/>
      <c r="BV850" s="59"/>
      <c r="BW850" s="59"/>
      <c r="BX850" s="59"/>
      <c r="BY850" s="59"/>
      <c r="BZ850" s="59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59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59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59"/>
      <c r="ER850" s="4"/>
      <c r="ES850" s="59"/>
      <c r="ET850" s="4"/>
      <c r="EU850" s="4"/>
      <c r="EV850" s="4"/>
      <c r="EW850" s="4"/>
      <c r="EX850" s="59"/>
      <c r="EY850" s="4"/>
      <c r="EZ850" s="4"/>
      <c r="FA850" s="4"/>
      <c r="FB850" s="4"/>
      <c r="FC850" s="4"/>
      <c r="FD850" s="4"/>
      <c r="FE850" s="4"/>
      <c r="FF850" s="4"/>
      <c r="FG850" s="59"/>
      <c r="FH850" s="4"/>
      <c r="FI850" s="4"/>
      <c r="FJ850" s="4"/>
      <c r="FK850" s="4"/>
      <c r="FL850" s="4"/>
      <c r="FM850" s="59"/>
      <c r="FN850" s="4"/>
      <c r="FO850" s="4"/>
      <c r="FP850" s="4"/>
      <c r="FQ850" s="4"/>
      <c r="FR850" s="4"/>
      <c r="FS850" s="59"/>
      <c r="FT850" s="59"/>
      <c r="FU850" s="4"/>
      <c r="FV850" s="4"/>
      <c r="FW850" s="4"/>
      <c r="FX850" s="4"/>
      <c r="FY850" s="4"/>
      <c r="FZ850" s="59"/>
      <c r="GA850" s="59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</row>
    <row r="851" customFormat="false" ht="12.5" hidden="false" customHeight="false" outlineLevel="0" collapsed="false">
      <c r="A851" s="59"/>
      <c r="B851" s="4"/>
      <c r="C851" s="4"/>
      <c r="D851" s="4"/>
      <c r="E851" s="4"/>
      <c r="F851" s="4"/>
      <c r="G851" s="4"/>
      <c r="H851" s="4"/>
      <c r="I851" s="59"/>
      <c r="J851" s="4"/>
      <c r="K851" s="4"/>
      <c r="L851" s="4"/>
      <c r="M851" s="4"/>
      <c r="N851" s="4"/>
      <c r="O851" s="59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59"/>
      <c r="AA851" s="59"/>
      <c r="AB851" s="4"/>
      <c r="AC851" s="4"/>
      <c r="AD851" s="4"/>
      <c r="AE851" s="4"/>
      <c r="AF851" s="4"/>
      <c r="AG851" s="4"/>
      <c r="AH851" s="4"/>
      <c r="AI851" s="59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59"/>
      <c r="BQ851" s="59"/>
      <c r="BR851" s="59"/>
      <c r="BS851" s="4"/>
      <c r="BT851" s="59"/>
      <c r="BU851" s="59"/>
      <c r="BV851" s="59"/>
      <c r="BW851" s="59"/>
      <c r="BX851" s="59"/>
      <c r="BY851" s="59"/>
      <c r="BZ851" s="59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59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59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59"/>
      <c r="ER851" s="4"/>
      <c r="ES851" s="59"/>
      <c r="ET851" s="4"/>
      <c r="EU851" s="4"/>
      <c r="EV851" s="4"/>
      <c r="EW851" s="4"/>
      <c r="EX851" s="59"/>
      <c r="EY851" s="4"/>
      <c r="EZ851" s="4"/>
      <c r="FA851" s="4"/>
      <c r="FB851" s="4"/>
      <c r="FC851" s="4"/>
      <c r="FD851" s="4"/>
      <c r="FE851" s="4"/>
      <c r="FF851" s="4"/>
      <c r="FG851" s="59"/>
      <c r="FH851" s="4"/>
      <c r="FI851" s="4"/>
      <c r="FJ851" s="4"/>
      <c r="FK851" s="4"/>
      <c r="FL851" s="4"/>
      <c r="FM851" s="59"/>
      <c r="FN851" s="4"/>
      <c r="FO851" s="4"/>
      <c r="FP851" s="4"/>
      <c r="FQ851" s="4"/>
      <c r="FR851" s="4"/>
      <c r="FS851" s="59"/>
      <c r="FT851" s="59"/>
      <c r="FU851" s="4"/>
      <c r="FV851" s="4"/>
      <c r="FW851" s="4"/>
      <c r="FX851" s="4"/>
      <c r="FY851" s="4"/>
      <c r="FZ851" s="59"/>
      <c r="GA851" s="59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</row>
    <row r="852" customFormat="false" ht="12.5" hidden="false" customHeight="false" outlineLevel="0" collapsed="false">
      <c r="A852" s="59"/>
      <c r="B852" s="4"/>
      <c r="C852" s="4"/>
      <c r="D852" s="4"/>
      <c r="E852" s="4"/>
      <c r="F852" s="4"/>
      <c r="G852" s="4"/>
      <c r="H852" s="4"/>
      <c r="I852" s="59"/>
      <c r="J852" s="4"/>
      <c r="K852" s="4"/>
      <c r="L852" s="4"/>
      <c r="M852" s="4"/>
      <c r="N852" s="4"/>
      <c r="O852" s="59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59"/>
      <c r="AA852" s="59"/>
      <c r="AB852" s="4"/>
      <c r="AC852" s="4"/>
      <c r="AD852" s="4"/>
      <c r="AE852" s="4"/>
      <c r="AF852" s="4"/>
      <c r="AG852" s="4"/>
      <c r="AH852" s="4"/>
      <c r="AI852" s="59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59"/>
      <c r="BQ852" s="59"/>
      <c r="BR852" s="59"/>
      <c r="BS852" s="4"/>
      <c r="BT852" s="59"/>
      <c r="BU852" s="59"/>
      <c r="BV852" s="59"/>
      <c r="BW852" s="59"/>
      <c r="BX852" s="59"/>
      <c r="BY852" s="59"/>
      <c r="BZ852" s="59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59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59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59"/>
      <c r="ER852" s="4"/>
      <c r="ES852" s="59"/>
      <c r="ET852" s="4"/>
      <c r="EU852" s="4"/>
      <c r="EV852" s="4"/>
      <c r="EW852" s="4"/>
      <c r="EX852" s="59"/>
      <c r="EY852" s="4"/>
      <c r="EZ852" s="4"/>
      <c r="FA852" s="4"/>
      <c r="FB852" s="4"/>
      <c r="FC852" s="4"/>
      <c r="FD852" s="4"/>
      <c r="FE852" s="4"/>
      <c r="FF852" s="4"/>
      <c r="FG852" s="59"/>
      <c r="FH852" s="4"/>
      <c r="FI852" s="4"/>
      <c r="FJ852" s="4"/>
      <c r="FK852" s="4"/>
      <c r="FL852" s="4"/>
      <c r="FM852" s="59"/>
      <c r="FN852" s="4"/>
      <c r="FO852" s="4"/>
      <c r="FP852" s="4"/>
      <c r="FQ852" s="4"/>
      <c r="FR852" s="4"/>
      <c r="FS852" s="59"/>
      <c r="FT852" s="59"/>
      <c r="FU852" s="4"/>
      <c r="FV852" s="4"/>
      <c r="FW852" s="4"/>
      <c r="FX852" s="4"/>
      <c r="FY852" s="4"/>
      <c r="FZ852" s="59"/>
      <c r="GA852" s="59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</row>
    <row r="853" customFormat="false" ht="12.5" hidden="false" customHeight="false" outlineLevel="0" collapsed="false">
      <c r="A853" s="59"/>
      <c r="B853" s="4"/>
      <c r="C853" s="4"/>
      <c r="D853" s="4"/>
      <c r="E853" s="4"/>
      <c r="F853" s="4"/>
      <c r="G853" s="4"/>
      <c r="H853" s="4"/>
      <c r="I853" s="59"/>
      <c r="J853" s="4"/>
      <c r="K853" s="4"/>
      <c r="L853" s="4"/>
      <c r="M853" s="4"/>
      <c r="N853" s="4"/>
      <c r="O853" s="59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59"/>
      <c r="AA853" s="59"/>
      <c r="AB853" s="4"/>
      <c r="AC853" s="4"/>
      <c r="AD853" s="4"/>
      <c r="AE853" s="4"/>
      <c r="AF853" s="4"/>
      <c r="AG853" s="4"/>
      <c r="AH853" s="4"/>
      <c r="AI853" s="59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59"/>
      <c r="BQ853" s="59"/>
      <c r="BR853" s="59"/>
      <c r="BS853" s="4"/>
      <c r="BT853" s="59"/>
      <c r="BU853" s="59"/>
      <c r="BV853" s="59"/>
      <c r="BW853" s="59"/>
      <c r="BX853" s="59"/>
      <c r="BY853" s="59"/>
      <c r="BZ853" s="59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59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59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59"/>
      <c r="ER853" s="4"/>
      <c r="ES853" s="59"/>
      <c r="ET853" s="4"/>
      <c r="EU853" s="4"/>
      <c r="EV853" s="4"/>
      <c r="EW853" s="4"/>
      <c r="EX853" s="59"/>
      <c r="EY853" s="4"/>
      <c r="EZ853" s="4"/>
      <c r="FA853" s="4"/>
      <c r="FB853" s="4"/>
      <c r="FC853" s="4"/>
      <c r="FD853" s="4"/>
      <c r="FE853" s="4"/>
      <c r="FF853" s="4"/>
      <c r="FG853" s="59"/>
      <c r="FH853" s="4"/>
      <c r="FI853" s="4"/>
      <c r="FJ853" s="4"/>
      <c r="FK853" s="4"/>
      <c r="FL853" s="4"/>
      <c r="FM853" s="59"/>
      <c r="FN853" s="4"/>
      <c r="FO853" s="4"/>
      <c r="FP853" s="4"/>
      <c r="FQ853" s="4"/>
      <c r="FR853" s="4"/>
      <c r="FS853" s="59"/>
      <c r="FT853" s="59"/>
      <c r="FU853" s="4"/>
      <c r="FV853" s="4"/>
      <c r="FW853" s="4"/>
      <c r="FX853" s="4"/>
      <c r="FY853" s="4"/>
      <c r="FZ853" s="59"/>
      <c r="GA853" s="59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</row>
    <row r="854" customFormat="false" ht="12.5" hidden="false" customHeight="false" outlineLevel="0" collapsed="false">
      <c r="A854" s="59"/>
      <c r="B854" s="4"/>
      <c r="C854" s="4"/>
      <c r="D854" s="4"/>
      <c r="E854" s="4"/>
      <c r="F854" s="4"/>
      <c r="G854" s="4"/>
      <c r="H854" s="4"/>
      <c r="I854" s="59"/>
      <c r="J854" s="4"/>
      <c r="K854" s="4"/>
      <c r="L854" s="4"/>
      <c r="M854" s="4"/>
      <c r="N854" s="4"/>
      <c r="O854" s="59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59"/>
      <c r="AA854" s="59"/>
      <c r="AB854" s="4"/>
      <c r="AC854" s="4"/>
      <c r="AD854" s="4"/>
      <c r="AE854" s="4"/>
      <c r="AF854" s="4"/>
      <c r="AG854" s="4"/>
      <c r="AH854" s="4"/>
      <c r="AI854" s="59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59"/>
      <c r="BQ854" s="59"/>
      <c r="BR854" s="59"/>
      <c r="BS854" s="4"/>
      <c r="BT854" s="59"/>
      <c r="BU854" s="59"/>
      <c r="BV854" s="59"/>
      <c r="BW854" s="59"/>
      <c r="BX854" s="59"/>
      <c r="BY854" s="59"/>
      <c r="BZ854" s="59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59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59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59"/>
      <c r="ER854" s="4"/>
      <c r="ES854" s="59"/>
      <c r="ET854" s="4"/>
      <c r="EU854" s="4"/>
      <c r="EV854" s="4"/>
      <c r="EW854" s="4"/>
      <c r="EX854" s="59"/>
      <c r="EY854" s="4"/>
      <c r="EZ854" s="4"/>
      <c r="FA854" s="4"/>
      <c r="FB854" s="4"/>
      <c r="FC854" s="4"/>
      <c r="FD854" s="4"/>
      <c r="FE854" s="4"/>
      <c r="FF854" s="4"/>
      <c r="FG854" s="59"/>
      <c r="FH854" s="4"/>
      <c r="FI854" s="4"/>
      <c r="FJ854" s="4"/>
      <c r="FK854" s="4"/>
      <c r="FL854" s="4"/>
      <c r="FM854" s="59"/>
      <c r="FN854" s="4"/>
      <c r="FO854" s="4"/>
      <c r="FP854" s="4"/>
      <c r="FQ854" s="4"/>
      <c r="FR854" s="4"/>
      <c r="FS854" s="59"/>
      <c r="FT854" s="59"/>
      <c r="FU854" s="4"/>
      <c r="FV854" s="4"/>
      <c r="FW854" s="4"/>
      <c r="FX854" s="4"/>
      <c r="FY854" s="4"/>
      <c r="FZ854" s="59"/>
      <c r="GA854" s="59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</row>
    <row r="855" customFormat="false" ht="12.5" hidden="false" customHeight="false" outlineLevel="0" collapsed="false">
      <c r="A855" s="59"/>
      <c r="B855" s="4"/>
      <c r="C855" s="4"/>
      <c r="D855" s="4"/>
      <c r="E855" s="4"/>
      <c r="F855" s="4"/>
      <c r="G855" s="4"/>
      <c r="H855" s="4"/>
      <c r="I855" s="59"/>
      <c r="J855" s="4"/>
      <c r="K855" s="4"/>
      <c r="L855" s="4"/>
      <c r="M855" s="4"/>
      <c r="N855" s="4"/>
      <c r="O855" s="59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59"/>
      <c r="AA855" s="59"/>
      <c r="AB855" s="4"/>
      <c r="AC855" s="4"/>
      <c r="AD855" s="4"/>
      <c r="AE855" s="4"/>
      <c r="AF855" s="4"/>
      <c r="AG855" s="4"/>
      <c r="AH855" s="4"/>
      <c r="AI855" s="59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59"/>
      <c r="BQ855" s="59"/>
      <c r="BR855" s="59"/>
      <c r="BS855" s="4"/>
      <c r="BT855" s="59"/>
      <c r="BU855" s="59"/>
      <c r="BV855" s="59"/>
      <c r="BW855" s="59"/>
      <c r="BX855" s="59"/>
      <c r="BY855" s="59"/>
      <c r="BZ855" s="59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59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59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59"/>
      <c r="ER855" s="4"/>
      <c r="ES855" s="59"/>
      <c r="ET855" s="4"/>
      <c r="EU855" s="4"/>
      <c r="EV855" s="4"/>
      <c r="EW855" s="4"/>
      <c r="EX855" s="59"/>
      <c r="EY855" s="4"/>
      <c r="EZ855" s="4"/>
      <c r="FA855" s="4"/>
      <c r="FB855" s="4"/>
      <c r="FC855" s="4"/>
      <c r="FD855" s="4"/>
      <c r="FE855" s="4"/>
      <c r="FF855" s="4"/>
      <c r="FG855" s="59"/>
      <c r="FH855" s="4"/>
      <c r="FI855" s="4"/>
      <c r="FJ855" s="4"/>
      <c r="FK855" s="4"/>
      <c r="FL855" s="4"/>
      <c r="FM855" s="59"/>
      <c r="FN855" s="4"/>
      <c r="FO855" s="4"/>
      <c r="FP855" s="4"/>
      <c r="FQ855" s="4"/>
      <c r="FR855" s="4"/>
      <c r="FS855" s="59"/>
      <c r="FT855" s="59"/>
      <c r="FU855" s="4"/>
      <c r="FV855" s="4"/>
      <c r="FW855" s="4"/>
      <c r="FX855" s="4"/>
      <c r="FY855" s="4"/>
      <c r="FZ855" s="59"/>
      <c r="GA855" s="59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</row>
    <row r="856" customFormat="false" ht="12.5" hidden="false" customHeight="false" outlineLevel="0" collapsed="false">
      <c r="A856" s="59"/>
      <c r="B856" s="4"/>
      <c r="C856" s="4"/>
      <c r="D856" s="4"/>
      <c r="E856" s="4"/>
      <c r="F856" s="4"/>
      <c r="G856" s="4"/>
      <c r="H856" s="4"/>
      <c r="I856" s="59"/>
      <c r="J856" s="4"/>
      <c r="K856" s="4"/>
      <c r="L856" s="4"/>
      <c r="M856" s="4"/>
      <c r="N856" s="4"/>
      <c r="O856" s="59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59"/>
      <c r="AA856" s="59"/>
      <c r="AB856" s="4"/>
      <c r="AC856" s="4"/>
      <c r="AD856" s="4"/>
      <c r="AE856" s="4"/>
      <c r="AF856" s="4"/>
      <c r="AG856" s="4"/>
      <c r="AH856" s="4"/>
      <c r="AI856" s="59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59"/>
      <c r="BQ856" s="59"/>
      <c r="BR856" s="59"/>
      <c r="BS856" s="4"/>
      <c r="BT856" s="59"/>
      <c r="BU856" s="59"/>
      <c r="BV856" s="59"/>
      <c r="BW856" s="59"/>
      <c r="BX856" s="59"/>
      <c r="BY856" s="59"/>
      <c r="BZ856" s="59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59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59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59"/>
      <c r="ER856" s="4"/>
      <c r="ES856" s="59"/>
      <c r="ET856" s="4"/>
      <c r="EU856" s="4"/>
      <c r="EV856" s="4"/>
      <c r="EW856" s="4"/>
      <c r="EX856" s="59"/>
      <c r="EY856" s="4"/>
      <c r="EZ856" s="4"/>
      <c r="FA856" s="4"/>
      <c r="FB856" s="4"/>
      <c r="FC856" s="4"/>
      <c r="FD856" s="4"/>
      <c r="FE856" s="4"/>
      <c r="FF856" s="4"/>
      <c r="FG856" s="59"/>
      <c r="FH856" s="4"/>
      <c r="FI856" s="4"/>
      <c r="FJ856" s="4"/>
      <c r="FK856" s="4"/>
      <c r="FL856" s="4"/>
      <c r="FM856" s="59"/>
      <c r="FN856" s="4"/>
      <c r="FO856" s="4"/>
      <c r="FP856" s="4"/>
      <c r="FQ856" s="4"/>
      <c r="FR856" s="4"/>
      <c r="FS856" s="59"/>
      <c r="FT856" s="59"/>
      <c r="FU856" s="4"/>
      <c r="FV856" s="4"/>
      <c r="FW856" s="4"/>
      <c r="FX856" s="4"/>
      <c r="FY856" s="4"/>
      <c r="FZ856" s="59"/>
      <c r="GA856" s="59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</row>
    <row r="857" customFormat="false" ht="12.5" hidden="false" customHeight="false" outlineLevel="0" collapsed="false">
      <c r="A857" s="59"/>
      <c r="B857" s="4"/>
      <c r="C857" s="4"/>
      <c r="D857" s="4"/>
      <c r="E857" s="4"/>
      <c r="F857" s="4"/>
      <c r="G857" s="4"/>
      <c r="H857" s="4"/>
      <c r="I857" s="59"/>
      <c r="J857" s="4"/>
      <c r="K857" s="4"/>
      <c r="L857" s="4"/>
      <c r="M857" s="4"/>
      <c r="N857" s="4"/>
      <c r="O857" s="59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59"/>
      <c r="AA857" s="59"/>
      <c r="AB857" s="4"/>
      <c r="AC857" s="4"/>
      <c r="AD857" s="4"/>
      <c r="AE857" s="4"/>
      <c r="AF857" s="4"/>
      <c r="AG857" s="4"/>
      <c r="AH857" s="4"/>
      <c r="AI857" s="59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59"/>
      <c r="BQ857" s="59"/>
      <c r="BR857" s="59"/>
      <c r="BS857" s="4"/>
      <c r="BT857" s="59"/>
      <c r="BU857" s="59"/>
      <c r="BV857" s="59"/>
      <c r="BW857" s="59"/>
      <c r="BX857" s="59"/>
      <c r="BY857" s="59"/>
      <c r="BZ857" s="59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59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59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59"/>
      <c r="ER857" s="4"/>
      <c r="ES857" s="59"/>
      <c r="ET857" s="4"/>
      <c r="EU857" s="4"/>
      <c r="EV857" s="4"/>
      <c r="EW857" s="4"/>
      <c r="EX857" s="59"/>
      <c r="EY857" s="4"/>
      <c r="EZ857" s="4"/>
      <c r="FA857" s="4"/>
      <c r="FB857" s="4"/>
      <c r="FC857" s="4"/>
      <c r="FD857" s="4"/>
      <c r="FE857" s="4"/>
      <c r="FF857" s="4"/>
      <c r="FG857" s="59"/>
      <c r="FH857" s="4"/>
      <c r="FI857" s="4"/>
      <c r="FJ857" s="4"/>
      <c r="FK857" s="4"/>
      <c r="FL857" s="4"/>
      <c r="FM857" s="59"/>
      <c r="FN857" s="4"/>
      <c r="FO857" s="4"/>
      <c r="FP857" s="4"/>
      <c r="FQ857" s="4"/>
      <c r="FR857" s="4"/>
      <c r="FS857" s="59"/>
      <c r="FT857" s="59"/>
      <c r="FU857" s="4"/>
      <c r="FV857" s="4"/>
      <c r="FW857" s="4"/>
      <c r="FX857" s="4"/>
      <c r="FY857" s="4"/>
      <c r="FZ857" s="59"/>
      <c r="GA857" s="59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</row>
    <row r="858" customFormat="false" ht="12.5" hidden="false" customHeight="false" outlineLevel="0" collapsed="false">
      <c r="A858" s="59"/>
      <c r="B858" s="4"/>
      <c r="C858" s="4"/>
      <c r="D858" s="4"/>
      <c r="E858" s="4"/>
      <c r="F858" s="4"/>
      <c r="G858" s="4"/>
      <c r="H858" s="4"/>
      <c r="I858" s="59"/>
      <c r="J858" s="4"/>
      <c r="K858" s="4"/>
      <c r="L858" s="4"/>
      <c r="M858" s="4"/>
      <c r="N858" s="4"/>
      <c r="O858" s="59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59"/>
      <c r="AA858" s="59"/>
      <c r="AB858" s="4"/>
      <c r="AC858" s="4"/>
      <c r="AD858" s="4"/>
      <c r="AE858" s="4"/>
      <c r="AF858" s="4"/>
      <c r="AG858" s="4"/>
      <c r="AH858" s="4"/>
      <c r="AI858" s="59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59"/>
      <c r="BQ858" s="59"/>
      <c r="BR858" s="59"/>
      <c r="BS858" s="4"/>
      <c r="BT858" s="59"/>
      <c r="BU858" s="59"/>
      <c r="BV858" s="59"/>
      <c r="BW858" s="59"/>
      <c r="BX858" s="59"/>
      <c r="BY858" s="59"/>
      <c r="BZ858" s="59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59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59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59"/>
      <c r="ER858" s="4"/>
      <c r="ES858" s="59"/>
      <c r="ET858" s="4"/>
      <c r="EU858" s="4"/>
      <c r="EV858" s="4"/>
      <c r="EW858" s="4"/>
      <c r="EX858" s="59"/>
      <c r="EY858" s="4"/>
      <c r="EZ858" s="4"/>
      <c r="FA858" s="4"/>
      <c r="FB858" s="4"/>
      <c r="FC858" s="4"/>
      <c r="FD858" s="4"/>
      <c r="FE858" s="4"/>
      <c r="FF858" s="4"/>
      <c r="FG858" s="59"/>
      <c r="FH858" s="4"/>
      <c r="FI858" s="4"/>
      <c r="FJ858" s="4"/>
      <c r="FK858" s="4"/>
      <c r="FL858" s="4"/>
      <c r="FM858" s="59"/>
      <c r="FN858" s="4"/>
      <c r="FO858" s="4"/>
      <c r="FP858" s="4"/>
      <c r="FQ858" s="4"/>
      <c r="FR858" s="4"/>
      <c r="FS858" s="59"/>
      <c r="FT858" s="59"/>
      <c r="FU858" s="4"/>
      <c r="FV858" s="4"/>
      <c r="FW858" s="4"/>
      <c r="FX858" s="4"/>
      <c r="FY858" s="4"/>
      <c r="FZ858" s="59"/>
      <c r="GA858" s="59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</row>
    <row r="859" customFormat="false" ht="12.5" hidden="false" customHeight="false" outlineLevel="0" collapsed="false">
      <c r="A859" s="59"/>
      <c r="B859" s="4"/>
      <c r="C859" s="4"/>
      <c r="D859" s="4"/>
      <c r="E859" s="4"/>
      <c r="F859" s="4"/>
      <c r="G859" s="4"/>
      <c r="H859" s="4"/>
      <c r="I859" s="59"/>
      <c r="J859" s="4"/>
      <c r="K859" s="4"/>
      <c r="L859" s="4"/>
      <c r="M859" s="4"/>
      <c r="N859" s="4"/>
      <c r="O859" s="59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59"/>
      <c r="AA859" s="59"/>
      <c r="AB859" s="4"/>
      <c r="AC859" s="4"/>
      <c r="AD859" s="4"/>
      <c r="AE859" s="4"/>
      <c r="AF859" s="4"/>
      <c r="AG859" s="4"/>
      <c r="AH859" s="4"/>
      <c r="AI859" s="59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59"/>
      <c r="BQ859" s="59"/>
      <c r="BR859" s="59"/>
      <c r="BS859" s="4"/>
      <c r="BT859" s="59"/>
      <c r="BU859" s="59"/>
      <c r="BV859" s="59"/>
      <c r="BW859" s="59"/>
      <c r="BX859" s="59"/>
      <c r="BY859" s="59"/>
      <c r="BZ859" s="59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59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59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59"/>
      <c r="ER859" s="4"/>
      <c r="ES859" s="59"/>
      <c r="ET859" s="4"/>
      <c r="EU859" s="4"/>
      <c r="EV859" s="4"/>
      <c r="EW859" s="4"/>
      <c r="EX859" s="59"/>
      <c r="EY859" s="4"/>
      <c r="EZ859" s="4"/>
      <c r="FA859" s="4"/>
      <c r="FB859" s="4"/>
      <c r="FC859" s="4"/>
      <c r="FD859" s="4"/>
      <c r="FE859" s="4"/>
      <c r="FF859" s="4"/>
      <c r="FG859" s="59"/>
      <c r="FH859" s="4"/>
      <c r="FI859" s="4"/>
      <c r="FJ859" s="4"/>
      <c r="FK859" s="4"/>
      <c r="FL859" s="4"/>
      <c r="FM859" s="59"/>
      <c r="FN859" s="4"/>
      <c r="FO859" s="4"/>
      <c r="FP859" s="4"/>
      <c r="FQ859" s="4"/>
      <c r="FR859" s="4"/>
      <c r="FS859" s="59"/>
      <c r="FT859" s="59"/>
      <c r="FU859" s="4"/>
      <c r="FV859" s="4"/>
      <c r="FW859" s="4"/>
      <c r="FX859" s="4"/>
      <c r="FY859" s="4"/>
      <c r="FZ859" s="59"/>
      <c r="GA859" s="59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</row>
    <row r="860" customFormat="false" ht="12.5" hidden="false" customHeight="false" outlineLevel="0" collapsed="false">
      <c r="A860" s="59"/>
      <c r="B860" s="4"/>
      <c r="C860" s="4"/>
      <c r="D860" s="4"/>
      <c r="E860" s="4"/>
      <c r="F860" s="4"/>
      <c r="G860" s="4"/>
      <c r="H860" s="4"/>
      <c r="I860" s="59"/>
      <c r="J860" s="4"/>
      <c r="K860" s="4"/>
      <c r="L860" s="4"/>
      <c r="M860" s="4"/>
      <c r="N860" s="4"/>
      <c r="O860" s="59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59"/>
      <c r="AA860" s="59"/>
      <c r="AB860" s="4"/>
      <c r="AC860" s="4"/>
      <c r="AD860" s="4"/>
      <c r="AE860" s="4"/>
      <c r="AF860" s="4"/>
      <c r="AG860" s="4"/>
      <c r="AH860" s="4"/>
      <c r="AI860" s="59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59"/>
      <c r="BQ860" s="59"/>
      <c r="BR860" s="59"/>
      <c r="BS860" s="4"/>
      <c r="BT860" s="59"/>
      <c r="BU860" s="59"/>
      <c r="BV860" s="59"/>
      <c r="BW860" s="59"/>
      <c r="BX860" s="59"/>
      <c r="BY860" s="59"/>
      <c r="BZ860" s="59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59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59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59"/>
      <c r="ER860" s="4"/>
      <c r="ES860" s="59"/>
      <c r="ET860" s="4"/>
      <c r="EU860" s="4"/>
      <c r="EV860" s="4"/>
      <c r="EW860" s="4"/>
      <c r="EX860" s="59"/>
      <c r="EY860" s="4"/>
      <c r="EZ860" s="4"/>
      <c r="FA860" s="4"/>
      <c r="FB860" s="4"/>
      <c r="FC860" s="4"/>
      <c r="FD860" s="4"/>
      <c r="FE860" s="4"/>
      <c r="FF860" s="4"/>
      <c r="FG860" s="59"/>
      <c r="FH860" s="4"/>
      <c r="FI860" s="4"/>
      <c r="FJ860" s="4"/>
      <c r="FK860" s="4"/>
      <c r="FL860" s="4"/>
      <c r="FM860" s="59"/>
      <c r="FN860" s="4"/>
      <c r="FO860" s="4"/>
      <c r="FP860" s="4"/>
      <c r="FQ860" s="4"/>
      <c r="FR860" s="4"/>
      <c r="FS860" s="59"/>
      <c r="FT860" s="59"/>
      <c r="FU860" s="4"/>
      <c r="FV860" s="4"/>
      <c r="FW860" s="4"/>
      <c r="FX860" s="4"/>
      <c r="FY860" s="4"/>
      <c r="FZ860" s="59"/>
      <c r="GA860" s="59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</row>
    <row r="861" customFormat="false" ht="12.5" hidden="false" customHeight="false" outlineLevel="0" collapsed="false">
      <c r="A861" s="59"/>
      <c r="B861" s="4"/>
      <c r="C861" s="4"/>
      <c r="D861" s="4"/>
      <c r="E861" s="4"/>
      <c r="F861" s="4"/>
      <c r="G861" s="4"/>
      <c r="H861" s="4"/>
      <c r="I861" s="59"/>
      <c r="J861" s="4"/>
      <c r="K861" s="4"/>
      <c r="L861" s="4"/>
      <c r="M861" s="4"/>
      <c r="N861" s="4"/>
      <c r="O861" s="59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59"/>
      <c r="AA861" s="59"/>
      <c r="AB861" s="4"/>
      <c r="AC861" s="4"/>
      <c r="AD861" s="4"/>
      <c r="AE861" s="4"/>
      <c r="AF861" s="4"/>
      <c r="AG861" s="4"/>
      <c r="AH861" s="4"/>
      <c r="AI861" s="59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59"/>
      <c r="BQ861" s="59"/>
      <c r="BR861" s="59"/>
      <c r="BS861" s="4"/>
      <c r="BT861" s="59"/>
      <c r="BU861" s="59"/>
      <c r="BV861" s="59"/>
      <c r="BW861" s="59"/>
      <c r="BX861" s="59"/>
      <c r="BY861" s="59"/>
      <c r="BZ861" s="59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59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59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59"/>
      <c r="ER861" s="4"/>
      <c r="ES861" s="59"/>
      <c r="ET861" s="4"/>
      <c r="EU861" s="4"/>
      <c r="EV861" s="4"/>
      <c r="EW861" s="4"/>
      <c r="EX861" s="59"/>
      <c r="EY861" s="4"/>
      <c r="EZ861" s="4"/>
      <c r="FA861" s="4"/>
      <c r="FB861" s="4"/>
      <c r="FC861" s="4"/>
      <c r="FD861" s="4"/>
      <c r="FE861" s="4"/>
      <c r="FF861" s="4"/>
      <c r="FG861" s="59"/>
      <c r="FH861" s="4"/>
      <c r="FI861" s="4"/>
      <c r="FJ861" s="4"/>
      <c r="FK861" s="4"/>
      <c r="FL861" s="4"/>
      <c r="FM861" s="59"/>
      <c r="FN861" s="4"/>
      <c r="FO861" s="4"/>
      <c r="FP861" s="4"/>
      <c r="FQ861" s="4"/>
      <c r="FR861" s="4"/>
      <c r="FS861" s="59"/>
      <c r="FT861" s="59"/>
      <c r="FU861" s="4"/>
      <c r="FV861" s="4"/>
      <c r="FW861" s="4"/>
      <c r="FX861" s="4"/>
      <c r="FY861" s="4"/>
      <c r="FZ861" s="59"/>
      <c r="GA861" s="59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</row>
    <row r="862" customFormat="false" ht="12.5" hidden="false" customHeight="false" outlineLevel="0" collapsed="false">
      <c r="A862" s="59"/>
      <c r="B862" s="4"/>
      <c r="C862" s="4"/>
      <c r="D862" s="4"/>
      <c r="E862" s="4"/>
      <c r="F862" s="4"/>
      <c r="G862" s="4"/>
      <c r="H862" s="4"/>
      <c r="I862" s="59"/>
      <c r="J862" s="4"/>
      <c r="K862" s="4"/>
      <c r="L862" s="4"/>
      <c r="M862" s="4"/>
      <c r="N862" s="4"/>
      <c r="O862" s="59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59"/>
      <c r="AA862" s="59"/>
      <c r="AB862" s="4"/>
      <c r="AC862" s="4"/>
      <c r="AD862" s="4"/>
      <c r="AE862" s="4"/>
      <c r="AF862" s="4"/>
      <c r="AG862" s="4"/>
      <c r="AH862" s="4"/>
      <c r="AI862" s="59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59"/>
      <c r="BQ862" s="59"/>
      <c r="BR862" s="59"/>
      <c r="BS862" s="4"/>
      <c r="BT862" s="59"/>
      <c r="BU862" s="59"/>
      <c r="BV862" s="59"/>
      <c r="BW862" s="59"/>
      <c r="BX862" s="59"/>
      <c r="BY862" s="59"/>
      <c r="BZ862" s="59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59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59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59"/>
      <c r="ER862" s="4"/>
      <c r="ES862" s="59"/>
      <c r="ET862" s="4"/>
      <c r="EU862" s="4"/>
      <c r="EV862" s="4"/>
      <c r="EW862" s="4"/>
      <c r="EX862" s="59"/>
      <c r="EY862" s="4"/>
      <c r="EZ862" s="4"/>
      <c r="FA862" s="4"/>
      <c r="FB862" s="4"/>
      <c r="FC862" s="4"/>
      <c r="FD862" s="4"/>
      <c r="FE862" s="4"/>
      <c r="FF862" s="4"/>
      <c r="FG862" s="59"/>
      <c r="FH862" s="4"/>
      <c r="FI862" s="4"/>
      <c r="FJ862" s="4"/>
      <c r="FK862" s="4"/>
      <c r="FL862" s="4"/>
      <c r="FM862" s="59"/>
      <c r="FN862" s="4"/>
      <c r="FO862" s="4"/>
      <c r="FP862" s="4"/>
      <c r="FQ862" s="4"/>
      <c r="FR862" s="4"/>
      <c r="FS862" s="59"/>
      <c r="FT862" s="59"/>
      <c r="FU862" s="4"/>
      <c r="FV862" s="4"/>
      <c r="FW862" s="4"/>
      <c r="FX862" s="4"/>
      <c r="FY862" s="4"/>
      <c r="FZ862" s="59"/>
      <c r="GA862" s="59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</row>
    <row r="863" customFormat="false" ht="12.5" hidden="false" customHeight="false" outlineLevel="0" collapsed="false">
      <c r="A863" s="59"/>
      <c r="B863" s="4"/>
      <c r="C863" s="4"/>
      <c r="D863" s="4"/>
      <c r="E863" s="4"/>
      <c r="F863" s="4"/>
      <c r="G863" s="4"/>
      <c r="H863" s="4"/>
      <c r="I863" s="59"/>
      <c r="J863" s="4"/>
      <c r="K863" s="4"/>
      <c r="L863" s="4"/>
      <c r="M863" s="4"/>
      <c r="N863" s="4"/>
      <c r="O863" s="59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59"/>
      <c r="AA863" s="59"/>
      <c r="AB863" s="4"/>
      <c r="AC863" s="4"/>
      <c r="AD863" s="4"/>
      <c r="AE863" s="4"/>
      <c r="AF863" s="4"/>
      <c r="AG863" s="4"/>
      <c r="AH863" s="4"/>
      <c r="AI863" s="59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59"/>
      <c r="BQ863" s="59"/>
      <c r="BR863" s="59"/>
      <c r="BS863" s="4"/>
      <c r="BT863" s="59"/>
      <c r="BU863" s="59"/>
      <c r="BV863" s="59"/>
      <c r="BW863" s="59"/>
      <c r="BX863" s="59"/>
      <c r="BY863" s="59"/>
      <c r="BZ863" s="59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59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59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59"/>
      <c r="ER863" s="4"/>
      <c r="ES863" s="59"/>
      <c r="ET863" s="4"/>
      <c r="EU863" s="4"/>
      <c r="EV863" s="4"/>
      <c r="EW863" s="4"/>
      <c r="EX863" s="59"/>
      <c r="EY863" s="4"/>
      <c r="EZ863" s="4"/>
      <c r="FA863" s="4"/>
      <c r="FB863" s="4"/>
      <c r="FC863" s="4"/>
      <c r="FD863" s="4"/>
      <c r="FE863" s="4"/>
      <c r="FF863" s="4"/>
      <c r="FG863" s="59"/>
      <c r="FH863" s="4"/>
      <c r="FI863" s="4"/>
      <c r="FJ863" s="4"/>
      <c r="FK863" s="4"/>
      <c r="FL863" s="4"/>
      <c r="FM863" s="59"/>
      <c r="FN863" s="4"/>
      <c r="FO863" s="4"/>
      <c r="FP863" s="4"/>
      <c r="FQ863" s="4"/>
      <c r="FR863" s="4"/>
      <c r="FS863" s="59"/>
      <c r="FT863" s="59"/>
      <c r="FU863" s="4"/>
      <c r="FV863" s="4"/>
      <c r="FW863" s="4"/>
      <c r="FX863" s="4"/>
      <c r="FY863" s="4"/>
      <c r="FZ863" s="59"/>
      <c r="GA863" s="59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</row>
    <row r="864" customFormat="false" ht="12.5" hidden="false" customHeight="false" outlineLevel="0" collapsed="false">
      <c r="A864" s="59"/>
      <c r="B864" s="4"/>
      <c r="C864" s="4"/>
      <c r="D864" s="4"/>
      <c r="E864" s="4"/>
      <c r="F864" s="4"/>
      <c r="G864" s="4"/>
      <c r="H864" s="4"/>
      <c r="I864" s="59"/>
      <c r="J864" s="4"/>
      <c r="K864" s="4"/>
      <c r="L864" s="4"/>
      <c r="M864" s="4"/>
      <c r="N864" s="4"/>
      <c r="O864" s="59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59"/>
      <c r="AA864" s="59"/>
      <c r="AB864" s="4"/>
      <c r="AC864" s="4"/>
      <c r="AD864" s="4"/>
      <c r="AE864" s="4"/>
      <c r="AF864" s="4"/>
      <c r="AG864" s="4"/>
      <c r="AH864" s="4"/>
      <c r="AI864" s="59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59"/>
      <c r="BQ864" s="59"/>
      <c r="BR864" s="59"/>
      <c r="BS864" s="4"/>
      <c r="BT864" s="59"/>
      <c r="BU864" s="59"/>
      <c r="BV864" s="59"/>
      <c r="BW864" s="59"/>
      <c r="BX864" s="59"/>
      <c r="BY864" s="59"/>
      <c r="BZ864" s="59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59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59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59"/>
      <c r="ER864" s="4"/>
      <c r="ES864" s="59"/>
      <c r="ET864" s="4"/>
      <c r="EU864" s="4"/>
      <c r="EV864" s="4"/>
      <c r="EW864" s="4"/>
      <c r="EX864" s="59"/>
      <c r="EY864" s="4"/>
      <c r="EZ864" s="4"/>
      <c r="FA864" s="4"/>
      <c r="FB864" s="4"/>
      <c r="FC864" s="4"/>
      <c r="FD864" s="4"/>
      <c r="FE864" s="4"/>
      <c r="FF864" s="4"/>
      <c r="FG864" s="59"/>
      <c r="FH864" s="4"/>
      <c r="FI864" s="4"/>
      <c r="FJ864" s="4"/>
      <c r="FK864" s="4"/>
      <c r="FL864" s="4"/>
      <c r="FM864" s="59"/>
      <c r="FN864" s="4"/>
      <c r="FO864" s="4"/>
      <c r="FP864" s="4"/>
      <c r="FQ864" s="4"/>
      <c r="FR864" s="4"/>
      <c r="FS864" s="59"/>
      <c r="FT864" s="59"/>
      <c r="FU864" s="4"/>
      <c r="FV864" s="4"/>
      <c r="FW864" s="4"/>
      <c r="FX864" s="4"/>
      <c r="FY864" s="4"/>
      <c r="FZ864" s="59"/>
      <c r="GA864" s="59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</row>
    <row r="865" customFormat="false" ht="12.5" hidden="false" customHeight="false" outlineLevel="0" collapsed="false">
      <c r="A865" s="59"/>
      <c r="B865" s="4"/>
      <c r="C865" s="4"/>
      <c r="D865" s="4"/>
      <c r="E865" s="4"/>
      <c r="F865" s="4"/>
      <c r="G865" s="4"/>
      <c r="H865" s="4"/>
      <c r="I865" s="59"/>
      <c r="J865" s="4"/>
      <c r="K865" s="4"/>
      <c r="L865" s="4"/>
      <c r="M865" s="4"/>
      <c r="N865" s="4"/>
      <c r="O865" s="59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59"/>
      <c r="AA865" s="59"/>
      <c r="AB865" s="4"/>
      <c r="AC865" s="4"/>
      <c r="AD865" s="4"/>
      <c r="AE865" s="4"/>
      <c r="AF865" s="4"/>
      <c r="AG865" s="4"/>
      <c r="AH865" s="4"/>
      <c r="AI865" s="59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59"/>
      <c r="BQ865" s="59"/>
      <c r="BR865" s="59"/>
      <c r="BS865" s="4"/>
      <c r="BT865" s="59"/>
      <c r="BU865" s="59"/>
      <c r="BV865" s="59"/>
      <c r="BW865" s="59"/>
      <c r="BX865" s="59"/>
      <c r="BY865" s="59"/>
      <c r="BZ865" s="59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59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59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59"/>
      <c r="ER865" s="4"/>
      <c r="ES865" s="59"/>
      <c r="ET865" s="4"/>
      <c r="EU865" s="4"/>
      <c r="EV865" s="4"/>
      <c r="EW865" s="4"/>
      <c r="EX865" s="59"/>
      <c r="EY865" s="4"/>
      <c r="EZ865" s="4"/>
      <c r="FA865" s="4"/>
      <c r="FB865" s="4"/>
      <c r="FC865" s="4"/>
      <c r="FD865" s="4"/>
      <c r="FE865" s="4"/>
      <c r="FF865" s="4"/>
      <c r="FG865" s="59"/>
      <c r="FH865" s="4"/>
      <c r="FI865" s="4"/>
      <c r="FJ865" s="4"/>
      <c r="FK865" s="4"/>
      <c r="FL865" s="4"/>
      <c r="FM865" s="59"/>
      <c r="FN865" s="4"/>
      <c r="FO865" s="4"/>
      <c r="FP865" s="4"/>
      <c r="FQ865" s="4"/>
      <c r="FR865" s="4"/>
      <c r="FS865" s="59"/>
      <c r="FT865" s="59"/>
      <c r="FU865" s="4"/>
      <c r="FV865" s="4"/>
      <c r="FW865" s="4"/>
      <c r="FX865" s="4"/>
      <c r="FY865" s="4"/>
      <c r="FZ865" s="59"/>
      <c r="GA865" s="59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</row>
    <row r="866" customFormat="false" ht="12.5" hidden="false" customHeight="false" outlineLevel="0" collapsed="false">
      <c r="A866" s="59"/>
      <c r="B866" s="4"/>
      <c r="C866" s="4"/>
      <c r="D866" s="4"/>
      <c r="E866" s="4"/>
      <c r="F866" s="4"/>
      <c r="G866" s="4"/>
      <c r="H866" s="4"/>
      <c r="I866" s="59"/>
      <c r="J866" s="4"/>
      <c r="K866" s="4"/>
      <c r="L866" s="4"/>
      <c r="M866" s="4"/>
      <c r="N866" s="4"/>
      <c r="O866" s="59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59"/>
      <c r="AA866" s="59"/>
      <c r="AB866" s="4"/>
      <c r="AC866" s="4"/>
      <c r="AD866" s="4"/>
      <c r="AE866" s="4"/>
      <c r="AF866" s="4"/>
      <c r="AG866" s="4"/>
      <c r="AH866" s="4"/>
      <c r="AI866" s="59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59"/>
      <c r="BQ866" s="59"/>
      <c r="BR866" s="59"/>
      <c r="BS866" s="4"/>
      <c r="BT866" s="59"/>
      <c r="BU866" s="59"/>
      <c r="BV866" s="59"/>
      <c r="BW866" s="59"/>
      <c r="BX866" s="59"/>
      <c r="BY866" s="59"/>
      <c r="BZ866" s="59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59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59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59"/>
      <c r="ER866" s="4"/>
      <c r="ES866" s="59"/>
      <c r="ET866" s="4"/>
      <c r="EU866" s="4"/>
      <c r="EV866" s="4"/>
      <c r="EW866" s="4"/>
      <c r="EX866" s="59"/>
      <c r="EY866" s="4"/>
      <c r="EZ866" s="4"/>
      <c r="FA866" s="4"/>
      <c r="FB866" s="4"/>
      <c r="FC866" s="4"/>
      <c r="FD866" s="4"/>
      <c r="FE866" s="4"/>
      <c r="FF866" s="4"/>
      <c r="FG866" s="59"/>
      <c r="FH866" s="4"/>
      <c r="FI866" s="4"/>
      <c r="FJ866" s="4"/>
      <c r="FK866" s="4"/>
      <c r="FL866" s="4"/>
      <c r="FM866" s="59"/>
      <c r="FN866" s="4"/>
      <c r="FO866" s="4"/>
      <c r="FP866" s="4"/>
      <c r="FQ866" s="4"/>
      <c r="FR866" s="4"/>
      <c r="FS866" s="59"/>
      <c r="FT866" s="59"/>
      <c r="FU866" s="4"/>
      <c r="FV866" s="4"/>
      <c r="FW866" s="4"/>
      <c r="FX866" s="4"/>
      <c r="FY866" s="4"/>
      <c r="FZ866" s="59"/>
      <c r="GA866" s="59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</row>
    <row r="867" customFormat="false" ht="12.5" hidden="false" customHeight="false" outlineLevel="0" collapsed="false">
      <c r="A867" s="59"/>
      <c r="B867" s="4"/>
      <c r="C867" s="4"/>
      <c r="D867" s="4"/>
      <c r="E867" s="4"/>
      <c r="F867" s="4"/>
      <c r="G867" s="4"/>
      <c r="H867" s="4"/>
      <c r="I867" s="59"/>
      <c r="J867" s="4"/>
      <c r="K867" s="4"/>
      <c r="L867" s="4"/>
      <c r="M867" s="4"/>
      <c r="N867" s="4"/>
      <c r="O867" s="59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59"/>
      <c r="AA867" s="59"/>
      <c r="AB867" s="4"/>
      <c r="AC867" s="4"/>
      <c r="AD867" s="4"/>
      <c r="AE867" s="4"/>
      <c r="AF867" s="4"/>
      <c r="AG867" s="4"/>
      <c r="AH867" s="4"/>
      <c r="AI867" s="59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59"/>
      <c r="BQ867" s="59"/>
      <c r="BR867" s="59"/>
      <c r="BS867" s="4"/>
      <c r="BT867" s="59"/>
      <c r="BU867" s="59"/>
      <c r="BV867" s="59"/>
      <c r="BW867" s="59"/>
      <c r="BX867" s="59"/>
      <c r="BY867" s="59"/>
      <c r="BZ867" s="59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59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59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59"/>
      <c r="ER867" s="4"/>
      <c r="ES867" s="59"/>
      <c r="ET867" s="4"/>
      <c r="EU867" s="4"/>
      <c r="EV867" s="4"/>
      <c r="EW867" s="4"/>
      <c r="EX867" s="59"/>
      <c r="EY867" s="4"/>
      <c r="EZ867" s="4"/>
      <c r="FA867" s="4"/>
      <c r="FB867" s="4"/>
      <c r="FC867" s="4"/>
      <c r="FD867" s="4"/>
      <c r="FE867" s="4"/>
      <c r="FF867" s="4"/>
      <c r="FG867" s="59"/>
      <c r="FH867" s="4"/>
      <c r="FI867" s="4"/>
      <c r="FJ867" s="4"/>
      <c r="FK867" s="4"/>
      <c r="FL867" s="4"/>
      <c r="FM867" s="59"/>
      <c r="FN867" s="4"/>
      <c r="FO867" s="4"/>
      <c r="FP867" s="4"/>
      <c r="FQ867" s="4"/>
      <c r="FR867" s="4"/>
      <c r="FS867" s="59"/>
      <c r="FT867" s="59"/>
      <c r="FU867" s="4"/>
      <c r="FV867" s="4"/>
      <c r="FW867" s="4"/>
      <c r="FX867" s="4"/>
      <c r="FY867" s="4"/>
      <c r="FZ867" s="59"/>
      <c r="GA867" s="59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</row>
    <row r="868" customFormat="false" ht="12.5" hidden="false" customHeight="false" outlineLevel="0" collapsed="false">
      <c r="A868" s="59"/>
      <c r="B868" s="4"/>
      <c r="C868" s="4"/>
      <c r="D868" s="4"/>
      <c r="E868" s="4"/>
      <c r="F868" s="4"/>
      <c r="G868" s="4"/>
      <c r="H868" s="4"/>
      <c r="I868" s="59"/>
      <c r="J868" s="4"/>
      <c r="K868" s="4"/>
      <c r="L868" s="4"/>
      <c r="M868" s="4"/>
      <c r="N868" s="4"/>
      <c r="O868" s="59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59"/>
      <c r="AA868" s="59"/>
      <c r="AB868" s="4"/>
      <c r="AC868" s="4"/>
      <c r="AD868" s="4"/>
      <c r="AE868" s="4"/>
      <c r="AF868" s="4"/>
      <c r="AG868" s="4"/>
      <c r="AH868" s="4"/>
      <c r="AI868" s="59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59"/>
      <c r="BQ868" s="59"/>
      <c r="BR868" s="59"/>
      <c r="BS868" s="4"/>
      <c r="BT868" s="59"/>
      <c r="BU868" s="59"/>
      <c r="BV868" s="59"/>
      <c r="BW868" s="59"/>
      <c r="BX868" s="59"/>
      <c r="BY868" s="59"/>
      <c r="BZ868" s="59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59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59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59"/>
      <c r="ER868" s="4"/>
      <c r="ES868" s="59"/>
      <c r="ET868" s="4"/>
      <c r="EU868" s="4"/>
      <c r="EV868" s="4"/>
      <c r="EW868" s="4"/>
      <c r="EX868" s="59"/>
      <c r="EY868" s="4"/>
      <c r="EZ868" s="4"/>
      <c r="FA868" s="4"/>
      <c r="FB868" s="4"/>
      <c r="FC868" s="4"/>
      <c r="FD868" s="4"/>
      <c r="FE868" s="4"/>
      <c r="FF868" s="4"/>
      <c r="FG868" s="59"/>
      <c r="FH868" s="4"/>
      <c r="FI868" s="4"/>
      <c r="FJ868" s="4"/>
      <c r="FK868" s="4"/>
      <c r="FL868" s="4"/>
      <c r="FM868" s="59"/>
      <c r="FN868" s="4"/>
      <c r="FO868" s="4"/>
      <c r="FP868" s="4"/>
      <c r="FQ868" s="4"/>
      <c r="FR868" s="4"/>
      <c r="FS868" s="59"/>
      <c r="FT868" s="59"/>
      <c r="FU868" s="4"/>
      <c r="FV868" s="4"/>
      <c r="FW868" s="4"/>
      <c r="FX868" s="4"/>
      <c r="FY868" s="4"/>
      <c r="FZ868" s="59"/>
      <c r="GA868" s="59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</row>
    <row r="869" customFormat="false" ht="12.5" hidden="false" customHeight="false" outlineLevel="0" collapsed="false">
      <c r="A869" s="59"/>
      <c r="B869" s="4"/>
      <c r="C869" s="4"/>
      <c r="D869" s="4"/>
      <c r="E869" s="4"/>
      <c r="F869" s="4"/>
      <c r="G869" s="4"/>
      <c r="H869" s="4"/>
      <c r="I869" s="59"/>
      <c r="J869" s="4"/>
      <c r="K869" s="4"/>
      <c r="L869" s="4"/>
      <c r="M869" s="4"/>
      <c r="N869" s="4"/>
      <c r="O869" s="59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59"/>
      <c r="AA869" s="59"/>
      <c r="AB869" s="4"/>
      <c r="AC869" s="4"/>
      <c r="AD869" s="4"/>
      <c r="AE869" s="4"/>
      <c r="AF869" s="4"/>
      <c r="AG869" s="4"/>
      <c r="AH869" s="4"/>
      <c r="AI869" s="59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59"/>
      <c r="BQ869" s="59"/>
      <c r="BR869" s="59"/>
      <c r="BS869" s="4"/>
      <c r="BT869" s="59"/>
      <c r="BU869" s="59"/>
      <c r="BV869" s="59"/>
      <c r="BW869" s="59"/>
      <c r="BX869" s="59"/>
      <c r="BY869" s="59"/>
      <c r="BZ869" s="59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59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59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59"/>
      <c r="ER869" s="4"/>
      <c r="ES869" s="59"/>
      <c r="ET869" s="4"/>
      <c r="EU869" s="4"/>
      <c r="EV869" s="4"/>
      <c r="EW869" s="4"/>
      <c r="EX869" s="59"/>
      <c r="EY869" s="4"/>
      <c r="EZ869" s="4"/>
      <c r="FA869" s="4"/>
      <c r="FB869" s="4"/>
      <c r="FC869" s="4"/>
      <c r="FD869" s="4"/>
      <c r="FE869" s="4"/>
      <c r="FF869" s="4"/>
      <c r="FG869" s="59"/>
      <c r="FH869" s="4"/>
      <c r="FI869" s="4"/>
      <c r="FJ869" s="4"/>
      <c r="FK869" s="4"/>
      <c r="FL869" s="4"/>
      <c r="FM869" s="59"/>
      <c r="FN869" s="4"/>
      <c r="FO869" s="4"/>
      <c r="FP869" s="4"/>
      <c r="FQ869" s="4"/>
      <c r="FR869" s="4"/>
      <c r="FS869" s="59"/>
      <c r="FT869" s="59"/>
      <c r="FU869" s="4"/>
      <c r="FV869" s="4"/>
      <c r="FW869" s="4"/>
      <c r="FX869" s="4"/>
      <c r="FY869" s="4"/>
      <c r="FZ869" s="59"/>
      <c r="GA869" s="59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</row>
    <row r="870" customFormat="false" ht="12.5" hidden="false" customHeight="false" outlineLevel="0" collapsed="false">
      <c r="A870" s="59"/>
      <c r="B870" s="4"/>
      <c r="C870" s="4"/>
      <c r="D870" s="4"/>
      <c r="E870" s="4"/>
      <c r="F870" s="4"/>
      <c r="G870" s="4"/>
      <c r="H870" s="4"/>
      <c r="I870" s="59"/>
      <c r="J870" s="4"/>
      <c r="K870" s="4"/>
      <c r="L870" s="4"/>
      <c r="M870" s="4"/>
      <c r="N870" s="4"/>
      <c r="O870" s="59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59"/>
      <c r="AA870" s="59"/>
      <c r="AB870" s="4"/>
      <c r="AC870" s="4"/>
      <c r="AD870" s="4"/>
      <c r="AE870" s="4"/>
      <c r="AF870" s="4"/>
      <c r="AG870" s="4"/>
      <c r="AH870" s="4"/>
      <c r="AI870" s="59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59"/>
      <c r="BQ870" s="59"/>
      <c r="BR870" s="59"/>
      <c r="BS870" s="4"/>
      <c r="BT870" s="59"/>
      <c r="BU870" s="59"/>
      <c r="BV870" s="59"/>
      <c r="BW870" s="59"/>
      <c r="BX870" s="59"/>
      <c r="BY870" s="59"/>
      <c r="BZ870" s="59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59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59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59"/>
      <c r="ER870" s="4"/>
      <c r="ES870" s="59"/>
      <c r="ET870" s="4"/>
      <c r="EU870" s="4"/>
      <c r="EV870" s="4"/>
      <c r="EW870" s="4"/>
      <c r="EX870" s="59"/>
      <c r="EY870" s="4"/>
      <c r="EZ870" s="4"/>
      <c r="FA870" s="4"/>
      <c r="FB870" s="4"/>
      <c r="FC870" s="4"/>
      <c r="FD870" s="4"/>
      <c r="FE870" s="4"/>
      <c r="FF870" s="4"/>
      <c r="FG870" s="59"/>
      <c r="FH870" s="4"/>
      <c r="FI870" s="4"/>
      <c r="FJ870" s="4"/>
      <c r="FK870" s="4"/>
      <c r="FL870" s="4"/>
      <c r="FM870" s="59"/>
      <c r="FN870" s="4"/>
      <c r="FO870" s="4"/>
      <c r="FP870" s="4"/>
      <c r="FQ870" s="4"/>
      <c r="FR870" s="4"/>
      <c r="FS870" s="59"/>
      <c r="FT870" s="59"/>
      <c r="FU870" s="4"/>
      <c r="FV870" s="4"/>
      <c r="FW870" s="4"/>
      <c r="FX870" s="4"/>
      <c r="FY870" s="4"/>
      <c r="FZ870" s="59"/>
      <c r="GA870" s="59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</row>
    <row r="871" customFormat="false" ht="12.5" hidden="false" customHeight="false" outlineLevel="0" collapsed="false">
      <c r="A871" s="59"/>
      <c r="B871" s="4"/>
      <c r="C871" s="4"/>
      <c r="D871" s="4"/>
      <c r="E871" s="4"/>
      <c r="F871" s="4"/>
      <c r="G871" s="4"/>
      <c r="H871" s="4"/>
      <c r="I871" s="59"/>
      <c r="J871" s="4"/>
      <c r="K871" s="4"/>
      <c r="L871" s="4"/>
      <c r="M871" s="4"/>
      <c r="N871" s="4"/>
      <c r="O871" s="59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59"/>
      <c r="AA871" s="59"/>
      <c r="AB871" s="4"/>
      <c r="AC871" s="4"/>
      <c r="AD871" s="4"/>
      <c r="AE871" s="4"/>
      <c r="AF871" s="4"/>
      <c r="AG871" s="4"/>
      <c r="AH871" s="4"/>
      <c r="AI871" s="59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59"/>
      <c r="BQ871" s="59"/>
      <c r="BR871" s="59"/>
      <c r="BS871" s="4"/>
      <c r="BT871" s="59"/>
      <c r="BU871" s="59"/>
      <c r="BV871" s="59"/>
      <c r="BW871" s="59"/>
      <c r="BX871" s="59"/>
      <c r="BY871" s="59"/>
      <c r="BZ871" s="59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59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59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59"/>
      <c r="ER871" s="4"/>
      <c r="ES871" s="59"/>
      <c r="ET871" s="4"/>
      <c r="EU871" s="4"/>
      <c r="EV871" s="4"/>
      <c r="EW871" s="4"/>
      <c r="EX871" s="59"/>
      <c r="EY871" s="4"/>
      <c r="EZ871" s="4"/>
      <c r="FA871" s="4"/>
      <c r="FB871" s="4"/>
      <c r="FC871" s="4"/>
      <c r="FD871" s="4"/>
      <c r="FE871" s="4"/>
      <c r="FF871" s="4"/>
      <c r="FG871" s="59"/>
      <c r="FH871" s="4"/>
      <c r="FI871" s="4"/>
      <c r="FJ871" s="4"/>
      <c r="FK871" s="4"/>
      <c r="FL871" s="4"/>
      <c r="FM871" s="59"/>
      <c r="FN871" s="4"/>
      <c r="FO871" s="4"/>
      <c r="FP871" s="4"/>
      <c r="FQ871" s="4"/>
      <c r="FR871" s="4"/>
      <c r="FS871" s="59"/>
      <c r="FT871" s="59"/>
      <c r="FU871" s="4"/>
      <c r="FV871" s="4"/>
      <c r="FW871" s="4"/>
      <c r="FX871" s="4"/>
      <c r="FY871" s="4"/>
      <c r="FZ871" s="59"/>
      <c r="GA871" s="59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</row>
    <row r="872" customFormat="false" ht="12.5" hidden="false" customHeight="false" outlineLevel="0" collapsed="false">
      <c r="A872" s="59"/>
      <c r="B872" s="4"/>
      <c r="C872" s="4"/>
      <c r="D872" s="4"/>
      <c r="E872" s="4"/>
      <c r="F872" s="4"/>
      <c r="G872" s="4"/>
      <c r="H872" s="4"/>
      <c r="I872" s="59"/>
      <c r="J872" s="4"/>
      <c r="K872" s="4"/>
      <c r="L872" s="4"/>
      <c r="M872" s="4"/>
      <c r="N872" s="4"/>
      <c r="O872" s="59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59"/>
      <c r="AA872" s="59"/>
      <c r="AB872" s="4"/>
      <c r="AC872" s="4"/>
      <c r="AD872" s="4"/>
      <c r="AE872" s="4"/>
      <c r="AF872" s="4"/>
      <c r="AG872" s="4"/>
      <c r="AH872" s="4"/>
      <c r="AI872" s="59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59"/>
      <c r="BQ872" s="59"/>
      <c r="BR872" s="59"/>
      <c r="BS872" s="4"/>
      <c r="BT872" s="59"/>
      <c r="BU872" s="59"/>
      <c r="BV872" s="59"/>
      <c r="BW872" s="59"/>
      <c r="BX872" s="59"/>
      <c r="BY872" s="59"/>
      <c r="BZ872" s="59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59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59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59"/>
      <c r="ER872" s="4"/>
      <c r="ES872" s="59"/>
      <c r="ET872" s="4"/>
      <c r="EU872" s="4"/>
      <c r="EV872" s="4"/>
      <c r="EW872" s="4"/>
      <c r="EX872" s="59"/>
      <c r="EY872" s="4"/>
      <c r="EZ872" s="4"/>
      <c r="FA872" s="4"/>
      <c r="FB872" s="4"/>
      <c r="FC872" s="4"/>
      <c r="FD872" s="4"/>
      <c r="FE872" s="4"/>
      <c r="FF872" s="4"/>
      <c r="FG872" s="59"/>
      <c r="FH872" s="4"/>
      <c r="FI872" s="4"/>
      <c r="FJ872" s="4"/>
      <c r="FK872" s="4"/>
      <c r="FL872" s="4"/>
      <c r="FM872" s="59"/>
      <c r="FN872" s="4"/>
      <c r="FO872" s="4"/>
      <c r="FP872" s="4"/>
      <c r="FQ872" s="4"/>
      <c r="FR872" s="4"/>
      <c r="FS872" s="59"/>
      <c r="FT872" s="59"/>
      <c r="FU872" s="4"/>
      <c r="FV872" s="4"/>
      <c r="FW872" s="4"/>
      <c r="FX872" s="4"/>
      <c r="FY872" s="4"/>
      <c r="FZ872" s="59"/>
      <c r="GA872" s="59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</row>
    <row r="873" customFormat="false" ht="12.5" hidden="false" customHeight="false" outlineLevel="0" collapsed="false">
      <c r="A873" s="59"/>
      <c r="B873" s="4"/>
      <c r="C873" s="4"/>
      <c r="D873" s="4"/>
      <c r="E873" s="4"/>
      <c r="F873" s="4"/>
      <c r="G873" s="4"/>
      <c r="H873" s="4"/>
      <c r="I873" s="59"/>
      <c r="J873" s="4"/>
      <c r="K873" s="4"/>
      <c r="L873" s="4"/>
      <c r="M873" s="4"/>
      <c r="N873" s="4"/>
      <c r="O873" s="59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59"/>
      <c r="AA873" s="59"/>
      <c r="AB873" s="4"/>
      <c r="AC873" s="4"/>
      <c r="AD873" s="4"/>
      <c r="AE873" s="4"/>
      <c r="AF873" s="4"/>
      <c r="AG873" s="4"/>
      <c r="AH873" s="4"/>
      <c r="AI873" s="59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59"/>
      <c r="BQ873" s="59"/>
      <c r="BR873" s="59"/>
      <c r="BS873" s="4"/>
      <c r="BT873" s="59"/>
      <c r="BU873" s="59"/>
      <c r="BV873" s="59"/>
      <c r="BW873" s="59"/>
      <c r="BX873" s="59"/>
      <c r="BY873" s="59"/>
      <c r="BZ873" s="59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59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59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59"/>
      <c r="ER873" s="4"/>
      <c r="ES873" s="59"/>
      <c r="ET873" s="4"/>
      <c r="EU873" s="4"/>
      <c r="EV873" s="4"/>
      <c r="EW873" s="4"/>
      <c r="EX873" s="59"/>
      <c r="EY873" s="4"/>
      <c r="EZ873" s="4"/>
      <c r="FA873" s="4"/>
      <c r="FB873" s="4"/>
      <c r="FC873" s="4"/>
      <c r="FD873" s="4"/>
      <c r="FE873" s="4"/>
      <c r="FF873" s="4"/>
      <c r="FG873" s="59"/>
      <c r="FH873" s="4"/>
      <c r="FI873" s="4"/>
      <c r="FJ873" s="4"/>
      <c r="FK873" s="4"/>
      <c r="FL873" s="4"/>
      <c r="FM873" s="59"/>
      <c r="FN873" s="4"/>
      <c r="FO873" s="4"/>
      <c r="FP873" s="4"/>
      <c r="FQ873" s="4"/>
      <c r="FR873" s="4"/>
      <c r="FS873" s="59"/>
      <c r="FT873" s="59"/>
      <c r="FU873" s="4"/>
      <c r="FV873" s="4"/>
      <c r="FW873" s="4"/>
      <c r="FX873" s="4"/>
      <c r="FY873" s="4"/>
      <c r="FZ873" s="59"/>
      <c r="GA873" s="59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</row>
    <row r="874" customFormat="false" ht="12.5" hidden="false" customHeight="false" outlineLevel="0" collapsed="false">
      <c r="A874" s="59"/>
      <c r="B874" s="4"/>
      <c r="C874" s="4"/>
      <c r="D874" s="4"/>
      <c r="E874" s="4"/>
      <c r="F874" s="4"/>
      <c r="G874" s="4"/>
      <c r="H874" s="4"/>
      <c r="I874" s="59"/>
      <c r="J874" s="4"/>
      <c r="K874" s="4"/>
      <c r="L874" s="4"/>
      <c r="M874" s="4"/>
      <c r="N874" s="4"/>
      <c r="O874" s="59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59"/>
      <c r="AA874" s="59"/>
      <c r="AB874" s="4"/>
      <c r="AC874" s="4"/>
      <c r="AD874" s="4"/>
      <c r="AE874" s="4"/>
      <c r="AF874" s="4"/>
      <c r="AG874" s="4"/>
      <c r="AH874" s="4"/>
      <c r="AI874" s="59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59"/>
      <c r="BQ874" s="59"/>
      <c r="BR874" s="59"/>
      <c r="BS874" s="4"/>
      <c r="BT874" s="59"/>
      <c r="BU874" s="59"/>
      <c r="BV874" s="59"/>
      <c r="BW874" s="59"/>
      <c r="BX874" s="59"/>
      <c r="BY874" s="59"/>
      <c r="BZ874" s="59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59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59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59"/>
      <c r="ER874" s="4"/>
      <c r="ES874" s="59"/>
      <c r="ET874" s="4"/>
      <c r="EU874" s="4"/>
      <c r="EV874" s="4"/>
      <c r="EW874" s="4"/>
      <c r="EX874" s="59"/>
      <c r="EY874" s="4"/>
      <c r="EZ874" s="4"/>
      <c r="FA874" s="4"/>
      <c r="FB874" s="4"/>
      <c r="FC874" s="4"/>
      <c r="FD874" s="4"/>
      <c r="FE874" s="4"/>
      <c r="FF874" s="4"/>
      <c r="FG874" s="59"/>
      <c r="FH874" s="4"/>
      <c r="FI874" s="4"/>
      <c r="FJ874" s="4"/>
      <c r="FK874" s="4"/>
      <c r="FL874" s="4"/>
      <c r="FM874" s="59"/>
      <c r="FN874" s="4"/>
      <c r="FO874" s="4"/>
      <c r="FP874" s="4"/>
      <c r="FQ874" s="4"/>
      <c r="FR874" s="4"/>
      <c r="FS874" s="59"/>
      <c r="FT874" s="59"/>
      <c r="FU874" s="4"/>
      <c r="FV874" s="4"/>
      <c r="FW874" s="4"/>
      <c r="FX874" s="4"/>
      <c r="FY874" s="4"/>
      <c r="FZ874" s="59"/>
      <c r="GA874" s="59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</row>
    <row r="875" customFormat="false" ht="12.5" hidden="false" customHeight="false" outlineLevel="0" collapsed="false">
      <c r="A875" s="59"/>
      <c r="B875" s="4"/>
      <c r="C875" s="4"/>
      <c r="D875" s="4"/>
      <c r="E875" s="4"/>
      <c r="F875" s="4"/>
      <c r="G875" s="4"/>
      <c r="H875" s="4"/>
      <c r="I875" s="59"/>
      <c r="J875" s="4"/>
      <c r="K875" s="4"/>
      <c r="L875" s="4"/>
      <c r="M875" s="4"/>
      <c r="N875" s="4"/>
      <c r="O875" s="59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59"/>
      <c r="AA875" s="59"/>
      <c r="AB875" s="4"/>
      <c r="AC875" s="4"/>
      <c r="AD875" s="4"/>
      <c r="AE875" s="4"/>
      <c r="AF875" s="4"/>
      <c r="AG875" s="4"/>
      <c r="AH875" s="4"/>
      <c r="AI875" s="59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59"/>
      <c r="BQ875" s="59"/>
      <c r="BR875" s="59"/>
      <c r="BS875" s="4"/>
      <c r="BT875" s="59"/>
      <c r="BU875" s="59"/>
      <c r="BV875" s="59"/>
      <c r="BW875" s="59"/>
      <c r="BX875" s="59"/>
      <c r="BY875" s="59"/>
      <c r="BZ875" s="59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59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59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59"/>
      <c r="ER875" s="4"/>
      <c r="ES875" s="59"/>
      <c r="ET875" s="4"/>
      <c r="EU875" s="4"/>
      <c r="EV875" s="4"/>
      <c r="EW875" s="4"/>
      <c r="EX875" s="59"/>
      <c r="EY875" s="4"/>
      <c r="EZ875" s="4"/>
      <c r="FA875" s="4"/>
      <c r="FB875" s="4"/>
      <c r="FC875" s="4"/>
      <c r="FD875" s="4"/>
      <c r="FE875" s="4"/>
      <c r="FF875" s="4"/>
      <c r="FG875" s="59"/>
      <c r="FH875" s="4"/>
      <c r="FI875" s="4"/>
      <c r="FJ875" s="4"/>
      <c r="FK875" s="4"/>
      <c r="FL875" s="4"/>
      <c r="FM875" s="59"/>
      <c r="FN875" s="4"/>
      <c r="FO875" s="4"/>
      <c r="FP875" s="4"/>
      <c r="FQ875" s="4"/>
      <c r="FR875" s="4"/>
      <c r="FS875" s="59"/>
      <c r="FT875" s="59"/>
      <c r="FU875" s="4"/>
      <c r="FV875" s="4"/>
      <c r="FW875" s="4"/>
      <c r="FX875" s="4"/>
      <c r="FY875" s="4"/>
      <c r="FZ875" s="59"/>
      <c r="GA875" s="59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</row>
    <row r="876" customFormat="false" ht="12.5" hidden="false" customHeight="false" outlineLevel="0" collapsed="false">
      <c r="A876" s="59"/>
      <c r="B876" s="4"/>
      <c r="C876" s="4"/>
      <c r="D876" s="4"/>
      <c r="E876" s="4"/>
      <c r="F876" s="4"/>
      <c r="G876" s="4"/>
      <c r="H876" s="4"/>
      <c r="I876" s="59"/>
      <c r="J876" s="4"/>
      <c r="K876" s="4"/>
      <c r="L876" s="4"/>
      <c r="M876" s="4"/>
      <c r="N876" s="4"/>
      <c r="O876" s="59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59"/>
      <c r="AA876" s="59"/>
      <c r="AB876" s="4"/>
      <c r="AC876" s="4"/>
      <c r="AD876" s="4"/>
      <c r="AE876" s="4"/>
      <c r="AF876" s="4"/>
      <c r="AG876" s="4"/>
      <c r="AH876" s="4"/>
      <c r="AI876" s="59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59"/>
      <c r="BQ876" s="59"/>
      <c r="BR876" s="59"/>
      <c r="BS876" s="4"/>
      <c r="BT876" s="59"/>
      <c r="BU876" s="59"/>
      <c r="BV876" s="59"/>
      <c r="BW876" s="59"/>
      <c r="BX876" s="59"/>
      <c r="BY876" s="59"/>
      <c r="BZ876" s="59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59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59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59"/>
      <c r="ER876" s="4"/>
      <c r="ES876" s="59"/>
      <c r="ET876" s="4"/>
      <c r="EU876" s="4"/>
      <c r="EV876" s="4"/>
      <c r="EW876" s="4"/>
      <c r="EX876" s="59"/>
      <c r="EY876" s="4"/>
      <c r="EZ876" s="4"/>
      <c r="FA876" s="4"/>
      <c r="FB876" s="4"/>
      <c r="FC876" s="4"/>
      <c r="FD876" s="4"/>
      <c r="FE876" s="4"/>
      <c r="FF876" s="4"/>
      <c r="FG876" s="59"/>
      <c r="FH876" s="4"/>
      <c r="FI876" s="4"/>
      <c r="FJ876" s="4"/>
      <c r="FK876" s="4"/>
      <c r="FL876" s="4"/>
      <c r="FM876" s="59"/>
      <c r="FN876" s="4"/>
      <c r="FO876" s="4"/>
      <c r="FP876" s="4"/>
      <c r="FQ876" s="4"/>
      <c r="FR876" s="4"/>
      <c r="FS876" s="59"/>
      <c r="FT876" s="59"/>
      <c r="FU876" s="4"/>
      <c r="FV876" s="4"/>
      <c r="FW876" s="4"/>
      <c r="FX876" s="4"/>
      <c r="FY876" s="4"/>
      <c r="FZ876" s="59"/>
      <c r="GA876" s="59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</row>
    <row r="877" customFormat="false" ht="12.5" hidden="false" customHeight="false" outlineLevel="0" collapsed="false">
      <c r="A877" s="59"/>
      <c r="B877" s="4"/>
      <c r="C877" s="4"/>
      <c r="D877" s="4"/>
      <c r="E877" s="4"/>
      <c r="F877" s="4"/>
      <c r="G877" s="4"/>
      <c r="H877" s="4"/>
      <c r="I877" s="59"/>
      <c r="J877" s="4"/>
      <c r="K877" s="4"/>
      <c r="L877" s="4"/>
      <c r="M877" s="4"/>
      <c r="N877" s="4"/>
      <c r="O877" s="59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59"/>
      <c r="AA877" s="59"/>
      <c r="AB877" s="4"/>
      <c r="AC877" s="4"/>
      <c r="AD877" s="4"/>
      <c r="AE877" s="4"/>
      <c r="AF877" s="4"/>
      <c r="AG877" s="4"/>
      <c r="AH877" s="4"/>
      <c r="AI877" s="59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59"/>
      <c r="BQ877" s="59"/>
      <c r="BR877" s="59"/>
      <c r="BS877" s="4"/>
      <c r="BT877" s="59"/>
      <c r="BU877" s="59"/>
      <c r="BV877" s="59"/>
      <c r="BW877" s="59"/>
      <c r="BX877" s="59"/>
      <c r="BY877" s="59"/>
      <c r="BZ877" s="59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59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59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59"/>
      <c r="ER877" s="4"/>
      <c r="ES877" s="59"/>
      <c r="ET877" s="4"/>
      <c r="EU877" s="4"/>
      <c r="EV877" s="4"/>
      <c r="EW877" s="4"/>
      <c r="EX877" s="59"/>
      <c r="EY877" s="4"/>
      <c r="EZ877" s="4"/>
      <c r="FA877" s="4"/>
      <c r="FB877" s="4"/>
      <c r="FC877" s="4"/>
      <c r="FD877" s="4"/>
      <c r="FE877" s="4"/>
      <c r="FF877" s="4"/>
      <c r="FG877" s="59"/>
      <c r="FH877" s="4"/>
      <c r="FI877" s="4"/>
      <c r="FJ877" s="4"/>
      <c r="FK877" s="4"/>
      <c r="FL877" s="4"/>
      <c r="FM877" s="59"/>
      <c r="FN877" s="4"/>
      <c r="FO877" s="4"/>
      <c r="FP877" s="4"/>
      <c r="FQ877" s="4"/>
      <c r="FR877" s="4"/>
      <c r="FS877" s="59"/>
      <c r="FT877" s="59"/>
      <c r="FU877" s="4"/>
      <c r="FV877" s="4"/>
      <c r="FW877" s="4"/>
      <c r="FX877" s="4"/>
      <c r="FY877" s="4"/>
      <c r="FZ877" s="59"/>
      <c r="GA877" s="59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</row>
    <row r="878" customFormat="false" ht="12.5" hidden="false" customHeight="false" outlineLevel="0" collapsed="false">
      <c r="A878" s="59"/>
      <c r="B878" s="4"/>
      <c r="C878" s="4"/>
      <c r="D878" s="4"/>
      <c r="E878" s="4"/>
      <c r="F878" s="4"/>
      <c r="G878" s="4"/>
      <c r="H878" s="4"/>
      <c r="I878" s="59"/>
      <c r="J878" s="4"/>
      <c r="K878" s="4"/>
      <c r="L878" s="4"/>
      <c r="M878" s="4"/>
      <c r="N878" s="4"/>
      <c r="O878" s="59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59"/>
      <c r="AA878" s="59"/>
      <c r="AB878" s="4"/>
      <c r="AC878" s="4"/>
      <c r="AD878" s="4"/>
      <c r="AE878" s="4"/>
      <c r="AF878" s="4"/>
      <c r="AG878" s="4"/>
      <c r="AH878" s="4"/>
      <c r="AI878" s="59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59"/>
      <c r="BQ878" s="59"/>
      <c r="BR878" s="59"/>
      <c r="BS878" s="4"/>
      <c r="BT878" s="59"/>
      <c r="BU878" s="59"/>
      <c r="BV878" s="59"/>
      <c r="BW878" s="59"/>
      <c r="BX878" s="59"/>
      <c r="BY878" s="59"/>
      <c r="BZ878" s="59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59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59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59"/>
      <c r="ER878" s="4"/>
      <c r="ES878" s="59"/>
      <c r="ET878" s="4"/>
      <c r="EU878" s="4"/>
      <c r="EV878" s="4"/>
      <c r="EW878" s="4"/>
      <c r="EX878" s="59"/>
      <c r="EY878" s="4"/>
      <c r="EZ878" s="4"/>
      <c r="FA878" s="4"/>
      <c r="FB878" s="4"/>
      <c r="FC878" s="4"/>
      <c r="FD878" s="4"/>
      <c r="FE878" s="4"/>
      <c r="FF878" s="4"/>
      <c r="FG878" s="59"/>
      <c r="FH878" s="4"/>
      <c r="FI878" s="4"/>
      <c r="FJ878" s="4"/>
      <c r="FK878" s="4"/>
      <c r="FL878" s="4"/>
      <c r="FM878" s="59"/>
      <c r="FN878" s="4"/>
      <c r="FO878" s="4"/>
      <c r="FP878" s="4"/>
      <c r="FQ878" s="4"/>
      <c r="FR878" s="4"/>
      <c r="FS878" s="59"/>
      <c r="FT878" s="59"/>
      <c r="FU878" s="4"/>
      <c r="FV878" s="4"/>
      <c r="FW878" s="4"/>
      <c r="FX878" s="4"/>
      <c r="FY878" s="4"/>
      <c r="FZ878" s="59"/>
      <c r="GA878" s="59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</row>
    <row r="879" customFormat="false" ht="12.5" hidden="false" customHeight="false" outlineLevel="0" collapsed="false">
      <c r="A879" s="59"/>
      <c r="B879" s="4"/>
      <c r="C879" s="4"/>
      <c r="D879" s="4"/>
      <c r="E879" s="4"/>
      <c r="F879" s="4"/>
      <c r="G879" s="4"/>
      <c r="H879" s="4"/>
      <c r="I879" s="59"/>
      <c r="J879" s="4"/>
      <c r="K879" s="4"/>
      <c r="L879" s="4"/>
      <c r="M879" s="4"/>
      <c r="N879" s="4"/>
      <c r="O879" s="59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59"/>
      <c r="AA879" s="59"/>
      <c r="AB879" s="4"/>
      <c r="AC879" s="4"/>
      <c r="AD879" s="4"/>
      <c r="AE879" s="4"/>
      <c r="AF879" s="4"/>
      <c r="AG879" s="4"/>
      <c r="AH879" s="4"/>
      <c r="AI879" s="59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59"/>
      <c r="BQ879" s="59"/>
      <c r="BR879" s="59"/>
      <c r="BS879" s="4"/>
      <c r="BT879" s="59"/>
      <c r="BU879" s="59"/>
      <c r="BV879" s="59"/>
      <c r="BW879" s="59"/>
      <c r="BX879" s="59"/>
      <c r="BY879" s="59"/>
      <c r="BZ879" s="59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59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59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59"/>
      <c r="ER879" s="4"/>
      <c r="ES879" s="59"/>
      <c r="ET879" s="4"/>
      <c r="EU879" s="4"/>
      <c r="EV879" s="4"/>
      <c r="EW879" s="4"/>
      <c r="EX879" s="59"/>
      <c r="EY879" s="4"/>
      <c r="EZ879" s="4"/>
      <c r="FA879" s="4"/>
      <c r="FB879" s="4"/>
      <c r="FC879" s="4"/>
      <c r="FD879" s="4"/>
      <c r="FE879" s="4"/>
      <c r="FF879" s="4"/>
      <c r="FG879" s="59"/>
      <c r="FH879" s="4"/>
      <c r="FI879" s="4"/>
      <c r="FJ879" s="4"/>
      <c r="FK879" s="4"/>
      <c r="FL879" s="4"/>
      <c r="FM879" s="59"/>
      <c r="FN879" s="4"/>
      <c r="FO879" s="4"/>
      <c r="FP879" s="4"/>
      <c r="FQ879" s="4"/>
      <c r="FR879" s="4"/>
      <c r="FS879" s="59"/>
      <c r="FT879" s="59"/>
      <c r="FU879" s="4"/>
      <c r="FV879" s="4"/>
      <c r="FW879" s="4"/>
      <c r="FX879" s="4"/>
      <c r="FY879" s="4"/>
      <c r="FZ879" s="59"/>
      <c r="GA879" s="59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</row>
    <row r="880" customFormat="false" ht="12.5" hidden="false" customHeight="false" outlineLevel="0" collapsed="false">
      <c r="A880" s="59"/>
      <c r="B880" s="4"/>
      <c r="C880" s="4"/>
      <c r="D880" s="4"/>
      <c r="E880" s="4"/>
      <c r="F880" s="4"/>
      <c r="G880" s="4"/>
      <c r="H880" s="4"/>
      <c r="I880" s="59"/>
      <c r="J880" s="4"/>
      <c r="K880" s="4"/>
      <c r="L880" s="4"/>
      <c r="M880" s="4"/>
      <c r="N880" s="4"/>
      <c r="O880" s="59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59"/>
      <c r="AA880" s="59"/>
      <c r="AB880" s="4"/>
      <c r="AC880" s="4"/>
      <c r="AD880" s="4"/>
      <c r="AE880" s="4"/>
      <c r="AF880" s="4"/>
      <c r="AG880" s="4"/>
      <c r="AH880" s="4"/>
      <c r="AI880" s="59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59"/>
      <c r="BQ880" s="59"/>
      <c r="BR880" s="59"/>
      <c r="BS880" s="4"/>
      <c r="BT880" s="59"/>
      <c r="BU880" s="59"/>
      <c r="BV880" s="59"/>
      <c r="BW880" s="59"/>
      <c r="BX880" s="59"/>
      <c r="BY880" s="59"/>
      <c r="BZ880" s="59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59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59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59"/>
      <c r="ER880" s="4"/>
      <c r="ES880" s="59"/>
      <c r="ET880" s="4"/>
      <c r="EU880" s="4"/>
      <c r="EV880" s="4"/>
      <c r="EW880" s="4"/>
      <c r="EX880" s="59"/>
      <c r="EY880" s="4"/>
      <c r="EZ880" s="4"/>
      <c r="FA880" s="4"/>
      <c r="FB880" s="4"/>
      <c r="FC880" s="4"/>
      <c r="FD880" s="4"/>
      <c r="FE880" s="4"/>
      <c r="FF880" s="4"/>
      <c r="FG880" s="59"/>
      <c r="FH880" s="4"/>
      <c r="FI880" s="4"/>
      <c r="FJ880" s="4"/>
      <c r="FK880" s="4"/>
      <c r="FL880" s="4"/>
      <c r="FM880" s="59"/>
      <c r="FN880" s="4"/>
      <c r="FO880" s="4"/>
      <c r="FP880" s="4"/>
      <c r="FQ880" s="4"/>
      <c r="FR880" s="4"/>
      <c r="FS880" s="59"/>
      <c r="FT880" s="59"/>
      <c r="FU880" s="4"/>
      <c r="FV880" s="4"/>
      <c r="FW880" s="4"/>
      <c r="FX880" s="4"/>
      <c r="FY880" s="4"/>
      <c r="FZ880" s="59"/>
      <c r="GA880" s="59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</row>
    <row r="881" customFormat="false" ht="12.5" hidden="false" customHeight="false" outlineLevel="0" collapsed="false">
      <c r="A881" s="59"/>
      <c r="B881" s="4"/>
      <c r="C881" s="4"/>
      <c r="D881" s="4"/>
      <c r="E881" s="4"/>
      <c r="F881" s="4"/>
      <c r="G881" s="4"/>
      <c r="H881" s="4"/>
      <c r="I881" s="59"/>
      <c r="J881" s="4"/>
      <c r="K881" s="4"/>
      <c r="L881" s="4"/>
      <c r="M881" s="4"/>
      <c r="N881" s="4"/>
      <c r="O881" s="59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59"/>
      <c r="AA881" s="59"/>
      <c r="AB881" s="4"/>
      <c r="AC881" s="4"/>
      <c r="AD881" s="4"/>
      <c r="AE881" s="4"/>
      <c r="AF881" s="4"/>
      <c r="AG881" s="4"/>
      <c r="AH881" s="4"/>
      <c r="AI881" s="59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59"/>
      <c r="BQ881" s="59"/>
      <c r="BR881" s="59"/>
      <c r="BS881" s="4"/>
      <c r="BT881" s="59"/>
      <c r="BU881" s="59"/>
      <c r="BV881" s="59"/>
      <c r="BW881" s="59"/>
      <c r="BX881" s="59"/>
      <c r="BY881" s="59"/>
      <c r="BZ881" s="59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59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59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59"/>
      <c r="ER881" s="4"/>
      <c r="ES881" s="59"/>
      <c r="ET881" s="4"/>
      <c r="EU881" s="4"/>
      <c r="EV881" s="4"/>
      <c r="EW881" s="4"/>
      <c r="EX881" s="59"/>
      <c r="EY881" s="4"/>
      <c r="EZ881" s="4"/>
      <c r="FA881" s="4"/>
      <c r="FB881" s="4"/>
      <c r="FC881" s="4"/>
      <c r="FD881" s="4"/>
      <c r="FE881" s="4"/>
      <c r="FF881" s="4"/>
      <c r="FG881" s="59"/>
      <c r="FH881" s="4"/>
      <c r="FI881" s="4"/>
      <c r="FJ881" s="4"/>
      <c r="FK881" s="4"/>
      <c r="FL881" s="4"/>
      <c r="FM881" s="59"/>
      <c r="FN881" s="4"/>
      <c r="FO881" s="4"/>
      <c r="FP881" s="4"/>
      <c r="FQ881" s="4"/>
      <c r="FR881" s="4"/>
      <c r="FS881" s="59"/>
      <c r="FT881" s="59"/>
      <c r="FU881" s="4"/>
      <c r="FV881" s="4"/>
      <c r="FW881" s="4"/>
      <c r="FX881" s="4"/>
      <c r="FY881" s="4"/>
      <c r="FZ881" s="59"/>
      <c r="GA881" s="59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</row>
    <row r="882" customFormat="false" ht="12.5" hidden="false" customHeight="false" outlineLevel="0" collapsed="false">
      <c r="A882" s="59"/>
      <c r="B882" s="4"/>
      <c r="C882" s="4"/>
      <c r="D882" s="4"/>
      <c r="E882" s="4"/>
      <c r="F882" s="4"/>
      <c r="G882" s="4"/>
      <c r="H882" s="4"/>
      <c r="I882" s="59"/>
      <c r="J882" s="4"/>
      <c r="K882" s="4"/>
      <c r="L882" s="4"/>
      <c r="M882" s="4"/>
      <c r="N882" s="4"/>
      <c r="O882" s="59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59"/>
      <c r="AA882" s="59"/>
      <c r="AB882" s="4"/>
      <c r="AC882" s="4"/>
      <c r="AD882" s="4"/>
      <c r="AE882" s="4"/>
      <c r="AF882" s="4"/>
      <c r="AG882" s="4"/>
      <c r="AH882" s="4"/>
      <c r="AI882" s="59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59"/>
      <c r="BQ882" s="59"/>
      <c r="BR882" s="59"/>
      <c r="BS882" s="4"/>
      <c r="BT882" s="59"/>
      <c r="BU882" s="59"/>
      <c r="BV882" s="59"/>
      <c r="BW882" s="59"/>
      <c r="BX882" s="59"/>
      <c r="BY882" s="59"/>
      <c r="BZ882" s="59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59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59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59"/>
      <c r="ER882" s="4"/>
      <c r="ES882" s="59"/>
      <c r="ET882" s="4"/>
      <c r="EU882" s="4"/>
      <c r="EV882" s="4"/>
      <c r="EW882" s="4"/>
      <c r="EX882" s="59"/>
      <c r="EY882" s="4"/>
      <c r="EZ882" s="4"/>
      <c r="FA882" s="4"/>
      <c r="FB882" s="4"/>
      <c r="FC882" s="4"/>
      <c r="FD882" s="4"/>
      <c r="FE882" s="4"/>
      <c r="FF882" s="4"/>
      <c r="FG882" s="59"/>
      <c r="FH882" s="4"/>
      <c r="FI882" s="4"/>
      <c r="FJ882" s="4"/>
      <c r="FK882" s="4"/>
      <c r="FL882" s="4"/>
      <c r="FM882" s="59"/>
      <c r="FN882" s="4"/>
      <c r="FO882" s="4"/>
      <c r="FP882" s="4"/>
      <c r="FQ882" s="4"/>
      <c r="FR882" s="4"/>
      <c r="FS882" s="59"/>
      <c r="FT882" s="59"/>
      <c r="FU882" s="4"/>
      <c r="FV882" s="4"/>
      <c r="FW882" s="4"/>
      <c r="FX882" s="4"/>
      <c r="FY882" s="4"/>
      <c r="FZ882" s="59"/>
      <c r="GA882" s="59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</row>
    <row r="883" customFormat="false" ht="12.5" hidden="false" customHeight="false" outlineLevel="0" collapsed="false">
      <c r="A883" s="59"/>
      <c r="B883" s="4"/>
      <c r="C883" s="4"/>
      <c r="D883" s="4"/>
      <c r="E883" s="4"/>
      <c r="F883" s="4"/>
      <c r="G883" s="4"/>
      <c r="H883" s="4"/>
      <c r="I883" s="59"/>
      <c r="J883" s="4"/>
      <c r="K883" s="4"/>
      <c r="L883" s="4"/>
      <c r="M883" s="4"/>
      <c r="N883" s="4"/>
      <c r="O883" s="59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59"/>
      <c r="AA883" s="59"/>
      <c r="AB883" s="4"/>
      <c r="AC883" s="4"/>
      <c r="AD883" s="4"/>
      <c r="AE883" s="4"/>
      <c r="AF883" s="4"/>
      <c r="AG883" s="4"/>
      <c r="AH883" s="4"/>
      <c r="AI883" s="59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59"/>
      <c r="BQ883" s="59"/>
      <c r="BR883" s="59"/>
      <c r="BS883" s="4"/>
      <c r="BT883" s="59"/>
      <c r="BU883" s="59"/>
      <c r="BV883" s="59"/>
      <c r="BW883" s="59"/>
      <c r="BX883" s="59"/>
      <c r="BY883" s="59"/>
      <c r="BZ883" s="59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59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59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59"/>
      <c r="ER883" s="4"/>
      <c r="ES883" s="59"/>
      <c r="ET883" s="4"/>
      <c r="EU883" s="4"/>
      <c r="EV883" s="4"/>
      <c r="EW883" s="4"/>
      <c r="EX883" s="59"/>
      <c r="EY883" s="4"/>
      <c r="EZ883" s="4"/>
      <c r="FA883" s="4"/>
      <c r="FB883" s="4"/>
      <c r="FC883" s="4"/>
      <c r="FD883" s="4"/>
      <c r="FE883" s="4"/>
      <c r="FF883" s="4"/>
      <c r="FG883" s="59"/>
      <c r="FH883" s="4"/>
      <c r="FI883" s="4"/>
      <c r="FJ883" s="4"/>
      <c r="FK883" s="4"/>
      <c r="FL883" s="4"/>
      <c r="FM883" s="59"/>
      <c r="FN883" s="4"/>
      <c r="FO883" s="4"/>
      <c r="FP883" s="4"/>
      <c r="FQ883" s="4"/>
      <c r="FR883" s="4"/>
      <c r="FS883" s="59"/>
      <c r="FT883" s="59"/>
      <c r="FU883" s="4"/>
      <c r="FV883" s="4"/>
      <c r="FW883" s="4"/>
      <c r="FX883" s="4"/>
      <c r="FY883" s="4"/>
      <c r="FZ883" s="59"/>
      <c r="GA883" s="59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</row>
    <row r="884" customFormat="false" ht="12.5" hidden="false" customHeight="false" outlineLevel="0" collapsed="false">
      <c r="A884" s="59"/>
      <c r="B884" s="4"/>
      <c r="C884" s="4"/>
      <c r="D884" s="4"/>
      <c r="E884" s="4"/>
      <c r="F884" s="4"/>
      <c r="G884" s="4"/>
      <c r="H884" s="4"/>
      <c r="I884" s="59"/>
      <c r="J884" s="4"/>
      <c r="K884" s="4"/>
      <c r="L884" s="4"/>
      <c r="M884" s="4"/>
      <c r="N884" s="4"/>
      <c r="O884" s="59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59"/>
      <c r="AA884" s="59"/>
      <c r="AB884" s="4"/>
      <c r="AC884" s="4"/>
      <c r="AD884" s="4"/>
      <c r="AE884" s="4"/>
      <c r="AF884" s="4"/>
      <c r="AG884" s="4"/>
      <c r="AH884" s="4"/>
      <c r="AI884" s="59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59"/>
      <c r="BQ884" s="59"/>
      <c r="BR884" s="59"/>
      <c r="BS884" s="4"/>
      <c r="BT884" s="59"/>
      <c r="BU884" s="59"/>
      <c r="BV884" s="59"/>
      <c r="BW884" s="59"/>
      <c r="BX884" s="59"/>
      <c r="BY884" s="59"/>
      <c r="BZ884" s="59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59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59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59"/>
      <c r="ER884" s="4"/>
      <c r="ES884" s="59"/>
      <c r="ET884" s="4"/>
      <c r="EU884" s="4"/>
      <c r="EV884" s="4"/>
      <c r="EW884" s="4"/>
      <c r="EX884" s="59"/>
      <c r="EY884" s="4"/>
      <c r="EZ884" s="4"/>
      <c r="FA884" s="4"/>
      <c r="FB884" s="4"/>
      <c r="FC884" s="4"/>
      <c r="FD884" s="4"/>
      <c r="FE884" s="4"/>
      <c r="FF884" s="4"/>
      <c r="FG884" s="59"/>
      <c r="FH884" s="4"/>
      <c r="FI884" s="4"/>
      <c r="FJ884" s="4"/>
      <c r="FK884" s="4"/>
      <c r="FL884" s="4"/>
      <c r="FM884" s="59"/>
      <c r="FN884" s="4"/>
      <c r="FO884" s="4"/>
      <c r="FP884" s="4"/>
      <c r="FQ884" s="4"/>
      <c r="FR884" s="4"/>
      <c r="FS884" s="59"/>
      <c r="FT884" s="59"/>
      <c r="FU884" s="4"/>
      <c r="FV884" s="4"/>
      <c r="FW884" s="4"/>
      <c r="FX884" s="4"/>
      <c r="FY884" s="4"/>
      <c r="FZ884" s="59"/>
      <c r="GA884" s="59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</row>
    <row r="885" customFormat="false" ht="12.5" hidden="false" customHeight="false" outlineLevel="0" collapsed="false">
      <c r="A885" s="59"/>
      <c r="B885" s="4"/>
      <c r="C885" s="4"/>
      <c r="D885" s="4"/>
      <c r="E885" s="4"/>
      <c r="F885" s="4"/>
      <c r="G885" s="4"/>
      <c r="H885" s="4"/>
      <c r="I885" s="59"/>
      <c r="J885" s="4"/>
      <c r="K885" s="4"/>
      <c r="L885" s="4"/>
      <c r="M885" s="4"/>
      <c r="N885" s="4"/>
      <c r="O885" s="59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59"/>
      <c r="AA885" s="59"/>
      <c r="AB885" s="4"/>
      <c r="AC885" s="4"/>
      <c r="AD885" s="4"/>
      <c r="AE885" s="4"/>
      <c r="AF885" s="4"/>
      <c r="AG885" s="4"/>
      <c r="AH885" s="4"/>
      <c r="AI885" s="59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59"/>
      <c r="BQ885" s="59"/>
      <c r="BR885" s="59"/>
      <c r="BS885" s="4"/>
      <c r="BT885" s="59"/>
      <c r="BU885" s="59"/>
      <c r="BV885" s="59"/>
      <c r="BW885" s="59"/>
      <c r="BX885" s="59"/>
      <c r="BY885" s="59"/>
      <c r="BZ885" s="59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59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59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59"/>
      <c r="ER885" s="4"/>
      <c r="ES885" s="59"/>
      <c r="ET885" s="4"/>
      <c r="EU885" s="4"/>
      <c r="EV885" s="4"/>
      <c r="EW885" s="4"/>
      <c r="EX885" s="59"/>
      <c r="EY885" s="4"/>
      <c r="EZ885" s="4"/>
      <c r="FA885" s="4"/>
      <c r="FB885" s="4"/>
      <c r="FC885" s="4"/>
      <c r="FD885" s="4"/>
      <c r="FE885" s="4"/>
      <c r="FF885" s="4"/>
      <c r="FG885" s="59"/>
      <c r="FH885" s="4"/>
      <c r="FI885" s="4"/>
      <c r="FJ885" s="4"/>
      <c r="FK885" s="4"/>
      <c r="FL885" s="4"/>
      <c r="FM885" s="59"/>
      <c r="FN885" s="4"/>
      <c r="FO885" s="4"/>
      <c r="FP885" s="4"/>
      <c r="FQ885" s="4"/>
      <c r="FR885" s="4"/>
      <c r="FS885" s="59"/>
      <c r="FT885" s="59"/>
      <c r="FU885" s="4"/>
      <c r="FV885" s="4"/>
      <c r="FW885" s="4"/>
      <c r="FX885" s="4"/>
      <c r="FY885" s="4"/>
      <c r="FZ885" s="59"/>
      <c r="GA885" s="59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</row>
    <row r="886" customFormat="false" ht="12.5" hidden="false" customHeight="false" outlineLevel="0" collapsed="false">
      <c r="A886" s="59"/>
      <c r="B886" s="4"/>
      <c r="C886" s="4"/>
      <c r="D886" s="4"/>
      <c r="E886" s="4"/>
      <c r="F886" s="4"/>
      <c r="G886" s="4"/>
      <c r="H886" s="4"/>
      <c r="I886" s="59"/>
      <c r="J886" s="4"/>
      <c r="K886" s="4"/>
      <c r="L886" s="4"/>
      <c r="M886" s="4"/>
      <c r="N886" s="4"/>
      <c r="O886" s="59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59"/>
      <c r="AA886" s="59"/>
      <c r="AB886" s="4"/>
      <c r="AC886" s="4"/>
      <c r="AD886" s="4"/>
      <c r="AE886" s="4"/>
      <c r="AF886" s="4"/>
      <c r="AG886" s="4"/>
      <c r="AH886" s="4"/>
      <c r="AI886" s="59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59"/>
      <c r="BQ886" s="59"/>
      <c r="BR886" s="59"/>
      <c r="BS886" s="4"/>
      <c r="BT886" s="59"/>
      <c r="BU886" s="59"/>
      <c r="BV886" s="59"/>
      <c r="BW886" s="59"/>
      <c r="BX886" s="59"/>
      <c r="BY886" s="59"/>
      <c r="BZ886" s="59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59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59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59"/>
      <c r="ER886" s="4"/>
      <c r="ES886" s="59"/>
      <c r="ET886" s="4"/>
      <c r="EU886" s="4"/>
      <c r="EV886" s="4"/>
      <c r="EW886" s="4"/>
      <c r="EX886" s="59"/>
      <c r="EY886" s="4"/>
      <c r="EZ886" s="4"/>
      <c r="FA886" s="4"/>
      <c r="FB886" s="4"/>
      <c r="FC886" s="4"/>
      <c r="FD886" s="4"/>
      <c r="FE886" s="4"/>
      <c r="FF886" s="4"/>
      <c r="FG886" s="59"/>
      <c r="FH886" s="4"/>
      <c r="FI886" s="4"/>
      <c r="FJ886" s="4"/>
      <c r="FK886" s="4"/>
      <c r="FL886" s="4"/>
      <c r="FM886" s="59"/>
      <c r="FN886" s="4"/>
      <c r="FO886" s="4"/>
      <c r="FP886" s="4"/>
      <c r="FQ886" s="4"/>
      <c r="FR886" s="4"/>
      <c r="FS886" s="59"/>
      <c r="FT886" s="59"/>
      <c r="FU886" s="4"/>
      <c r="FV886" s="4"/>
      <c r="FW886" s="4"/>
      <c r="FX886" s="4"/>
      <c r="FY886" s="4"/>
      <c r="FZ886" s="59"/>
      <c r="GA886" s="59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</row>
    <row r="887" customFormat="false" ht="12.5" hidden="false" customHeight="false" outlineLevel="0" collapsed="false">
      <c r="A887" s="59"/>
      <c r="B887" s="4"/>
      <c r="C887" s="4"/>
      <c r="D887" s="4"/>
      <c r="E887" s="4"/>
      <c r="F887" s="4"/>
      <c r="G887" s="4"/>
      <c r="H887" s="4"/>
      <c r="I887" s="59"/>
      <c r="J887" s="4"/>
      <c r="K887" s="4"/>
      <c r="L887" s="4"/>
      <c r="M887" s="4"/>
      <c r="N887" s="4"/>
      <c r="O887" s="59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59"/>
      <c r="AA887" s="59"/>
      <c r="AB887" s="4"/>
      <c r="AC887" s="4"/>
      <c r="AD887" s="4"/>
      <c r="AE887" s="4"/>
      <c r="AF887" s="4"/>
      <c r="AG887" s="4"/>
      <c r="AH887" s="4"/>
      <c r="AI887" s="59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59"/>
      <c r="BQ887" s="59"/>
      <c r="BR887" s="59"/>
      <c r="BS887" s="4"/>
      <c r="BT887" s="59"/>
      <c r="BU887" s="59"/>
      <c r="BV887" s="59"/>
      <c r="BW887" s="59"/>
      <c r="BX887" s="59"/>
      <c r="BY887" s="59"/>
      <c r="BZ887" s="59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59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59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59"/>
      <c r="ER887" s="4"/>
      <c r="ES887" s="59"/>
      <c r="ET887" s="4"/>
      <c r="EU887" s="4"/>
      <c r="EV887" s="4"/>
      <c r="EW887" s="4"/>
      <c r="EX887" s="59"/>
      <c r="EY887" s="4"/>
      <c r="EZ887" s="4"/>
      <c r="FA887" s="4"/>
      <c r="FB887" s="4"/>
      <c r="FC887" s="4"/>
      <c r="FD887" s="4"/>
      <c r="FE887" s="4"/>
      <c r="FF887" s="4"/>
      <c r="FG887" s="59"/>
      <c r="FH887" s="4"/>
      <c r="FI887" s="4"/>
      <c r="FJ887" s="4"/>
      <c r="FK887" s="4"/>
      <c r="FL887" s="4"/>
      <c r="FM887" s="59"/>
      <c r="FN887" s="4"/>
      <c r="FO887" s="4"/>
      <c r="FP887" s="4"/>
      <c r="FQ887" s="4"/>
      <c r="FR887" s="4"/>
      <c r="FS887" s="59"/>
      <c r="FT887" s="59"/>
      <c r="FU887" s="4"/>
      <c r="FV887" s="4"/>
      <c r="FW887" s="4"/>
      <c r="FX887" s="4"/>
      <c r="FY887" s="4"/>
      <c r="FZ887" s="59"/>
      <c r="GA887" s="59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</row>
    <row r="888" customFormat="false" ht="12.5" hidden="false" customHeight="false" outlineLevel="0" collapsed="false">
      <c r="A888" s="59"/>
      <c r="B888" s="4"/>
      <c r="C888" s="4"/>
      <c r="D888" s="4"/>
      <c r="E888" s="4"/>
      <c r="F888" s="4"/>
      <c r="G888" s="4"/>
      <c r="H888" s="4"/>
      <c r="I888" s="59"/>
      <c r="J888" s="4"/>
      <c r="K888" s="4"/>
      <c r="L888" s="4"/>
      <c r="M888" s="4"/>
      <c r="N888" s="4"/>
      <c r="O888" s="59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59"/>
      <c r="AA888" s="59"/>
      <c r="AB888" s="4"/>
      <c r="AC888" s="4"/>
      <c r="AD888" s="4"/>
      <c r="AE888" s="4"/>
      <c r="AF888" s="4"/>
      <c r="AG888" s="4"/>
      <c r="AH888" s="4"/>
      <c r="AI888" s="59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59"/>
      <c r="BQ888" s="59"/>
      <c r="BR888" s="59"/>
      <c r="BS888" s="4"/>
      <c r="BT888" s="59"/>
      <c r="BU888" s="59"/>
      <c r="BV888" s="59"/>
      <c r="BW888" s="59"/>
      <c r="BX888" s="59"/>
      <c r="BY888" s="59"/>
      <c r="BZ888" s="59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59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59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59"/>
      <c r="ER888" s="4"/>
      <c r="ES888" s="59"/>
      <c r="ET888" s="4"/>
      <c r="EU888" s="4"/>
      <c r="EV888" s="4"/>
      <c r="EW888" s="4"/>
      <c r="EX888" s="59"/>
      <c r="EY888" s="4"/>
      <c r="EZ888" s="4"/>
      <c r="FA888" s="4"/>
      <c r="FB888" s="4"/>
      <c r="FC888" s="4"/>
      <c r="FD888" s="4"/>
      <c r="FE888" s="4"/>
      <c r="FF888" s="4"/>
      <c r="FG888" s="59"/>
      <c r="FH888" s="4"/>
      <c r="FI888" s="4"/>
      <c r="FJ888" s="4"/>
      <c r="FK888" s="4"/>
      <c r="FL888" s="4"/>
      <c r="FM888" s="59"/>
      <c r="FN888" s="4"/>
      <c r="FO888" s="4"/>
      <c r="FP888" s="4"/>
      <c r="FQ888" s="4"/>
      <c r="FR888" s="4"/>
      <c r="FS888" s="59"/>
      <c r="FT888" s="59"/>
      <c r="FU888" s="4"/>
      <c r="FV888" s="4"/>
      <c r="FW888" s="4"/>
      <c r="FX888" s="4"/>
      <c r="FY888" s="4"/>
      <c r="FZ888" s="59"/>
      <c r="GA888" s="59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</row>
    <row r="889" customFormat="false" ht="12.5" hidden="false" customHeight="false" outlineLevel="0" collapsed="false">
      <c r="A889" s="59"/>
      <c r="B889" s="4"/>
      <c r="C889" s="4"/>
      <c r="D889" s="4"/>
      <c r="E889" s="4"/>
      <c r="F889" s="4"/>
      <c r="G889" s="4"/>
      <c r="H889" s="4"/>
      <c r="I889" s="59"/>
      <c r="J889" s="4"/>
      <c r="K889" s="4"/>
      <c r="L889" s="4"/>
      <c r="M889" s="4"/>
      <c r="N889" s="4"/>
      <c r="O889" s="59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59"/>
      <c r="AA889" s="59"/>
      <c r="AB889" s="4"/>
      <c r="AC889" s="4"/>
      <c r="AD889" s="4"/>
      <c r="AE889" s="4"/>
      <c r="AF889" s="4"/>
      <c r="AG889" s="4"/>
      <c r="AH889" s="4"/>
      <c r="AI889" s="59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59"/>
      <c r="BQ889" s="59"/>
      <c r="BR889" s="59"/>
      <c r="BS889" s="4"/>
      <c r="BT889" s="59"/>
      <c r="BU889" s="59"/>
      <c r="BV889" s="59"/>
      <c r="BW889" s="59"/>
      <c r="BX889" s="59"/>
      <c r="BY889" s="59"/>
      <c r="BZ889" s="59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59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59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59"/>
      <c r="ER889" s="4"/>
      <c r="ES889" s="59"/>
      <c r="ET889" s="4"/>
      <c r="EU889" s="4"/>
      <c r="EV889" s="4"/>
      <c r="EW889" s="4"/>
      <c r="EX889" s="59"/>
      <c r="EY889" s="4"/>
      <c r="EZ889" s="4"/>
      <c r="FA889" s="4"/>
      <c r="FB889" s="4"/>
      <c r="FC889" s="4"/>
      <c r="FD889" s="4"/>
      <c r="FE889" s="4"/>
      <c r="FF889" s="4"/>
      <c r="FG889" s="59"/>
      <c r="FH889" s="4"/>
      <c r="FI889" s="4"/>
      <c r="FJ889" s="4"/>
      <c r="FK889" s="4"/>
      <c r="FL889" s="4"/>
      <c r="FM889" s="59"/>
      <c r="FN889" s="4"/>
      <c r="FO889" s="4"/>
      <c r="FP889" s="4"/>
      <c r="FQ889" s="4"/>
      <c r="FR889" s="4"/>
      <c r="FS889" s="59"/>
      <c r="FT889" s="59"/>
      <c r="FU889" s="4"/>
      <c r="FV889" s="4"/>
      <c r="FW889" s="4"/>
      <c r="FX889" s="4"/>
      <c r="FY889" s="4"/>
      <c r="FZ889" s="59"/>
      <c r="GA889" s="59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</row>
    <row r="890" customFormat="false" ht="12.5" hidden="false" customHeight="false" outlineLevel="0" collapsed="false">
      <c r="A890" s="59"/>
      <c r="B890" s="4"/>
      <c r="C890" s="4"/>
      <c r="D890" s="4"/>
      <c r="E890" s="4"/>
      <c r="F890" s="4"/>
      <c r="G890" s="4"/>
      <c r="H890" s="4"/>
      <c r="I890" s="59"/>
      <c r="J890" s="4"/>
      <c r="K890" s="4"/>
      <c r="L890" s="4"/>
      <c r="M890" s="4"/>
      <c r="N890" s="4"/>
      <c r="O890" s="59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59"/>
      <c r="AA890" s="59"/>
      <c r="AB890" s="4"/>
      <c r="AC890" s="4"/>
      <c r="AD890" s="4"/>
      <c r="AE890" s="4"/>
      <c r="AF890" s="4"/>
      <c r="AG890" s="4"/>
      <c r="AH890" s="4"/>
      <c r="AI890" s="59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59"/>
      <c r="BQ890" s="59"/>
      <c r="BR890" s="59"/>
      <c r="BS890" s="4"/>
      <c r="BT890" s="59"/>
      <c r="BU890" s="59"/>
      <c r="BV890" s="59"/>
      <c r="BW890" s="59"/>
      <c r="BX890" s="59"/>
      <c r="BY890" s="59"/>
      <c r="BZ890" s="59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59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59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59"/>
      <c r="ER890" s="4"/>
      <c r="ES890" s="59"/>
      <c r="ET890" s="4"/>
      <c r="EU890" s="4"/>
      <c r="EV890" s="4"/>
      <c r="EW890" s="4"/>
      <c r="EX890" s="59"/>
      <c r="EY890" s="4"/>
      <c r="EZ890" s="4"/>
      <c r="FA890" s="4"/>
      <c r="FB890" s="4"/>
      <c r="FC890" s="4"/>
      <c r="FD890" s="4"/>
      <c r="FE890" s="4"/>
      <c r="FF890" s="4"/>
      <c r="FG890" s="59"/>
      <c r="FH890" s="4"/>
      <c r="FI890" s="4"/>
      <c r="FJ890" s="4"/>
      <c r="FK890" s="4"/>
      <c r="FL890" s="4"/>
      <c r="FM890" s="59"/>
      <c r="FN890" s="4"/>
      <c r="FO890" s="4"/>
      <c r="FP890" s="4"/>
      <c r="FQ890" s="4"/>
      <c r="FR890" s="4"/>
      <c r="FS890" s="59"/>
      <c r="FT890" s="59"/>
      <c r="FU890" s="4"/>
      <c r="FV890" s="4"/>
      <c r="FW890" s="4"/>
      <c r="FX890" s="4"/>
      <c r="FY890" s="4"/>
      <c r="FZ890" s="59"/>
      <c r="GA890" s="59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</row>
    <row r="891" customFormat="false" ht="12.5" hidden="false" customHeight="false" outlineLevel="0" collapsed="false">
      <c r="A891" s="59"/>
      <c r="B891" s="4"/>
      <c r="C891" s="4"/>
      <c r="D891" s="4"/>
      <c r="E891" s="4"/>
      <c r="F891" s="4"/>
      <c r="G891" s="4"/>
      <c r="H891" s="4"/>
      <c r="I891" s="59"/>
      <c r="J891" s="4"/>
      <c r="K891" s="4"/>
      <c r="L891" s="4"/>
      <c r="M891" s="4"/>
      <c r="N891" s="4"/>
      <c r="O891" s="59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59"/>
      <c r="AA891" s="59"/>
      <c r="AB891" s="4"/>
      <c r="AC891" s="4"/>
      <c r="AD891" s="4"/>
      <c r="AE891" s="4"/>
      <c r="AF891" s="4"/>
      <c r="AG891" s="4"/>
      <c r="AH891" s="4"/>
      <c r="AI891" s="59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59"/>
      <c r="BQ891" s="59"/>
      <c r="BR891" s="59"/>
      <c r="BS891" s="4"/>
      <c r="BT891" s="59"/>
      <c r="BU891" s="59"/>
      <c r="BV891" s="59"/>
      <c r="BW891" s="59"/>
      <c r="BX891" s="59"/>
      <c r="BY891" s="59"/>
      <c r="BZ891" s="59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59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59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59"/>
      <c r="ER891" s="4"/>
      <c r="ES891" s="59"/>
      <c r="ET891" s="4"/>
      <c r="EU891" s="4"/>
      <c r="EV891" s="4"/>
      <c r="EW891" s="4"/>
      <c r="EX891" s="59"/>
      <c r="EY891" s="4"/>
      <c r="EZ891" s="4"/>
      <c r="FA891" s="4"/>
      <c r="FB891" s="4"/>
      <c r="FC891" s="4"/>
      <c r="FD891" s="4"/>
      <c r="FE891" s="4"/>
      <c r="FF891" s="4"/>
      <c r="FG891" s="59"/>
      <c r="FH891" s="4"/>
      <c r="FI891" s="4"/>
      <c r="FJ891" s="4"/>
      <c r="FK891" s="4"/>
      <c r="FL891" s="4"/>
      <c r="FM891" s="59"/>
      <c r="FN891" s="4"/>
      <c r="FO891" s="4"/>
      <c r="FP891" s="4"/>
      <c r="FQ891" s="4"/>
      <c r="FR891" s="4"/>
      <c r="FS891" s="59"/>
      <c r="FT891" s="59"/>
      <c r="FU891" s="4"/>
      <c r="FV891" s="4"/>
      <c r="FW891" s="4"/>
      <c r="FX891" s="4"/>
      <c r="FY891" s="4"/>
      <c r="FZ891" s="59"/>
      <c r="GA891" s="59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</row>
    <row r="892" customFormat="false" ht="12.5" hidden="false" customHeight="false" outlineLevel="0" collapsed="false">
      <c r="A892" s="59"/>
      <c r="B892" s="4"/>
      <c r="C892" s="4"/>
      <c r="D892" s="4"/>
      <c r="E892" s="4"/>
      <c r="F892" s="4"/>
      <c r="G892" s="4"/>
      <c r="H892" s="4"/>
      <c r="I892" s="59"/>
      <c r="J892" s="4"/>
      <c r="K892" s="4"/>
      <c r="L892" s="4"/>
      <c r="M892" s="4"/>
      <c r="N892" s="4"/>
      <c r="O892" s="59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59"/>
      <c r="AA892" s="59"/>
      <c r="AB892" s="4"/>
      <c r="AC892" s="4"/>
      <c r="AD892" s="4"/>
      <c r="AE892" s="4"/>
      <c r="AF892" s="4"/>
      <c r="AG892" s="4"/>
      <c r="AH892" s="4"/>
      <c r="AI892" s="59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59"/>
      <c r="BQ892" s="59"/>
      <c r="BR892" s="59"/>
      <c r="BS892" s="4"/>
      <c r="BT892" s="59"/>
      <c r="BU892" s="59"/>
      <c r="BV892" s="59"/>
      <c r="BW892" s="59"/>
      <c r="BX892" s="59"/>
      <c r="BY892" s="59"/>
      <c r="BZ892" s="59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59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59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59"/>
      <c r="ER892" s="4"/>
      <c r="ES892" s="59"/>
      <c r="ET892" s="4"/>
      <c r="EU892" s="4"/>
      <c r="EV892" s="4"/>
      <c r="EW892" s="4"/>
      <c r="EX892" s="59"/>
      <c r="EY892" s="4"/>
      <c r="EZ892" s="4"/>
      <c r="FA892" s="4"/>
      <c r="FB892" s="4"/>
      <c r="FC892" s="4"/>
      <c r="FD892" s="4"/>
      <c r="FE892" s="4"/>
      <c r="FF892" s="4"/>
      <c r="FG892" s="59"/>
      <c r="FH892" s="4"/>
      <c r="FI892" s="4"/>
      <c r="FJ892" s="4"/>
      <c r="FK892" s="4"/>
      <c r="FL892" s="4"/>
      <c r="FM892" s="59"/>
      <c r="FN892" s="4"/>
      <c r="FO892" s="4"/>
      <c r="FP892" s="4"/>
      <c r="FQ892" s="4"/>
      <c r="FR892" s="4"/>
      <c r="FS892" s="59"/>
      <c r="FT892" s="59"/>
      <c r="FU892" s="4"/>
      <c r="FV892" s="4"/>
      <c r="FW892" s="4"/>
      <c r="FX892" s="4"/>
      <c r="FY892" s="4"/>
      <c r="FZ892" s="59"/>
      <c r="GA892" s="59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</row>
    <row r="893" customFormat="false" ht="12.5" hidden="false" customHeight="false" outlineLevel="0" collapsed="false">
      <c r="A893" s="59"/>
      <c r="B893" s="4"/>
      <c r="C893" s="4"/>
      <c r="D893" s="4"/>
      <c r="E893" s="4"/>
      <c r="F893" s="4"/>
      <c r="G893" s="4"/>
      <c r="H893" s="4"/>
      <c r="I893" s="59"/>
      <c r="J893" s="4"/>
      <c r="K893" s="4"/>
      <c r="L893" s="4"/>
      <c r="M893" s="4"/>
      <c r="N893" s="4"/>
      <c r="O893" s="59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59"/>
      <c r="AA893" s="59"/>
      <c r="AB893" s="4"/>
      <c r="AC893" s="4"/>
      <c r="AD893" s="4"/>
      <c r="AE893" s="4"/>
      <c r="AF893" s="4"/>
      <c r="AG893" s="4"/>
      <c r="AH893" s="4"/>
      <c r="AI893" s="59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59"/>
      <c r="BQ893" s="59"/>
      <c r="BR893" s="59"/>
      <c r="BS893" s="4"/>
      <c r="BT893" s="59"/>
      <c r="BU893" s="59"/>
      <c r="BV893" s="59"/>
      <c r="BW893" s="59"/>
      <c r="BX893" s="59"/>
      <c r="BY893" s="59"/>
      <c r="BZ893" s="59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59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59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59"/>
      <c r="ER893" s="4"/>
      <c r="ES893" s="59"/>
      <c r="ET893" s="4"/>
      <c r="EU893" s="4"/>
      <c r="EV893" s="4"/>
      <c r="EW893" s="4"/>
      <c r="EX893" s="59"/>
      <c r="EY893" s="4"/>
      <c r="EZ893" s="4"/>
      <c r="FA893" s="4"/>
      <c r="FB893" s="4"/>
      <c r="FC893" s="4"/>
      <c r="FD893" s="4"/>
      <c r="FE893" s="4"/>
      <c r="FF893" s="4"/>
      <c r="FG893" s="59"/>
      <c r="FH893" s="4"/>
      <c r="FI893" s="4"/>
      <c r="FJ893" s="4"/>
      <c r="FK893" s="4"/>
      <c r="FL893" s="4"/>
      <c r="FM893" s="59"/>
      <c r="FN893" s="4"/>
      <c r="FO893" s="4"/>
      <c r="FP893" s="4"/>
      <c r="FQ893" s="4"/>
      <c r="FR893" s="4"/>
      <c r="FS893" s="59"/>
      <c r="FT893" s="59"/>
      <c r="FU893" s="4"/>
      <c r="FV893" s="4"/>
      <c r="FW893" s="4"/>
      <c r="FX893" s="4"/>
      <c r="FY893" s="4"/>
      <c r="FZ893" s="59"/>
      <c r="GA893" s="59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</row>
    <row r="894" customFormat="false" ht="12.5" hidden="false" customHeight="false" outlineLevel="0" collapsed="false">
      <c r="A894" s="59"/>
      <c r="B894" s="4"/>
      <c r="C894" s="4"/>
      <c r="D894" s="4"/>
      <c r="E894" s="4"/>
      <c r="F894" s="4"/>
      <c r="G894" s="4"/>
      <c r="H894" s="4"/>
      <c r="I894" s="59"/>
      <c r="J894" s="4"/>
      <c r="K894" s="4"/>
      <c r="L894" s="4"/>
      <c r="M894" s="4"/>
      <c r="N894" s="4"/>
      <c r="O894" s="59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59"/>
      <c r="AA894" s="59"/>
      <c r="AB894" s="4"/>
      <c r="AC894" s="4"/>
      <c r="AD894" s="4"/>
      <c r="AE894" s="4"/>
      <c r="AF894" s="4"/>
      <c r="AG894" s="4"/>
      <c r="AH894" s="4"/>
      <c r="AI894" s="59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59"/>
      <c r="BQ894" s="59"/>
      <c r="BR894" s="59"/>
      <c r="BS894" s="4"/>
      <c r="BT894" s="59"/>
      <c r="BU894" s="59"/>
      <c r="BV894" s="59"/>
      <c r="BW894" s="59"/>
      <c r="BX894" s="59"/>
      <c r="BY894" s="59"/>
      <c r="BZ894" s="59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59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59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59"/>
      <c r="ER894" s="4"/>
      <c r="ES894" s="59"/>
      <c r="ET894" s="4"/>
      <c r="EU894" s="4"/>
      <c r="EV894" s="4"/>
      <c r="EW894" s="4"/>
      <c r="EX894" s="59"/>
      <c r="EY894" s="4"/>
      <c r="EZ894" s="4"/>
      <c r="FA894" s="4"/>
      <c r="FB894" s="4"/>
      <c r="FC894" s="4"/>
      <c r="FD894" s="4"/>
      <c r="FE894" s="4"/>
      <c r="FF894" s="4"/>
      <c r="FG894" s="59"/>
      <c r="FH894" s="4"/>
      <c r="FI894" s="4"/>
      <c r="FJ894" s="4"/>
      <c r="FK894" s="4"/>
      <c r="FL894" s="4"/>
      <c r="FM894" s="59"/>
      <c r="FN894" s="4"/>
      <c r="FO894" s="4"/>
      <c r="FP894" s="4"/>
      <c r="FQ894" s="4"/>
      <c r="FR894" s="4"/>
      <c r="FS894" s="59"/>
      <c r="FT894" s="59"/>
      <c r="FU894" s="4"/>
      <c r="FV894" s="4"/>
      <c r="FW894" s="4"/>
      <c r="FX894" s="4"/>
      <c r="FY894" s="4"/>
      <c r="FZ894" s="59"/>
      <c r="GA894" s="59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</row>
    <row r="895" customFormat="false" ht="12.5" hidden="false" customHeight="false" outlineLevel="0" collapsed="false">
      <c r="A895" s="59"/>
      <c r="B895" s="4"/>
      <c r="C895" s="4"/>
      <c r="D895" s="4"/>
      <c r="E895" s="4"/>
      <c r="F895" s="4"/>
      <c r="G895" s="4"/>
      <c r="H895" s="4"/>
      <c r="I895" s="59"/>
      <c r="J895" s="4"/>
      <c r="K895" s="4"/>
      <c r="L895" s="4"/>
      <c r="M895" s="4"/>
      <c r="N895" s="4"/>
      <c r="O895" s="59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59"/>
      <c r="AA895" s="59"/>
      <c r="AB895" s="4"/>
      <c r="AC895" s="4"/>
      <c r="AD895" s="4"/>
      <c r="AE895" s="4"/>
      <c r="AF895" s="4"/>
      <c r="AG895" s="4"/>
      <c r="AH895" s="4"/>
      <c r="AI895" s="59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59"/>
      <c r="BQ895" s="59"/>
      <c r="BR895" s="59"/>
      <c r="BS895" s="4"/>
      <c r="BT895" s="59"/>
      <c r="BU895" s="59"/>
      <c r="BV895" s="59"/>
      <c r="BW895" s="59"/>
      <c r="BX895" s="59"/>
      <c r="BY895" s="59"/>
      <c r="BZ895" s="59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59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59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59"/>
      <c r="ER895" s="4"/>
      <c r="ES895" s="59"/>
      <c r="ET895" s="4"/>
      <c r="EU895" s="4"/>
      <c r="EV895" s="4"/>
      <c r="EW895" s="4"/>
      <c r="EX895" s="59"/>
      <c r="EY895" s="4"/>
      <c r="EZ895" s="4"/>
      <c r="FA895" s="4"/>
      <c r="FB895" s="4"/>
      <c r="FC895" s="4"/>
      <c r="FD895" s="4"/>
      <c r="FE895" s="4"/>
      <c r="FF895" s="4"/>
      <c r="FG895" s="59"/>
      <c r="FH895" s="4"/>
      <c r="FI895" s="4"/>
      <c r="FJ895" s="4"/>
      <c r="FK895" s="4"/>
      <c r="FL895" s="4"/>
      <c r="FM895" s="59"/>
      <c r="FN895" s="4"/>
      <c r="FO895" s="4"/>
      <c r="FP895" s="4"/>
      <c r="FQ895" s="4"/>
      <c r="FR895" s="4"/>
      <c r="FS895" s="59"/>
      <c r="FT895" s="59"/>
      <c r="FU895" s="4"/>
      <c r="FV895" s="4"/>
      <c r="FW895" s="4"/>
      <c r="FX895" s="4"/>
      <c r="FY895" s="4"/>
      <c r="FZ895" s="59"/>
      <c r="GA895" s="59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</row>
    <row r="896" customFormat="false" ht="12.5" hidden="false" customHeight="false" outlineLevel="0" collapsed="false">
      <c r="A896" s="59"/>
      <c r="B896" s="4"/>
      <c r="C896" s="4"/>
      <c r="D896" s="4"/>
      <c r="E896" s="4"/>
      <c r="F896" s="4"/>
      <c r="G896" s="4"/>
      <c r="H896" s="4"/>
      <c r="I896" s="59"/>
      <c r="J896" s="4"/>
      <c r="K896" s="4"/>
      <c r="L896" s="4"/>
      <c r="M896" s="4"/>
      <c r="N896" s="4"/>
      <c r="O896" s="59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59"/>
      <c r="AA896" s="59"/>
      <c r="AB896" s="4"/>
      <c r="AC896" s="4"/>
      <c r="AD896" s="4"/>
      <c r="AE896" s="4"/>
      <c r="AF896" s="4"/>
      <c r="AG896" s="4"/>
      <c r="AH896" s="4"/>
      <c r="AI896" s="59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59"/>
      <c r="BQ896" s="59"/>
      <c r="BR896" s="59"/>
      <c r="BS896" s="4"/>
      <c r="BT896" s="59"/>
      <c r="BU896" s="59"/>
      <c r="BV896" s="59"/>
      <c r="BW896" s="59"/>
      <c r="BX896" s="59"/>
      <c r="BY896" s="59"/>
      <c r="BZ896" s="59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59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59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59"/>
      <c r="ER896" s="4"/>
      <c r="ES896" s="59"/>
      <c r="ET896" s="4"/>
      <c r="EU896" s="4"/>
      <c r="EV896" s="4"/>
      <c r="EW896" s="4"/>
      <c r="EX896" s="59"/>
      <c r="EY896" s="4"/>
      <c r="EZ896" s="4"/>
      <c r="FA896" s="4"/>
      <c r="FB896" s="4"/>
      <c r="FC896" s="4"/>
      <c r="FD896" s="4"/>
      <c r="FE896" s="4"/>
      <c r="FF896" s="4"/>
      <c r="FG896" s="59"/>
      <c r="FH896" s="4"/>
      <c r="FI896" s="4"/>
      <c r="FJ896" s="4"/>
      <c r="FK896" s="4"/>
      <c r="FL896" s="4"/>
      <c r="FM896" s="59"/>
      <c r="FN896" s="4"/>
      <c r="FO896" s="4"/>
      <c r="FP896" s="4"/>
      <c r="FQ896" s="4"/>
      <c r="FR896" s="4"/>
      <c r="FS896" s="59"/>
      <c r="FT896" s="59"/>
      <c r="FU896" s="4"/>
      <c r="FV896" s="4"/>
      <c r="FW896" s="4"/>
      <c r="FX896" s="4"/>
      <c r="FY896" s="4"/>
      <c r="FZ896" s="59"/>
      <c r="GA896" s="59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</row>
    <row r="897" customFormat="false" ht="12.5" hidden="false" customHeight="false" outlineLevel="0" collapsed="false">
      <c r="A897" s="59"/>
      <c r="B897" s="4"/>
      <c r="C897" s="4"/>
      <c r="D897" s="4"/>
      <c r="E897" s="4"/>
      <c r="F897" s="4"/>
      <c r="G897" s="4"/>
      <c r="H897" s="4"/>
      <c r="I897" s="59"/>
      <c r="J897" s="4"/>
      <c r="K897" s="4"/>
      <c r="L897" s="4"/>
      <c r="M897" s="4"/>
      <c r="N897" s="4"/>
      <c r="O897" s="59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59"/>
      <c r="AA897" s="59"/>
      <c r="AB897" s="4"/>
      <c r="AC897" s="4"/>
      <c r="AD897" s="4"/>
      <c r="AE897" s="4"/>
      <c r="AF897" s="4"/>
      <c r="AG897" s="4"/>
      <c r="AH897" s="4"/>
      <c r="AI897" s="59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59"/>
      <c r="BQ897" s="59"/>
      <c r="BR897" s="59"/>
      <c r="BS897" s="4"/>
      <c r="BT897" s="59"/>
      <c r="BU897" s="59"/>
      <c r="BV897" s="59"/>
      <c r="BW897" s="59"/>
      <c r="BX897" s="59"/>
      <c r="BY897" s="59"/>
      <c r="BZ897" s="59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59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59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59"/>
      <c r="ER897" s="4"/>
      <c r="ES897" s="59"/>
      <c r="ET897" s="4"/>
      <c r="EU897" s="4"/>
      <c r="EV897" s="4"/>
      <c r="EW897" s="4"/>
      <c r="EX897" s="59"/>
      <c r="EY897" s="4"/>
      <c r="EZ897" s="4"/>
      <c r="FA897" s="4"/>
      <c r="FB897" s="4"/>
      <c r="FC897" s="4"/>
      <c r="FD897" s="4"/>
      <c r="FE897" s="4"/>
      <c r="FF897" s="4"/>
      <c r="FG897" s="59"/>
      <c r="FH897" s="4"/>
      <c r="FI897" s="4"/>
      <c r="FJ897" s="4"/>
      <c r="FK897" s="4"/>
      <c r="FL897" s="4"/>
      <c r="FM897" s="59"/>
      <c r="FN897" s="4"/>
      <c r="FO897" s="4"/>
      <c r="FP897" s="4"/>
      <c r="FQ897" s="4"/>
      <c r="FR897" s="4"/>
      <c r="FS897" s="59"/>
      <c r="FT897" s="59"/>
      <c r="FU897" s="4"/>
      <c r="FV897" s="4"/>
      <c r="FW897" s="4"/>
      <c r="FX897" s="4"/>
      <c r="FY897" s="4"/>
      <c r="FZ897" s="59"/>
      <c r="GA897" s="59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</row>
    <row r="898" customFormat="false" ht="12.5" hidden="false" customHeight="false" outlineLevel="0" collapsed="false">
      <c r="A898" s="59"/>
      <c r="B898" s="4"/>
      <c r="C898" s="4"/>
      <c r="D898" s="4"/>
      <c r="E898" s="4"/>
      <c r="F898" s="4"/>
      <c r="G898" s="4"/>
      <c r="H898" s="4"/>
      <c r="I898" s="59"/>
      <c r="J898" s="4"/>
      <c r="K898" s="4"/>
      <c r="L898" s="4"/>
      <c r="M898" s="4"/>
      <c r="N898" s="4"/>
      <c r="O898" s="59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59"/>
      <c r="AA898" s="59"/>
      <c r="AB898" s="4"/>
      <c r="AC898" s="4"/>
      <c r="AD898" s="4"/>
      <c r="AE898" s="4"/>
      <c r="AF898" s="4"/>
      <c r="AG898" s="4"/>
      <c r="AH898" s="4"/>
      <c r="AI898" s="59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59"/>
      <c r="BQ898" s="59"/>
      <c r="BR898" s="59"/>
      <c r="BS898" s="4"/>
      <c r="BT898" s="59"/>
      <c r="BU898" s="59"/>
      <c r="BV898" s="59"/>
      <c r="BW898" s="59"/>
      <c r="BX898" s="59"/>
      <c r="BY898" s="59"/>
      <c r="BZ898" s="59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59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59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59"/>
      <c r="ER898" s="4"/>
      <c r="ES898" s="59"/>
      <c r="ET898" s="4"/>
      <c r="EU898" s="4"/>
      <c r="EV898" s="4"/>
      <c r="EW898" s="4"/>
      <c r="EX898" s="59"/>
      <c r="EY898" s="4"/>
      <c r="EZ898" s="4"/>
      <c r="FA898" s="4"/>
      <c r="FB898" s="4"/>
      <c r="FC898" s="4"/>
      <c r="FD898" s="4"/>
      <c r="FE898" s="4"/>
      <c r="FF898" s="4"/>
      <c r="FG898" s="59"/>
      <c r="FH898" s="4"/>
      <c r="FI898" s="4"/>
      <c r="FJ898" s="4"/>
      <c r="FK898" s="4"/>
      <c r="FL898" s="4"/>
      <c r="FM898" s="59"/>
      <c r="FN898" s="4"/>
      <c r="FO898" s="4"/>
      <c r="FP898" s="4"/>
      <c r="FQ898" s="4"/>
      <c r="FR898" s="4"/>
      <c r="FS898" s="59"/>
      <c r="FT898" s="59"/>
      <c r="FU898" s="4"/>
      <c r="FV898" s="4"/>
      <c r="FW898" s="4"/>
      <c r="FX898" s="4"/>
      <c r="FY898" s="4"/>
      <c r="FZ898" s="59"/>
      <c r="GA898" s="59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</row>
    <row r="899" customFormat="false" ht="12.5" hidden="false" customHeight="false" outlineLevel="0" collapsed="false">
      <c r="A899" s="59"/>
      <c r="B899" s="4"/>
      <c r="C899" s="4"/>
      <c r="D899" s="4"/>
      <c r="E899" s="4"/>
      <c r="F899" s="4"/>
      <c r="G899" s="4"/>
      <c r="H899" s="4"/>
      <c r="I899" s="59"/>
      <c r="J899" s="4"/>
      <c r="K899" s="4"/>
      <c r="L899" s="4"/>
      <c r="M899" s="4"/>
      <c r="N899" s="4"/>
      <c r="O899" s="59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59"/>
      <c r="AA899" s="59"/>
      <c r="AB899" s="4"/>
      <c r="AC899" s="4"/>
      <c r="AD899" s="4"/>
      <c r="AE899" s="4"/>
      <c r="AF899" s="4"/>
      <c r="AG899" s="4"/>
      <c r="AH899" s="4"/>
      <c r="AI899" s="59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59"/>
      <c r="BQ899" s="59"/>
      <c r="BR899" s="59"/>
      <c r="BS899" s="4"/>
      <c r="BT899" s="59"/>
      <c r="BU899" s="59"/>
      <c r="BV899" s="59"/>
      <c r="BW899" s="59"/>
      <c r="BX899" s="59"/>
      <c r="BY899" s="59"/>
      <c r="BZ899" s="59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59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59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59"/>
      <c r="ER899" s="4"/>
      <c r="ES899" s="59"/>
      <c r="ET899" s="4"/>
      <c r="EU899" s="4"/>
      <c r="EV899" s="4"/>
      <c r="EW899" s="4"/>
      <c r="EX899" s="59"/>
      <c r="EY899" s="4"/>
      <c r="EZ899" s="4"/>
      <c r="FA899" s="4"/>
      <c r="FB899" s="4"/>
      <c r="FC899" s="4"/>
      <c r="FD899" s="4"/>
      <c r="FE899" s="4"/>
      <c r="FF899" s="4"/>
      <c r="FG899" s="59"/>
      <c r="FH899" s="4"/>
      <c r="FI899" s="4"/>
      <c r="FJ899" s="4"/>
      <c r="FK899" s="4"/>
      <c r="FL899" s="4"/>
      <c r="FM899" s="59"/>
      <c r="FN899" s="4"/>
      <c r="FO899" s="4"/>
      <c r="FP899" s="4"/>
      <c r="FQ899" s="4"/>
      <c r="FR899" s="4"/>
      <c r="FS899" s="59"/>
      <c r="FT899" s="59"/>
      <c r="FU899" s="4"/>
      <c r="FV899" s="4"/>
      <c r="FW899" s="4"/>
      <c r="FX899" s="4"/>
      <c r="FY899" s="4"/>
      <c r="FZ899" s="59"/>
      <c r="GA899" s="59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</row>
    <row r="900" customFormat="false" ht="12.5" hidden="false" customHeight="false" outlineLevel="0" collapsed="false">
      <c r="A900" s="59"/>
      <c r="B900" s="4"/>
      <c r="C900" s="4"/>
      <c r="D900" s="4"/>
      <c r="E900" s="4"/>
      <c r="F900" s="4"/>
      <c r="G900" s="4"/>
      <c r="H900" s="4"/>
      <c r="I900" s="59"/>
      <c r="J900" s="4"/>
      <c r="K900" s="4"/>
      <c r="L900" s="4"/>
      <c r="M900" s="4"/>
      <c r="N900" s="4"/>
      <c r="O900" s="59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59"/>
      <c r="AA900" s="59"/>
      <c r="AB900" s="4"/>
      <c r="AC900" s="4"/>
      <c r="AD900" s="4"/>
      <c r="AE900" s="4"/>
      <c r="AF900" s="4"/>
      <c r="AG900" s="4"/>
      <c r="AH900" s="4"/>
      <c r="AI900" s="59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59"/>
      <c r="BQ900" s="59"/>
      <c r="BR900" s="59"/>
      <c r="BS900" s="4"/>
      <c r="BT900" s="59"/>
      <c r="BU900" s="59"/>
      <c r="BV900" s="59"/>
      <c r="BW900" s="59"/>
      <c r="BX900" s="59"/>
      <c r="BY900" s="59"/>
      <c r="BZ900" s="59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59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59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59"/>
      <c r="ER900" s="4"/>
      <c r="ES900" s="59"/>
      <c r="ET900" s="4"/>
      <c r="EU900" s="4"/>
      <c r="EV900" s="4"/>
      <c r="EW900" s="4"/>
      <c r="EX900" s="59"/>
      <c r="EY900" s="4"/>
      <c r="EZ900" s="4"/>
      <c r="FA900" s="4"/>
      <c r="FB900" s="4"/>
      <c r="FC900" s="4"/>
      <c r="FD900" s="4"/>
      <c r="FE900" s="4"/>
      <c r="FF900" s="4"/>
      <c r="FG900" s="59"/>
      <c r="FH900" s="4"/>
      <c r="FI900" s="4"/>
      <c r="FJ900" s="4"/>
      <c r="FK900" s="4"/>
      <c r="FL900" s="4"/>
      <c r="FM900" s="59"/>
      <c r="FN900" s="4"/>
      <c r="FO900" s="4"/>
      <c r="FP900" s="4"/>
      <c r="FQ900" s="4"/>
      <c r="FR900" s="4"/>
      <c r="FS900" s="59"/>
      <c r="FT900" s="59"/>
      <c r="FU900" s="4"/>
      <c r="FV900" s="4"/>
      <c r="FW900" s="4"/>
      <c r="FX900" s="4"/>
      <c r="FY900" s="4"/>
      <c r="FZ900" s="59"/>
      <c r="GA900" s="59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</row>
    <row r="901" customFormat="false" ht="12.5" hidden="false" customHeight="false" outlineLevel="0" collapsed="false">
      <c r="A901" s="59"/>
      <c r="B901" s="4"/>
      <c r="C901" s="4"/>
      <c r="D901" s="4"/>
      <c r="E901" s="4"/>
      <c r="F901" s="4"/>
      <c r="G901" s="4"/>
      <c r="H901" s="4"/>
      <c r="I901" s="59"/>
      <c r="J901" s="4"/>
      <c r="K901" s="4"/>
      <c r="L901" s="4"/>
      <c r="M901" s="4"/>
      <c r="N901" s="4"/>
      <c r="O901" s="59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59"/>
      <c r="AA901" s="59"/>
      <c r="AB901" s="4"/>
      <c r="AC901" s="4"/>
      <c r="AD901" s="4"/>
      <c r="AE901" s="4"/>
      <c r="AF901" s="4"/>
      <c r="AG901" s="4"/>
      <c r="AH901" s="4"/>
      <c r="AI901" s="59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59"/>
      <c r="BQ901" s="59"/>
      <c r="BR901" s="59"/>
      <c r="BS901" s="4"/>
      <c r="BT901" s="59"/>
      <c r="BU901" s="59"/>
      <c r="BV901" s="59"/>
      <c r="BW901" s="59"/>
      <c r="BX901" s="59"/>
      <c r="BY901" s="59"/>
      <c r="BZ901" s="59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59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59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59"/>
      <c r="ER901" s="4"/>
      <c r="ES901" s="59"/>
      <c r="ET901" s="4"/>
      <c r="EU901" s="4"/>
      <c r="EV901" s="4"/>
      <c r="EW901" s="4"/>
      <c r="EX901" s="59"/>
      <c r="EY901" s="4"/>
      <c r="EZ901" s="4"/>
      <c r="FA901" s="4"/>
      <c r="FB901" s="4"/>
      <c r="FC901" s="4"/>
      <c r="FD901" s="4"/>
      <c r="FE901" s="4"/>
      <c r="FF901" s="4"/>
      <c r="FG901" s="59"/>
      <c r="FH901" s="4"/>
      <c r="FI901" s="4"/>
      <c r="FJ901" s="4"/>
      <c r="FK901" s="4"/>
      <c r="FL901" s="4"/>
      <c r="FM901" s="59"/>
      <c r="FN901" s="4"/>
      <c r="FO901" s="4"/>
      <c r="FP901" s="4"/>
      <c r="FQ901" s="4"/>
      <c r="FR901" s="4"/>
      <c r="FS901" s="59"/>
      <c r="FT901" s="59"/>
      <c r="FU901" s="4"/>
      <c r="FV901" s="4"/>
      <c r="FW901" s="4"/>
      <c r="FX901" s="4"/>
      <c r="FY901" s="4"/>
      <c r="FZ901" s="59"/>
      <c r="GA901" s="59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</row>
    <row r="902" customFormat="false" ht="12.5" hidden="false" customHeight="false" outlineLevel="0" collapsed="false">
      <c r="A902" s="59"/>
      <c r="B902" s="4"/>
      <c r="C902" s="4"/>
      <c r="D902" s="4"/>
      <c r="E902" s="4"/>
      <c r="F902" s="4"/>
      <c r="G902" s="4"/>
      <c r="H902" s="4"/>
      <c r="I902" s="59"/>
      <c r="J902" s="4"/>
      <c r="K902" s="4"/>
      <c r="L902" s="4"/>
      <c r="M902" s="4"/>
      <c r="N902" s="4"/>
      <c r="O902" s="59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59"/>
      <c r="AA902" s="59"/>
      <c r="AB902" s="4"/>
      <c r="AC902" s="4"/>
      <c r="AD902" s="4"/>
      <c r="AE902" s="4"/>
      <c r="AF902" s="4"/>
      <c r="AG902" s="4"/>
      <c r="AH902" s="4"/>
      <c r="AI902" s="59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59"/>
      <c r="BQ902" s="59"/>
      <c r="BR902" s="59"/>
      <c r="BS902" s="4"/>
      <c r="BT902" s="59"/>
      <c r="BU902" s="59"/>
      <c r="BV902" s="59"/>
      <c r="BW902" s="59"/>
      <c r="BX902" s="59"/>
      <c r="BY902" s="59"/>
      <c r="BZ902" s="59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59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59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59"/>
      <c r="ER902" s="4"/>
      <c r="ES902" s="59"/>
      <c r="ET902" s="4"/>
      <c r="EU902" s="4"/>
      <c r="EV902" s="4"/>
      <c r="EW902" s="4"/>
      <c r="EX902" s="59"/>
      <c r="EY902" s="4"/>
      <c r="EZ902" s="4"/>
      <c r="FA902" s="4"/>
      <c r="FB902" s="4"/>
      <c r="FC902" s="4"/>
      <c r="FD902" s="4"/>
      <c r="FE902" s="4"/>
      <c r="FF902" s="4"/>
      <c r="FG902" s="59"/>
      <c r="FH902" s="4"/>
      <c r="FI902" s="4"/>
      <c r="FJ902" s="4"/>
      <c r="FK902" s="4"/>
      <c r="FL902" s="4"/>
      <c r="FM902" s="59"/>
      <c r="FN902" s="4"/>
      <c r="FO902" s="4"/>
      <c r="FP902" s="4"/>
      <c r="FQ902" s="4"/>
      <c r="FR902" s="4"/>
      <c r="FS902" s="59"/>
      <c r="FT902" s="59"/>
      <c r="FU902" s="4"/>
      <c r="FV902" s="4"/>
      <c r="FW902" s="4"/>
      <c r="FX902" s="4"/>
      <c r="FY902" s="4"/>
      <c r="FZ902" s="59"/>
      <c r="GA902" s="59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</row>
    <row r="903" customFormat="false" ht="12.5" hidden="false" customHeight="false" outlineLevel="0" collapsed="false">
      <c r="A903" s="59"/>
      <c r="B903" s="4"/>
      <c r="C903" s="4"/>
      <c r="D903" s="4"/>
      <c r="E903" s="4"/>
      <c r="F903" s="4"/>
      <c r="G903" s="4"/>
      <c r="H903" s="4"/>
      <c r="I903" s="59"/>
      <c r="J903" s="4"/>
      <c r="K903" s="4"/>
      <c r="L903" s="4"/>
      <c r="M903" s="4"/>
      <c r="N903" s="4"/>
      <c r="O903" s="59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59"/>
      <c r="AA903" s="59"/>
      <c r="AB903" s="4"/>
      <c r="AC903" s="4"/>
      <c r="AD903" s="4"/>
      <c r="AE903" s="4"/>
      <c r="AF903" s="4"/>
      <c r="AG903" s="4"/>
      <c r="AH903" s="4"/>
      <c r="AI903" s="59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59"/>
      <c r="BQ903" s="59"/>
      <c r="BR903" s="59"/>
      <c r="BS903" s="4"/>
      <c r="BT903" s="59"/>
      <c r="BU903" s="59"/>
      <c r="BV903" s="59"/>
      <c r="BW903" s="59"/>
      <c r="BX903" s="59"/>
      <c r="BY903" s="59"/>
      <c r="BZ903" s="59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59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59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59"/>
      <c r="ER903" s="4"/>
      <c r="ES903" s="59"/>
      <c r="ET903" s="4"/>
      <c r="EU903" s="4"/>
      <c r="EV903" s="4"/>
      <c r="EW903" s="4"/>
      <c r="EX903" s="59"/>
      <c r="EY903" s="4"/>
      <c r="EZ903" s="4"/>
      <c r="FA903" s="4"/>
      <c r="FB903" s="4"/>
      <c r="FC903" s="4"/>
      <c r="FD903" s="4"/>
      <c r="FE903" s="4"/>
      <c r="FF903" s="4"/>
      <c r="FG903" s="59"/>
      <c r="FH903" s="4"/>
      <c r="FI903" s="4"/>
      <c r="FJ903" s="4"/>
      <c r="FK903" s="4"/>
      <c r="FL903" s="4"/>
      <c r="FM903" s="59"/>
      <c r="FN903" s="4"/>
      <c r="FO903" s="4"/>
      <c r="FP903" s="4"/>
      <c r="FQ903" s="4"/>
      <c r="FR903" s="4"/>
      <c r="FS903" s="59"/>
      <c r="FT903" s="59"/>
      <c r="FU903" s="4"/>
      <c r="FV903" s="4"/>
      <c r="FW903" s="4"/>
      <c r="FX903" s="4"/>
      <c r="FY903" s="4"/>
      <c r="FZ903" s="59"/>
      <c r="GA903" s="59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</row>
    <row r="904" customFormat="false" ht="12.5" hidden="false" customHeight="false" outlineLevel="0" collapsed="false">
      <c r="A904" s="59"/>
      <c r="B904" s="4"/>
      <c r="C904" s="4"/>
      <c r="D904" s="4"/>
      <c r="E904" s="4"/>
      <c r="F904" s="4"/>
      <c r="G904" s="4"/>
      <c r="H904" s="4"/>
      <c r="I904" s="59"/>
      <c r="J904" s="4"/>
      <c r="K904" s="4"/>
      <c r="L904" s="4"/>
      <c r="M904" s="4"/>
      <c r="N904" s="4"/>
      <c r="O904" s="59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59"/>
      <c r="AA904" s="59"/>
      <c r="AB904" s="4"/>
      <c r="AC904" s="4"/>
      <c r="AD904" s="4"/>
      <c r="AE904" s="4"/>
      <c r="AF904" s="4"/>
      <c r="AG904" s="4"/>
      <c r="AH904" s="4"/>
      <c r="AI904" s="59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59"/>
      <c r="BQ904" s="59"/>
      <c r="BR904" s="59"/>
      <c r="BS904" s="4"/>
      <c r="BT904" s="59"/>
      <c r="BU904" s="59"/>
      <c r="BV904" s="59"/>
      <c r="BW904" s="59"/>
      <c r="BX904" s="59"/>
      <c r="BY904" s="59"/>
      <c r="BZ904" s="59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59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59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59"/>
      <c r="ER904" s="4"/>
      <c r="ES904" s="59"/>
      <c r="ET904" s="4"/>
      <c r="EU904" s="4"/>
      <c r="EV904" s="4"/>
      <c r="EW904" s="4"/>
      <c r="EX904" s="59"/>
      <c r="EY904" s="4"/>
      <c r="EZ904" s="4"/>
      <c r="FA904" s="4"/>
      <c r="FB904" s="4"/>
      <c r="FC904" s="4"/>
      <c r="FD904" s="4"/>
      <c r="FE904" s="4"/>
      <c r="FF904" s="4"/>
      <c r="FG904" s="59"/>
      <c r="FH904" s="4"/>
      <c r="FI904" s="4"/>
      <c r="FJ904" s="4"/>
      <c r="FK904" s="4"/>
      <c r="FL904" s="4"/>
      <c r="FM904" s="59"/>
      <c r="FN904" s="4"/>
      <c r="FO904" s="4"/>
      <c r="FP904" s="4"/>
      <c r="FQ904" s="4"/>
      <c r="FR904" s="4"/>
      <c r="FS904" s="59"/>
      <c r="FT904" s="59"/>
      <c r="FU904" s="4"/>
      <c r="FV904" s="4"/>
      <c r="FW904" s="4"/>
      <c r="FX904" s="4"/>
      <c r="FY904" s="4"/>
      <c r="FZ904" s="59"/>
      <c r="GA904" s="59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</row>
    <row r="905" customFormat="false" ht="12.5" hidden="false" customHeight="false" outlineLevel="0" collapsed="false">
      <c r="A905" s="59"/>
      <c r="B905" s="4"/>
      <c r="C905" s="4"/>
      <c r="D905" s="4"/>
      <c r="E905" s="4"/>
      <c r="F905" s="4"/>
      <c r="G905" s="4"/>
      <c r="H905" s="4"/>
      <c r="I905" s="59"/>
      <c r="J905" s="4"/>
      <c r="K905" s="4"/>
      <c r="L905" s="4"/>
      <c r="M905" s="4"/>
      <c r="N905" s="4"/>
      <c r="O905" s="59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59"/>
      <c r="AA905" s="59"/>
      <c r="AB905" s="4"/>
      <c r="AC905" s="4"/>
      <c r="AD905" s="4"/>
      <c r="AE905" s="4"/>
      <c r="AF905" s="4"/>
      <c r="AG905" s="4"/>
      <c r="AH905" s="4"/>
      <c r="AI905" s="59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59"/>
      <c r="BQ905" s="59"/>
      <c r="BR905" s="59"/>
      <c r="BS905" s="4"/>
      <c r="BT905" s="59"/>
      <c r="BU905" s="59"/>
      <c r="BV905" s="59"/>
      <c r="BW905" s="59"/>
      <c r="BX905" s="59"/>
      <c r="BY905" s="59"/>
      <c r="BZ905" s="59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59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59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59"/>
      <c r="ER905" s="4"/>
      <c r="ES905" s="59"/>
      <c r="ET905" s="4"/>
      <c r="EU905" s="4"/>
      <c r="EV905" s="4"/>
      <c r="EW905" s="4"/>
      <c r="EX905" s="59"/>
      <c r="EY905" s="4"/>
      <c r="EZ905" s="4"/>
      <c r="FA905" s="4"/>
      <c r="FB905" s="4"/>
      <c r="FC905" s="4"/>
      <c r="FD905" s="4"/>
      <c r="FE905" s="4"/>
      <c r="FF905" s="4"/>
      <c r="FG905" s="59"/>
      <c r="FH905" s="4"/>
      <c r="FI905" s="4"/>
      <c r="FJ905" s="4"/>
      <c r="FK905" s="4"/>
      <c r="FL905" s="4"/>
      <c r="FM905" s="59"/>
      <c r="FN905" s="4"/>
      <c r="FO905" s="4"/>
      <c r="FP905" s="4"/>
      <c r="FQ905" s="4"/>
      <c r="FR905" s="4"/>
      <c r="FS905" s="59"/>
      <c r="FT905" s="59"/>
      <c r="FU905" s="4"/>
      <c r="FV905" s="4"/>
      <c r="FW905" s="4"/>
      <c r="FX905" s="4"/>
      <c r="FY905" s="4"/>
      <c r="FZ905" s="59"/>
      <c r="GA905" s="59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</row>
    <row r="906" customFormat="false" ht="12.5" hidden="false" customHeight="false" outlineLevel="0" collapsed="false">
      <c r="A906" s="59"/>
      <c r="B906" s="4"/>
      <c r="C906" s="4"/>
      <c r="D906" s="4"/>
      <c r="E906" s="4"/>
      <c r="F906" s="4"/>
      <c r="G906" s="4"/>
      <c r="H906" s="4"/>
      <c r="I906" s="59"/>
      <c r="J906" s="4"/>
      <c r="K906" s="4"/>
      <c r="L906" s="4"/>
      <c r="M906" s="4"/>
      <c r="N906" s="4"/>
      <c r="O906" s="59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59"/>
      <c r="AA906" s="59"/>
      <c r="AB906" s="4"/>
      <c r="AC906" s="4"/>
      <c r="AD906" s="4"/>
      <c r="AE906" s="4"/>
      <c r="AF906" s="4"/>
      <c r="AG906" s="4"/>
      <c r="AH906" s="4"/>
      <c r="AI906" s="59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59"/>
      <c r="BQ906" s="59"/>
      <c r="BR906" s="59"/>
      <c r="BS906" s="4"/>
      <c r="BT906" s="59"/>
      <c r="BU906" s="59"/>
      <c r="BV906" s="59"/>
      <c r="BW906" s="59"/>
      <c r="BX906" s="59"/>
      <c r="BY906" s="59"/>
      <c r="BZ906" s="59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59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59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59"/>
      <c r="ER906" s="4"/>
      <c r="ES906" s="59"/>
      <c r="ET906" s="4"/>
      <c r="EU906" s="4"/>
      <c r="EV906" s="4"/>
      <c r="EW906" s="4"/>
      <c r="EX906" s="59"/>
      <c r="EY906" s="4"/>
      <c r="EZ906" s="4"/>
      <c r="FA906" s="4"/>
      <c r="FB906" s="4"/>
      <c r="FC906" s="4"/>
      <c r="FD906" s="4"/>
      <c r="FE906" s="4"/>
      <c r="FF906" s="4"/>
      <c r="FG906" s="59"/>
      <c r="FH906" s="4"/>
      <c r="FI906" s="4"/>
      <c r="FJ906" s="4"/>
      <c r="FK906" s="4"/>
      <c r="FL906" s="4"/>
      <c r="FM906" s="59"/>
      <c r="FN906" s="4"/>
      <c r="FO906" s="4"/>
      <c r="FP906" s="4"/>
      <c r="FQ906" s="4"/>
      <c r="FR906" s="4"/>
      <c r="FS906" s="59"/>
      <c r="FT906" s="59"/>
      <c r="FU906" s="4"/>
      <c r="FV906" s="4"/>
      <c r="FW906" s="4"/>
      <c r="FX906" s="4"/>
      <c r="FY906" s="4"/>
      <c r="FZ906" s="59"/>
      <c r="GA906" s="59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</row>
    <row r="907" customFormat="false" ht="12.5" hidden="false" customHeight="false" outlineLevel="0" collapsed="false">
      <c r="A907" s="59"/>
      <c r="B907" s="4"/>
      <c r="C907" s="4"/>
      <c r="D907" s="4"/>
      <c r="E907" s="4"/>
      <c r="F907" s="4"/>
      <c r="G907" s="4"/>
      <c r="H907" s="4"/>
      <c r="I907" s="59"/>
      <c r="J907" s="4"/>
      <c r="K907" s="4"/>
      <c r="L907" s="4"/>
      <c r="M907" s="4"/>
      <c r="N907" s="4"/>
      <c r="O907" s="59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59"/>
      <c r="AA907" s="59"/>
      <c r="AB907" s="4"/>
      <c r="AC907" s="4"/>
      <c r="AD907" s="4"/>
      <c r="AE907" s="4"/>
      <c r="AF907" s="4"/>
      <c r="AG907" s="4"/>
      <c r="AH907" s="4"/>
      <c r="AI907" s="59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59"/>
      <c r="BQ907" s="59"/>
      <c r="BR907" s="59"/>
      <c r="BS907" s="4"/>
      <c r="BT907" s="59"/>
      <c r="BU907" s="59"/>
      <c r="BV907" s="59"/>
      <c r="BW907" s="59"/>
      <c r="BX907" s="59"/>
      <c r="BY907" s="59"/>
      <c r="BZ907" s="59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59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59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59"/>
      <c r="ER907" s="4"/>
      <c r="ES907" s="59"/>
      <c r="ET907" s="4"/>
      <c r="EU907" s="4"/>
      <c r="EV907" s="4"/>
      <c r="EW907" s="4"/>
      <c r="EX907" s="59"/>
      <c r="EY907" s="4"/>
      <c r="EZ907" s="4"/>
      <c r="FA907" s="4"/>
      <c r="FB907" s="4"/>
      <c r="FC907" s="4"/>
      <c r="FD907" s="4"/>
      <c r="FE907" s="4"/>
      <c r="FF907" s="4"/>
      <c r="FG907" s="59"/>
      <c r="FH907" s="4"/>
      <c r="FI907" s="4"/>
      <c r="FJ907" s="4"/>
      <c r="FK907" s="4"/>
      <c r="FL907" s="4"/>
      <c r="FM907" s="59"/>
      <c r="FN907" s="4"/>
      <c r="FO907" s="4"/>
      <c r="FP907" s="4"/>
      <c r="FQ907" s="4"/>
      <c r="FR907" s="4"/>
      <c r="FS907" s="59"/>
      <c r="FT907" s="59"/>
      <c r="FU907" s="4"/>
      <c r="FV907" s="4"/>
      <c r="FW907" s="4"/>
      <c r="FX907" s="4"/>
      <c r="FY907" s="4"/>
      <c r="FZ907" s="59"/>
      <c r="GA907" s="59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</row>
    <row r="908" customFormat="false" ht="12.5" hidden="false" customHeight="false" outlineLevel="0" collapsed="false">
      <c r="A908" s="59"/>
      <c r="B908" s="4"/>
      <c r="C908" s="4"/>
      <c r="D908" s="4"/>
      <c r="E908" s="4"/>
      <c r="F908" s="4"/>
      <c r="G908" s="4"/>
      <c r="H908" s="4"/>
      <c r="I908" s="59"/>
      <c r="J908" s="4"/>
      <c r="K908" s="4"/>
      <c r="L908" s="4"/>
      <c r="M908" s="4"/>
      <c r="N908" s="4"/>
      <c r="O908" s="59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59"/>
      <c r="AA908" s="59"/>
      <c r="AB908" s="4"/>
      <c r="AC908" s="4"/>
      <c r="AD908" s="4"/>
      <c r="AE908" s="4"/>
      <c r="AF908" s="4"/>
      <c r="AG908" s="4"/>
      <c r="AH908" s="4"/>
      <c r="AI908" s="59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59"/>
      <c r="BQ908" s="59"/>
      <c r="BR908" s="59"/>
      <c r="BS908" s="4"/>
      <c r="BT908" s="59"/>
      <c r="BU908" s="59"/>
      <c r="BV908" s="59"/>
      <c r="BW908" s="59"/>
      <c r="BX908" s="59"/>
      <c r="BY908" s="59"/>
      <c r="BZ908" s="59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59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59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59"/>
      <c r="ER908" s="4"/>
      <c r="ES908" s="59"/>
      <c r="ET908" s="4"/>
      <c r="EU908" s="4"/>
      <c r="EV908" s="4"/>
      <c r="EW908" s="4"/>
      <c r="EX908" s="59"/>
      <c r="EY908" s="4"/>
      <c r="EZ908" s="4"/>
      <c r="FA908" s="4"/>
      <c r="FB908" s="4"/>
      <c r="FC908" s="4"/>
      <c r="FD908" s="4"/>
      <c r="FE908" s="4"/>
      <c r="FF908" s="4"/>
      <c r="FG908" s="59"/>
      <c r="FH908" s="4"/>
      <c r="FI908" s="4"/>
      <c r="FJ908" s="4"/>
      <c r="FK908" s="4"/>
      <c r="FL908" s="4"/>
      <c r="FM908" s="59"/>
      <c r="FN908" s="4"/>
      <c r="FO908" s="4"/>
      <c r="FP908" s="4"/>
      <c r="FQ908" s="4"/>
      <c r="FR908" s="4"/>
      <c r="FS908" s="59"/>
      <c r="FT908" s="59"/>
      <c r="FU908" s="4"/>
      <c r="FV908" s="4"/>
      <c r="FW908" s="4"/>
      <c r="FX908" s="4"/>
      <c r="FY908" s="4"/>
      <c r="FZ908" s="59"/>
      <c r="GA908" s="59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</row>
    <row r="909" customFormat="false" ht="12.5" hidden="false" customHeight="false" outlineLevel="0" collapsed="false">
      <c r="A909" s="59"/>
      <c r="B909" s="4"/>
      <c r="C909" s="4"/>
      <c r="D909" s="4"/>
      <c r="E909" s="4"/>
      <c r="F909" s="4"/>
      <c r="G909" s="4"/>
      <c r="H909" s="4"/>
      <c r="I909" s="59"/>
      <c r="J909" s="4"/>
      <c r="K909" s="4"/>
      <c r="L909" s="4"/>
      <c r="M909" s="4"/>
      <c r="N909" s="4"/>
      <c r="O909" s="59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59"/>
      <c r="AA909" s="59"/>
      <c r="AB909" s="4"/>
      <c r="AC909" s="4"/>
      <c r="AD909" s="4"/>
      <c r="AE909" s="4"/>
      <c r="AF909" s="4"/>
      <c r="AG909" s="4"/>
      <c r="AH909" s="4"/>
      <c r="AI909" s="59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59"/>
      <c r="BQ909" s="59"/>
      <c r="BR909" s="59"/>
      <c r="BS909" s="4"/>
      <c r="BT909" s="59"/>
      <c r="BU909" s="59"/>
      <c r="BV909" s="59"/>
      <c r="BW909" s="59"/>
      <c r="BX909" s="59"/>
      <c r="BY909" s="59"/>
      <c r="BZ909" s="59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59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59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59"/>
      <c r="ER909" s="4"/>
      <c r="ES909" s="59"/>
      <c r="ET909" s="4"/>
      <c r="EU909" s="4"/>
      <c r="EV909" s="4"/>
      <c r="EW909" s="4"/>
      <c r="EX909" s="59"/>
      <c r="EY909" s="4"/>
      <c r="EZ909" s="4"/>
      <c r="FA909" s="4"/>
      <c r="FB909" s="4"/>
      <c r="FC909" s="4"/>
      <c r="FD909" s="4"/>
      <c r="FE909" s="4"/>
      <c r="FF909" s="4"/>
      <c r="FG909" s="59"/>
      <c r="FH909" s="4"/>
      <c r="FI909" s="4"/>
      <c r="FJ909" s="4"/>
      <c r="FK909" s="4"/>
      <c r="FL909" s="4"/>
      <c r="FM909" s="59"/>
      <c r="FN909" s="4"/>
      <c r="FO909" s="4"/>
      <c r="FP909" s="4"/>
      <c r="FQ909" s="4"/>
      <c r="FR909" s="4"/>
      <c r="FS909" s="59"/>
      <c r="FT909" s="59"/>
      <c r="FU909" s="4"/>
      <c r="FV909" s="4"/>
      <c r="FW909" s="4"/>
      <c r="FX909" s="4"/>
      <c r="FY909" s="4"/>
      <c r="FZ909" s="59"/>
      <c r="GA909" s="59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</row>
    <row r="910" customFormat="false" ht="12.5" hidden="false" customHeight="false" outlineLevel="0" collapsed="false">
      <c r="A910" s="59"/>
      <c r="B910" s="4"/>
      <c r="C910" s="4"/>
      <c r="D910" s="4"/>
      <c r="E910" s="4"/>
      <c r="F910" s="4"/>
      <c r="G910" s="4"/>
      <c r="H910" s="4"/>
      <c r="I910" s="59"/>
      <c r="J910" s="4"/>
      <c r="K910" s="4"/>
      <c r="L910" s="4"/>
      <c r="M910" s="4"/>
      <c r="N910" s="4"/>
      <c r="O910" s="59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59"/>
      <c r="AA910" s="59"/>
      <c r="AB910" s="4"/>
      <c r="AC910" s="4"/>
      <c r="AD910" s="4"/>
      <c r="AE910" s="4"/>
      <c r="AF910" s="4"/>
      <c r="AG910" s="4"/>
      <c r="AH910" s="4"/>
      <c r="AI910" s="59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59"/>
      <c r="BQ910" s="59"/>
      <c r="BR910" s="59"/>
      <c r="BS910" s="4"/>
      <c r="BT910" s="59"/>
      <c r="BU910" s="59"/>
      <c r="BV910" s="59"/>
      <c r="BW910" s="59"/>
      <c r="BX910" s="59"/>
      <c r="BY910" s="59"/>
      <c r="BZ910" s="59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59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59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59"/>
      <c r="ER910" s="4"/>
      <c r="ES910" s="59"/>
      <c r="ET910" s="4"/>
      <c r="EU910" s="4"/>
      <c r="EV910" s="4"/>
      <c r="EW910" s="4"/>
      <c r="EX910" s="59"/>
      <c r="EY910" s="4"/>
      <c r="EZ910" s="4"/>
      <c r="FA910" s="4"/>
      <c r="FB910" s="4"/>
      <c r="FC910" s="4"/>
      <c r="FD910" s="4"/>
      <c r="FE910" s="4"/>
      <c r="FF910" s="4"/>
      <c r="FG910" s="59"/>
      <c r="FH910" s="4"/>
      <c r="FI910" s="4"/>
      <c r="FJ910" s="4"/>
      <c r="FK910" s="4"/>
      <c r="FL910" s="4"/>
      <c r="FM910" s="59"/>
      <c r="FN910" s="4"/>
      <c r="FO910" s="4"/>
      <c r="FP910" s="4"/>
      <c r="FQ910" s="4"/>
      <c r="FR910" s="4"/>
      <c r="FS910" s="59"/>
      <c r="FT910" s="59"/>
      <c r="FU910" s="4"/>
      <c r="FV910" s="4"/>
      <c r="FW910" s="4"/>
      <c r="FX910" s="4"/>
      <c r="FY910" s="4"/>
      <c r="FZ910" s="59"/>
      <c r="GA910" s="59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</row>
    <row r="911" customFormat="false" ht="12.5" hidden="false" customHeight="false" outlineLevel="0" collapsed="false">
      <c r="A911" s="59"/>
      <c r="B911" s="4"/>
      <c r="C911" s="4"/>
      <c r="D911" s="4"/>
      <c r="E911" s="4"/>
      <c r="F911" s="4"/>
      <c r="G911" s="4"/>
      <c r="H911" s="4"/>
      <c r="I911" s="59"/>
      <c r="J911" s="4"/>
      <c r="K911" s="4"/>
      <c r="L911" s="4"/>
      <c r="M911" s="4"/>
      <c r="N911" s="4"/>
      <c r="O911" s="59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59"/>
      <c r="AA911" s="59"/>
      <c r="AB911" s="4"/>
      <c r="AC911" s="4"/>
      <c r="AD911" s="4"/>
      <c r="AE911" s="4"/>
      <c r="AF911" s="4"/>
      <c r="AG911" s="4"/>
      <c r="AH911" s="4"/>
      <c r="AI911" s="59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59"/>
      <c r="BQ911" s="59"/>
      <c r="BR911" s="59"/>
      <c r="BS911" s="4"/>
      <c r="BT911" s="59"/>
      <c r="BU911" s="59"/>
      <c r="BV911" s="59"/>
      <c r="BW911" s="59"/>
      <c r="BX911" s="59"/>
      <c r="BY911" s="59"/>
      <c r="BZ911" s="59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59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59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59"/>
      <c r="ER911" s="4"/>
      <c r="ES911" s="59"/>
      <c r="ET911" s="4"/>
      <c r="EU911" s="4"/>
      <c r="EV911" s="4"/>
      <c r="EW911" s="4"/>
      <c r="EX911" s="59"/>
      <c r="EY911" s="4"/>
      <c r="EZ911" s="4"/>
      <c r="FA911" s="4"/>
      <c r="FB911" s="4"/>
      <c r="FC911" s="4"/>
      <c r="FD911" s="4"/>
      <c r="FE911" s="4"/>
      <c r="FF911" s="4"/>
      <c r="FG911" s="59"/>
      <c r="FH911" s="4"/>
      <c r="FI911" s="4"/>
      <c r="FJ911" s="4"/>
      <c r="FK911" s="4"/>
      <c r="FL911" s="4"/>
      <c r="FM911" s="59"/>
      <c r="FN911" s="4"/>
      <c r="FO911" s="4"/>
      <c r="FP911" s="4"/>
      <c r="FQ911" s="4"/>
      <c r="FR911" s="4"/>
      <c r="FS911" s="59"/>
      <c r="FT911" s="59"/>
      <c r="FU911" s="4"/>
      <c r="FV911" s="4"/>
      <c r="FW911" s="4"/>
      <c r="FX911" s="4"/>
      <c r="FY911" s="4"/>
      <c r="FZ911" s="59"/>
      <c r="GA911" s="59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</row>
    <row r="912" customFormat="false" ht="12.5" hidden="false" customHeight="false" outlineLevel="0" collapsed="false">
      <c r="A912" s="59"/>
      <c r="B912" s="4"/>
      <c r="C912" s="4"/>
      <c r="D912" s="4"/>
      <c r="E912" s="4"/>
      <c r="F912" s="4"/>
      <c r="G912" s="4"/>
      <c r="H912" s="4"/>
      <c r="I912" s="59"/>
      <c r="J912" s="4"/>
      <c r="K912" s="4"/>
      <c r="L912" s="4"/>
      <c r="M912" s="4"/>
      <c r="N912" s="4"/>
      <c r="O912" s="59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59"/>
      <c r="AA912" s="59"/>
      <c r="AB912" s="4"/>
      <c r="AC912" s="4"/>
      <c r="AD912" s="4"/>
      <c r="AE912" s="4"/>
      <c r="AF912" s="4"/>
      <c r="AG912" s="4"/>
      <c r="AH912" s="4"/>
      <c r="AI912" s="59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59"/>
      <c r="BQ912" s="59"/>
      <c r="BR912" s="59"/>
      <c r="BS912" s="4"/>
      <c r="BT912" s="59"/>
      <c r="BU912" s="59"/>
      <c r="BV912" s="59"/>
      <c r="BW912" s="59"/>
      <c r="BX912" s="59"/>
      <c r="BY912" s="59"/>
      <c r="BZ912" s="59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59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59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59"/>
      <c r="ER912" s="4"/>
      <c r="ES912" s="59"/>
      <c r="ET912" s="4"/>
      <c r="EU912" s="4"/>
      <c r="EV912" s="4"/>
      <c r="EW912" s="4"/>
      <c r="EX912" s="59"/>
      <c r="EY912" s="4"/>
      <c r="EZ912" s="4"/>
      <c r="FA912" s="4"/>
      <c r="FB912" s="4"/>
      <c r="FC912" s="4"/>
      <c r="FD912" s="4"/>
      <c r="FE912" s="4"/>
      <c r="FF912" s="4"/>
      <c r="FG912" s="59"/>
      <c r="FH912" s="4"/>
      <c r="FI912" s="4"/>
      <c r="FJ912" s="4"/>
      <c r="FK912" s="4"/>
      <c r="FL912" s="4"/>
      <c r="FM912" s="59"/>
      <c r="FN912" s="4"/>
      <c r="FO912" s="4"/>
      <c r="FP912" s="4"/>
      <c r="FQ912" s="4"/>
      <c r="FR912" s="4"/>
      <c r="FS912" s="59"/>
      <c r="FT912" s="59"/>
      <c r="FU912" s="4"/>
      <c r="FV912" s="4"/>
      <c r="FW912" s="4"/>
      <c r="FX912" s="4"/>
      <c r="FY912" s="4"/>
      <c r="FZ912" s="59"/>
      <c r="GA912" s="59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</row>
    <row r="913" customFormat="false" ht="12.5" hidden="false" customHeight="false" outlineLevel="0" collapsed="false">
      <c r="A913" s="59"/>
      <c r="B913" s="4"/>
      <c r="C913" s="4"/>
      <c r="D913" s="4"/>
      <c r="E913" s="4"/>
      <c r="F913" s="4"/>
      <c r="G913" s="4"/>
      <c r="H913" s="4"/>
      <c r="I913" s="59"/>
      <c r="J913" s="4"/>
      <c r="K913" s="4"/>
      <c r="L913" s="4"/>
      <c r="M913" s="4"/>
      <c r="N913" s="4"/>
      <c r="O913" s="59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59"/>
      <c r="AA913" s="59"/>
      <c r="AB913" s="4"/>
      <c r="AC913" s="4"/>
      <c r="AD913" s="4"/>
      <c r="AE913" s="4"/>
      <c r="AF913" s="4"/>
      <c r="AG913" s="4"/>
      <c r="AH913" s="4"/>
      <c r="AI913" s="59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59"/>
      <c r="BQ913" s="59"/>
      <c r="BR913" s="59"/>
      <c r="BS913" s="4"/>
      <c r="BT913" s="59"/>
      <c r="BU913" s="59"/>
      <c r="BV913" s="59"/>
      <c r="BW913" s="59"/>
      <c r="BX913" s="59"/>
      <c r="BY913" s="59"/>
      <c r="BZ913" s="59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59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59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59"/>
      <c r="ER913" s="4"/>
      <c r="ES913" s="59"/>
      <c r="ET913" s="4"/>
      <c r="EU913" s="4"/>
      <c r="EV913" s="4"/>
      <c r="EW913" s="4"/>
      <c r="EX913" s="59"/>
      <c r="EY913" s="4"/>
      <c r="EZ913" s="4"/>
      <c r="FA913" s="4"/>
      <c r="FB913" s="4"/>
      <c r="FC913" s="4"/>
      <c r="FD913" s="4"/>
      <c r="FE913" s="4"/>
      <c r="FF913" s="4"/>
      <c r="FG913" s="59"/>
      <c r="FH913" s="4"/>
      <c r="FI913" s="4"/>
      <c r="FJ913" s="4"/>
      <c r="FK913" s="4"/>
      <c r="FL913" s="4"/>
      <c r="FM913" s="59"/>
      <c r="FN913" s="4"/>
      <c r="FO913" s="4"/>
      <c r="FP913" s="4"/>
      <c r="FQ913" s="4"/>
      <c r="FR913" s="4"/>
      <c r="FS913" s="59"/>
      <c r="FT913" s="59"/>
      <c r="FU913" s="4"/>
      <c r="FV913" s="4"/>
      <c r="FW913" s="4"/>
      <c r="FX913" s="4"/>
      <c r="FY913" s="4"/>
      <c r="FZ913" s="59"/>
      <c r="GA913" s="59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</row>
    <row r="914" customFormat="false" ht="12.5" hidden="false" customHeight="false" outlineLevel="0" collapsed="false">
      <c r="A914" s="59"/>
      <c r="B914" s="4"/>
      <c r="C914" s="4"/>
      <c r="D914" s="4"/>
      <c r="E914" s="4"/>
      <c r="F914" s="4"/>
      <c r="G914" s="4"/>
      <c r="H914" s="4"/>
      <c r="I914" s="59"/>
      <c r="J914" s="4"/>
      <c r="K914" s="4"/>
      <c r="L914" s="4"/>
      <c r="M914" s="4"/>
      <c r="N914" s="4"/>
      <c r="O914" s="59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59"/>
      <c r="AA914" s="59"/>
      <c r="AB914" s="4"/>
      <c r="AC914" s="4"/>
      <c r="AD914" s="4"/>
      <c r="AE914" s="4"/>
      <c r="AF914" s="4"/>
      <c r="AG914" s="4"/>
      <c r="AH914" s="4"/>
      <c r="AI914" s="59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59"/>
      <c r="BQ914" s="59"/>
      <c r="BR914" s="59"/>
      <c r="BS914" s="4"/>
      <c r="BT914" s="59"/>
      <c r="BU914" s="59"/>
      <c r="BV914" s="59"/>
      <c r="BW914" s="59"/>
      <c r="BX914" s="59"/>
      <c r="BY914" s="59"/>
      <c r="BZ914" s="59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59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59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59"/>
      <c r="ER914" s="4"/>
      <c r="ES914" s="59"/>
      <c r="ET914" s="4"/>
      <c r="EU914" s="4"/>
      <c r="EV914" s="4"/>
      <c r="EW914" s="4"/>
      <c r="EX914" s="59"/>
      <c r="EY914" s="4"/>
      <c r="EZ914" s="4"/>
      <c r="FA914" s="4"/>
      <c r="FB914" s="4"/>
      <c r="FC914" s="4"/>
      <c r="FD914" s="4"/>
      <c r="FE914" s="4"/>
      <c r="FF914" s="4"/>
      <c r="FG914" s="59"/>
      <c r="FH914" s="4"/>
      <c r="FI914" s="4"/>
      <c r="FJ914" s="4"/>
      <c r="FK914" s="4"/>
      <c r="FL914" s="4"/>
      <c r="FM914" s="59"/>
      <c r="FN914" s="4"/>
      <c r="FO914" s="4"/>
      <c r="FP914" s="4"/>
      <c r="FQ914" s="4"/>
      <c r="FR914" s="4"/>
      <c r="FS914" s="59"/>
      <c r="FT914" s="59"/>
      <c r="FU914" s="4"/>
      <c r="FV914" s="4"/>
      <c r="FW914" s="4"/>
      <c r="FX914" s="4"/>
      <c r="FY914" s="4"/>
      <c r="FZ914" s="59"/>
      <c r="GA914" s="59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</row>
    <row r="915" customFormat="false" ht="12.5" hidden="false" customHeight="false" outlineLevel="0" collapsed="false">
      <c r="A915" s="59"/>
      <c r="B915" s="4"/>
      <c r="C915" s="4"/>
      <c r="D915" s="4"/>
      <c r="E915" s="4"/>
      <c r="F915" s="4"/>
      <c r="G915" s="4"/>
      <c r="H915" s="4"/>
      <c r="I915" s="59"/>
      <c r="J915" s="4"/>
      <c r="K915" s="4"/>
      <c r="L915" s="4"/>
      <c r="M915" s="4"/>
      <c r="N915" s="4"/>
      <c r="O915" s="59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59"/>
      <c r="AA915" s="59"/>
      <c r="AB915" s="4"/>
      <c r="AC915" s="4"/>
      <c r="AD915" s="4"/>
      <c r="AE915" s="4"/>
      <c r="AF915" s="4"/>
      <c r="AG915" s="4"/>
      <c r="AH915" s="4"/>
      <c r="AI915" s="59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59"/>
      <c r="BQ915" s="59"/>
      <c r="BR915" s="59"/>
      <c r="BS915" s="4"/>
      <c r="BT915" s="59"/>
      <c r="BU915" s="59"/>
      <c r="BV915" s="59"/>
      <c r="BW915" s="59"/>
      <c r="BX915" s="59"/>
      <c r="BY915" s="59"/>
      <c r="BZ915" s="59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59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59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59"/>
      <c r="ER915" s="4"/>
      <c r="ES915" s="59"/>
      <c r="ET915" s="4"/>
      <c r="EU915" s="4"/>
      <c r="EV915" s="4"/>
      <c r="EW915" s="4"/>
      <c r="EX915" s="59"/>
      <c r="EY915" s="4"/>
      <c r="EZ915" s="4"/>
      <c r="FA915" s="4"/>
      <c r="FB915" s="4"/>
      <c r="FC915" s="4"/>
      <c r="FD915" s="4"/>
      <c r="FE915" s="4"/>
      <c r="FF915" s="4"/>
      <c r="FG915" s="59"/>
      <c r="FH915" s="4"/>
      <c r="FI915" s="4"/>
      <c r="FJ915" s="4"/>
      <c r="FK915" s="4"/>
      <c r="FL915" s="4"/>
      <c r="FM915" s="59"/>
      <c r="FN915" s="4"/>
      <c r="FO915" s="4"/>
      <c r="FP915" s="4"/>
      <c r="FQ915" s="4"/>
      <c r="FR915" s="4"/>
      <c r="FS915" s="59"/>
      <c r="FT915" s="59"/>
      <c r="FU915" s="4"/>
      <c r="FV915" s="4"/>
      <c r="FW915" s="4"/>
      <c r="FX915" s="4"/>
      <c r="FY915" s="4"/>
      <c r="FZ915" s="59"/>
      <c r="GA915" s="59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</row>
    <row r="916" customFormat="false" ht="12.5" hidden="false" customHeight="false" outlineLevel="0" collapsed="false">
      <c r="A916" s="59"/>
      <c r="B916" s="4"/>
      <c r="C916" s="4"/>
      <c r="D916" s="4"/>
      <c r="E916" s="4"/>
      <c r="F916" s="4"/>
      <c r="G916" s="4"/>
      <c r="H916" s="4"/>
      <c r="I916" s="59"/>
      <c r="J916" s="4"/>
      <c r="K916" s="4"/>
      <c r="L916" s="4"/>
      <c r="M916" s="4"/>
      <c r="N916" s="4"/>
      <c r="O916" s="59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59"/>
      <c r="AA916" s="59"/>
      <c r="AB916" s="4"/>
      <c r="AC916" s="4"/>
      <c r="AD916" s="4"/>
      <c r="AE916" s="4"/>
      <c r="AF916" s="4"/>
      <c r="AG916" s="4"/>
      <c r="AH916" s="4"/>
      <c r="AI916" s="59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59"/>
      <c r="BQ916" s="59"/>
      <c r="BR916" s="59"/>
      <c r="BS916" s="4"/>
      <c r="BT916" s="59"/>
      <c r="BU916" s="59"/>
      <c r="BV916" s="59"/>
      <c r="BW916" s="59"/>
      <c r="BX916" s="59"/>
      <c r="BY916" s="59"/>
      <c r="BZ916" s="59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59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59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59"/>
      <c r="ER916" s="4"/>
      <c r="ES916" s="59"/>
      <c r="ET916" s="4"/>
      <c r="EU916" s="4"/>
      <c r="EV916" s="4"/>
      <c r="EW916" s="4"/>
      <c r="EX916" s="59"/>
      <c r="EY916" s="4"/>
      <c r="EZ916" s="4"/>
      <c r="FA916" s="4"/>
      <c r="FB916" s="4"/>
      <c r="FC916" s="4"/>
      <c r="FD916" s="4"/>
      <c r="FE916" s="4"/>
      <c r="FF916" s="4"/>
      <c r="FG916" s="59"/>
      <c r="FH916" s="4"/>
      <c r="FI916" s="4"/>
      <c r="FJ916" s="4"/>
      <c r="FK916" s="4"/>
      <c r="FL916" s="4"/>
      <c r="FM916" s="59"/>
      <c r="FN916" s="4"/>
      <c r="FO916" s="4"/>
      <c r="FP916" s="4"/>
      <c r="FQ916" s="4"/>
      <c r="FR916" s="4"/>
      <c r="FS916" s="59"/>
      <c r="FT916" s="59"/>
      <c r="FU916" s="4"/>
      <c r="FV916" s="4"/>
      <c r="FW916" s="4"/>
      <c r="FX916" s="4"/>
      <c r="FY916" s="4"/>
      <c r="FZ916" s="59"/>
      <c r="GA916" s="59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</row>
    <row r="917" customFormat="false" ht="12.5" hidden="false" customHeight="false" outlineLevel="0" collapsed="false">
      <c r="A917" s="59"/>
      <c r="B917" s="4"/>
      <c r="C917" s="4"/>
      <c r="D917" s="4"/>
      <c r="E917" s="4"/>
      <c r="F917" s="4"/>
      <c r="G917" s="4"/>
      <c r="H917" s="4"/>
      <c r="I917" s="59"/>
      <c r="J917" s="4"/>
      <c r="K917" s="4"/>
      <c r="L917" s="4"/>
      <c r="M917" s="4"/>
      <c r="N917" s="4"/>
      <c r="O917" s="59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59"/>
      <c r="AA917" s="59"/>
      <c r="AB917" s="4"/>
      <c r="AC917" s="4"/>
      <c r="AD917" s="4"/>
      <c r="AE917" s="4"/>
      <c r="AF917" s="4"/>
      <c r="AG917" s="4"/>
      <c r="AH917" s="4"/>
      <c r="AI917" s="59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59"/>
      <c r="BQ917" s="59"/>
      <c r="BR917" s="59"/>
      <c r="BS917" s="4"/>
      <c r="BT917" s="59"/>
      <c r="BU917" s="59"/>
      <c r="BV917" s="59"/>
      <c r="BW917" s="59"/>
      <c r="BX917" s="59"/>
      <c r="BY917" s="59"/>
      <c r="BZ917" s="59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59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59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59"/>
      <c r="ER917" s="4"/>
      <c r="ES917" s="59"/>
      <c r="ET917" s="4"/>
      <c r="EU917" s="4"/>
      <c r="EV917" s="4"/>
      <c r="EW917" s="4"/>
      <c r="EX917" s="59"/>
      <c r="EY917" s="4"/>
      <c r="EZ917" s="4"/>
      <c r="FA917" s="4"/>
      <c r="FB917" s="4"/>
      <c r="FC917" s="4"/>
      <c r="FD917" s="4"/>
      <c r="FE917" s="4"/>
      <c r="FF917" s="4"/>
      <c r="FG917" s="59"/>
      <c r="FH917" s="4"/>
      <c r="FI917" s="4"/>
      <c r="FJ917" s="4"/>
      <c r="FK917" s="4"/>
      <c r="FL917" s="4"/>
      <c r="FM917" s="59"/>
      <c r="FN917" s="4"/>
      <c r="FO917" s="4"/>
      <c r="FP917" s="4"/>
      <c r="FQ917" s="4"/>
      <c r="FR917" s="4"/>
      <c r="FS917" s="59"/>
      <c r="FT917" s="59"/>
      <c r="FU917" s="4"/>
      <c r="FV917" s="4"/>
      <c r="FW917" s="4"/>
      <c r="FX917" s="4"/>
      <c r="FY917" s="4"/>
      <c r="FZ917" s="59"/>
      <c r="GA917" s="59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</row>
    <row r="918" customFormat="false" ht="12.5" hidden="false" customHeight="false" outlineLevel="0" collapsed="false">
      <c r="A918" s="59"/>
      <c r="B918" s="4"/>
      <c r="C918" s="4"/>
      <c r="D918" s="4"/>
      <c r="E918" s="4"/>
      <c r="F918" s="4"/>
      <c r="G918" s="4"/>
      <c r="H918" s="4"/>
      <c r="I918" s="59"/>
      <c r="J918" s="4"/>
      <c r="K918" s="4"/>
      <c r="L918" s="4"/>
      <c r="M918" s="4"/>
      <c r="N918" s="4"/>
      <c r="O918" s="59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59"/>
      <c r="AA918" s="59"/>
      <c r="AB918" s="4"/>
      <c r="AC918" s="4"/>
      <c r="AD918" s="4"/>
      <c r="AE918" s="4"/>
      <c r="AF918" s="4"/>
      <c r="AG918" s="4"/>
      <c r="AH918" s="4"/>
      <c r="AI918" s="59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59"/>
      <c r="BQ918" s="59"/>
      <c r="BR918" s="59"/>
      <c r="BS918" s="4"/>
      <c r="BT918" s="59"/>
      <c r="BU918" s="59"/>
      <c r="BV918" s="59"/>
      <c r="BW918" s="59"/>
      <c r="BX918" s="59"/>
      <c r="BY918" s="59"/>
      <c r="BZ918" s="59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59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59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59"/>
      <c r="ER918" s="4"/>
      <c r="ES918" s="59"/>
      <c r="ET918" s="4"/>
      <c r="EU918" s="4"/>
      <c r="EV918" s="4"/>
      <c r="EW918" s="4"/>
      <c r="EX918" s="59"/>
      <c r="EY918" s="4"/>
      <c r="EZ918" s="4"/>
      <c r="FA918" s="4"/>
      <c r="FB918" s="4"/>
      <c r="FC918" s="4"/>
      <c r="FD918" s="4"/>
      <c r="FE918" s="4"/>
      <c r="FF918" s="4"/>
      <c r="FG918" s="59"/>
      <c r="FH918" s="4"/>
      <c r="FI918" s="4"/>
      <c r="FJ918" s="4"/>
      <c r="FK918" s="4"/>
      <c r="FL918" s="4"/>
      <c r="FM918" s="59"/>
      <c r="FN918" s="4"/>
      <c r="FO918" s="4"/>
      <c r="FP918" s="4"/>
      <c r="FQ918" s="4"/>
      <c r="FR918" s="4"/>
      <c r="FS918" s="59"/>
      <c r="FT918" s="59"/>
      <c r="FU918" s="4"/>
      <c r="FV918" s="4"/>
      <c r="FW918" s="4"/>
      <c r="FX918" s="4"/>
      <c r="FY918" s="4"/>
      <c r="FZ918" s="59"/>
      <c r="GA918" s="59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</row>
    <row r="919" customFormat="false" ht="12.5" hidden="false" customHeight="false" outlineLevel="0" collapsed="false">
      <c r="A919" s="59"/>
      <c r="B919" s="4"/>
      <c r="C919" s="4"/>
      <c r="D919" s="4"/>
      <c r="E919" s="4"/>
      <c r="F919" s="4"/>
      <c r="G919" s="4"/>
      <c r="H919" s="4"/>
      <c r="I919" s="59"/>
      <c r="J919" s="4"/>
      <c r="K919" s="4"/>
      <c r="L919" s="4"/>
      <c r="M919" s="4"/>
      <c r="N919" s="4"/>
      <c r="O919" s="59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59"/>
      <c r="AA919" s="59"/>
      <c r="AB919" s="4"/>
      <c r="AC919" s="4"/>
      <c r="AD919" s="4"/>
      <c r="AE919" s="4"/>
      <c r="AF919" s="4"/>
      <c r="AG919" s="4"/>
      <c r="AH919" s="4"/>
      <c r="AI919" s="59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59"/>
      <c r="BQ919" s="59"/>
      <c r="BR919" s="59"/>
      <c r="BS919" s="4"/>
      <c r="BT919" s="59"/>
      <c r="BU919" s="59"/>
      <c r="BV919" s="59"/>
      <c r="BW919" s="59"/>
      <c r="BX919" s="59"/>
      <c r="BY919" s="59"/>
      <c r="BZ919" s="59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59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59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59"/>
      <c r="ER919" s="4"/>
      <c r="ES919" s="59"/>
      <c r="ET919" s="4"/>
      <c r="EU919" s="4"/>
      <c r="EV919" s="4"/>
      <c r="EW919" s="4"/>
      <c r="EX919" s="59"/>
      <c r="EY919" s="4"/>
      <c r="EZ919" s="4"/>
      <c r="FA919" s="4"/>
      <c r="FB919" s="4"/>
      <c r="FC919" s="4"/>
      <c r="FD919" s="4"/>
      <c r="FE919" s="4"/>
      <c r="FF919" s="4"/>
      <c r="FG919" s="59"/>
      <c r="FH919" s="4"/>
      <c r="FI919" s="4"/>
      <c r="FJ919" s="4"/>
      <c r="FK919" s="4"/>
      <c r="FL919" s="4"/>
      <c r="FM919" s="59"/>
      <c r="FN919" s="4"/>
      <c r="FO919" s="4"/>
      <c r="FP919" s="4"/>
      <c r="FQ919" s="4"/>
      <c r="FR919" s="4"/>
      <c r="FS919" s="59"/>
      <c r="FT919" s="59"/>
      <c r="FU919" s="4"/>
      <c r="FV919" s="4"/>
      <c r="FW919" s="4"/>
      <c r="FX919" s="4"/>
      <c r="FY919" s="4"/>
      <c r="FZ919" s="59"/>
      <c r="GA919" s="59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</row>
    <row r="920" customFormat="false" ht="12.5" hidden="false" customHeight="false" outlineLevel="0" collapsed="false">
      <c r="A920" s="59"/>
      <c r="B920" s="4"/>
      <c r="C920" s="4"/>
      <c r="D920" s="4"/>
      <c r="E920" s="4"/>
      <c r="F920" s="4"/>
      <c r="G920" s="4"/>
      <c r="H920" s="4"/>
      <c r="I920" s="59"/>
      <c r="J920" s="4"/>
      <c r="K920" s="4"/>
      <c r="L920" s="4"/>
      <c r="M920" s="4"/>
      <c r="N920" s="4"/>
      <c r="O920" s="59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59"/>
      <c r="AA920" s="59"/>
      <c r="AB920" s="4"/>
      <c r="AC920" s="4"/>
      <c r="AD920" s="4"/>
      <c r="AE920" s="4"/>
      <c r="AF920" s="4"/>
      <c r="AG920" s="4"/>
      <c r="AH920" s="4"/>
      <c r="AI920" s="59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59"/>
      <c r="BQ920" s="59"/>
      <c r="BR920" s="59"/>
      <c r="BS920" s="4"/>
      <c r="BT920" s="59"/>
      <c r="BU920" s="59"/>
      <c r="BV920" s="59"/>
      <c r="BW920" s="59"/>
      <c r="BX920" s="59"/>
      <c r="BY920" s="59"/>
      <c r="BZ920" s="59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59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59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59"/>
      <c r="ER920" s="4"/>
      <c r="ES920" s="59"/>
      <c r="ET920" s="4"/>
      <c r="EU920" s="4"/>
      <c r="EV920" s="4"/>
      <c r="EW920" s="4"/>
      <c r="EX920" s="59"/>
      <c r="EY920" s="4"/>
      <c r="EZ920" s="4"/>
      <c r="FA920" s="4"/>
      <c r="FB920" s="4"/>
      <c r="FC920" s="4"/>
      <c r="FD920" s="4"/>
      <c r="FE920" s="4"/>
      <c r="FF920" s="4"/>
      <c r="FG920" s="59"/>
      <c r="FH920" s="4"/>
      <c r="FI920" s="4"/>
      <c r="FJ920" s="4"/>
      <c r="FK920" s="4"/>
      <c r="FL920" s="4"/>
      <c r="FM920" s="59"/>
      <c r="FN920" s="4"/>
      <c r="FO920" s="4"/>
      <c r="FP920" s="4"/>
      <c r="FQ920" s="4"/>
      <c r="FR920" s="4"/>
      <c r="FS920" s="59"/>
      <c r="FT920" s="59"/>
      <c r="FU920" s="4"/>
      <c r="FV920" s="4"/>
      <c r="FW920" s="4"/>
      <c r="FX920" s="4"/>
      <c r="FY920" s="4"/>
      <c r="FZ920" s="59"/>
      <c r="GA920" s="59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</row>
    <row r="921" customFormat="false" ht="12.5" hidden="false" customHeight="false" outlineLevel="0" collapsed="false">
      <c r="A921" s="59"/>
      <c r="B921" s="4"/>
      <c r="C921" s="4"/>
      <c r="D921" s="4"/>
      <c r="E921" s="4"/>
      <c r="F921" s="4"/>
      <c r="G921" s="4"/>
      <c r="H921" s="4"/>
      <c r="I921" s="59"/>
      <c r="J921" s="4"/>
      <c r="K921" s="4"/>
      <c r="L921" s="4"/>
      <c r="M921" s="4"/>
      <c r="N921" s="4"/>
      <c r="O921" s="59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59"/>
      <c r="AA921" s="59"/>
      <c r="AB921" s="4"/>
      <c r="AC921" s="4"/>
      <c r="AD921" s="4"/>
      <c r="AE921" s="4"/>
      <c r="AF921" s="4"/>
      <c r="AG921" s="4"/>
      <c r="AH921" s="4"/>
      <c r="AI921" s="59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59"/>
      <c r="BQ921" s="59"/>
      <c r="BR921" s="59"/>
      <c r="BS921" s="4"/>
      <c r="BT921" s="59"/>
      <c r="BU921" s="59"/>
      <c r="BV921" s="59"/>
      <c r="BW921" s="59"/>
      <c r="BX921" s="59"/>
      <c r="BY921" s="59"/>
      <c r="BZ921" s="59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59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59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59"/>
      <c r="ER921" s="4"/>
      <c r="ES921" s="59"/>
      <c r="ET921" s="4"/>
      <c r="EU921" s="4"/>
      <c r="EV921" s="4"/>
      <c r="EW921" s="4"/>
      <c r="EX921" s="59"/>
      <c r="EY921" s="4"/>
      <c r="EZ921" s="4"/>
      <c r="FA921" s="4"/>
      <c r="FB921" s="4"/>
      <c r="FC921" s="4"/>
      <c r="FD921" s="4"/>
      <c r="FE921" s="4"/>
      <c r="FF921" s="4"/>
      <c r="FG921" s="59"/>
      <c r="FH921" s="4"/>
      <c r="FI921" s="4"/>
      <c r="FJ921" s="4"/>
      <c r="FK921" s="4"/>
      <c r="FL921" s="4"/>
      <c r="FM921" s="59"/>
      <c r="FN921" s="4"/>
      <c r="FO921" s="4"/>
      <c r="FP921" s="4"/>
      <c r="FQ921" s="4"/>
      <c r="FR921" s="4"/>
      <c r="FS921" s="59"/>
      <c r="FT921" s="59"/>
      <c r="FU921" s="4"/>
      <c r="FV921" s="4"/>
      <c r="FW921" s="4"/>
      <c r="FX921" s="4"/>
      <c r="FY921" s="4"/>
      <c r="FZ921" s="59"/>
      <c r="GA921" s="59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</row>
    <row r="922" customFormat="false" ht="12.5" hidden="false" customHeight="false" outlineLevel="0" collapsed="false">
      <c r="A922" s="59"/>
      <c r="B922" s="4"/>
      <c r="C922" s="4"/>
      <c r="D922" s="4"/>
      <c r="E922" s="4"/>
      <c r="F922" s="4"/>
      <c r="G922" s="4"/>
      <c r="H922" s="4"/>
      <c r="I922" s="59"/>
      <c r="J922" s="4"/>
      <c r="K922" s="4"/>
      <c r="L922" s="4"/>
      <c r="M922" s="4"/>
      <c r="N922" s="4"/>
      <c r="O922" s="59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59"/>
      <c r="AA922" s="59"/>
      <c r="AB922" s="4"/>
      <c r="AC922" s="4"/>
      <c r="AD922" s="4"/>
      <c r="AE922" s="4"/>
      <c r="AF922" s="4"/>
      <c r="AG922" s="4"/>
      <c r="AH922" s="4"/>
      <c r="AI922" s="59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59"/>
      <c r="BQ922" s="59"/>
      <c r="BR922" s="59"/>
      <c r="BS922" s="4"/>
      <c r="BT922" s="59"/>
      <c r="BU922" s="59"/>
      <c r="BV922" s="59"/>
      <c r="BW922" s="59"/>
      <c r="BX922" s="59"/>
      <c r="BY922" s="59"/>
      <c r="BZ922" s="59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59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59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59"/>
      <c r="ER922" s="4"/>
      <c r="ES922" s="59"/>
      <c r="ET922" s="4"/>
      <c r="EU922" s="4"/>
      <c r="EV922" s="4"/>
      <c r="EW922" s="4"/>
      <c r="EX922" s="59"/>
      <c r="EY922" s="4"/>
      <c r="EZ922" s="4"/>
      <c r="FA922" s="4"/>
      <c r="FB922" s="4"/>
      <c r="FC922" s="4"/>
      <c r="FD922" s="4"/>
      <c r="FE922" s="4"/>
      <c r="FF922" s="4"/>
      <c r="FG922" s="59"/>
      <c r="FH922" s="4"/>
      <c r="FI922" s="4"/>
      <c r="FJ922" s="4"/>
      <c r="FK922" s="4"/>
      <c r="FL922" s="4"/>
      <c r="FM922" s="59"/>
      <c r="FN922" s="4"/>
      <c r="FO922" s="4"/>
      <c r="FP922" s="4"/>
      <c r="FQ922" s="4"/>
      <c r="FR922" s="4"/>
      <c r="FS922" s="59"/>
      <c r="FT922" s="59"/>
      <c r="FU922" s="4"/>
      <c r="FV922" s="4"/>
      <c r="FW922" s="4"/>
      <c r="FX922" s="4"/>
      <c r="FY922" s="4"/>
      <c r="FZ922" s="59"/>
      <c r="GA922" s="59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</row>
    <row r="923" customFormat="false" ht="12.5" hidden="false" customHeight="false" outlineLevel="0" collapsed="false">
      <c r="A923" s="59"/>
      <c r="B923" s="4"/>
      <c r="C923" s="4"/>
      <c r="D923" s="4"/>
      <c r="E923" s="4"/>
      <c r="F923" s="4"/>
      <c r="G923" s="4"/>
      <c r="H923" s="4"/>
      <c r="I923" s="59"/>
      <c r="J923" s="4"/>
      <c r="K923" s="4"/>
      <c r="L923" s="4"/>
      <c r="M923" s="4"/>
      <c r="N923" s="4"/>
      <c r="O923" s="59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59"/>
      <c r="AA923" s="59"/>
      <c r="AB923" s="4"/>
      <c r="AC923" s="4"/>
      <c r="AD923" s="4"/>
      <c r="AE923" s="4"/>
      <c r="AF923" s="4"/>
      <c r="AG923" s="4"/>
      <c r="AH923" s="4"/>
      <c r="AI923" s="59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59"/>
      <c r="BQ923" s="59"/>
      <c r="BR923" s="59"/>
      <c r="BS923" s="4"/>
      <c r="BT923" s="59"/>
      <c r="BU923" s="59"/>
      <c r="BV923" s="59"/>
      <c r="BW923" s="59"/>
      <c r="BX923" s="59"/>
      <c r="BY923" s="59"/>
      <c r="BZ923" s="59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59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59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59"/>
      <c r="ER923" s="4"/>
      <c r="ES923" s="59"/>
      <c r="ET923" s="4"/>
      <c r="EU923" s="4"/>
      <c r="EV923" s="4"/>
      <c r="EW923" s="4"/>
      <c r="EX923" s="59"/>
      <c r="EY923" s="4"/>
      <c r="EZ923" s="4"/>
      <c r="FA923" s="4"/>
      <c r="FB923" s="4"/>
      <c r="FC923" s="4"/>
      <c r="FD923" s="4"/>
      <c r="FE923" s="4"/>
      <c r="FF923" s="4"/>
      <c r="FG923" s="59"/>
      <c r="FH923" s="4"/>
      <c r="FI923" s="4"/>
      <c r="FJ923" s="4"/>
      <c r="FK923" s="4"/>
      <c r="FL923" s="4"/>
      <c r="FM923" s="59"/>
      <c r="FN923" s="4"/>
      <c r="FO923" s="4"/>
      <c r="FP923" s="4"/>
      <c r="FQ923" s="4"/>
      <c r="FR923" s="4"/>
      <c r="FS923" s="59"/>
      <c r="FT923" s="59"/>
      <c r="FU923" s="4"/>
      <c r="FV923" s="4"/>
      <c r="FW923" s="4"/>
      <c r="FX923" s="4"/>
      <c r="FY923" s="4"/>
      <c r="FZ923" s="59"/>
      <c r="GA923" s="59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</row>
    <row r="924" customFormat="false" ht="12.5" hidden="false" customHeight="false" outlineLevel="0" collapsed="false">
      <c r="A924" s="59"/>
      <c r="B924" s="4"/>
      <c r="C924" s="4"/>
      <c r="D924" s="4"/>
      <c r="E924" s="4"/>
      <c r="F924" s="4"/>
      <c r="G924" s="4"/>
      <c r="H924" s="4"/>
      <c r="I924" s="59"/>
      <c r="J924" s="4"/>
      <c r="K924" s="4"/>
      <c r="L924" s="4"/>
      <c r="M924" s="4"/>
      <c r="N924" s="4"/>
      <c r="O924" s="59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59"/>
      <c r="AA924" s="59"/>
      <c r="AB924" s="4"/>
      <c r="AC924" s="4"/>
      <c r="AD924" s="4"/>
      <c r="AE924" s="4"/>
      <c r="AF924" s="4"/>
      <c r="AG924" s="4"/>
      <c r="AH924" s="4"/>
      <c r="AI924" s="59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59"/>
      <c r="BQ924" s="59"/>
      <c r="BR924" s="59"/>
      <c r="BS924" s="4"/>
      <c r="BT924" s="59"/>
      <c r="BU924" s="59"/>
      <c r="BV924" s="59"/>
      <c r="BW924" s="59"/>
      <c r="BX924" s="59"/>
      <c r="BY924" s="59"/>
      <c r="BZ924" s="59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59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59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59"/>
      <c r="ER924" s="4"/>
      <c r="ES924" s="59"/>
      <c r="ET924" s="4"/>
      <c r="EU924" s="4"/>
      <c r="EV924" s="4"/>
      <c r="EW924" s="4"/>
      <c r="EX924" s="59"/>
      <c r="EY924" s="4"/>
      <c r="EZ924" s="4"/>
      <c r="FA924" s="4"/>
      <c r="FB924" s="4"/>
      <c r="FC924" s="4"/>
      <c r="FD924" s="4"/>
      <c r="FE924" s="4"/>
      <c r="FF924" s="4"/>
      <c r="FG924" s="59"/>
      <c r="FH924" s="4"/>
      <c r="FI924" s="4"/>
      <c r="FJ924" s="4"/>
      <c r="FK924" s="4"/>
      <c r="FL924" s="4"/>
      <c r="FM924" s="59"/>
      <c r="FN924" s="4"/>
      <c r="FO924" s="4"/>
      <c r="FP924" s="4"/>
      <c r="FQ924" s="4"/>
      <c r="FR924" s="4"/>
      <c r="FS924" s="59"/>
      <c r="FT924" s="59"/>
      <c r="FU924" s="4"/>
      <c r="FV924" s="4"/>
      <c r="FW924" s="4"/>
      <c r="FX924" s="4"/>
      <c r="FY924" s="4"/>
      <c r="FZ924" s="59"/>
      <c r="GA924" s="59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</row>
    <row r="925" customFormat="false" ht="12.5" hidden="false" customHeight="false" outlineLevel="0" collapsed="false">
      <c r="A925" s="59"/>
      <c r="B925" s="4"/>
      <c r="C925" s="4"/>
      <c r="D925" s="4"/>
      <c r="E925" s="4"/>
      <c r="F925" s="4"/>
      <c r="G925" s="4"/>
      <c r="H925" s="4"/>
      <c r="I925" s="59"/>
      <c r="J925" s="4"/>
      <c r="K925" s="4"/>
      <c r="L925" s="4"/>
      <c r="M925" s="4"/>
      <c r="N925" s="4"/>
      <c r="O925" s="59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59"/>
      <c r="AA925" s="59"/>
      <c r="AB925" s="4"/>
      <c r="AC925" s="4"/>
      <c r="AD925" s="4"/>
      <c r="AE925" s="4"/>
      <c r="AF925" s="4"/>
      <c r="AG925" s="4"/>
      <c r="AH925" s="4"/>
      <c r="AI925" s="59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59"/>
      <c r="BQ925" s="59"/>
      <c r="BR925" s="59"/>
      <c r="BS925" s="4"/>
      <c r="BT925" s="59"/>
      <c r="BU925" s="59"/>
      <c r="BV925" s="59"/>
      <c r="BW925" s="59"/>
      <c r="BX925" s="59"/>
      <c r="BY925" s="59"/>
      <c r="BZ925" s="59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59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59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59"/>
      <c r="ER925" s="4"/>
      <c r="ES925" s="59"/>
      <c r="ET925" s="4"/>
      <c r="EU925" s="4"/>
      <c r="EV925" s="4"/>
      <c r="EW925" s="4"/>
      <c r="EX925" s="59"/>
      <c r="EY925" s="4"/>
      <c r="EZ925" s="4"/>
      <c r="FA925" s="4"/>
      <c r="FB925" s="4"/>
      <c r="FC925" s="4"/>
      <c r="FD925" s="4"/>
      <c r="FE925" s="4"/>
      <c r="FF925" s="4"/>
      <c r="FG925" s="59"/>
      <c r="FH925" s="4"/>
      <c r="FI925" s="4"/>
      <c r="FJ925" s="4"/>
      <c r="FK925" s="4"/>
      <c r="FL925" s="4"/>
      <c r="FM925" s="59"/>
      <c r="FN925" s="4"/>
      <c r="FO925" s="4"/>
      <c r="FP925" s="4"/>
      <c r="FQ925" s="4"/>
      <c r="FR925" s="4"/>
      <c r="FS925" s="59"/>
      <c r="FT925" s="59"/>
      <c r="FU925" s="4"/>
      <c r="FV925" s="4"/>
      <c r="FW925" s="4"/>
      <c r="FX925" s="4"/>
      <c r="FY925" s="4"/>
      <c r="FZ925" s="59"/>
      <c r="GA925" s="59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</row>
    <row r="926" customFormat="false" ht="12.5" hidden="false" customHeight="false" outlineLevel="0" collapsed="false">
      <c r="A926" s="59"/>
      <c r="B926" s="4"/>
      <c r="C926" s="4"/>
      <c r="D926" s="4"/>
      <c r="E926" s="4"/>
      <c r="F926" s="4"/>
      <c r="G926" s="4"/>
      <c r="H926" s="4"/>
      <c r="I926" s="59"/>
      <c r="J926" s="4"/>
      <c r="K926" s="4"/>
      <c r="L926" s="4"/>
      <c r="M926" s="4"/>
      <c r="N926" s="4"/>
      <c r="O926" s="59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59"/>
      <c r="AA926" s="59"/>
      <c r="AB926" s="4"/>
      <c r="AC926" s="4"/>
      <c r="AD926" s="4"/>
      <c r="AE926" s="4"/>
      <c r="AF926" s="4"/>
      <c r="AG926" s="4"/>
      <c r="AH926" s="4"/>
      <c r="AI926" s="59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59"/>
      <c r="BQ926" s="59"/>
      <c r="BR926" s="59"/>
      <c r="BS926" s="4"/>
      <c r="BT926" s="59"/>
      <c r="BU926" s="59"/>
      <c r="BV926" s="59"/>
      <c r="BW926" s="59"/>
      <c r="BX926" s="59"/>
      <c r="BY926" s="59"/>
      <c r="BZ926" s="59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59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59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59"/>
      <c r="ER926" s="4"/>
      <c r="ES926" s="59"/>
      <c r="ET926" s="4"/>
      <c r="EU926" s="4"/>
      <c r="EV926" s="4"/>
      <c r="EW926" s="4"/>
      <c r="EX926" s="59"/>
      <c r="EY926" s="4"/>
      <c r="EZ926" s="4"/>
      <c r="FA926" s="4"/>
      <c r="FB926" s="4"/>
      <c r="FC926" s="4"/>
      <c r="FD926" s="4"/>
      <c r="FE926" s="4"/>
      <c r="FF926" s="4"/>
      <c r="FG926" s="59"/>
      <c r="FH926" s="4"/>
      <c r="FI926" s="4"/>
      <c r="FJ926" s="4"/>
      <c r="FK926" s="4"/>
      <c r="FL926" s="4"/>
      <c r="FM926" s="59"/>
      <c r="FN926" s="4"/>
      <c r="FO926" s="4"/>
      <c r="FP926" s="4"/>
      <c r="FQ926" s="4"/>
      <c r="FR926" s="4"/>
      <c r="FS926" s="59"/>
      <c r="FT926" s="59"/>
      <c r="FU926" s="4"/>
      <c r="FV926" s="4"/>
      <c r="FW926" s="4"/>
      <c r="FX926" s="4"/>
      <c r="FY926" s="4"/>
      <c r="FZ926" s="59"/>
      <c r="GA926" s="59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</row>
    <row r="927" customFormat="false" ht="12.5" hidden="false" customHeight="false" outlineLevel="0" collapsed="false">
      <c r="A927" s="59"/>
      <c r="B927" s="4"/>
      <c r="C927" s="4"/>
      <c r="D927" s="4"/>
      <c r="E927" s="4"/>
      <c r="F927" s="4"/>
      <c r="G927" s="4"/>
      <c r="H927" s="4"/>
      <c r="I927" s="59"/>
      <c r="J927" s="4"/>
      <c r="K927" s="4"/>
      <c r="L927" s="4"/>
      <c r="M927" s="4"/>
      <c r="N927" s="4"/>
      <c r="O927" s="59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59"/>
      <c r="AA927" s="59"/>
      <c r="AB927" s="4"/>
      <c r="AC927" s="4"/>
      <c r="AD927" s="4"/>
      <c r="AE927" s="4"/>
      <c r="AF927" s="4"/>
      <c r="AG927" s="4"/>
      <c r="AH927" s="4"/>
      <c r="AI927" s="59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59"/>
      <c r="BQ927" s="59"/>
      <c r="BR927" s="59"/>
      <c r="BS927" s="4"/>
      <c r="BT927" s="59"/>
      <c r="BU927" s="59"/>
      <c r="BV927" s="59"/>
      <c r="BW927" s="59"/>
      <c r="BX927" s="59"/>
      <c r="BY927" s="59"/>
      <c r="BZ927" s="59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59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59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59"/>
      <c r="ER927" s="4"/>
      <c r="ES927" s="59"/>
      <c r="ET927" s="4"/>
      <c r="EU927" s="4"/>
      <c r="EV927" s="4"/>
      <c r="EW927" s="4"/>
      <c r="EX927" s="59"/>
      <c r="EY927" s="4"/>
      <c r="EZ927" s="4"/>
      <c r="FA927" s="4"/>
      <c r="FB927" s="4"/>
      <c r="FC927" s="4"/>
      <c r="FD927" s="4"/>
      <c r="FE927" s="4"/>
      <c r="FF927" s="4"/>
      <c r="FG927" s="59"/>
      <c r="FH927" s="4"/>
      <c r="FI927" s="4"/>
      <c r="FJ927" s="4"/>
      <c r="FK927" s="4"/>
      <c r="FL927" s="4"/>
      <c r="FM927" s="59"/>
      <c r="FN927" s="4"/>
      <c r="FO927" s="4"/>
      <c r="FP927" s="4"/>
      <c r="FQ927" s="4"/>
      <c r="FR927" s="4"/>
      <c r="FS927" s="59"/>
      <c r="FT927" s="59"/>
      <c r="FU927" s="4"/>
      <c r="FV927" s="4"/>
      <c r="FW927" s="4"/>
      <c r="FX927" s="4"/>
      <c r="FY927" s="4"/>
      <c r="FZ927" s="59"/>
      <c r="GA927" s="59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</row>
    <row r="928" customFormat="false" ht="12.5" hidden="false" customHeight="false" outlineLevel="0" collapsed="false">
      <c r="A928" s="59"/>
      <c r="B928" s="4"/>
      <c r="C928" s="4"/>
      <c r="D928" s="4"/>
      <c r="E928" s="4"/>
      <c r="F928" s="4"/>
      <c r="G928" s="4"/>
      <c r="H928" s="4"/>
      <c r="I928" s="59"/>
      <c r="J928" s="4"/>
      <c r="K928" s="4"/>
      <c r="L928" s="4"/>
      <c r="M928" s="4"/>
      <c r="N928" s="4"/>
      <c r="O928" s="59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59"/>
      <c r="AA928" s="59"/>
      <c r="AB928" s="4"/>
      <c r="AC928" s="4"/>
      <c r="AD928" s="4"/>
      <c r="AE928" s="4"/>
      <c r="AF928" s="4"/>
      <c r="AG928" s="4"/>
      <c r="AH928" s="4"/>
      <c r="AI928" s="59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59"/>
      <c r="BQ928" s="59"/>
      <c r="BR928" s="59"/>
      <c r="BS928" s="4"/>
      <c r="BT928" s="59"/>
      <c r="BU928" s="59"/>
      <c r="BV928" s="59"/>
      <c r="BW928" s="59"/>
      <c r="BX928" s="59"/>
      <c r="BY928" s="59"/>
      <c r="BZ928" s="59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59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59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59"/>
      <c r="ER928" s="4"/>
      <c r="ES928" s="59"/>
      <c r="ET928" s="4"/>
      <c r="EU928" s="4"/>
      <c r="EV928" s="4"/>
      <c r="EW928" s="4"/>
      <c r="EX928" s="59"/>
      <c r="EY928" s="4"/>
      <c r="EZ928" s="4"/>
      <c r="FA928" s="4"/>
      <c r="FB928" s="4"/>
      <c r="FC928" s="4"/>
      <c r="FD928" s="4"/>
      <c r="FE928" s="4"/>
      <c r="FF928" s="4"/>
      <c r="FG928" s="59"/>
      <c r="FH928" s="4"/>
      <c r="FI928" s="4"/>
      <c r="FJ928" s="4"/>
      <c r="FK928" s="4"/>
      <c r="FL928" s="4"/>
      <c r="FM928" s="59"/>
      <c r="FN928" s="4"/>
      <c r="FO928" s="4"/>
      <c r="FP928" s="4"/>
      <c r="FQ928" s="4"/>
      <c r="FR928" s="4"/>
      <c r="FS928" s="59"/>
      <c r="FT928" s="59"/>
      <c r="FU928" s="4"/>
      <c r="FV928" s="4"/>
      <c r="FW928" s="4"/>
      <c r="FX928" s="4"/>
      <c r="FY928" s="4"/>
      <c r="FZ928" s="59"/>
      <c r="GA928" s="59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</row>
    <row r="929" customFormat="false" ht="12.5" hidden="false" customHeight="false" outlineLevel="0" collapsed="false">
      <c r="A929" s="59"/>
      <c r="B929" s="4"/>
      <c r="C929" s="4"/>
      <c r="D929" s="4"/>
      <c r="E929" s="4"/>
      <c r="F929" s="4"/>
      <c r="G929" s="4"/>
      <c r="H929" s="4"/>
      <c r="I929" s="59"/>
      <c r="J929" s="4"/>
      <c r="K929" s="4"/>
      <c r="L929" s="4"/>
      <c r="M929" s="4"/>
      <c r="N929" s="4"/>
      <c r="O929" s="59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59"/>
      <c r="AA929" s="59"/>
      <c r="AB929" s="4"/>
      <c r="AC929" s="4"/>
      <c r="AD929" s="4"/>
      <c r="AE929" s="4"/>
      <c r="AF929" s="4"/>
      <c r="AG929" s="4"/>
      <c r="AH929" s="4"/>
      <c r="AI929" s="59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59"/>
      <c r="BQ929" s="59"/>
      <c r="BR929" s="59"/>
      <c r="BS929" s="4"/>
      <c r="BT929" s="59"/>
      <c r="BU929" s="59"/>
      <c r="BV929" s="59"/>
      <c r="BW929" s="59"/>
      <c r="BX929" s="59"/>
      <c r="BY929" s="59"/>
      <c r="BZ929" s="59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59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59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59"/>
      <c r="ER929" s="4"/>
      <c r="ES929" s="59"/>
      <c r="ET929" s="4"/>
      <c r="EU929" s="4"/>
      <c r="EV929" s="4"/>
      <c r="EW929" s="4"/>
      <c r="EX929" s="59"/>
      <c r="EY929" s="4"/>
      <c r="EZ929" s="4"/>
      <c r="FA929" s="4"/>
      <c r="FB929" s="4"/>
      <c r="FC929" s="4"/>
      <c r="FD929" s="4"/>
      <c r="FE929" s="4"/>
      <c r="FF929" s="4"/>
      <c r="FG929" s="59"/>
      <c r="FH929" s="4"/>
      <c r="FI929" s="4"/>
      <c r="FJ929" s="4"/>
      <c r="FK929" s="4"/>
      <c r="FL929" s="4"/>
      <c r="FM929" s="59"/>
      <c r="FN929" s="4"/>
      <c r="FO929" s="4"/>
      <c r="FP929" s="4"/>
      <c r="FQ929" s="4"/>
      <c r="FR929" s="4"/>
      <c r="FS929" s="59"/>
      <c r="FT929" s="59"/>
      <c r="FU929" s="4"/>
      <c r="FV929" s="4"/>
      <c r="FW929" s="4"/>
      <c r="FX929" s="4"/>
      <c r="FY929" s="4"/>
      <c r="FZ929" s="59"/>
      <c r="GA929" s="59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</row>
    <row r="930" customFormat="false" ht="12.5" hidden="false" customHeight="false" outlineLevel="0" collapsed="false">
      <c r="A930" s="59"/>
      <c r="B930" s="4"/>
      <c r="C930" s="4"/>
      <c r="D930" s="4"/>
      <c r="E930" s="4"/>
      <c r="F930" s="4"/>
      <c r="G930" s="4"/>
      <c r="H930" s="4"/>
      <c r="I930" s="59"/>
      <c r="J930" s="4"/>
      <c r="K930" s="4"/>
      <c r="L930" s="4"/>
      <c r="M930" s="4"/>
      <c r="N930" s="4"/>
      <c r="O930" s="59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59"/>
      <c r="AA930" s="59"/>
      <c r="AB930" s="4"/>
      <c r="AC930" s="4"/>
      <c r="AD930" s="4"/>
      <c r="AE930" s="4"/>
      <c r="AF930" s="4"/>
      <c r="AG930" s="4"/>
      <c r="AH930" s="4"/>
      <c r="AI930" s="59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59"/>
      <c r="BQ930" s="59"/>
      <c r="BR930" s="59"/>
      <c r="BS930" s="4"/>
      <c r="BT930" s="59"/>
      <c r="BU930" s="59"/>
      <c r="BV930" s="59"/>
      <c r="BW930" s="59"/>
      <c r="BX930" s="59"/>
      <c r="BY930" s="59"/>
      <c r="BZ930" s="59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59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59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59"/>
      <c r="ER930" s="4"/>
      <c r="ES930" s="59"/>
      <c r="ET930" s="4"/>
      <c r="EU930" s="4"/>
      <c r="EV930" s="4"/>
      <c r="EW930" s="4"/>
      <c r="EX930" s="59"/>
      <c r="EY930" s="4"/>
      <c r="EZ930" s="4"/>
      <c r="FA930" s="4"/>
      <c r="FB930" s="4"/>
      <c r="FC930" s="4"/>
      <c r="FD930" s="4"/>
      <c r="FE930" s="4"/>
      <c r="FF930" s="4"/>
      <c r="FG930" s="59"/>
      <c r="FH930" s="4"/>
      <c r="FI930" s="4"/>
      <c r="FJ930" s="4"/>
      <c r="FK930" s="4"/>
      <c r="FL930" s="4"/>
      <c r="FM930" s="59"/>
      <c r="FN930" s="4"/>
      <c r="FO930" s="4"/>
      <c r="FP930" s="4"/>
      <c r="FQ930" s="4"/>
      <c r="FR930" s="4"/>
      <c r="FS930" s="59"/>
      <c r="FT930" s="59"/>
      <c r="FU930" s="4"/>
      <c r="FV930" s="4"/>
      <c r="FW930" s="4"/>
      <c r="FX930" s="4"/>
      <c r="FY930" s="4"/>
      <c r="FZ930" s="59"/>
      <c r="GA930" s="59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</row>
    <row r="931" customFormat="false" ht="12.5" hidden="false" customHeight="false" outlineLevel="0" collapsed="false">
      <c r="A931" s="59"/>
      <c r="B931" s="4"/>
      <c r="C931" s="4"/>
      <c r="D931" s="4"/>
      <c r="E931" s="4"/>
      <c r="F931" s="4"/>
      <c r="G931" s="4"/>
      <c r="H931" s="4"/>
      <c r="I931" s="59"/>
      <c r="J931" s="4"/>
      <c r="K931" s="4"/>
      <c r="L931" s="4"/>
      <c r="M931" s="4"/>
      <c r="N931" s="4"/>
      <c r="O931" s="59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59"/>
      <c r="AA931" s="59"/>
      <c r="AB931" s="4"/>
      <c r="AC931" s="4"/>
      <c r="AD931" s="4"/>
      <c r="AE931" s="4"/>
      <c r="AF931" s="4"/>
      <c r="AG931" s="4"/>
      <c r="AH931" s="4"/>
      <c r="AI931" s="59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59"/>
      <c r="BQ931" s="59"/>
      <c r="BR931" s="59"/>
      <c r="BS931" s="4"/>
      <c r="BT931" s="59"/>
      <c r="BU931" s="59"/>
      <c r="BV931" s="59"/>
      <c r="BW931" s="59"/>
      <c r="BX931" s="59"/>
      <c r="BY931" s="59"/>
      <c r="BZ931" s="59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59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59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59"/>
      <c r="ER931" s="4"/>
      <c r="ES931" s="59"/>
      <c r="ET931" s="4"/>
      <c r="EU931" s="4"/>
      <c r="EV931" s="4"/>
      <c r="EW931" s="4"/>
      <c r="EX931" s="59"/>
      <c r="EY931" s="4"/>
      <c r="EZ931" s="4"/>
      <c r="FA931" s="4"/>
      <c r="FB931" s="4"/>
      <c r="FC931" s="4"/>
      <c r="FD931" s="4"/>
      <c r="FE931" s="4"/>
      <c r="FF931" s="4"/>
      <c r="FG931" s="59"/>
      <c r="FH931" s="4"/>
      <c r="FI931" s="4"/>
      <c r="FJ931" s="4"/>
      <c r="FK931" s="4"/>
      <c r="FL931" s="4"/>
      <c r="FM931" s="59"/>
      <c r="FN931" s="4"/>
      <c r="FO931" s="4"/>
      <c r="FP931" s="4"/>
      <c r="FQ931" s="4"/>
      <c r="FR931" s="4"/>
      <c r="FS931" s="59"/>
      <c r="FT931" s="59"/>
      <c r="FU931" s="4"/>
      <c r="FV931" s="4"/>
      <c r="FW931" s="4"/>
      <c r="FX931" s="4"/>
      <c r="FY931" s="4"/>
      <c r="FZ931" s="59"/>
      <c r="GA931" s="59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</row>
    <row r="932" customFormat="false" ht="12.5" hidden="false" customHeight="false" outlineLevel="0" collapsed="false">
      <c r="A932" s="59"/>
      <c r="B932" s="4"/>
      <c r="C932" s="4"/>
      <c r="D932" s="4"/>
      <c r="E932" s="4"/>
      <c r="F932" s="4"/>
      <c r="G932" s="4"/>
      <c r="H932" s="4"/>
      <c r="I932" s="59"/>
      <c r="J932" s="4"/>
      <c r="K932" s="4"/>
      <c r="L932" s="4"/>
      <c r="M932" s="4"/>
      <c r="N932" s="4"/>
      <c r="O932" s="59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59"/>
      <c r="AA932" s="59"/>
      <c r="AB932" s="4"/>
      <c r="AC932" s="4"/>
      <c r="AD932" s="4"/>
      <c r="AE932" s="4"/>
      <c r="AF932" s="4"/>
      <c r="AG932" s="4"/>
      <c r="AH932" s="4"/>
      <c r="AI932" s="59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59"/>
      <c r="BQ932" s="59"/>
      <c r="BR932" s="59"/>
      <c r="BS932" s="4"/>
      <c r="BT932" s="59"/>
      <c r="BU932" s="59"/>
      <c r="BV932" s="59"/>
      <c r="BW932" s="59"/>
      <c r="BX932" s="59"/>
      <c r="BY932" s="59"/>
      <c r="BZ932" s="59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59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59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59"/>
      <c r="ER932" s="4"/>
      <c r="ES932" s="59"/>
      <c r="ET932" s="4"/>
      <c r="EU932" s="4"/>
      <c r="EV932" s="4"/>
      <c r="EW932" s="4"/>
      <c r="EX932" s="59"/>
      <c r="EY932" s="4"/>
      <c r="EZ932" s="4"/>
      <c r="FA932" s="4"/>
      <c r="FB932" s="4"/>
      <c r="FC932" s="4"/>
      <c r="FD932" s="4"/>
      <c r="FE932" s="4"/>
      <c r="FF932" s="4"/>
      <c r="FG932" s="59"/>
      <c r="FH932" s="4"/>
      <c r="FI932" s="4"/>
      <c r="FJ932" s="4"/>
      <c r="FK932" s="4"/>
      <c r="FL932" s="4"/>
      <c r="FM932" s="59"/>
      <c r="FN932" s="4"/>
      <c r="FO932" s="4"/>
      <c r="FP932" s="4"/>
      <c r="FQ932" s="4"/>
      <c r="FR932" s="4"/>
      <c r="FS932" s="59"/>
      <c r="FT932" s="59"/>
      <c r="FU932" s="4"/>
      <c r="FV932" s="4"/>
      <c r="FW932" s="4"/>
      <c r="FX932" s="4"/>
      <c r="FY932" s="4"/>
      <c r="FZ932" s="59"/>
      <c r="GA932" s="59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</row>
    <row r="933" customFormat="false" ht="12.5" hidden="false" customHeight="false" outlineLevel="0" collapsed="false">
      <c r="A933" s="59"/>
      <c r="B933" s="4"/>
      <c r="C933" s="4"/>
      <c r="D933" s="4"/>
      <c r="E933" s="4"/>
      <c r="F933" s="4"/>
      <c r="G933" s="4"/>
      <c r="H933" s="4"/>
      <c r="I933" s="59"/>
      <c r="J933" s="4"/>
      <c r="K933" s="4"/>
      <c r="L933" s="4"/>
      <c r="M933" s="4"/>
      <c r="N933" s="4"/>
      <c r="O933" s="59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59"/>
      <c r="AA933" s="59"/>
      <c r="AB933" s="4"/>
      <c r="AC933" s="4"/>
      <c r="AD933" s="4"/>
      <c r="AE933" s="4"/>
      <c r="AF933" s="4"/>
      <c r="AG933" s="4"/>
      <c r="AH933" s="4"/>
      <c r="AI933" s="59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59"/>
      <c r="BQ933" s="59"/>
      <c r="BR933" s="59"/>
      <c r="BS933" s="4"/>
      <c r="BT933" s="59"/>
      <c r="BU933" s="59"/>
      <c r="BV933" s="59"/>
      <c r="BW933" s="59"/>
      <c r="BX933" s="59"/>
      <c r="BY933" s="59"/>
      <c r="BZ933" s="59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59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59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59"/>
      <c r="ER933" s="4"/>
      <c r="ES933" s="59"/>
      <c r="ET933" s="4"/>
      <c r="EU933" s="4"/>
      <c r="EV933" s="4"/>
      <c r="EW933" s="4"/>
      <c r="EX933" s="59"/>
      <c r="EY933" s="4"/>
      <c r="EZ933" s="4"/>
      <c r="FA933" s="4"/>
      <c r="FB933" s="4"/>
      <c r="FC933" s="4"/>
      <c r="FD933" s="4"/>
      <c r="FE933" s="4"/>
      <c r="FF933" s="4"/>
      <c r="FG933" s="59"/>
      <c r="FH933" s="4"/>
      <c r="FI933" s="4"/>
      <c r="FJ933" s="4"/>
      <c r="FK933" s="4"/>
      <c r="FL933" s="4"/>
      <c r="FM933" s="59"/>
      <c r="FN933" s="4"/>
      <c r="FO933" s="4"/>
      <c r="FP933" s="4"/>
      <c r="FQ933" s="4"/>
      <c r="FR933" s="4"/>
      <c r="FS933" s="59"/>
      <c r="FT933" s="59"/>
      <c r="FU933" s="4"/>
      <c r="FV933" s="4"/>
      <c r="FW933" s="4"/>
      <c r="FX933" s="4"/>
      <c r="FY933" s="4"/>
      <c r="FZ933" s="59"/>
      <c r="GA933" s="59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</row>
    <row r="934" customFormat="false" ht="12.5" hidden="false" customHeight="false" outlineLevel="0" collapsed="false">
      <c r="A934" s="59"/>
      <c r="B934" s="4"/>
      <c r="C934" s="4"/>
      <c r="D934" s="4"/>
      <c r="E934" s="4"/>
      <c r="F934" s="4"/>
      <c r="G934" s="4"/>
      <c r="H934" s="4"/>
      <c r="I934" s="59"/>
      <c r="J934" s="4"/>
      <c r="K934" s="4"/>
      <c r="L934" s="4"/>
      <c r="M934" s="4"/>
      <c r="N934" s="4"/>
      <c r="O934" s="59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59"/>
      <c r="AA934" s="59"/>
      <c r="AB934" s="4"/>
      <c r="AC934" s="4"/>
      <c r="AD934" s="4"/>
      <c r="AE934" s="4"/>
      <c r="AF934" s="4"/>
      <c r="AG934" s="4"/>
      <c r="AH934" s="4"/>
      <c r="AI934" s="59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59"/>
      <c r="BQ934" s="59"/>
      <c r="BR934" s="59"/>
      <c r="BS934" s="4"/>
      <c r="BT934" s="59"/>
      <c r="BU934" s="59"/>
      <c r="BV934" s="59"/>
      <c r="BW934" s="59"/>
      <c r="BX934" s="59"/>
      <c r="BY934" s="59"/>
      <c r="BZ934" s="59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59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59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59"/>
      <c r="ER934" s="4"/>
      <c r="ES934" s="59"/>
      <c r="ET934" s="4"/>
      <c r="EU934" s="4"/>
      <c r="EV934" s="4"/>
      <c r="EW934" s="4"/>
      <c r="EX934" s="59"/>
      <c r="EY934" s="4"/>
      <c r="EZ934" s="4"/>
      <c r="FA934" s="4"/>
      <c r="FB934" s="4"/>
      <c r="FC934" s="4"/>
      <c r="FD934" s="4"/>
      <c r="FE934" s="4"/>
      <c r="FF934" s="4"/>
      <c r="FG934" s="59"/>
      <c r="FH934" s="4"/>
      <c r="FI934" s="4"/>
      <c r="FJ934" s="4"/>
      <c r="FK934" s="4"/>
      <c r="FL934" s="4"/>
      <c r="FM934" s="59"/>
      <c r="FN934" s="4"/>
      <c r="FO934" s="4"/>
      <c r="FP934" s="4"/>
      <c r="FQ934" s="4"/>
      <c r="FR934" s="4"/>
      <c r="FS934" s="59"/>
      <c r="FT934" s="59"/>
      <c r="FU934" s="4"/>
      <c r="FV934" s="4"/>
      <c r="FW934" s="4"/>
      <c r="FX934" s="4"/>
      <c r="FY934" s="4"/>
      <c r="FZ934" s="59"/>
      <c r="GA934" s="59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</row>
    <row r="935" customFormat="false" ht="12.5" hidden="false" customHeight="false" outlineLevel="0" collapsed="false">
      <c r="A935" s="59"/>
      <c r="B935" s="4"/>
      <c r="C935" s="4"/>
      <c r="D935" s="4"/>
      <c r="E935" s="4"/>
      <c r="F935" s="4"/>
      <c r="G935" s="4"/>
      <c r="H935" s="4"/>
      <c r="I935" s="59"/>
      <c r="J935" s="4"/>
      <c r="K935" s="4"/>
      <c r="L935" s="4"/>
      <c r="M935" s="4"/>
      <c r="N935" s="4"/>
      <c r="O935" s="59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59"/>
      <c r="AA935" s="59"/>
      <c r="AB935" s="4"/>
      <c r="AC935" s="4"/>
      <c r="AD935" s="4"/>
      <c r="AE935" s="4"/>
      <c r="AF935" s="4"/>
      <c r="AG935" s="4"/>
      <c r="AH935" s="4"/>
      <c r="AI935" s="59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59"/>
      <c r="BQ935" s="59"/>
      <c r="BR935" s="59"/>
      <c r="BS935" s="4"/>
      <c r="BT935" s="59"/>
      <c r="BU935" s="59"/>
      <c r="BV935" s="59"/>
      <c r="BW935" s="59"/>
      <c r="BX935" s="59"/>
      <c r="BY935" s="59"/>
      <c r="BZ935" s="59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59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59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59"/>
      <c r="ER935" s="4"/>
      <c r="ES935" s="59"/>
      <c r="ET935" s="4"/>
      <c r="EU935" s="4"/>
      <c r="EV935" s="4"/>
      <c r="EW935" s="4"/>
      <c r="EX935" s="59"/>
      <c r="EY935" s="4"/>
      <c r="EZ935" s="4"/>
      <c r="FA935" s="4"/>
      <c r="FB935" s="4"/>
      <c r="FC935" s="4"/>
      <c r="FD935" s="4"/>
      <c r="FE935" s="4"/>
      <c r="FF935" s="4"/>
      <c r="FG935" s="59"/>
      <c r="FH935" s="4"/>
      <c r="FI935" s="4"/>
      <c r="FJ935" s="4"/>
      <c r="FK935" s="4"/>
      <c r="FL935" s="4"/>
      <c r="FM935" s="59"/>
      <c r="FN935" s="4"/>
      <c r="FO935" s="4"/>
      <c r="FP935" s="4"/>
      <c r="FQ935" s="4"/>
      <c r="FR935" s="4"/>
      <c r="FS935" s="59"/>
      <c r="FT935" s="59"/>
      <c r="FU935" s="4"/>
      <c r="FV935" s="4"/>
      <c r="FW935" s="4"/>
      <c r="FX935" s="4"/>
      <c r="FY935" s="4"/>
      <c r="FZ935" s="59"/>
      <c r="GA935" s="59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</row>
    <row r="936" customFormat="false" ht="12.5" hidden="false" customHeight="false" outlineLevel="0" collapsed="false">
      <c r="A936" s="59"/>
      <c r="B936" s="4"/>
      <c r="C936" s="4"/>
      <c r="D936" s="4"/>
      <c r="E936" s="4"/>
      <c r="F936" s="4"/>
      <c r="G936" s="4"/>
      <c r="H936" s="4"/>
      <c r="I936" s="59"/>
      <c r="J936" s="4"/>
      <c r="K936" s="4"/>
      <c r="L936" s="4"/>
      <c r="M936" s="4"/>
      <c r="N936" s="4"/>
      <c r="O936" s="59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59"/>
      <c r="AA936" s="59"/>
      <c r="AB936" s="4"/>
      <c r="AC936" s="4"/>
      <c r="AD936" s="4"/>
      <c r="AE936" s="4"/>
      <c r="AF936" s="4"/>
      <c r="AG936" s="4"/>
      <c r="AH936" s="4"/>
      <c r="AI936" s="59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59"/>
      <c r="BQ936" s="59"/>
      <c r="BR936" s="59"/>
      <c r="BS936" s="4"/>
      <c r="BT936" s="59"/>
      <c r="BU936" s="59"/>
      <c r="BV936" s="59"/>
      <c r="BW936" s="59"/>
      <c r="BX936" s="59"/>
      <c r="BY936" s="59"/>
      <c r="BZ936" s="59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59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59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59"/>
      <c r="ER936" s="4"/>
      <c r="ES936" s="59"/>
      <c r="ET936" s="4"/>
      <c r="EU936" s="4"/>
      <c r="EV936" s="4"/>
      <c r="EW936" s="4"/>
      <c r="EX936" s="59"/>
      <c r="EY936" s="4"/>
      <c r="EZ936" s="4"/>
      <c r="FA936" s="4"/>
      <c r="FB936" s="4"/>
      <c r="FC936" s="4"/>
      <c r="FD936" s="4"/>
      <c r="FE936" s="4"/>
      <c r="FF936" s="4"/>
      <c r="FG936" s="59"/>
      <c r="FH936" s="4"/>
      <c r="FI936" s="4"/>
      <c r="FJ936" s="4"/>
      <c r="FK936" s="4"/>
      <c r="FL936" s="4"/>
      <c r="FM936" s="59"/>
      <c r="FN936" s="4"/>
      <c r="FO936" s="4"/>
      <c r="FP936" s="4"/>
      <c r="FQ936" s="4"/>
      <c r="FR936" s="4"/>
      <c r="FS936" s="59"/>
      <c r="FT936" s="59"/>
      <c r="FU936" s="4"/>
      <c r="FV936" s="4"/>
      <c r="FW936" s="4"/>
      <c r="FX936" s="4"/>
      <c r="FY936" s="4"/>
      <c r="FZ936" s="59"/>
      <c r="GA936" s="59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</row>
    <row r="937" customFormat="false" ht="12.5" hidden="false" customHeight="false" outlineLevel="0" collapsed="false">
      <c r="A937" s="59"/>
      <c r="B937" s="4"/>
      <c r="C937" s="4"/>
      <c r="D937" s="4"/>
      <c r="E937" s="4"/>
      <c r="F937" s="4"/>
      <c r="G937" s="4"/>
      <c r="H937" s="4"/>
      <c r="I937" s="59"/>
      <c r="J937" s="4"/>
      <c r="K937" s="4"/>
      <c r="L937" s="4"/>
      <c r="M937" s="4"/>
      <c r="N937" s="4"/>
      <c r="O937" s="59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59"/>
      <c r="AA937" s="59"/>
      <c r="AB937" s="4"/>
      <c r="AC937" s="4"/>
      <c r="AD937" s="4"/>
      <c r="AE937" s="4"/>
      <c r="AF937" s="4"/>
      <c r="AG937" s="4"/>
      <c r="AH937" s="4"/>
      <c r="AI937" s="59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59"/>
      <c r="BQ937" s="59"/>
      <c r="BR937" s="59"/>
      <c r="BS937" s="4"/>
      <c r="BT937" s="59"/>
      <c r="BU937" s="59"/>
      <c r="BV937" s="59"/>
      <c r="BW937" s="59"/>
      <c r="BX937" s="59"/>
      <c r="BY937" s="59"/>
      <c r="BZ937" s="59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59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59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59"/>
      <c r="ER937" s="4"/>
      <c r="ES937" s="59"/>
      <c r="ET937" s="4"/>
      <c r="EU937" s="4"/>
      <c r="EV937" s="4"/>
      <c r="EW937" s="4"/>
      <c r="EX937" s="59"/>
      <c r="EY937" s="4"/>
      <c r="EZ937" s="4"/>
      <c r="FA937" s="4"/>
      <c r="FB937" s="4"/>
      <c r="FC937" s="4"/>
      <c r="FD937" s="4"/>
      <c r="FE937" s="4"/>
      <c r="FF937" s="4"/>
      <c r="FG937" s="59"/>
      <c r="FH937" s="4"/>
      <c r="FI937" s="4"/>
      <c r="FJ937" s="4"/>
      <c r="FK937" s="4"/>
      <c r="FL937" s="4"/>
      <c r="FM937" s="59"/>
      <c r="FN937" s="4"/>
      <c r="FO937" s="4"/>
      <c r="FP937" s="4"/>
      <c r="FQ937" s="4"/>
      <c r="FR937" s="4"/>
      <c r="FS937" s="59"/>
      <c r="FT937" s="59"/>
      <c r="FU937" s="4"/>
      <c r="FV937" s="4"/>
      <c r="FW937" s="4"/>
      <c r="FX937" s="4"/>
      <c r="FY937" s="4"/>
      <c r="FZ937" s="59"/>
      <c r="GA937" s="59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</row>
    <row r="938" customFormat="false" ht="12.5" hidden="false" customHeight="false" outlineLevel="0" collapsed="false">
      <c r="A938" s="59"/>
      <c r="B938" s="4"/>
      <c r="C938" s="4"/>
      <c r="D938" s="4"/>
      <c r="E938" s="4"/>
      <c r="F938" s="4"/>
      <c r="G938" s="4"/>
      <c r="H938" s="4"/>
      <c r="I938" s="59"/>
      <c r="J938" s="4"/>
      <c r="K938" s="4"/>
      <c r="L938" s="4"/>
      <c r="M938" s="4"/>
      <c r="N938" s="4"/>
      <c r="O938" s="59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59"/>
      <c r="AA938" s="59"/>
      <c r="AB938" s="4"/>
      <c r="AC938" s="4"/>
      <c r="AD938" s="4"/>
      <c r="AE938" s="4"/>
      <c r="AF938" s="4"/>
      <c r="AG938" s="4"/>
      <c r="AH938" s="4"/>
      <c r="AI938" s="59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59"/>
      <c r="BQ938" s="59"/>
      <c r="BR938" s="59"/>
      <c r="BS938" s="4"/>
      <c r="BT938" s="59"/>
      <c r="BU938" s="59"/>
      <c r="BV938" s="59"/>
      <c r="BW938" s="59"/>
      <c r="BX938" s="59"/>
      <c r="BY938" s="59"/>
      <c r="BZ938" s="59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59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59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59"/>
      <c r="ER938" s="4"/>
      <c r="ES938" s="59"/>
      <c r="ET938" s="4"/>
      <c r="EU938" s="4"/>
      <c r="EV938" s="4"/>
      <c r="EW938" s="4"/>
      <c r="EX938" s="59"/>
      <c r="EY938" s="4"/>
      <c r="EZ938" s="4"/>
      <c r="FA938" s="4"/>
      <c r="FB938" s="4"/>
      <c r="FC938" s="4"/>
      <c r="FD938" s="4"/>
      <c r="FE938" s="4"/>
      <c r="FF938" s="4"/>
      <c r="FG938" s="59"/>
      <c r="FH938" s="4"/>
      <c r="FI938" s="4"/>
      <c r="FJ938" s="4"/>
      <c r="FK938" s="4"/>
      <c r="FL938" s="4"/>
      <c r="FM938" s="59"/>
      <c r="FN938" s="4"/>
      <c r="FO938" s="4"/>
      <c r="FP938" s="4"/>
      <c r="FQ938" s="4"/>
      <c r="FR938" s="4"/>
      <c r="FS938" s="59"/>
      <c r="FT938" s="59"/>
      <c r="FU938" s="4"/>
      <c r="FV938" s="4"/>
      <c r="FW938" s="4"/>
      <c r="FX938" s="4"/>
      <c r="FY938" s="4"/>
      <c r="FZ938" s="59"/>
      <c r="GA938" s="59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</row>
    <row r="939" customFormat="false" ht="12.5" hidden="false" customHeight="false" outlineLevel="0" collapsed="false">
      <c r="A939" s="59"/>
      <c r="B939" s="4"/>
      <c r="C939" s="4"/>
      <c r="D939" s="4"/>
      <c r="E939" s="4"/>
      <c r="F939" s="4"/>
      <c r="G939" s="4"/>
      <c r="H939" s="4"/>
      <c r="I939" s="59"/>
      <c r="J939" s="4"/>
      <c r="K939" s="4"/>
      <c r="L939" s="4"/>
      <c r="M939" s="4"/>
      <c r="N939" s="4"/>
      <c r="O939" s="59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59"/>
      <c r="AA939" s="59"/>
      <c r="AB939" s="4"/>
      <c r="AC939" s="4"/>
      <c r="AD939" s="4"/>
      <c r="AE939" s="4"/>
      <c r="AF939" s="4"/>
      <c r="AG939" s="4"/>
      <c r="AH939" s="4"/>
      <c r="AI939" s="59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59"/>
      <c r="BQ939" s="59"/>
      <c r="BR939" s="59"/>
      <c r="BS939" s="4"/>
      <c r="BT939" s="59"/>
      <c r="BU939" s="59"/>
      <c r="BV939" s="59"/>
      <c r="BW939" s="59"/>
      <c r="BX939" s="59"/>
      <c r="BY939" s="59"/>
      <c r="BZ939" s="59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59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59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59"/>
      <c r="ER939" s="4"/>
      <c r="ES939" s="59"/>
      <c r="ET939" s="4"/>
      <c r="EU939" s="4"/>
      <c r="EV939" s="4"/>
      <c r="EW939" s="4"/>
      <c r="EX939" s="59"/>
      <c r="EY939" s="4"/>
      <c r="EZ939" s="4"/>
      <c r="FA939" s="4"/>
      <c r="FB939" s="4"/>
      <c r="FC939" s="4"/>
      <c r="FD939" s="4"/>
      <c r="FE939" s="4"/>
      <c r="FF939" s="4"/>
      <c r="FG939" s="59"/>
      <c r="FH939" s="4"/>
      <c r="FI939" s="4"/>
      <c r="FJ939" s="4"/>
      <c r="FK939" s="4"/>
      <c r="FL939" s="4"/>
      <c r="FM939" s="59"/>
      <c r="FN939" s="4"/>
      <c r="FO939" s="4"/>
      <c r="FP939" s="4"/>
      <c r="FQ939" s="4"/>
      <c r="FR939" s="4"/>
      <c r="FS939" s="59"/>
      <c r="FT939" s="59"/>
      <c r="FU939" s="4"/>
      <c r="FV939" s="4"/>
      <c r="FW939" s="4"/>
      <c r="FX939" s="4"/>
      <c r="FY939" s="4"/>
      <c r="FZ939" s="59"/>
      <c r="GA939" s="59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</row>
    <row r="940" customFormat="false" ht="12.5" hidden="false" customHeight="false" outlineLevel="0" collapsed="false">
      <c r="A940" s="59"/>
      <c r="B940" s="4"/>
      <c r="C940" s="4"/>
      <c r="D940" s="4"/>
      <c r="E940" s="4"/>
      <c r="F940" s="4"/>
      <c r="G940" s="4"/>
      <c r="H940" s="4"/>
      <c r="I940" s="59"/>
      <c r="J940" s="4"/>
      <c r="K940" s="4"/>
      <c r="L940" s="4"/>
      <c r="M940" s="4"/>
      <c r="N940" s="4"/>
      <c r="O940" s="59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59"/>
      <c r="AA940" s="59"/>
      <c r="AB940" s="4"/>
      <c r="AC940" s="4"/>
      <c r="AD940" s="4"/>
      <c r="AE940" s="4"/>
      <c r="AF940" s="4"/>
      <c r="AG940" s="4"/>
      <c r="AH940" s="4"/>
      <c r="AI940" s="59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59"/>
      <c r="BQ940" s="59"/>
      <c r="BR940" s="59"/>
      <c r="BS940" s="4"/>
      <c r="BT940" s="59"/>
      <c r="BU940" s="59"/>
      <c r="BV940" s="59"/>
      <c r="BW940" s="59"/>
      <c r="BX940" s="59"/>
      <c r="BY940" s="59"/>
      <c r="BZ940" s="59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59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59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59"/>
      <c r="ER940" s="4"/>
      <c r="ES940" s="59"/>
      <c r="ET940" s="4"/>
      <c r="EU940" s="4"/>
      <c r="EV940" s="4"/>
      <c r="EW940" s="4"/>
      <c r="EX940" s="59"/>
      <c r="EY940" s="4"/>
      <c r="EZ940" s="4"/>
      <c r="FA940" s="4"/>
      <c r="FB940" s="4"/>
      <c r="FC940" s="4"/>
      <c r="FD940" s="4"/>
      <c r="FE940" s="4"/>
      <c r="FF940" s="4"/>
      <c r="FG940" s="59"/>
      <c r="FH940" s="4"/>
      <c r="FI940" s="4"/>
      <c r="FJ940" s="4"/>
      <c r="FK940" s="4"/>
      <c r="FL940" s="4"/>
      <c r="FM940" s="59"/>
      <c r="FN940" s="4"/>
      <c r="FO940" s="4"/>
      <c r="FP940" s="4"/>
      <c r="FQ940" s="4"/>
      <c r="FR940" s="4"/>
      <c r="FS940" s="59"/>
      <c r="FT940" s="59"/>
      <c r="FU940" s="4"/>
      <c r="FV940" s="4"/>
      <c r="FW940" s="4"/>
      <c r="FX940" s="4"/>
      <c r="FY940" s="4"/>
      <c r="FZ940" s="59"/>
      <c r="GA940" s="59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</row>
    <row r="941" customFormat="false" ht="12.5" hidden="false" customHeight="false" outlineLevel="0" collapsed="false">
      <c r="A941" s="59"/>
      <c r="B941" s="4"/>
      <c r="C941" s="4"/>
      <c r="D941" s="4"/>
      <c r="E941" s="4"/>
      <c r="F941" s="4"/>
      <c r="G941" s="4"/>
      <c r="H941" s="4"/>
      <c r="I941" s="59"/>
      <c r="J941" s="4"/>
      <c r="K941" s="4"/>
      <c r="L941" s="4"/>
      <c r="M941" s="4"/>
      <c r="N941" s="4"/>
      <c r="O941" s="59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59"/>
      <c r="AA941" s="59"/>
      <c r="AB941" s="4"/>
      <c r="AC941" s="4"/>
      <c r="AD941" s="4"/>
      <c r="AE941" s="4"/>
      <c r="AF941" s="4"/>
      <c r="AG941" s="4"/>
      <c r="AH941" s="4"/>
      <c r="AI941" s="59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59"/>
      <c r="BQ941" s="59"/>
      <c r="BR941" s="59"/>
      <c r="BS941" s="4"/>
      <c r="BT941" s="59"/>
      <c r="BU941" s="59"/>
      <c r="BV941" s="59"/>
      <c r="BW941" s="59"/>
      <c r="BX941" s="59"/>
      <c r="BY941" s="59"/>
      <c r="BZ941" s="59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59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59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59"/>
      <c r="ER941" s="4"/>
      <c r="ES941" s="59"/>
      <c r="ET941" s="4"/>
      <c r="EU941" s="4"/>
      <c r="EV941" s="4"/>
      <c r="EW941" s="4"/>
      <c r="EX941" s="59"/>
      <c r="EY941" s="4"/>
      <c r="EZ941" s="4"/>
      <c r="FA941" s="4"/>
      <c r="FB941" s="4"/>
      <c r="FC941" s="4"/>
      <c r="FD941" s="4"/>
      <c r="FE941" s="4"/>
      <c r="FF941" s="4"/>
      <c r="FG941" s="59"/>
      <c r="FH941" s="4"/>
      <c r="FI941" s="4"/>
      <c r="FJ941" s="4"/>
      <c r="FK941" s="4"/>
      <c r="FL941" s="4"/>
      <c r="FM941" s="59"/>
      <c r="FN941" s="4"/>
      <c r="FO941" s="4"/>
      <c r="FP941" s="4"/>
      <c r="FQ941" s="4"/>
      <c r="FR941" s="4"/>
      <c r="FS941" s="59"/>
      <c r="FT941" s="59"/>
      <c r="FU941" s="4"/>
      <c r="FV941" s="4"/>
      <c r="FW941" s="4"/>
      <c r="FX941" s="4"/>
      <c r="FY941" s="4"/>
      <c r="FZ941" s="59"/>
      <c r="GA941" s="59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</row>
    <row r="942" customFormat="false" ht="12.5" hidden="false" customHeight="false" outlineLevel="0" collapsed="false">
      <c r="A942" s="59"/>
      <c r="B942" s="4"/>
      <c r="C942" s="4"/>
      <c r="D942" s="4"/>
      <c r="E942" s="4"/>
      <c r="F942" s="4"/>
      <c r="G942" s="4"/>
      <c r="H942" s="4"/>
      <c r="I942" s="59"/>
      <c r="J942" s="4"/>
      <c r="K942" s="4"/>
      <c r="L942" s="4"/>
      <c r="M942" s="4"/>
      <c r="N942" s="4"/>
      <c r="O942" s="59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59"/>
      <c r="AA942" s="59"/>
      <c r="AB942" s="4"/>
      <c r="AC942" s="4"/>
      <c r="AD942" s="4"/>
      <c r="AE942" s="4"/>
      <c r="AF942" s="4"/>
      <c r="AG942" s="4"/>
      <c r="AH942" s="4"/>
      <c r="AI942" s="59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59"/>
      <c r="BQ942" s="59"/>
      <c r="BR942" s="59"/>
      <c r="BS942" s="4"/>
      <c r="BT942" s="59"/>
      <c r="BU942" s="59"/>
      <c r="BV942" s="59"/>
      <c r="BW942" s="59"/>
      <c r="BX942" s="59"/>
      <c r="BY942" s="59"/>
      <c r="BZ942" s="59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59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59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59"/>
      <c r="ER942" s="4"/>
      <c r="ES942" s="59"/>
      <c r="ET942" s="4"/>
      <c r="EU942" s="4"/>
      <c r="EV942" s="4"/>
      <c r="EW942" s="4"/>
      <c r="EX942" s="59"/>
      <c r="EY942" s="4"/>
      <c r="EZ942" s="4"/>
      <c r="FA942" s="4"/>
      <c r="FB942" s="4"/>
      <c r="FC942" s="4"/>
      <c r="FD942" s="4"/>
      <c r="FE942" s="4"/>
      <c r="FF942" s="4"/>
      <c r="FG942" s="59"/>
      <c r="FH942" s="4"/>
      <c r="FI942" s="4"/>
      <c r="FJ942" s="4"/>
      <c r="FK942" s="4"/>
      <c r="FL942" s="4"/>
      <c r="FM942" s="59"/>
      <c r="FN942" s="4"/>
      <c r="FO942" s="4"/>
      <c r="FP942" s="4"/>
      <c r="FQ942" s="4"/>
      <c r="FR942" s="4"/>
      <c r="FS942" s="59"/>
      <c r="FT942" s="59"/>
      <c r="FU942" s="4"/>
      <c r="FV942" s="4"/>
      <c r="FW942" s="4"/>
      <c r="FX942" s="4"/>
      <c r="FY942" s="4"/>
      <c r="FZ942" s="59"/>
      <c r="GA942" s="59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</row>
    <row r="943" customFormat="false" ht="12.5" hidden="false" customHeight="false" outlineLevel="0" collapsed="false">
      <c r="A943" s="59"/>
      <c r="B943" s="4"/>
      <c r="C943" s="4"/>
      <c r="D943" s="4"/>
      <c r="E943" s="4"/>
      <c r="F943" s="4"/>
      <c r="G943" s="4"/>
      <c r="H943" s="4"/>
      <c r="I943" s="59"/>
      <c r="J943" s="4"/>
      <c r="K943" s="4"/>
      <c r="L943" s="4"/>
      <c r="M943" s="4"/>
      <c r="N943" s="4"/>
      <c r="O943" s="59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59"/>
      <c r="AA943" s="59"/>
      <c r="AB943" s="4"/>
      <c r="AC943" s="4"/>
      <c r="AD943" s="4"/>
      <c r="AE943" s="4"/>
      <c r="AF943" s="4"/>
      <c r="AG943" s="4"/>
      <c r="AH943" s="4"/>
      <c r="AI943" s="59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59"/>
      <c r="BQ943" s="59"/>
      <c r="BR943" s="59"/>
      <c r="BS943" s="4"/>
      <c r="BT943" s="59"/>
      <c r="BU943" s="59"/>
      <c r="BV943" s="59"/>
      <c r="BW943" s="59"/>
      <c r="BX943" s="59"/>
      <c r="BY943" s="59"/>
      <c r="BZ943" s="59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59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59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59"/>
      <c r="ER943" s="4"/>
      <c r="ES943" s="59"/>
      <c r="ET943" s="4"/>
      <c r="EU943" s="4"/>
      <c r="EV943" s="4"/>
      <c r="EW943" s="4"/>
      <c r="EX943" s="59"/>
      <c r="EY943" s="4"/>
      <c r="EZ943" s="4"/>
      <c r="FA943" s="4"/>
      <c r="FB943" s="4"/>
      <c r="FC943" s="4"/>
      <c r="FD943" s="4"/>
      <c r="FE943" s="4"/>
      <c r="FF943" s="4"/>
      <c r="FG943" s="59"/>
      <c r="FH943" s="4"/>
      <c r="FI943" s="4"/>
      <c r="FJ943" s="4"/>
      <c r="FK943" s="4"/>
      <c r="FL943" s="4"/>
      <c r="FM943" s="59"/>
      <c r="FN943" s="4"/>
      <c r="FO943" s="4"/>
      <c r="FP943" s="4"/>
      <c r="FQ943" s="4"/>
      <c r="FR943" s="4"/>
      <c r="FS943" s="59"/>
      <c r="FT943" s="59"/>
      <c r="FU943" s="4"/>
      <c r="FV943" s="4"/>
      <c r="FW943" s="4"/>
      <c r="FX943" s="4"/>
      <c r="FY943" s="4"/>
      <c r="FZ943" s="59"/>
      <c r="GA943" s="59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</row>
    <row r="944" customFormat="false" ht="12.5" hidden="false" customHeight="false" outlineLevel="0" collapsed="false">
      <c r="A944" s="59"/>
      <c r="B944" s="4"/>
      <c r="C944" s="4"/>
      <c r="D944" s="4"/>
      <c r="E944" s="4"/>
      <c r="F944" s="4"/>
      <c r="G944" s="4"/>
      <c r="H944" s="4"/>
      <c r="I944" s="59"/>
      <c r="J944" s="4"/>
      <c r="K944" s="4"/>
      <c r="L944" s="4"/>
      <c r="M944" s="4"/>
      <c r="N944" s="4"/>
      <c r="O944" s="59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59"/>
      <c r="AA944" s="59"/>
      <c r="AB944" s="4"/>
      <c r="AC944" s="4"/>
      <c r="AD944" s="4"/>
      <c r="AE944" s="4"/>
      <c r="AF944" s="4"/>
      <c r="AG944" s="4"/>
      <c r="AH944" s="4"/>
      <c r="AI944" s="59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59"/>
      <c r="BQ944" s="59"/>
      <c r="BR944" s="59"/>
      <c r="BS944" s="4"/>
      <c r="BT944" s="59"/>
      <c r="BU944" s="59"/>
      <c r="BV944" s="59"/>
      <c r="BW944" s="59"/>
      <c r="BX944" s="59"/>
      <c r="BY944" s="59"/>
      <c r="BZ944" s="59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59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59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59"/>
      <c r="ER944" s="4"/>
      <c r="ES944" s="59"/>
      <c r="ET944" s="4"/>
      <c r="EU944" s="4"/>
      <c r="EV944" s="4"/>
      <c r="EW944" s="4"/>
      <c r="EX944" s="59"/>
      <c r="EY944" s="4"/>
      <c r="EZ944" s="4"/>
      <c r="FA944" s="4"/>
      <c r="FB944" s="4"/>
      <c r="FC944" s="4"/>
      <c r="FD944" s="4"/>
      <c r="FE944" s="4"/>
      <c r="FF944" s="4"/>
      <c r="FG944" s="59"/>
      <c r="FH944" s="4"/>
      <c r="FI944" s="4"/>
      <c r="FJ944" s="4"/>
      <c r="FK944" s="4"/>
      <c r="FL944" s="4"/>
      <c r="FM944" s="59"/>
      <c r="FN944" s="4"/>
      <c r="FO944" s="4"/>
      <c r="FP944" s="4"/>
      <c r="FQ944" s="4"/>
      <c r="FR944" s="4"/>
      <c r="FS944" s="59"/>
      <c r="FT944" s="59"/>
      <c r="FU944" s="4"/>
      <c r="FV944" s="4"/>
      <c r="FW944" s="4"/>
      <c r="FX944" s="4"/>
      <c r="FY944" s="4"/>
      <c r="FZ944" s="59"/>
      <c r="GA944" s="59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</row>
    <row r="945" customFormat="false" ht="12.5" hidden="false" customHeight="false" outlineLevel="0" collapsed="false">
      <c r="A945" s="59"/>
      <c r="B945" s="4"/>
      <c r="C945" s="4"/>
      <c r="D945" s="4"/>
      <c r="E945" s="4"/>
      <c r="F945" s="4"/>
      <c r="G945" s="4"/>
      <c r="H945" s="4"/>
      <c r="I945" s="59"/>
      <c r="J945" s="4"/>
      <c r="K945" s="4"/>
      <c r="L945" s="4"/>
      <c r="M945" s="4"/>
      <c r="N945" s="4"/>
      <c r="O945" s="59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59"/>
      <c r="AA945" s="59"/>
      <c r="AB945" s="4"/>
      <c r="AC945" s="4"/>
      <c r="AD945" s="4"/>
      <c r="AE945" s="4"/>
      <c r="AF945" s="4"/>
      <c r="AG945" s="4"/>
      <c r="AH945" s="4"/>
      <c r="AI945" s="59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59"/>
      <c r="BQ945" s="59"/>
      <c r="BR945" s="59"/>
      <c r="BS945" s="4"/>
      <c r="BT945" s="59"/>
      <c r="BU945" s="59"/>
      <c r="BV945" s="59"/>
      <c r="BW945" s="59"/>
      <c r="BX945" s="59"/>
      <c r="BY945" s="59"/>
      <c r="BZ945" s="59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59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59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59"/>
      <c r="ER945" s="4"/>
      <c r="ES945" s="59"/>
      <c r="ET945" s="4"/>
      <c r="EU945" s="4"/>
      <c r="EV945" s="4"/>
      <c r="EW945" s="4"/>
      <c r="EX945" s="59"/>
      <c r="EY945" s="4"/>
      <c r="EZ945" s="4"/>
      <c r="FA945" s="4"/>
      <c r="FB945" s="4"/>
      <c r="FC945" s="4"/>
      <c r="FD945" s="4"/>
      <c r="FE945" s="4"/>
      <c r="FF945" s="4"/>
      <c r="FG945" s="59"/>
      <c r="FH945" s="4"/>
      <c r="FI945" s="4"/>
      <c r="FJ945" s="4"/>
      <c r="FK945" s="4"/>
      <c r="FL945" s="4"/>
      <c r="FM945" s="59"/>
      <c r="FN945" s="4"/>
      <c r="FO945" s="4"/>
      <c r="FP945" s="4"/>
      <c r="FQ945" s="4"/>
      <c r="FR945" s="4"/>
      <c r="FS945" s="59"/>
      <c r="FT945" s="59"/>
      <c r="FU945" s="4"/>
      <c r="FV945" s="4"/>
      <c r="FW945" s="4"/>
      <c r="FX945" s="4"/>
      <c r="FY945" s="4"/>
      <c r="FZ945" s="59"/>
      <c r="GA945" s="59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</row>
    <row r="946" customFormat="false" ht="12.5" hidden="false" customHeight="false" outlineLevel="0" collapsed="false">
      <c r="A946" s="59"/>
      <c r="B946" s="4"/>
      <c r="C946" s="4"/>
      <c r="D946" s="4"/>
      <c r="E946" s="4"/>
      <c r="F946" s="4"/>
      <c r="G946" s="4"/>
      <c r="H946" s="4"/>
      <c r="I946" s="59"/>
      <c r="J946" s="4"/>
      <c r="K946" s="4"/>
      <c r="L946" s="4"/>
      <c r="M946" s="4"/>
      <c r="N946" s="4"/>
      <c r="O946" s="59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59"/>
      <c r="AA946" s="59"/>
      <c r="AB946" s="4"/>
      <c r="AC946" s="4"/>
      <c r="AD946" s="4"/>
      <c r="AE946" s="4"/>
      <c r="AF946" s="4"/>
      <c r="AG946" s="4"/>
      <c r="AH946" s="4"/>
      <c r="AI946" s="59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59"/>
      <c r="BQ946" s="59"/>
      <c r="BR946" s="59"/>
      <c r="BS946" s="4"/>
      <c r="BT946" s="59"/>
      <c r="BU946" s="59"/>
      <c r="BV946" s="59"/>
      <c r="BW946" s="59"/>
      <c r="BX946" s="59"/>
      <c r="BY946" s="59"/>
      <c r="BZ946" s="59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59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59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59"/>
      <c r="ER946" s="4"/>
      <c r="ES946" s="59"/>
      <c r="ET946" s="4"/>
      <c r="EU946" s="4"/>
      <c r="EV946" s="4"/>
      <c r="EW946" s="4"/>
      <c r="EX946" s="59"/>
      <c r="EY946" s="4"/>
      <c r="EZ946" s="4"/>
      <c r="FA946" s="4"/>
      <c r="FB946" s="4"/>
      <c r="FC946" s="4"/>
      <c r="FD946" s="4"/>
      <c r="FE946" s="4"/>
      <c r="FF946" s="4"/>
      <c r="FG946" s="59"/>
      <c r="FH946" s="4"/>
      <c r="FI946" s="4"/>
      <c r="FJ946" s="4"/>
      <c r="FK946" s="4"/>
      <c r="FL946" s="4"/>
      <c r="FM946" s="59"/>
      <c r="FN946" s="4"/>
      <c r="FO946" s="4"/>
      <c r="FP946" s="4"/>
      <c r="FQ946" s="4"/>
      <c r="FR946" s="4"/>
      <c r="FS946" s="59"/>
      <c r="FT946" s="59"/>
      <c r="FU946" s="4"/>
      <c r="FV946" s="4"/>
      <c r="FW946" s="4"/>
      <c r="FX946" s="4"/>
      <c r="FY946" s="4"/>
      <c r="FZ946" s="59"/>
      <c r="GA946" s="59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</row>
    <row r="947" customFormat="false" ht="12.5" hidden="false" customHeight="false" outlineLevel="0" collapsed="false">
      <c r="A947" s="59"/>
      <c r="B947" s="4"/>
      <c r="C947" s="4"/>
      <c r="D947" s="4"/>
      <c r="E947" s="4"/>
      <c r="F947" s="4"/>
      <c r="G947" s="4"/>
      <c r="H947" s="4"/>
      <c r="I947" s="59"/>
      <c r="J947" s="4"/>
      <c r="K947" s="4"/>
      <c r="L947" s="4"/>
      <c r="M947" s="4"/>
      <c r="N947" s="4"/>
      <c r="O947" s="59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59"/>
      <c r="AA947" s="59"/>
      <c r="AB947" s="4"/>
      <c r="AC947" s="4"/>
      <c r="AD947" s="4"/>
      <c r="AE947" s="4"/>
      <c r="AF947" s="4"/>
      <c r="AG947" s="4"/>
      <c r="AH947" s="4"/>
      <c r="AI947" s="59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59"/>
      <c r="BQ947" s="59"/>
      <c r="BR947" s="59"/>
      <c r="BS947" s="4"/>
      <c r="BT947" s="59"/>
      <c r="BU947" s="59"/>
      <c r="BV947" s="59"/>
      <c r="BW947" s="59"/>
      <c r="BX947" s="59"/>
      <c r="BY947" s="59"/>
      <c r="BZ947" s="59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59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59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59"/>
      <c r="ER947" s="4"/>
      <c r="ES947" s="59"/>
      <c r="ET947" s="4"/>
      <c r="EU947" s="4"/>
      <c r="EV947" s="4"/>
      <c r="EW947" s="4"/>
      <c r="EX947" s="59"/>
      <c r="EY947" s="4"/>
      <c r="EZ947" s="4"/>
      <c r="FA947" s="4"/>
      <c r="FB947" s="4"/>
      <c r="FC947" s="4"/>
      <c r="FD947" s="4"/>
      <c r="FE947" s="4"/>
      <c r="FF947" s="4"/>
      <c r="FG947" s="59"/>
      <c r="FH947" s="4"/>
      <c r="FI947" s="4"/>
      <c r="FJ947" s="4"/>
      <c r="FK947" s="4"/>
      <c r="FL947" s="4"/>
      <c r="FM947" s="59"/>
      <c r="FN947" s="4"/>
      <c r="FO947" s="4"/>
      <c r="FP947" s="4"/>
      <c r="FQ947" s="4"/>
      <c r="FR947" s="4"/>
      <c r="FS947" s="59"/>
      <c r="FT947" s="59"/>
      <c r="FU947" s="4"/>
      <c r="FV947" s="4"/>
      <c r="FW947" s="4"/>
      <c r="FX947" s="4"/>
      <c r="FY947" s="4"/>
      <c r="FZ947" s="59"/>
      <c r="GA947" s="59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</row>
    <row r="948" customFormat="false" ht="12.5" hidden="false" customHeight="false" outlineLevel="0" collapsed="false">
      <c r="A948" s="59"/>
      <c r="B948" s="4"/>
      <c r="C948" s="4"/>
      <c r="D948" s="4"/>
      <c r="E948" s="4"/>
      <c r="F948" s="4"/>
      <c r="G948" s="4"/>
      <c r="H948" s="4"/>
      <c r="I948" s="59"/>
      <c r="J948" s="4"/>
      <c r="K948" s="4"/>
      <c r="L948" s="4"/>
      <c r="M948" s="4"/>
      <c r="N948" s="4"/>
      <c r="O948" s="59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59"/>
      <c r="AA948" s="59"/>
      <c r="AB948" s="4"/>
      <c r="AC948" s="4"/>
      <c r="AD948" s="4"/>
      <c r="AE948" s="4"/>
      <c r="AF948" s="4"/>
      <c r="AG948" s="4"/>
      <c r="AH948" s="4"/>
      <c r="AI948" s="59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59"/>
      <c r="BQ948" s="59"/>
      <c r="BR948" s="59"/>
      <c r="BS948" s="4"/>
      <c r="BT948" s="59"/>
      <c r="BU948" s="59"/>
      <c r="BV948" s="59"/>
      <c r="BW948" s="59"/>
      <c r="BX948" s="59"/>
      <c r="BY948" s="59"/>
      <c r="BZ948" s="59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59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59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59"/>
      <c r="ER948" s="4"/>
      <c r="ES948" s="59"/>
      <c r="ET948" s="4"/>
      <c r="EU948" s="4"/>
      <c r="EV948" s="4"/>
      <c r="EW948" s="4"/>
      <c r="EX948" s="59"/>
      <c r="EY948" s="4"/>
      <c r="EZ948" s="4"/>
      <c r="FA948" s="4"/>
      <c r="FB948" s="4"/>
      <c r="FC948" s="4"/>
      <c r="FD948" s="4"/>
      <c r="FE948" s="4"/>
      <c r="FF948" s="4"/>
      <c r="FG948" s="59"/>
      <c r="FH948" s="4"/>
      <c r="FI948" s="4"/>
      <c r="FJ948" s="4"/>
      <c r="FK948" s="4"/>
      <c r="FL948" s="4"/>
      <c r="FM948" s="59"/>
      <c r="FN948" s="4"/>
      <c r="FO948" s="4"/>
      <c r="FP948" s="4"/>
      <c r="FQ948" s="4"/>
      <c r="FR948" s="4"/>
      <c r="FS948" s="59"/>
      <c r="FT948" s="59"/>
      <c r="FU948" s="4"/>
      <c r="FV948" s="4"/>
      <c r="FW948" s="4"/>
      <c r="FX948" s="4"/>
      <c r="FY948" s="4"/>
      <c r="FZ948" s="59"/>
      <c r="GA948" s="59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</row>
    <row r="949" customFormat="false" ht="12.5" hidden="false" customHeight="false" outlineLevel="0" collapsed="false">
      <c r="A949" s="59"/>
      <c r="B949" s="4"/>
      <c r="C949" s="4"/>
      <c r="D949" s="4"/>
      <c r="E949" s="4"/>
      <c r="F949" s="4"/>
      <c r="G949" s="4"/>
      <c r="H949" s="4"/>
      <c r="I949" s="59"/>
      <c r="J949" s="4"/>
      <c r="K949" s="4"/>
      <c r="L949" s="4"/>
      <c r="M949" s="4"/>
      <c r="N949" s="4"/>
      <c r="O949" s="59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59"/>
      <c r="AA949" s="59"/>
      <c r="AB949" s="4"/>
      <c r="AC949" s="4"/>
      <c r="AD949" s="4"/>
      <c r="AE949" s="4"/>
      <c r="AF949" s="4"/>
      <c r="AG949" s="4"/>
      <c r="AH949" s="4"/>
      <c r="AI949" s="59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59"/>
      <c r="BQ949" s="59"/>
      <c r="BR949" s="59"/>
      <c r="BS949" s="4"/>
      <c r="BT949" s="59"/>
      <c r="BU949" s="59"/>
      <c r="BV949" s="59"/>
      <c r="BW949" s="59"/>
      <c r="BX949" s="59"/>
      <c r="BY949" s="59"/>
      <c r="BZ949" s="59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59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59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59"/>
      <c r="ER949" s="4"/>
      <c r="ES949" s="59"/>
      <c r="ET949" s="4"/>
      <c r="EU949" s="4"/>
      <c r="EV949" s="4"/>
      <c r="EW949" s="4"/>
      <c r="EX949" s="59"/>
      <c r="EY949" s="4"/>
      <c r="EZ949" s="4"/>
      <c r="FA949" s="4"/>
      <c r="FB949" s="4"/>
      <c r="FC949" s="4"/>
      <c r="FD949" s="4"/>
      <c r="FE949" s="4"/>
      <c r="FF949" s="4"/>
      <c r="FG949" s="59"/>
      <c r="FH949" s="4"/>
      <c r="FI949" s="4"/>
      <c r="FJ949" s="4"/>
      <c r="FK949" s="4"/>
      <c r="FL949" s="4"/>
      <c r="FM949" s="59"/>
      <c r="FN949" s="4"/>
      <c r="FO949" s="4"/>
      <c r="FP949" s="4"/>
      <c r="FQ949" s="4"/>
      <c r="FR949" s="4"/>
      <c r="FS949" s="59"/>
      <c r="FT949" s="59"/>
      <c r="FU949" s="4"/>
      <c r="FV949" s="4"/>
      <c r="FW949" s="4"/>
      <c r="FX949" s="4"/>
      <c r="FY949" s="4"/>
      <c r="FZ949" s="59"/>
      <c r="GA949" s="59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</row>
    <row r="950" customFormat="false" ht="12.5" hidden="false" customHeight="false" outlineLevel="0" collapsed="false">
      <c r="A950" s="59"/>
      <c r="B950" s="4"/>
      <c r="C950" s="4"/>
      <c r="D950" s="4"/>
      <c r="E950" s="4"/>
      <c r="F950" s="4"/>
      <c r="G950" s="4"/>
      <c r="H950" s="4"/>
      <c r="I950" s="59"/>
      <c r="J950" s="4"/>
      <c r="K950" s="4"/>
      <c r="L950" s="4"/>
      <c r="M950" s="4"/>
      <c r="N950" s="4"/>
      <c r="O950" s="59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59"/>
      <c r="AA950" s="59"/>
      <c r="AB950" s="4"/>
      <c r="AC950" s="4"/>
      <c r="AD950" s="4"/>
      <c r="AE950" s="4"/>
      <c r="AF950" s="4"/>
      <c r="AG950" s="4"/>
      <c r="AH950" s="4"/>
      <c r="AI950" s="59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59"/>
      <c r="BQ950" s="59"/>
      <c r="BR950" s="59"/>
      <c r="BS950" s="4"/>
      <c r="BT950" s="59"/>
      <c r="BU950" s="59"/>
      <c r="BV950" s="59"/>
      <c r="BW950" s="59"/>
      <c r="BX950" s="59"/>
      <c r="BY950" s="59"/>
      <c r="BZ950" s="59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59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59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59"/>
      <c r="ER950" s="4"/>
      <c r="ES950" s="59"/>
      <c r="ET950" s="4"/>
      <c r="EU950" s="4"/>
      <c r="EV950" s="4"/>
      <c r="EW950" s="4"/>
      <c r="EX950" s="59"/>
      <c r="EY950" s="4"/>
      <c r="EZ950" s="4"/>
      <c r="FA950" s="4"/>
      <c r="FB950" s="4"/>
      <c r="FC950" s="4"/>
      <c r="FD950" s="4"/>
      <c r="FE950" s="4"/>
      <c r="FF950" s="4"/>
      <c r="FG950" s="59"/>
      <c r="FH950" s="4"/>
      <c r="FI950" s="4"/>
      <c r="FJ950" s="4"/>
      <c r="FK950" s="4"/>
      <c r="FL950" s="4"/>
      <c r="FM950" s="59"/>
      <c r="FN950" s="4"/>
      <c r="FO950" s="4"/>
      <c r="FP950" s="4"/>
      <c r="FQ950" s="4"/>
      <c r="FR950" s="4"/>
      <c r="FS950" s="59"/>
      <c r="FT950" s="59"/>
      <c r="FU950" s="4"/>
      <c r="FV950" s="4"/>
      <c r="FW950" s="4"/>
      <c r="FX950" s="4"/>
      <c r="FY950" s="4"/>
      <c r="FZ950" s="59"/>
      <c r="GA950" s="59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</row>
    <row r="951" customFormat="false" ht="12.5" hidden="false" customHeight="false" outlineLevel="0" collapsed="false">
      <c r="A951" s="59"/>
      <c r="B951" s="4"/>
      <c r="C951" s="4"/>
      <c r="D951" s="4"/>
      <c r="E951" s="4"/>
      <c r="F951" s="4"/>
      <c r="G951" s="4"/>
      <c r="H951" s="4"/>
      <c r="I951" s="59"/>
      <c r="J951" s="4"/>
      <c r="K951" s="4"/>
      <c r="L951" s="4"/>
      <c r="M951" s="4"/>
      <c r="N951" s="4"/>
      <c r="O951" s="59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59"/>
      <c r="AA951" s="59"/>
      <c r="AB951" s="4"/>
      <c r="AC951" s="4"/>
      <c r="AD951" s="4"/>
      <c r="AE951" s="4"/>
      <c r="AF951" s="4"/>
      <c r="AG951" s="4"/>
      <c r="AH951" s="4"/>
      <c r="AI951" s="59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59"/>
      <c r="BQ951" s="59"/>
      <c r="BR951" s="59"/>
      <c r="BS951" s="4"/>
      <c r="BT951" s="59"/>
      <c r="BU951" s="59"/>
      <c r="BV951" s="59"/>
      <c r="BW951" s="59"/>
      <c r="BX951" s="59"/>
      <c r="BY951" s="59"/>
      <c r="BZ951" s="59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59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59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59"/>
      <c r="ER951" s="4"/>
      <c r="ES951" s="59"/>
      <c r="ET951" s="4"/>
      <c r="EU951" s="4"/>
      <c r="EV951" s="4"/>
      <c r="EW951" s="4"/>
      <c r="EX951" s="59"/>
      <c r="EY951" s="4"/>
      <c r="EZ951" s="4"/>
      <c r="FA951" s="4"/>
      <c r="FB951" s="4"/>
      <c r="FC951" s="4"/>
      <c r="FD951" s="4"/>
      <c r="FE951" s="4"/>
      <c r="FF951" s="4"/>
      <c r="FG951" s="59"/>
      <c r="FH951" s="4"/>
      <c r="FI951" s="4"/>
      <c r="FJ951" s="4"/>
      <c r="FK951" s="4"/>
      <c r="FL951" s="4"/>
      <c r="FM951" s="59"/>
      <c r="FN951" s="4"/>
      <c r="FO951" s="4"/>
      <c r="FP951" s="4"/>
      <c r="FQ951" s="4"/>
      <c r="FR951" s="4"/>
      <c r="FS951" s="59"/>
      <c r="FT951" s="59"/>
      <c r="FU951" s="4"/>
      <c r="FV951" s="4"/>
      <c r="FW951" s="4"/>
      <c r="FX951" s="4"/>
      <c r="FY951" s="4"/>
      <c r="FZ951" s="59"/>
      <c r="GA951" s="59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</row>
    <row r="952" customFormat="false" ht="12.5" hidden="false" customHeight="false" outlineLevel="0" collapsed="false">
      <c r="A952" s="59"/>
      <c r="B952" s="4"/>
      <c r="C952" s="4"/>
      <c r="D952" s="4"/>
      <c r="E952" s="4"/>
      <c r="F952" s="4"/>
      <c r="G952" s="4"/>
      <c r="H952" s="4"/>
      <c r="I952" s="59"/>
      <c r="J952" s="4"/>
      <c r="K952" s="4"/>
      <c r="L952" s="4"/>
      <c r="M952" s="4"/>
      <c r="N952" s="4"/>
      <c r="O952" s="59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59"/>
      <c r="AA952" s="59"/>
      <c r="AB952" s="4"/>
      <c r="AC952" s="4"/>
      <c r="AD952" s="4"/>
      <c r="AE952" s="4"/>
      <c r="AF952" s="4"/>
      <c r="AG952" s="4"/>
      <c r="AH952" s="4"/>
      <c r="AI952" s="59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59"/>
      <c r="BQ952" s="59"/>
      <c r="BR952" s="59"/>
      <c r="BS952" s="4"/>
      <c r="BT952" s="59"/>
      <c r="BU952" s="59"/>
      <c r="BV952" s="59"/>
      <c r="BW952" s="59"/>
      <c r="BX952" s="59"/>
      <c r="BY952" s="59"/>
      <c r="BZ952" s="59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59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59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59"/>
      <c r="ER952" s="4"/>
      <c r="ES952" s="59"/>
      <c r="ET952" s="4"/>
      <c r="EU952" s="4"/>
      <c r="EV952" s="4"/>
      <c r="EW952" s="4"/>
      <c r="EX952" s="59"/>
      <c r="EY952" s="4"/>
      <c r="EZ952" s="4"/>
      <c r="FA952" s="4"/>
      <c r="FB952" s="4"/>
      <c r="FC952" s="4"/>
      <c r="FD952" s="4"/>
      <c r="FE952" s="4"/>
      <c r="FF952" s="4"/>
      <c r="FG952" s="59"/>
      <c r="FH952" s="4"/>
      <c r="FI952" s="4"/>
      <c r="FJ952" s="4"/>
      <c r="FK952" s="4"/>
      <c r="FL952" s="4"/>
      <c r="FM952" s="59"/>
      <c r="FN952" s="4"/>
      <c r="FO952" s="4"/>
      <c r="FP952" s="4"/>
      <c r="FQ952" s="4"/>
      <c r="FR952" s="4"/>
      <c r="FS952" s="59"/>
      <c r="FT952" s="59"/>
      <c r="FU952" s="4"/>
      <c r="FV952" s="4"/>
      <c r="FW952" s="4"/>
      <c r="FX952" s="4"/>
      <c r="FY952" s="4"/>
      <c r="FZ952" s="59"/>
      <c r="GA952" s="59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</row>
    <row r="953" customFormat="false" ht="12.5" hidden="false" customHeight="false" outlineLevel="0" collapsed="false">
      <c r="A953" s="59"/>
      <c r="B953" s="4"/>
      <c r="C953" s="4"/>
      <c r="D953" s="4"/>
      <c r="E953" s="4"/>
      <c r="F953" s="4"/>
      <c r="G953" s="4"/>
      <c r="H953" s="4"/>
      <c r="I953" s="59"/>
      <c r="J953" s="4"/>
      <c r="K953" s="4"/>
      <c r="L953" s="4"/>
      <c r="M953" s="4"/>
      <c r="N953" s="4"/>
      <c r="O953" s="59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59"/>
      <c r="AA953" s="59"/>
      <c r="AB953" s="4"/>
      <c r="AC953" s="4"/>
      <c r="AD953" s="4"/>
      <c r="AE953" s="4"/>
      <c r="AF953" s="4"/>
      <c r="AG953" s="4"/>
      <c r="AH953" s="4"/>
      <c r="AI953" s="59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59"/>
      <c r="BQ953" s="59"/>
      <c r="BR953" s="59"/>
      <c r="BS953" s="4"/>
      <c r="BT953" s="59"/>
      <c r="BU953" s="59"/>
      <c r="BV953" s="59"/>
      <c r="BW953" s="59"/>
      <c r="BX953" s="59"/>
      <c r="BY953" s="59"/>
      <c r="BZ953" s="59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59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59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59"/>
      <c r="ER953" s="4"/>
      <c r="ES953" s="59"/>
      <c r="ET953" s="4"/>
      <c r="EU953" s="4"/>
      <c r="EV953" s="4"/>
      <c r="EW953" s="4"/>
      <c r="EX953" s="59"/>
      <c r="EY953" s="4"/>
      <c r="EZ953" s="4"/>
      <c r="FA953" s="4"/>
      <c r="FB953" s="4"/>
      <c r="FC953" s="4"/>
      <c r="FD953" s="4"/>
      <c r="FE953" s="4"/>
      <c r="FF953" s="4"/>
      <c r="FG953" s="59"/>
      <c r="FH953" s="4"/>
      <c r="FI953" s="4"/>
      <c r="FJ953" s="4"/>
      <c r="FK953" s="4"/>
      <c r="FL953" s="4"/>
      <c r="FM953" s="59"/>
      <c r="FN953" s="4"/>
      <c r="FO953" s="4"/>
      <c r="FP953" s="4"/>
      <c r="FQ953" s="4"/>
      <c r="FR953" s="4"/>
      <c r="FS953" s="59"/>
      <c r="FT953" s="59"/>
      <c r="FU953" s="4"/>
      <c r="FV953" s="4"/>
      <c r="FW953" s="4"/>
      <c r="FX953" s="4"/>
      <c r="FY953" s="4"/>
      <c r="FZ953" s="59"/>
      <c r="GA953" s="59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</row>
    <row r="954" customFormat="false" ht="12.5" hidden="false" customHeight="false" outlineLevel="0" collapsed="false">
      <c r="A954" s="59"/>
      <c r="B954" s="4"/>
      <c r="C954" s="4"/>
      <c r="D954" s="4"/>
      <c r="E954" s="4"/>
      <c r="F954" s="4"/>
      <c r="G954" s="4"/>
      <c r="H954" s="4"/>
      <c r="I954" s="59"/>
      <c r="J954" s="4"/>
      <c r="K954" s="4"/>
      <c r="L954" s="4"/>
      <c r="M954" s="4"/>
      <c r="N954" s="4"/>
      <c r="O954" s="59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59"/>
      <c r="AA954" s="59"/>
      <c r="AB954" s="4"/>
      <c r="AC954" s="4"/>
      <c r="AD954" s="4"/>
      <c r="AE954" s="4"/>
      <c r="AF954" s="4"/>
      <c r="AG954" s="4"/>
      <c r="AH954" s="4"/>
      <c r="AI954" s="59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59"/>
      <c r="BQ954" s="59"/>
      <c r="BR954" s="59"/>
      <c r="BS954" s="4"/>
      <c r="BT954" s="59"/>
      <c r="BU954" s="59"/>
      <c r="BV954" s="59"/>
      <c r="BW954" s="59"/>
      <c r="BX954" s="59"/>
      <c r="BY954" s="59"/>
      <c r="BZ954" s="59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59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59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59"/>
      <c r="ER954" s="4"/>
      <c r="ES954" s="59"/>
      <c r="ET954" s="4"/>
      <c r="EU954" s="4"/>
      <c r="EV954" s="4"/>
      <c r="EW954" s="4"/>
      <c r="EX954" s="59"/>
      <c r="EY954" s="4"/>
      <c r="EZ954" s="4"/>
      <c r="FA954" s="4"/>
      <c r="FB954" s="4"/>
      <c r="FC954" s="4"/>
      <c r="FD954" s="4"/>
      <c r="FE954" s="4"/>
      <c r="FF954" s="4"/>
      <c r="FG954" s="59"/>
      <c r="FH954" s="4"/>
      <c r="FI954" s="4"/>
      <c r="FJ954" s="4"/>
      <c r="FK954" s="4"/>
      <c r="FL954" s="4"/>
      <c r="FM954" s="59"/>
      <c r="FN954" s="4"/>
      <c r="FO954" s="4"/>
      <c r="FP954" s="4"/>
      <c r="FQ954" s="4"/>
      <c r="FR954" s="4"/>
      <c r="FS954" s="59"/>
      <c r="FT954" s="59"/>
      <c r="FU954" s="4"/>
      <c r="FV954" s="4"/>
      <c r="FW954" s="4"/>
      <c r="FX954" s="4"/>
      <c r="FY954" s="4"/>
      <c r="FZ954" s="59"/>
      <c r="GA954" s="59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</row>
    <row r="955" customFormat="false" ht="12.5" hidden="false" customHeight="false" outlineLevel="0" collapsed="false">
      <c r="A955" s="59"/>
      <c r="B955" s="4"/>
      <c r="C955" s="4"/>
      <c r="D955" s="4"/>
      <c r="E955" s="4"/>
      <c r="F955" s="4"/>
      <c r="G955" s="4"/>
      <c r="H955" s="4"/>
      <c r="I955" s="59"/>
      <c r="J955" s="4"/>
      <c r="K955" s="4"/>
      <c r="L955" s="4"/>
      <c r="M955" s="4"/>
      <c r="N955" s="4"/>
      <c r="O955" s="59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59"/>
      <c r="AA955" s="59"/>
      <c r="AB955" s="4"/>
      <c r="AC955" s="4"/>
      <c r="AD955" s="4"/>
      <c r="AE955" s="4"/>
      <c r="AF955" s="4"/>
      <c r="AG955" s="4"/>
      <c r="AH955" s="4"/>
      <c r="AI955" s="59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59"/>
      <c r="BQ955" s="59"/>
      <c r="BR955" s="59"/>
      <c r="BS955" s="4"/>
      <c r="BT955" s="59"/>
      <c r="BU955" s="59"/>
      <c r="BV955" s="59"/>
      <c r="BW955" s="59"/>
      <c r="BX955" s="59"/>
      <c r="BY955" s="59"/>
      <c r="BZ955" s="59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59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59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59"/>
      <c r="ER955" s="4"/>
      <c r="ES955" s="59"/>
      <c r="ET955" s="4"/>
      <c r="EU955" s="4"/>
      <c r="EV955" s="4"/>
      <c r="EW955" s="4"/>
      <c r="EX955" s="59"/>
      <c r="EY955" s="4"/>
      <c r="EZ955" s="4"/>
      <c r="FA955" s="4"/>
      <c r="FB955" s="4"/>
      <c r="FC955" s="4"/>
      <c r="FD955" s="4"/>
      <c r="FE955" s="4"/>
      <c r="FF955" s="4"/>
      <c r="FG955" s="59"/>
      <c r="FH955" s="4"/>
      <c r="FI955" s="4"/>
      <c r="FJ955" s="4"/>
      <c r="FK955" s="4"/>
      <c r="FL955" s="4"/>
      <c r="FM955" s="59"/>
      <c r="FN955" s="4"/>
      <c r="FO955" s="4"/>
      <c r="FP955" s="4"/>
      <c r="FQ955" s="4"/>
      <c r="FR955" s="4"/>
      <c r="FS955" s="59"/>
      <c r="FT955" s="59"/>
      <c r="FU955" s="4"/>
      <c r="FV955" s="4"/>
      <c r="FW955" s="4"/>
      <c r="FX955" s="4"/>
      <c r="FY955" s="4"/>
      <c r="FZ955" s="59"/>
      <c r="GA955" s="59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</row>
    <row r="956" customFormat="false" ht="12.5" hidden="false" customHeight="false" outlineLevel="0" collapsed="false">
      <c r="A956" s="59"/>
      <c r="B956" s="4"/>
      <c r="C956" s="4"/>
      <c r="D956" s="4"/>
      <c r="E956" s="4"/>
      <c r="F956" s="4"/>
      <c r="G956" s="4"/>
      <c r="H956" s="4"/>
      <c r="I956" s="59"/>
      <c r="J956" s="4"/>
      <c r="K956" s="4"/>
      <c r="L956" s="4"/>
      <c r="M956" s="4"/>
      <c r="N956" s="4"/>
      <c r="O956" s="59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59"/>
      <c r="AA956" s="59"/>
      <c r="AB956" s="4"/>
      <c r="AC956" s="4"/>
      <c r="AD956" s="4"/>
      <c r="AE956" s="4"/>
      <c r="AF956" s="4"/>
      <c r="AG956" s="4"/>
      <c r="AH956" s="4"/>
      <c r="AI956" s="59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59"/>
      <c r="BQ956" s="59"/>
      <c r="BR956" s="59"/>
      <c r="BS956" s="4"/>
      <c r="BT956" s="59"/>
      <c r="BU956" s="59"/>
      <c r="BV956" s="59"/>
      <c r="BW956" s="59"/>
      <c r="BX956" s="59"/>
      <c r="BY956" s="59"/>
      <c r="BZ956" s="59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59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59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59"/>
      <c r="ER956" s="4"/>
      <c r="ES956" s="59"/>
      <c r="ET956" s="4"/>
      <c r="EU956" s="4"/>
      <c r="EV956" s="4"/>
      <c r="EW956" s="4"/>
      <c r="EX956" s="59"/>
      <c r="EY956" s="4"/>
      <c r="EZ956" s="4"/>
      <c r="FA956" s="4"/>
      <c r="FB956" s="4"/>
      <c r="FC956" s="4"/>
      <c r="FD956" s="4"/>
      <c r="FE956" s="4"/>
      <c r="FF956" s="4"/>
      <c r="FG956" s="59"/>
      <c r="FH956" s="4"/>
      <c r="FI956" s="4"/>
      <c r="FJ956" s="4"/>
      <c r="FK956" s="4"/>
      <c r="FL956" s="4"/>
      <c r="FM956" s="59"/>
      <c r="FN956" s="4"/>
      <c r="FO956" s="4"/>
      <c r="FP956" s="4"/>
      <c r="FQ956" s="4"/>
      <c r="FR956" s="4"/>
      <c r="FS956" s="59"/>
      <c r="FT956" s="59"/>
      <c r="FU956" s="4"/>
      <c r="FV956" s="4"/>
      <c r="FW956" s="4"/>
      <c r="FX956" s="4"/>
      <c r="FY956" s="4"/>
      <c r="FZ956" s="59"/>
      <c r="GA956" s="59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</row>
    <row r="957" customFormat="false" ht="12.5" hidden="false" customHeight="false" outlineLevel="0" collapsed="false">
      <c r="A957" s="59"/>
      <c r="B957" s="4"/>
      <c r="C957" s="4"/>
      <c r="D957" s="4"/>
      <c r="E957" s="4"/>
      <c r="F957" s="4"/>
      <c r="G957" s="4"/>
      <c r="H957" s="4"/>
      <c r="I957" s="59"/>
      <c r="J957" s="4"/>
      <c r="K957" s="4"/>
      <c r="L957" s="4"/>
      <c r="M957" s="4"/>
      <c r="N957" s="4"/>
      <c r="O957" s="59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59"/>
      <c r="AA957" s="59"/>
      <c r="AB957" s="4"/>
      <c r="AC957" s="4"/>
      <c r="AD957" s="4"/>
      <c r="AE957" s="4"/>
      <c r="AF957" s="4"/>
      <c r="AG957" s="4"/>
      <c r="AH957" s="4"/>
      <c r="AI957" s="59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59"/>
      <c r="BQ957" s="59"/>
      <c r="BR957" s="59"/>
      <c r="BS957" s="4"/>
      <c r="BT957" s="59"/>
      <c r="BU957" s="59"/>
      <c r="BV957" s="59"/>
      <c r="BW957" s="59"/>
      <c r="BX957" s="59"/>
      <c r="BY957" s="59"/>
      <c r="BZ957" s="59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59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59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59"/>
      <c r="ER957" s="4"/>
      <c r="ES957" s="59"/>
      <c r="ET957" s="4"/>
      <c r="EU957" s="4"/>
      <c r="EV957" s="4"/>
      <c r="EW957" s="4"/>
      <c r="EX957" s="59"/>
      <c r="EY957" s="4"/>
      <c r="EZ957" s="4"/>
      <c r="FA957" s="4"/>
      <c r="FB957" s="4"/>
      <c r="FC957" s="4"/>
      <c r="FD957" s="4"/>
      <c r="FE957" s="4"/>
      <c r="FF957" s="4"/>
      <c r="FG957" s="59"/>
      <c r="FH957" s="4"/>
      <c r="FI957" s="4"/>
      <c r="FJ957" s="4"/>
      <c r="FK957" s="4"/>
      <c r="FL957" s="4"/>
      <c r="FM957" s="59"/>
      <c r="FN957" s="4"/>
      <c r="FO957" s="4"/>
      <c r="FP957" s="4"/>
      <c r="FQ957" s="4"/>
      <c r="FR957" s="4"/>
      <c r="FS957" s="59"/>
      <c r="FT957" s="59"/>
      <c r="FU957" s="4"/>
      <c r="FV957" s="4"/>
      <c r="FW957" s="4"/>
      <c r="FX957" s="4"/>
      <c r="FY957" s="4"/>
      <c r="FZ957" s="59"/>
      <c r="GA957" s="59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</row>
    <row r="958" customFormat="false" ht="12.5" hidden="false" customHeight="false" outlineLevel="0" collapsed="false">
      <c r="A958" s="59"/>
      <c r="B958" s="4"/>
      <c r="C958" s="4"/>
      <c r="D958" s="4"/>
      <c r="E958" s="4"/>
      <c r="F958" s="4"/>
      <c r="G958" s="4"/>
      <c r="H958" s="4"/>
      <c r="I958" s="59"/>
      <c r="J958" s="4"/>
      <c r="K958" s="4"/>
      <c r="L958" s="4"/>
      <c r="M958" s="4"/>
      <c r="N958" s="4"/>
      <c r="O958" s="59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59"/>
      <c r="AA958" s="59"/>
      <c r="AB958" s="4"/>
      <c r="AC958" s="4"/>
      <c r="AD958" s="4"/>
      <c r="AE958" s="4"/>
      <c r="AF958" s="4"/>
      <c r="AG958" s="4"/>
      <c r="AH958" s="4"/>
      <c r="AI958" s="59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59"/>
      <c r="BQ958" s="59"/>
      <c r="BR958" s="59"/>
      <c r="BS958" s="4"/>
      <c r="BT958" s="59"/>
      <c r="BU958" s="59"/>
      <c r="BV958" s="59"/>
      <c r="BW958" s="59"/>
      <c r="BX958" s="59"/>
      <c r="BY958" s="59"/>
      <c r="BZ958" s="59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59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59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59"/>
      <c r="ER958" s="4"/>
      <c r="ES958" s="59"/>
      <c r="ET958" s="4"/>
      <c r="EU958" s="4"/>
      <c r="EV958" s="4"/>
      <c r="EW958" s="4"/>
      <c r="EX958" s="59"/>
      <c r="EY958" s="4"/>
      <c r="EZ958" s="4"/>
      <c r="FA958" s="4"/>
      <c r="FB958" s="4"/>
      <c r="FC958" s="4"/>
      <c r="FD958" s="4"/>
      <c r="FE958" s="4"/>
      <c r="FF958" s="4"/>
      <c r="FG958" s="59"/>
      <c r="FH958" s="4"/>
      <c r="FI958" s="4"/>
      <c r="FJ958" s="4"/>
      <c r="FK958" s="4"/>
      <c r="FL958" s="4"/>
      <c r="FM958" s="59"/>
      <c r="FN958" s="4"/>
      <c r="FO958" s="4"/>
      <c r="FP958" s="4"/>
      <c r="FQ958" s="4"/>
      <c r="FR958" s="4"/>
      <c r="FS958" s="59"/>
      <c r="FT958" s="59"/>
      <c r="FU958" s="4"/>
      <c r="FV958" s="4"/>
      <c r="FW958" s="4"/>
      <c r="FX958" s="4"/>
      <c r="FY958" s="4"/>
      <c r="FZ958" s="59"/>
      <c r="GA958" s="59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</row>
    <row r="959" customFormat="false" ht="12.5" hidden="false" customHeight="false" outlineLevel="0" collapsed="false">
      <c r="A959" s="59"/>
      <c r="B959" s="4"/>
      <c r="C959" s="4"/>
      <c r="D959" s="4"/>
      <c r="E959" s="4"/>
      <c r="F959" s="4"/>
      <c r="G959" s="4"/>
      <c r="H959" s="4"/>
      <c r="I959" s="59"/>
      <c r="J959" s="4"/>
      <c r="K959" s="4"/>
      <c r="L959" s="4"/>
      <c r="M959" s="4"/>
      <c r="N959" s="4"/>
      <c r="O959" s="59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59"/>
      <c r="AA959" s="59"/>
      <c r="AB959" s="4"/>
      <c r="AC959" s="4"/>
      <c r="AD959" s="4"/>
      <c r="AE959" s="4"/>
      <c r="AF959" s="4"/>
      <c r="AG959" s="4"/>
      <c r="AH959" s="4"/>
      <c r="AI959" s="59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59"/>
      <c r="BQ959" s="59"/>
      <c r="BR959" s="59"/>
      <c r="BS959" s="4"/>
      <c r="BT959" s="59"/>
      <c r="BU959" s="59"/>
      <c r="BV959" s="59"/>
      <c r="BW959" s="59"/>
      <c r="BX959" s="59"/>
      <c r="BY959" s="59"/>
      <c r="BZ959" s="59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59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59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59"/>
      <c r="ER959" s="4"/>
      <c r="ES959" s="59"/>
      <c r="ET959" s="4"/>
      <c r="EU959" s="4"/>
      <c r="EV959" s="4"/>
      <c r="EW959" s="4"/>
      <c r="EX959" s="59"/>
      <c r="EY959" s="4"/>
      <c r="EZ959" s="4"/>
      <c r="FA959" s="4"/>
      <c r="FB959" s="4"/>
      <c r="FC959" s="4"/>
      <c r="FD959" s="4"/>
      <c r="FE959" s="4"/>
      <c r="FF959" s="4"/>
      <c r="FG959" s="59"/>
      <c r="FH959" s="4"/>
      <c r="FI959" s="4"/>
      <c r="FJ959" s="4"/>
      <c r="FK959" s="4"/>
      <c r="FL959" s="4"/>
      <c r="FM959" s="59"/>
      <c r="FN959" s="4"/>
      <c r="FO959" s="4"/>
      <c r="FP959" s="4"/>
      <c r="FQ959" s="4"/>
      <c r="FR959" s="4"/>
      <c r="FS959" s="59"/>
      <c r="FT959" s="59"/>
      <c r="FU959" s="4"/>
      <c r="FV959" s="4"/>
      <c r="FW959" s="4"/>
      <c r="FX959" s="4"/>
      <c r="FY959" s="4"/>
      <c r="FZ959" s="59"/>
      <c r="GA959" s="59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</row>
    <row r="960" customFormat="false" ht="12.5" hidden="false" customHeight="false" outlineLevel="0" collapsed="false">
      <c r="A960" s="59"/>
      <c r="B960" s="4"/>
      <c r="C960" s="4"/>
      <c r="D960" s="4"/>
      <c r="E960" s="4"/>
      <c r="F960" s="4"/>
      <c r="G960" s="4"/>
      <c r="H960" s="4"/>
      <c r="I960" s="59"/>
      <c r="J960" s="4"/>
      <c r="K960" s="4"/>
      <c r="L960" s="4"/>
      <c r="M960" s="4"/>
      <c r="N960" s="4"/>
      <c r="O960" s="59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59"/>
      <c r="AA960" s="59"/>
      <c r="AB960" s="4"/>
      <c r="AC960" s="4"/>
      <c r="AD960" s="4"/>
      <c r="AE960" s="4"/>
      <c r="AF960" s="4"/>
      <c r="AG960" s="4"/>
      <c r="AH960" s="4"/>
      <c r="AI960" s="59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59"/>
      <c r="BQ960" s="59"/>
      <c r="BR960" s="59"/>
      <c r="BS960" s="4"/>
      <c r="BT960" s="59"/>
      <c r="BU960" s="59"/>
      <c r="BV960" s="59"/>
      <c r="BW960" s="59"/>
      <c r="BX960" s="59"/>
      <c r="BY960" s="59"/>
      <c r="BZ960" s="59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59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59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59"/>
      <c r="ER960" s="4"/>
      <c r="ES960" s="59"/>
      <c r="ET960" s="4"/>
      <c r="EU960" s="4"/>
      <c r="EV960" s="4"/>
      <c r="EW960" s="4"/>
      <c r="EX960" s="59"/>
      <c r="EY960" s="4"/>
      <c r="EZ960" s="4"/>
      <c r="FA960" s="4"/>
      <c r="FB960" s="4"/>
      <c r="FC960" s="4"/>
      <c r="FD960" s="4"/>
      <c r="FE960" s="4"/>
      <c r="FF960" s="4"/>
      <c r="FG960" s="59"/>
      <c r="FH960" s="4"/>
      <c r="FI960" s="4"/>
      <c r="FJ960" s="4"/>
      <c r="FK960" s="4"/>
      <c r="FL960" s="4"/>
      <c r="FM960" s="59"/>
      <c r="FN960" s="4"/>
      <c r="FO960" s="4"/>
      <c r="FP960" s="4"/>
      <c r="FQ960" s="4"/>
      <c r="FR960" s="4"/>
      <c r="FS960" s="59"/>
      <c r="FT960" s="59"/>
      <c r="FU960" s="4"/>
      <c r="FV960" s="4"/>
      <c r="FW960" s="4"/>
      <c r="FX960" s="4"/>
      <c r="FY960" s="4"/>
      <c r="FZ960" s="59"/>
      <c r="GA960" s="59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</row>
    <row r="961" customFormat="false" ht="12.5" hidden="false" customHeight="false" outlineLevel="0" collapsed="false">
      <c r="A961" s="59"/>
      <c r="B961" s="4"/>
      <c r="C961" s="4"/>
      <c r="D961" s="4"/>
      <c r="E961" s="4"/>
      <c r="F961" s="4"/>
      <c r="G961" s="4"/>
      <c r="H961" s="4"/>
      <c r="I961" s="59"/>
      <c r="J961" s="4"/>
      <c r="K961" s="4"/>
      <c r="L961" s="4"/>
      <c r="M961" s="4"/>
      <c r="N961" s="4"/>
      <c r="O961" s="59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59"/>
      <c r="AA961" s="59"/>
      <c r="AB961" s="4"/>
      <c r="AC961" s="4"/>
      <c r="AD961" s="4"/>
      <c r="AE961" s="4"/>
      <c r="AF961" s="4"/>
      <c r="AG961" s="4"/>
      <c r="AH961" s="4"/>
      <c r="AI961" s="59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59"/>
      <c r="BQ961" s="59"/>
      <c r="BR961" s="59"/>
      <c r="BS961" s="4"/>
      <c r="BT961" s="59"/>
      <c r="BU961" s="59"/>
      <c r="BV961" s="59"/>
      <c r="BW961" s="59"/>
      <c r="BX961" s="59"/>
      <c r="BY961" s="59"/>
      <c r="BZ961" s="59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59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59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59"/>
      <c r="ER961" s="4"/>
      <c r="ES961" s="59"/>
      <c r="ET961" s="4"/>
      <c r="EU961" s="4"/>
      <c r="EV961" s="4"/>
      <c r="EW961" s="4"/>
      <c r="EX961" s="59"/>
      <c r="EY961" s="4"/>
      <c r="EZ961" s="4"/>
      <c r="FA961" s="4"/>
      <c r="FB961" s="4"/>
      <c r="FC961" s="4"/>
      <c r="FD961" s="4"/>
      <c r="FE961" s="4"/>
      <c r="FF961" s="4"/>
      <c r="FG961" s="59"/>
      <c r="FH961" s="4"/>
      <c r="FI961" s="4"/>
      <c r="FJ961" s="4"/>
      <c r="FK961" s="4"/>
      <c r="FL961" s="4"/>
      <c r="FM961" s="59"/>
      <c r="FN961" s="4"/>
      <c r="FO961" s="4"/>
      <c r="FP961" s="4"/>
      <c r="FQ961" s="4"/>
      <c r="FR961" s="4"/>
      <c r="FS961" s="59"/>
      <c r="FT961" s="59"/>
      <c r="FU961" s="4"/>
      <c r="FV961" s="4"/>
      <c r="FW961" s="4"/>
      <c r="FX961" s="4"/>
      <c r="FY961" s="4"/>
      <c r="FZ961" s="59"/>
      <c r="GA961" s="59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</row>
    <row r="962" customFormat="false" ht="12.5" hidden="false" customHeight="false" outlineLevel="0" collapsed="false">
      <c r="A962" s="59"/>
      <c r="B962" s="4"/>
      <c r="C962" s="4"/>
      <c r="D962" s="4"/>
      <c r="E962" s="4"/>
      <c r="F962" s="4"/>
      <c r="G962" s="4"/>
      <c r="H962" s="4"/>
      <c r="I962" s="59"/>
      <c r="J962" s="4"/>
      <c r="K962" s="4"/>
      <c r="L962" s="4"/>
      <c r="M962" s="4"/>
      <c r="N962" s="4"/>
      <c r="O962" s="59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59"/>
      <c r="AA962" s="59"/>
      <c r="AB962" s="4"/>
      <c r="AC962" s="4"/>
      <c r="AD962" s="4"/>
      <c r="AE962" s="4"/>
      <c r="AF962" s="4"/>
      <c r="AG962" s="4"/>
      <c r="AH962" s="4"/>
      <c r="AI962" s="59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59"/>
      <c r="BQ962" s="59"/>
      <c r="BR962" s="59"/>
      <c r="BS962" s="4"/>
      <c r="BT962" s="59"/>
      <c r="BU962" s="59"/>
      <c r="BV962" s="59"/>
      <c r="BW962" s="59"/>
      <c r="BX962" s="59"/>
      <c r="BY962" s="59"/>
      <c r="BZ962" s="59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59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59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59"/>
      <c r="ER962" s="4"/>
      <c r="ES962" s="59"/>
      <c r="ET962" s="4"/>
      <c r="EU962" s="4"/>
      <c r="EV962" s="4"/>
      <c r="EW962" s="4"/>
      <c r="EX962" s="59"/>
      <c r="EY962" s="4"/>
      <c r="EZ962" s="4"/>
      <c r="FA962" s="4"/>
      <c r="FB962" s="4"/>
      <c r="FC962" s="4"/>
      <c r="FD962" s="4"/>
      <c r="FE962" s="4"/>
      <c r="FF962" s="4"/>
      <c r="FG962" s="59"/>
      <c r="FH962" s="4"/>
      <c r="FI962" s="4"/>
      <c r="FJ962" s="4"/>
      <c r="FK962" s="4"/>
      <c r="FL962" s="4"/>
      <c r="FM962" s="59"/>
      <c r="FN962" s="4"/>
      <c r="FO962" s="4"/>
      <c r="FP962" s="4"/>
      <c r="FQ962" s="4"/>
      <c r="FR962" s="4"/>
      <c r="FS962" s="59"/>
      <c r="FT962" s="59"/>
      <c r="FU962" s="4"/>
      <c r="FV962" s="4"/>
      <c r="FW962" s="4"/>
      <c r="FX962" s="4"/>
      <c r="FY962" s="4"/>
      <c r="FZ962" s="59"/>
      <c r="GA962" s="59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</row>
    <row r="963" customFormat="false" ht="12.5" hidden="false" customHeight="false" outlineLevel="0" collapsed="false">
      <c r="A963" s="59"/>
      <c r="B963" s="4"/>
      <c r="C963" s="4"/>
      <c r="D963" s="4"/>
      <c r="E963" s="4"/>
      <c r="F963" s="4"/>
      <c r="G963" s="4"/>
      <c r="H963" s="4"/>
      <c r="I963" s="59"/>
      <c r="J963" s="4"/>
      <c r="K963" s="4"/>
      <c r="L963" s="4"/>
      <c r="M963" s="4"/>
      <c r="N963" s="4"/>
      <c r="O963" s="59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59"/>
      <c r="AA963" s="59"/>
      <c r="AB963" s="4"/>
      <c r="AC963" s="4"/>
      <c r="AD963" s="4"/>
      <c r="AE963" s="4"/>
      <c r="AF963" s="4"/>
      <c r="AG963" s="4"/>
      <c r="AH963" s="4"/>
      <c r="AI963" s="59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59"/>
      <c r="BQ963" s="59"/>
      <c r="BR963" s="59"/>
      <c r="BS963" s="4"/>
      <c r="BT963" s="59"/>
      <c r="BU963" s="59"/>
      <c r="BV963" s="59"/>
      <c r="BW963" s="59"/>
      <c r="BX963" s="59"/>
      <c r="BY963" s="59"/>
      <c r="BZ963" s="59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59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59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59"/>
      <c r="ER963" s="4"/>
      <c r="ES963" s="59"/>
      <c r="ET963" s="4"/>
      <c r="EU963" s="4"/>
      <c r="EV963" s="4"/>
      <c r="EW963" s="4"/>
      <c r="EX963" s="59"/>
      <c r="EY963" s="4"/>
      <c r="EZ963" s="4"/>
      <c r="FA963" s="4"/>
      <c r="FB963" s="4"/>
      <c r="FC963" s="4"/>
      <c r="FD963" s="4"/>
      <c r="FE963" s="4"/>
      <c r="FF963" s="4"/>
      <c r="FG963" s="59"/>
      <c r="FH963" s="4"/>
      <c r="FI963" s="4"/>
      <c r="FJ963" s="4"/>
      <c r="FK963" s="4"/>
      <c r="FL963" s="4"/>
      <c r="FM963" s="59"/>
      <c r="FN963" s="4"/>
      <c r="FO963" s="4"/>
      <c r="FP963" s="4"/>
      <c r="FQ963" s="4"/>
      <c r="FR963" s="4"/>
      <c r="FS963" s="59"/>
      <c r="FT963" s="59"/>
      <c r="FU963" s="4"/>
      <c r="FV963" s="4"/>
      <c r="FW963" s="4"/>
      <c r="FX963" s="4"/>
      <c r="FY963" s="4"/>
      <c r="FZ963" s="59"/>
      <c r="GA963" s="59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</row>
    <row r="964" customFormat="false" ht="12.5" hidden="false" customHeight="false" outlineLevel="0" collapsed="false">
      <c r="A964" s="59"/>
      <c r="B964" s="4"/>
      <c r="C964" s="4"/>
      <c r="D964" s="4"/>
      <c r="E964" s="4"/>
      <c r="F964" s="4"/>
      <c r="G964" s="4"/>
      <c r="H964" s="4"/>
      <c r="I964" s="59"/>
      <c r="J964" s="4"/>
      <c r="K964" s="4"/>
      <c r="L964" s="4"/>
      <c r="M964" s="4"/>
      <c r="N964" s="4"/>
      <c r="O964" s="59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59"/>
      <c r="AA964" s="59"/>
      <c r="AB964" s="4"/>
      <c r="AC964" s="4"/>
      <c r="AD964" s="4"/>
      <c r="AE964" s="4"/>
      <c r="AF964" s="4"/>
      <c r="AG964" s="4"/>
      <c r="AH964" s="4"/>
      <c r="AI964" s="59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59"/>
      <c r="BQ964" s="59"/>
      <c r="BR964" s="59"/>
      <c r="BS964" s="4"/>
      <c r="BT964" s="59"/>
      <c r="BU964" s="59"/>
      <c r="BV964" s="59"/>
      <c r="BW964" s="59"/>
      <c r="BX964" s="59"/>
      <c r="BY964" s="59"/>
      <c r="BZ964" s="59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59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59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59"/>
      <c r="ER964" s="4"/>
      <c r="ES964" s="59"/>
      <c r="ET964" s="4"/>
      <c r="EU964" s="4"/>
      <c r="EV964" s="4"/>
      <c r="EW964" s="4"/>
      <c r="EX964" s="59"/>
      <c r="EY964" s="4"/>
      <c r="EZ964" s="4"/>
      <c r="FA964" s="4"/>
      <c r="FB964" s="4"/>
      <c r="FC964" s="4"/>
      <c r="FD964" s="4"/>
      <c r="FE964" s="4"/>
      <c r="FF964" s="4"/>
      <c r="FG964" s="59"/>
      <c r="FH964" s="4"/>
      <c r="FI964" s="4"/>
      <c r="FJ964" s="4"/>
      <c r="FK964" s="4"/>
      <c r="FL964" s="4"/>
      <c r="FM964" s="59"/>
      <c r="FN964" s="4"/>
      <c r="FO964" s="4"/>
      <c r="FP964" s="4"/>
      <c r="FQ964" s="4"/>
      <c r="FR964" s="4"/>
      <c r="FS964" s="59"/>
      <c r="FT964" s="59"/>
      <c r="FU964" s="4"/>
      <c r="FV964" s="4"/>
      <c r="FW964" s="4"/>
      <c r="FX964" s="4"/>
      <c r="FY964" s="4"/>
      <c r="FZ964" s="59"/>
      <c r="GA964" s="59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</row>
    <row r="965" customFormat="false" ht="12.5" hidden="false" customHeight="false" outlineLevel="0" collapsed="false">
      <c r="A965" s="59"/>
      <c r="B965" s="4"/>
      <c r="C965" s="4"/>
      <c r="D965" s="4"/>
      <c r="E965" s="4"/>
      <c r="F965" s="4"/>
      <c r="G965" s="4"/>
      <c r="H965" s="4"/>
      <c r="I965" s="59"/>
      <c r="J965" s="4"/>
      <c r="K965" s="4"/>
      <c r="L965" s="4"/>
      <c r="M965" s="4"/>
      <c r="N965" s="4"/>
      <c r="O965" s="59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59"/>
      <c r="AA965" s="59"/>
      <c r="AB965" s="4"/>
      <c r="AC965" s="4"/>
      <c r="AD965" s="4"/>
      <c r="AE965" s="4"/>
      <c r="AF965" s="4"/>
      <c r="AG965" s="4"/>
      <c r="AH965" s="4"/>
      <c r="AI965" s="59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59"/>
      <c r="BQ965" s="59"/>
      <c r="BR965" s="59"/>
      <c r="BS965" s="4"/>
      <c r="BT965" s="59"/>
      <c r="BU965" s="59"/>
      <c r="BV965" s="59"/>
      <c r="BW965" s="59"/>
      <c r="BX965" s="59"/>
      <c r="BY965" s="59"/>
      <c r="BZ965" s="59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59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59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59"/>
      <c r="ER965" s="4"/>
      <c r="ES965" s="59"/>
      <c r="ET965" s="4"/>
      <c r="EU965" s="4"/>
      <c r="EV965" s="4"/>
      <c r="EW965" s="4"/>
      <c r="EX965" s="59"/>
      <c r="EY965" s="4"/>
      <c r="EZ965" s="4"/>
      <c r="FA965" s="4"/>
      <c r="FB965" s="4"/>
      <c r="FC965" s="4"/>
      <c r="FD965" s="4"/>
      <c r="FE965" s="4"/>
      <c r="FF965" s="4"/>
      <c r="FG965" s="59"/>
      <c r="FH965" s="4"/>
      <c r="FI965" s="4"/>
      <c r="FJ965" s="4"/>
      <c r="FK965" s="4"/>
      <c r="FL965" s="4"/>
      <c r="FM965" s="59"/>
      <c r="FN965" s="4"/>
      <c r="FO965" s="4"/>
      <c r="FP965" s="4"/>
      <c r="FQ965" s="4"/>
      <c r="FR965" s="4"/>
      <c r="FS965" s="59"/>
      <c r="FT965" s="59"/>
      <c r="FU965" s="4"/>
      <c r="FV965" s="4"/>
      <c r="FW965" s="4"/>
      <c r="FX965" s="4"/>
      <c r="FY965" s="4"/>
      <c r="FZ965" s="59"/>
      <c r="GA965" s="59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</row>
    <row r="966" customFormat="false" ht="12.5" hidden="false" customHeight="false" outlineLevel="0" collapsed="false">
      <c r="A966" s="59"/>
      <c r="B966" s="4"/>
      <c r="C966" s="4"/>
      <c r="D966" s="4"/>
      <c r="E966" s="4"/>
      <c r="F966" s="4"/>
      <c r="G966" s="4"/>
      <c r="H966" s="4"/>
      <c r="I966" s="59"/>
      <c r="J966" s="4"/>
      <c r="K966" s="4"/>
      <c r="L966" s="4"/>
      <c r="M966" s="4"/>
      <c r="N966" s="4"/>
      <c r="O966" s="59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59"/>
      <c r="AA966" s="59"/>
      <c r="AB966" s="4"/>
      <c r="AC966" s="4"/>
      <c r="AD966" s="4"/>
      <c r="AE966" s="4"/>
      <c r="AF966" s="4"/>
      <c r="AG966" s="4"/>
      <c r="AH966" s="4"/>
      <c r="AI966" s="59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59"/>
      <c r="BQ966" s="59"/>
      <c r="BR966" s="59"/>
      <c r="BS966" s="4"/>
      <c r="BT966" s="59"/>
      <c r="BU966" s="59"/>
      <c r="BV966" s="59"/>
      <c r="BW966" s="59"/>
      <c r="BX966" s="59"/>
      <c r="BY966" s="59"/>
      <c r="BZ966" s="59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59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59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59"/>
      <c r="ER966" s="4"/>
      <c r="ES966" s="59"/>
      <c r="ET966" s="4"/>
      <c r="EU966" s="4"/>
      <c r="EV966" s="4"/>
      <c r="EW966" s="4"/>
      <c r="EX966" s="59"/>
      <c r="EY966" s="4"/>
      <c r="EZ966" s="4"/>
      <c r="FA966" s="4"/>
      <c r="FB966" s="4"/>
      <c r="FC966" s="4"/>
      <c r="FD966" s="4"/>
      <c r="FE966" s="4"/>
      <c r="FF966" s="4"/>
      <c r="FG966" s="59"/>
      <c r="FH966" s="4"/>
      <c r="FI966" s="4"/>
      <c r="FJ966" s="4"/>
      <c r="FK966" s="4"/>
      <c r="FL966" s="4"/>
      <c r="FM966" s="59"/>
      <c r="FN966" s="4"/>
      <c r="FO966" s="4"/>
      <c r="FP966" s="4"/>
      <c r="FQ966" s="4"/>
      <c r="FR966" s="4"/>
      <c r="FS966" s="59"/>
      <c r="FT966" s="59"/>
      <c r="FU966" s="4"/>
      <c r="FV966" s="4"/>
      <c r="FW966" s="4"/>
      <c r="FX966" s="4"/>
      <c r="FY966" s="4"/>
      <c r="FZ966" s="59"/>
      <c r="GA966" s="59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</row>
    <row r="967" customFormat="false" ht="12.5" hidden="false" customHeight="false" outlineLevel="0" collapsed="false">
      <c r="A967" s="59"/>
      <c r="B967" s="4"/>
      <c r="C967" s="4"/>
      <c r="D967" s="4"/>
      <c r="E967" s="4"/>
      <c r="F967" s="4"/>
      <c r="G967" s="4"/>
      <c r="H967" s="4"/>
      <c r="I967" s="59"/>
      <c r="J967" s="4"/>
      <c r="K967" s="4"/>
      <c r="L967" s="4"/>
      <c r="M967" s="4"/>
      <c r="N967" s="4"/>
      <c r="O967" s="59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59"/>
      <c r="AA967" s="59"/>
      <c r="AB967" s="4"/>
      <c r="AC967" s="4"/>
      <c r="AD967" s="4"/>
      <c r="AE967" s="4"/>
      <c r="AF967" s="4"/>
      <c r="AG967" s="4"/>
      <c r="AH967" s="4"/>
      <c r="AI967" s="59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59"/>
      <c r="BQ967" s="59"/>
      <c r="BR967" s="59"/>
      <c r="BS967" s="4"/>
      <c r="BT967" s="59"/>
      <c r="BU967" s="59"/>
      <c r="BV967" s="59"/>
      <c r="BW967" s="59"/>
      <c r="BX967" s="59"/>
      <c r="BY967" s="59"/>
      <c r="BZ967" s="59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59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59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59"/>
      <c r="ER967" s="4"/>
      <c r="ES967" s="59"/>
      <c r="ET967" s="4"/>
      <c r="EU967" s="4"/>
      <c r="EV967" s="4"/>
      <c r="EW967" s="4"/>
      <c r="EX967" s="59"/>
      <c r="EY967" s="4"/>
      <c r="EZ967" s="4"/>
      <c r="FA967" s="4"/>
      <c r="FB967" s="4"/>
      <c r="FC967" s="4"/>
      <c r="FD967" s="4"/>
      <c r="FE967" s="4"/>
      <c r="FF967" s="4"/>
      <c r="FG967" s="59"/>
      <c r="FH967" s="4"/>
      <c r="FI967" s="4"/>
      <c r="FJ967" s="4"/>
      <c r="FK967" s="4"/>
      <c r="FL967" s="4"/>
      <c r="FM967" s="59"/>
      <c r="FN967" s="4"/>
      <c r="FO967" s="4"/>
      <c r="FP967" s="4"/>
      <c r="FQ967" s="4"/>
      <c r="FR967" s="4"/>
      <c r="FS967" s="59"/>
      <c r="FT967" s="59"/>
      <c r="FU967" s="4"/>
      <c r="FV967" s="4"/>
      <c r="FW967" s="4"/>
      <c r="FX967" s="4"/>
      <c r="FY967" s="4"/>
      <c r="FZ967" s="59"/>
      <c r="GA967" s="59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</row>
    <row r="968" customFormat="false" ht="12.5" hidden="false" customHeight="false" outlineLevel="0" collapsed="false">
      <c r="A968" s="59"/>
      <c r="B968" s="4"/>
      <c r="C968" s="4"/>
      <c r="D968" s="4"/>
      <c r="E968" s="4"/>
      <c r="F968" s="4"/>
      <c r="G968" s="4"/>
      <c r="H968" s="4"/>
      <c r="I968" s="59"/>
      <c r="J968" s="4"/>
      <c r="K968" s="4"/>
      <c r="L968" s="4"/>
      <c r="M968" s="4"/>
      <c r="N968" s="4"/>
      <c r="O968" s="59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59"/>
      <c r="AA968" s="59"/>
      <c r="AB968" s="4"/>
      <c r="AC968" s="4"/>
      <c r="AD968" s="4"/>
      <c r="AE968" s="4"/>
      <c r="AF968" s="4"/>
      <c r="AG968" s="4"/>
      <c r="AH968" s="4"/>
      <c r="AI968" s="59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59"/>
      <c r="BQ968" s="59"/>
      <c r="BR968" s="59"/>
      <c r="BS968" s="4"/>
      <c r="BT968" s="59"/>
      <c r="BU968" s="59"/>
      <c r="BV968" s="59"/>
      <c r="BW968" s="59"/>
      <c r="BX968" s="59"/>
      <c r="BY968" s="59"/>
      <c r="BZ968" s="59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59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59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59"/>
      <c r="ER968" s="4"/>
      <c r="ES968" s="59"/>
      <c r="ET968" s="4"/>
      <c r="EU968" s="4"/>
      <c r="EV968" s="4"/>
      <c r="EW968" s="4"/>
      <c r="EX968" s="59"/>
      <c r="EY968" s="4"/>
      <c r="EZ968" s="4"/>
      <c r="FA968" s="4"/>
      <c r="FB968" s="4"/>
      <c r="FC968" s="4"/>
      <c r="FD968" s="4"/>
      <c r="FE968" s="4"/>
      <c r="FF968" s="4"/>
      <c r="FG968" s="59"/>
      <c r="FH968" s="4"/>
      <c r="FI968" s="4"/>
      <c r="FJ968" s="4"/>
      <c r="FK968" s="4"/>
      <c r="FL968" s="4"/>
      <c r="FM968" s="59"/>
      <c r="FN968" s="4"/>
      <c r="FO968" s="4"/>
      <c r="FP968" s="4"/>
      <c r="FQ968" s="4"/>
      <c r="FR968" s="4"/>
      <c r="FS968" s="59"/>
      <c r="FT968" s="59"/>
      <c r="FU968" s="4"/>
      <c r="FV968" s="4"/>
      <c r="FW968" s="4"/>
      <c r="FX968" s="4"/>
      <c r="FY968" s="4"/>
      <c r="FZ968" s="59"/>
      <c r="GA968" s="59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</row>
    <row r="969" customFormat="false" ht="12.5" hidden="false" customHeight="false" outlineLevel="0" collapsed="false">
      <c r="A969" s="59"/>
      <c r="B969" s="4"/>
      <c r="C969" s="4"/>
      <c r="D969" s="4"/>
      <c r="E969" s="4"/>
      <c r="F969" s="4"/>
      <c r="G969" s="4"/>
      <c r="H969" s="4"/>
      <c r="I969" s="59"/>
      <c r="J969" s="4"/>
      <c r="K969" s="4"/>
      <c r="L969" s="4"/>
      <c r="M969" s="4"/>
      <c r="N969" s="4"/>
      <c r="O969" s="59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59"/>
      <c r="AA969" s="59"/>
      <c r="AB969" s="4"/>
      <c r="AC969" s="4"/>
      <c r="AD969" s="4"/>
      <c r="AE969" s="4"/>
      <c r="AF969" s="4"/>
      <c r="AG969" s="4"/>
      <c r="AH969" s="4"/>
      <c r="AI969" s="59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59"/>
      <c r="BQ969" s="59"/>
      <c r="BR969" s="59"/>
      <c r="BS969" s="4"/>
      <c r="BT969" s="59"/>
      <c r="BU969" s="59"/>
      <c r="BV969" s="59"/>
      <c r="BW969" s="59"/>
      <c r="BX969" s="59"/>
      <c r="BY969" s="59"/>
      <c r="BZ969" s="59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59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59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59"/>
      <c r="ER969" s="4"/>
      <c r="ES969" s="59"/>
      <c r="ET969" s="4"/>
      <c r="EU969" s="4"/>
      <c r="EV969" s="4"/>
      <c r="EW969" s="4"/>
      <c r="EX969" s="59"/>
      <c r="EY969" s="4"/>
      <c r="EZ969" s="4"/>
      <c r="FA969" s="4"/>
      <c r="FB969" s="4"/>
      <c r="FC969" s="4"/>
      <c r="FD969" s="4"/>
      <c r="FE969" s="4"/>
      <c r="FF969" s="4"/>
      <c r="FG969" s="59"/>
      <c r="FH969" s="4"/>
      <c r="FI969" s="4"/>
      <c r="FJ969" s="4"/>
      <c r="FK969" s="4"/>
      <c r="FL969" s="4"/>
      <c r="FM969" s="59"/>
      <c r="FN969" s="4"/>
      <c r="FO969" s="4"/>
      <c r="FP969" s="4"/>
      <c r="FQ969" s="4"/>
      <c r="FR969" s="4"/>
      <c r="FS969" s="59"/>
      <c r="FT969" s="59"/>
      <c r="FU969" s="4"/>
      <c r="FV969" s="4"/>
      <c r="FW969" s="4"/>
      <c r="FX969" s="4"/>
      <c r="FY969" s="4"/>
      <c r="FZ969" s="59"/>
      <c r="GA969" s="59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</row>
    <row r="970" customFormat="false" ht="12.5" hidden="false" customHeight="false" outlineLevel="0" collapsed="false">
      <c r="A970" s="59"/>
      <c r="B970" s="4"/>
      <c r="C970" s="4"/>
      <c r="D970" s="4"/>
      <c r="E970" s="4"/>
      <c r="F970" s="4"/>
      <c r="G970" s="4"/>
      <c r="H970" s="4"/>
      <c r="I970" s="59"/>
      <c r="J970" s="4"/>
      <c r="K970" s="4"/>
      <c r="L970" s="4"/>
      <c r="M970" s="4"/>
      <c r="N970" s="4"/>
      <c r="O970" s="59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59"/>
      <c r="AA970" s="59"/>
      <c r="AB970" s="4"/>
      <c r="AC970" s="4"/>
      <c r="AD970" s="4"/>
      <c r="AE970" s="4"/>
      <c r="AF970" s="4"/>
      <c r="AG970" s="4"/>
      <c r="AH970" s="4"/>
      <c r="AI970" s="59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59"/>
      <c r="BQ970" s="59"/>
      <c r="BR970" s="59"/>
      <c r="BS970" s="4"/>
      <c r="BT970" s="59"/>
      <c r="BU970" s="59"/>
      <c r="BV970" s="59"/>
      <c r="BW970" s="59"/>
      <c r="BX970" s="59"/>
      <c r="BY970" s="59"/>
      <c r="BZ970" s="59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59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59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59"/>
      <c r="ER970" s="4"/>
      <c r="ES970" s="59"/>
      <c r="ET970" s="4"/>
      <c r="EU970" s="4"/>
      <c r="EV970" s="4"/>
      <c r="EW970" s="4"/>
      <c r="EX970" s="59"/>
      <c r="EY970" s="4"/>
      <c r="EZ970" s="4"/>
      <c r="FA970" s="4"/>
      <c r="FB970" s="4"/>
      <c r="FC970" s="4"/>
      <c r="FD970" s="4"/>
      <c r="FE970" s="4"/>
      <c r="FF970" s="4"/>
      <c r="FG970" s="59"/>
      <c r="FH970" s="4"/>
      <c r="FI970" s="4"/>
      <c r="FJ970" s="4"/>
      <c r="FK970" s="4"/>
      <c r="FL970" s="4"/>
      <c r="FM970" s="59"/>
      <c r="FN970" s="4"/>
      <c r="FO970" s="4"/>
      <c r="FP970" s="4"/>
      <c r="FQ970" s="4"/>
      <c r="FR970" s="4"/>
      <c r="FS970" s="59"/>
      <c r="FT970" s="59"/>
      <c r="FU970" s="4"/>
      <c r="FV970" s="4"/>
      <c r="FW970" s="4"/>
      <c r="FX970" s="4"/>
      <c r="FY970" s="4"/>
      <c r="FZ970" s="59"/>
      <c r="GA970" s="59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</row>
    <row r="971" customFormat="false" ht="12.5" hidden="false" customHeight="false" outlineLevel="0" collapsed="false">
      <c r="A971" s="59"/>
      <c r="B971" s="4"/>
      <c r="C971" s="4"/>
      <c r="D971" s="4"/>
      <c r="E971" s="4"/>
      <c r="F971" s="4"/>
      <c r="G971" s="4"/>
      <c r="H971" s="4"/>
      <c r="I971" s="59"/>
      <c r="J971" s="4"/>
      <c r="K971" s="4"/>
      <c r="L971" s="4"/>
      <c r="M971" s="4"/>
      <c r="N971" s="4"/>
      <c r="O971" s="59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59"/>
      <c r="AA971" s="59"/>
      <c r="AB971" s="4"/>
      <c r="AC971" s="4"/>
      <c r="AD971" s="4"/>
      <c r="AE971" s="4"/>
      <c r="AF971" s="4"/>
      <c r="AG971" s="4"/>
      <c r="AH971" s="4"/>
      <c r="AI971" s="59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59"/>
      <c r="BQ971" s="59"/>
      <c r="BR971" s="59"/>
      <c r="BS971" s="4"/>
      <c r="BT971" s="59"/>
      <c r="BU971" s="59"/>
      <c r="BV971" s="59"/>
      <c r="BW971" s="59"/>
      <c r="BX971" s="59"/>
      <c r="BY971" s="59"/>
      <c r="BZ971" s="59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59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59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59"/>
      <c r="ER971" s="4"/>
      <c r="ES971" s="59"/>
      <c r="ET971" s="4"/>
      <c r="EU971" s="4"/>
      <c r="EV971" s="4"/>
      <c r="EW971" s="4"/>
      <c r="EX971" s="59"/>
      <c r="EY971" s="4"/>
      <c r="EZ971" s="4"/>
      <c r="FA971" s="4"/>
      <c r="FB971" s="4"/>
      <c r="FC971" s="4"/>
      <c r="FD971" s="4"/>
      <c r="FE971" s="4"/>
      <c r="FF971" s="4"/>
      <c r="FG971" s="59"/>
      <c r="FH971" s="4"/>
      <c r="FI971" s="4"/>
      <c r="FJ971" s="4"/>
      <c r="FK971" s="4"/>
      <c r="FL971" s="4"/>
      <c r="FM971" s="59"/>
      <c r="FN971" s="4"/>
      <c r="FO971" s="4"/>
      <c r="FP971" s="4"/>
      <c r="FQ971" s="4"/>
      <c r="FR971" s="4"/>
      <c r="FS971" s="59"/>
      <c r="FT971" s="59"/>
      <c r="FU971" s="4"/>
      <c r="FV971" s="4"/>
      <c r="FW971" s="4"/>
      <c r="FX971" s="4"/>
      <c r="FY971" s="4"/>
      <c r="FZ971" s="59"/>
      <c r="GA971" s="59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</row>
    <row r="972" customFormat="false" ht="12.5" hidden="false" customHeight="false" outlineLevel="0" collapsed="false">
      <c r="A972" s="59"/>
      <c r="B972" s="4"/>
      <c r="C972" s="4"/>
      <c r="D972" s="4"/>
      <c r="E972" s="4"/>
      <c r="F972" s="4"/>
      <c r="G972" s="4"/>
      <c r="H972" s="4"/>
      <c r="I972" s="59"/>
      <c r="J972" s="4"/>
      <c r="K972" s="4"/>
      <c r="L972" s="4"/>
      <c r="M972" s="4"/>
      <c r="N972" s="4"/>
      <c r="O972" s="59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59"/>
      <c r="AA972" s="59"/>
      <c r="AB972" s="4"/>
      <c r="AC972" s="4"/>
      <c r="AD972" s="4"/>
      <c r="AE972" s="4"/>
      <c r="AF972" s="4"/>
      <c r="AG972" s="4"/>
      <c r="AH972" s="4"/>
      <c r="AI972" s="59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59"/>
      <c r="BQ972" s="59"/>
      <c r="BR972" s="59"/>
      <c r="BS972" s="4"/>
      <c r="BT972" s="59"/>
      <c r="BU972" s="59"/>
      <c r="BV972" s="59"/>
      <c r="BW972" s="59"/>
      <c r="BX972" s="59"/>
      <c r="BY972" s="59"/>
      <c r="BZ972" s="59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59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59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59"/>
      <c r="ER972" s="4"/>
      <c r="ES972" s="59"/>
      <c r="ET972" s="4"/>
      <c r="EU972" s="4"/>
      <c r="EV972" s="4"/>
      <c r="EW972" s="4"/>
      <c r="EX972" s="59"/>
      <c r="EY972" s="4"/>
      <c r="EZ972" s="4"/>
      <c r="FA972" s="4"/>
      <c r="FB972" s="4"/>
      <c r="FC972" s="4"/>
      <c r="FD972" s="4"/>
      <c r="FE972" s="4"/>
      <c r="FF972" s="4"/>
      <c r="FG972" s="59"/>
      <c r="FH972" s="4"/>
      <c r="FI972" s="4"/>
      <c r="FJ972" s="4"/>
      <c r="FK972" s="4"/>
      <c r="FL972" s="4"/>
      <c r="FM972" s="59"/>
      <c r="FN972" s="4"/>
      <c r="FO972" s="4"/>
      <c r="FP972" s="4"/>
      <c r="FQ972" s="4"/>
      <c r="FR972" s="4"/>
      <c r="FS972" s="59"/>
      <c r="FT972" s="59"/>
      <c r="FU972" s="4"/>
      <c r="FV972" s="4"/>
      <c r="FW972" s="4"/>
      <c r="FX972" s="4"/>
      <c r="FY972" s="4"/>
      <c r="FZ972" s="59"/>
      <c r="GA972" s="59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</row>
    <row r="973" customFormat="false" ht="12.5" hidden="false" customHeight="false" outlineLevel="0" collapsed="false">
      <c r="A973" s="59"/>
      <c r="B973" s="4"/>
      <c r="C973" s="4"/>
      <c r="D973" s="4"/>
      <c r="E973" s="4"/>
      <c r="F973" s="4"/>
      <c r="G973" s="4"/>
      <c r="H973" s="4"/>
      <c r="I973" s="59"/>
      <c r="J973" s="4"/>
      <c r="K973" s="4"/>
      <c r="L973" s="4"/>
      <c r="M973" s="4"/>
      <c r="N973" s="4"/>
      <c r="O973" s="59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59"/>
      <c r="AA973" s="59"/>
      <c r="AB973" s="4"/>
      <c r="AC973" s="4"/>
      <c r="AD973" s="4"/>
      <c r="AE973" s="4"/>
      <c r="AF973" s="4"/>
      <c r="AG973" s="4"/>
      <c r="AH973" s="4"/>
      <c r="AI973" s="59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59"/>
      <c r="BQ973" s="59"/>
      <c r="BR973" s="59"/>
      <c r="BS973" s="4"/>
      <c r="BT973" s="59"/>
      <c r="BU973" s="59"/>
      <c r="BV973" s="59"/>
      <c r="BW973" s="59"/>
      <c r="BX973" s="59"/>
      <c r="BY973" s="59"/>
      <c r="BZ973" s="59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59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59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59"/>
      <c r="ER973" s="4"/>
      <c r="ES973" s="59"/>
      <c r="ET973" s="4"/>
      <c r="EU973" s="4"/>
      <c r="EV973" s="4"/>
      <c r="EW973" s="4"/>
      <c r="EX973" s="59"/>
      <c r="EY973" s="4"/>
      <c r="EZ973" s="4"/>
      <c r="FA973" s="4"/>
      <c r="FB973" s="4"/>
      <c r="FC973" s="4"/>
      <c r="FD973" s="4"/>
      <c r="FE973" s="4"/>
      <c r="FF973" s="4"/>
      <c r="FG973" s="59"/>
      <c r="FH973" s="4"/>
      <c r="FI973" s="4"/>
      <c r="FJ973" s="4"/>
      <c r="FK973" s="4"/>
      <c r="FL973" s="4"/>
      <c r="FM973" s="59"/>
      <c r="FN973" s="4"/>
      <c r="FO973" s="4"/>
      <c r="FP973" s="4"/>
      <c r="FQ973" s="4"/>
      <c r="FR973" s="4"/>
      <c r="FS973" s="59"/>
      <c r="FT973" s="59"/>
      <c r="FU973" s="4"/>
      <c r="FV973" s="4"/>
      <c r="FW973" s="4"/>
      <c r="FX973" s="4"/>
      <c r="FY973" s="4"/>
      <c r="FZ973" s="59"/>
      <c r="GA973" s="59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</row>
    <row r="974" customFormat="false" ht="12.5" hidden="false" customHeight="false" outlineLevel="0" collapsed="false">
      <c r="A974" s="59"/>
      <c r="B974" s="4"/>
      <c r="C974" s="4"/>
      <c r="D974" s="4"/>
      <c r="E974" s="4"/>
      <c r="F974" s="4"/>
      <c r="G974" s="4"/>
      <c r="H974" s="4"/>
      <c r="I974" s="59"/>
      <c r="J974" s="4"/>
      <c r="K974" s="4"/>
      <c r="L974" s="4"/>
      <c r="M974" s="4"/>
      <c r="N974" s="4"/>
      <c r="O974" s="59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59"/>
      <c r="AA974" s="59"/>
      <c r="AB974" s="4"/>
      <c r="AC974" s="4"/>
      <c r="AD974" s="4"/>
      <c r="AE974" s="4"/>
      <c r="AF974" s="4"/>
      <c r="AG974" s="4"/>
      <c r="AH974" s="4"/>
      <c r="AI974" s="59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59"/>
      <c r="BQ974" s="59"/>
      <c r="BR974" s="59"/>
      <c r="BS974" s="4"/>
      <c r="BT974" s="59"/>
      <c r="BU974" s="59"/>
      <c r="BV974" s="59"/>
      <c r="BW974" s="59"/>
      <c r="BX974" s="59"/>
      <c r="BY974" s="59"/>
      <c r="BZ974" s="59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59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59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59"/>
      <c r="ER974" s="4"/>
      <c r="ES974" s="59"/>
      <c r="ET974" s="4"/>
      <c r="EU974" s="4"/>
      <c r="EV974" s="4"/>
      <c r="EW974" s="4"/>
      <c r="EX974" s="59"/>
      <c r="EY974" s="4"/>
      <c r="EZ974" s="4"/>
      <c r="FA974" s="4"/>
      <c r="FB974" s="4"/>
      <c r="FC974" s="4"/>
      <c r="FD974" s="4"/>
      <c r="FE974" s="4"/>
      <c r="FF974" s="4"/>
      <c r="FG974" s="59"/>
      <c r="FH974" s="4"/>
      <c r="FI974" s="4"/>
      <c r="FJ974" s="4"/>
      <c r="FK974" s="4"/>
      <c r="FL974" s="4"/>
      <c r="FM974" s="59"/>
      <c r="FN974" s="4"/>
      <c r="FO974" s="4"/>
      <c r="FP974" s="4"/>
      <c r="FQ974" s="4"/>
      <c r="FR974" s="4"/>
      <c r="FS974" s="59"/>
      <c r="FT974" s="59"/>
      <c r="FU974" s="4"/>
      <c r="FV974" s="4"/>
      <c r="FW974" s="4"/>
      <c r="FX974" s="4"/>
      <c r="FY974" s="4"/>
      <c r="FZ974" s="59"/>
      <c r="GA974" s="59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</row>
    <row r="975" customFormat="false" ht="12.5" hidden="false" customHeight="false" outlineLevel="0" collapsed="false">
      <c r="A975" s="59"/>
      <c r="B975" s="4"/>
      <c r="C975" s="4"/>
      <c r="D975" s="4"/>
      <c r="E975" s="4"/>
      <c r="F975" s="4"/>
      <c r="G975" s="4"/>
      <c r="H975" s="4"/>
      <c r="I975" s="59"/>
      <c r="J975" s="4"/>
      <c r="K975" s="4"/>
      <c r="L975" s="4"/>
      <c r="M975" s="4"/>
      <c r="N975" s="4"/>
      <c r="O975" s="59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59"/>
      <c r="AA975" s="59"/>
      <c r="AB975" s="4"/>
      <c r="AC975" s="4"/>
      <c r="AD975" s="4"/>
      <c r="AE975" s="4"/>
      <c r="AF975" s="4"/>
      <c r="AG975" s="4"/>
      <c r="AH975" s="4"/>
      <c r="AI975" s="59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59"/>
      <c r="BQ975" s="59"/>
      <c r="BR975" s="59"/>
      <c r="BS975" s="4"/>
      <c r="BT975" s="59"/>
      <c r="BU975" s="59"/>
      <c r="BV975" s="59"/>
      <c r="BW975" s="59"/>
      <c r="BX975" s="59"/>
      <c r="BY975" s="59"/>
      <c r="BZ975" s="59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59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59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59"/>
      <c r="ER975" s="4"/>
      <c r="ES975" s="59"/>
      <c r="ET975" s="4"/>
      <c r="EU975" s="4"/>
      <c r="EV975" s="4"/>
      <c r="EW975" s="4"/>
      <c r="EX975" s="59"/>
      <c r="EY975" s="4"/>
      <c r="EZ975" s="4"/>
      <c r="FA975" s="4"/>
      <c r="FB975" s="4"/>
      <c r="FC975" s="4"/>
      <c r="FD975" s="4"/>
      <c r="FE975" s="4"/>
      <c r="FF975" s="4"/>
      <c r="FG975" s="59"/>
      <c r="FH975" s="4"/>
      <c r="FI975" s="4"/>
      <c r="FJ975" s="4"/>
      <c r="FK975" s="4"/>
      <c r="FL975" s="4"/>
      <c r="FM975" s="59"/>
      <c r="FN975" s="4"/>
      <c r="FO975" s="4"/>
      <c r="FP975" s="4"/>
      <c r="FQ975" s="4"/>
      <c r="FR975" s="4"/>
      <c r="FS975" s="59"/>
      <c r="FT975" s="59"/>
      <c r="FU975" s="4"/>
      <c r="FV975" s="4"/>
      <c r="FW975" s="4"/>
      <c r="FX975" s="4"/>
      <c r="FY975" s="4"/>
      <c r="FZ975" s="59"/>
      <c r="GA975" s="59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</row>
    <row r="976" customFormat="false" ht="12.5" hidden="false" customHeight="false" outlineLevel="0" collapsed="false">
      <c r="A976" s="59"/>
      <c r="B976" s="4"/>
      <c r="C976" s="4"/>
      <c r="D976" s="4"/>
      <c r="E976" s="4"/>
      <c r="F976" s="4"/>
      <c r="G976" s="4"/>
      <c r="H976" s="4"/>
      <c r="I976" s="59"/>
      <c r="J976" s="4"/>
      <c r="K976" s="4"/>
      <c r="L976" s="4"/>
      <c r="M976" s="4"/>
      <c r="N976" s="4"/>
      <c r="O976" s="59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59"/>
      <c r="AA976" s="59"/>
      <c r="AB976" s="4"/>
      <c r="AC976" s="4"/>
      <c r="AD976" s="4"/>
      <c r="AE976" s="4"/>
      <c r="AF976" s="4"/>
      <c r="AG976" s="4"/>
      <c r="AH976" s="4"/>
      <c r="AI976" s="59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59"/>
      <c r="BQ976" s="59"/>
      <c r="BR976" s="59"/>
      <c r="BS976" s="4"/>
      <c r="BT976" s="59"/>
      <c r="BU976" s="59"/>
      <c r="BV976" s="59"/>
      <c r="BW976" s="59"/>
      <c r="BX976" s="59"/>
      <c r="BY976" s="59"/>
      <c r="BZ976" s="59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59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59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59"/>
      <c r="ER976" s="4"/>
      <c r="ES976" s="59"/>
      <c r="ET976" s="4"/>
      <c r="EU976" s="4"/>
      <c r="EV976" s="4"/>
      <c r="EW976" s="4"/>
      <c r="EX976" s="59"/>
      <c r="EY976" s="4"/>
      <c r="EZ976" s="4"/>
      <c r="FA976" s="4"/>
      <c r="FB976" s="4"/>
      <c r="FC976" s="4"/>
      <c r="FD976" s="4"/>
      <c r="FE976" s="4"/>
      <c r="FF976" s="4"/>
      <c r="FG976" s="59"/>
      <c r="FH976" s="4"/>
      <c r="FI976" s="4"/>
      <c r="FJ976" s="4"/>
      <c r="FK976" s="4"/>
      <c r="FL976" s="4"/>
      <c r="FM976" s="59"/>
      <c r="FN976" s="4"/>
      <c r="FO976" s="4"/>
      <c r="FP976" s="4"/>
      <c r="FQ976" s="4"/>
      <c r="FR976" s="4"/>
      <c r="FS976" s="59"/>
      <c r="FT976" s="59"/>
      <c r="FU976" s="4"/>
      <c r="FV976" s="4"/>
      <c r="FW976" s="4"/>
      <c r="FX976" s="4"/>
      <c r="FY976" s="4"/>
      <c r="FZ976" s="59"/>
      <c r="GA976" s="59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</row>
    <row r="977" customFormat="false" ht="12.5" hidden="false" customHeight="false" outlineLevel="0" collapsed="false">
      <c r="A977" s="59"/>
      <c r="B977" s="4"/>
      <c r="C977" s="4"/>
      <c r="D977" s="4"/>
      <c r="E977" s="4"/>
      <c r="F977" s="4"/>
      <c r="G977" s="4"/>
      <c r="H977" s="4"/>
      <c r="I977" s="59"/>
      <c r="J977" s="4"/>
      <c r="K977" s="4"/>
      <c r="L977" s="4"/>
      <c r="M977" s="4"/>
      <c r="N977" s="4"/>
      <c r="O977" s="59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59"/>
      <c r="AA977" s="59"/>
      <c r="AB977" s="4"/>
      <c r="AC977" s="4"/>
      <c r="AD977" s="4"/>
      <c r="AE977" s="4"/>
      <c r="AF977" s="4"/>
      <c r="AG977" s="4"/>
      <c r="AH977" s="4"/>
      <c r="AI977" s="59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59"/>
      <c r="BQ977" s="59"/>
      <c r="BR977" s="59"/>
      <c r="BS977" s="4"/>
      <c r="BT977" s="59"/>
      <c r="BU977" s="59"/>
      <c r="BV977" s="59"/>
      <c r="BW977" s="59"/>
      <c r="BX977" s="59"/>
      <c r="BY977" s="59"/>
      <c r="BZ977" s="59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59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59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59"/>
      <c r="ER977" s="4"/>
      <c r="ES977" s="59"/>
      <c r="ET977" s="4"/>
      <c r="EU977" s="4"/>
      <c r="EV977" s="4"/>
      <c r="EW977" s="4"/>
      <c r="EX977" s="59"/>
      <c r="EY977" s="4"/>
      <c r="EZ977" s="4"/>
      <c r="FA977" s="4"/>
      <c r="FB977" s="4"/>
      <c r="FC977" s="4"/>
      <c r="FD977" s="4"/>
      <c r="FE977" s="4"/>
      <c r="FF977" s="4"/>
      <c r="FG977" s="59"/>
      <c r="FH977" s="4"/>
      <c r="FI977" s="4"/>
      <c r="FJ977" s="4"/>
      <c r="FK977" s="4"/>
      <c r="FL977" s="4"/>
      <c r="FM977" s="59"/>
      <c r="FN977" s="4"/>
      <c r="FO977" s="4"/>
      <c r="FP977" s="4"/>
      <c r="FQ977" s="4"/>
      <c r="FR977" s="4"/>
      <c r="FS977" s="59"/>
      <c r="FT977" s="59"/>
      <c r="FU977" s="4"/>
      <c r="FV977" s="4"/>
      <c r="FW977" s="4"/>
      <c r="FX977" s="4"/>
      <c r="FY977" s="4"/>
      <c r="FZ977" s="59"/>
      <c r="GA977" s="59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</row>
    <row r="978" customFormat="false" ht="12.5" hidden="false" customHeight="false" outlineLevel="0" collapsed="false">
      <c r="A978" s="59"/>
      <c r="B978" s="4"/>
      <c r="C978" s="4"/>
      <c r="D978" s="4"/>
      <c r="E978" s="4"/>
      <c r="F978" s="4"/>
      <c r="G978" s="4"/>
      <c r="H978" s="4"/>
      <c r="I978" s="59"/>
      <c r="J978" s="4"/>
      <c r="K978" s="4"/>
      <c r="L978" s="4"/>
      <c r="M978" s="4"/>
      <c r="N978" s="4"/>
      <c r="O978" s="59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59"/>
      <c r="AA978" s="59"/>
      <c r="AB978" s="4"/>
      <c r="AC978" s="4"/>
      <c r="AD978" s="4"/>
      <c r="AE978" s="4"/>
      <c r="AF978" s="4"/>
      <c r="AG978" s="4"/>
      <c r="AH978" s="4"/>
      <c r="AI978" s="59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59"/>
      <c r="BQ978" s="59"/>
      <c r="BR978" s="59"/>
      <c r="BS978" s="4"/>
      <c r="BT978" s="59"/>
      <c r="BU978" s="59"/>
      <c r="BV978" s="59"/>
      <c r="BW978" s="59"/>
      <c r="BX978" s="59"/>
      <c r="BY978" s="59"/>
      <c r="BZ978" s="59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59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59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59"/>
      <c r="ER978" s="4"/>
      <c r="ES978" s="59"/>
      <c r="ET978" s="4"/>
      <c r="EU978" s="4"/>
      <c r="EV978" s="4"/>
      <c r="EW978" s="4"/>
      <c r="EX978" s="59"/>
      <c r="EY978" s="4"/>
      <c r="EZ978" s="4"/>
      <c r="FA978" s="4"/>
      <c r="FB978" s="4"/>
      <c r="FC978" s="4"/>
      <c r="FD978" s="4"/>
      <c r="FE978" s="4"/>
      <c r="FF978" s="4"/>
      <c r="FG978" s="59"/>
      <c r="FH978" s="4"/>
      <c r="FI978" s="4"/>
      <c r="FJ978" s="4"/>
      <c r="FK978" s="4"/>
      <c r="FL978" s="4"/>
      <c r="FM978" s="59"/>
      <c r="FN978" s="4"/>
      <c r="FO978" s="4"/>
      <c r="FP978" s="4"/>
      <c r="FQ978" s="4"/>
      <c r="FR978" s="4"/>
      <c r="FS978" s="59"/>
      <c r="FT978" s="59"/>
      <c r="FU978" s="4"/>
      <c r="FV978" s="4"/>
      <c r="FW978" s="4"/>
      <c r="FX978" s="4"/>
      <c r="FY978" s="4"/>
      <c r="FZ978" s="59"/>
      <c r="GA978" s="59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</row>
    <row r="979" customFormat="false" ht="12.5" hidden="false" customHeight="false" outlineLevel="0" collapsed="false">
      <c r="A979" s="59"/>
      <c r="B979" s="4"/>
      <c r="C979" s="4"/>
      <c r="D979" s="4"/>
      <c r="E979" s="4"/>
      <c r="F979" s="4"/>
      <c r="G979" s="4"/>
      <c r="H979" s="4"/>
      <c r="I979" s="59"/>
      <c r="J979" s="4"/>
      <c r="K979" s="4"/>
      <c r="L979" s="4"/>
      <c r="M979" s="4"/>
      <c r="N979" s="4"/>
      <c r="O979" s="59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59"/>
      <c r="AA979" s="59"/>
      <c r="AB979" s="4"/>
      <c r="AC979" s="4"/>
      <c r="AD979" s="4"/>
      <c r="AE979" s="4"/>
      <c r="AF979" s="4"/>
      <c r="AG979" s="4"/>
      <c r="AH979" s="4"/>
      <c r="AI979" s="59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59"/>
      <c r="BQ979" s="59"/>
      <c r="BR979" s="59"/>
      <c r="BS979" s="4"/>
      <c r="BT979" s="59"/>
      <c r="BU979" s="59"/>
      <c r="BV979" s="59"/>
      <c r="BW979" s="59"/>
      <c r="BX979" s="59"/>
      <c r="BY979" s="59"/>
      <c r="BZ979" s="59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59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59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59"/>
      <c r="ER979" s="4"/>
      <c r="ES979" s="59"/>
      <c r="ET979" s="4"/>
      <c r="EU979" s="4"/>
      <c r="EV979" s="4"/>
      <c r="EW979" s="4"/>
      <c r="EX979" s="59"/>
      <c r="EY979" s="4"/>
      <c r="EZ979" s="4"/>
      <c r="FA979" s="4"/>
      <c r="FB979" s="4"/>
      <c r="FC979" s="4"/>
      <c r="FD979" s="4"/>
      <c r="FE979" s="4"/>
      <c r="FF979" s="4"/>
      <c r="FG979" s="59"/>
      <c r="FH979" s="4"/>
      <c r="FI979" s="4"/>
      <c r="FJ979" s="4"/>
      <c r="FK979" s="4"/>
      <c r="FL979" s="4"/>
      <c r="FM979" s="59"/>
      <c r="FN979" s="4"/>
      <c r="FO979" s="4"/>
      <c r="FP979" s="4"/>
      <c r="FQ979" s="4"/>
      <c r="FR979" s="4"/>
      <c r="FS979" s="59"/>
      <c r="FT979" s="59"/>
      <c r="FU979" s="4"/>
      <c r="FV979" s="4"/>
      <c r="FW979" s="4"/>
      <c r="FX979" s="4"/>
      <c r="FY979" s="4"/>
      <c r="FZ979" s="59"/>
      <c r="GA979" s="59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</row>
    <row r="980" customFormat="false" ht="12.5" hidden="false" customHeight="false" outlineLevel="0" collapsed="false">
      <c r="A980" s="59"/>
      <c r="B980" s="4"/>
      <c r="C980" s="4"/>
      <c r="D980" s="4"/>
      <c r="E980" s="4"/>
      <c r="F980" s="4"/>
      <c r="G980" s="4"/>
      <c r="H980" s="4"/>
      <c r="I980" s="59"/>
      <c r="J980" s="4"/>
      <c r="K980" s="4"/>
      <c r="L980" s="4"/>
      <c r="M980" s="4"/>
      <c r="N980" s="4"/>
      <c r="O980" s="59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59"/>
      <c r="AA980" s="59"/>
      <c r="AB980" s="4"/>
      <c r="AC980" s="4"/>
      <c r="AD980" s="4"/>
      <c r="AE980" s="4"/>
      <c r="AF980" s="4"/>
      <c r="AG980" s="4"/>
      <c r="AH980" s="4"/>
      <c r="AI980" s="59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59"/>
      <c r="BQ980" s="59"/>
      <c r="BR980" s="59"/>
      <c r="BS980" s="4"/>
      <c r="BT980" s="59"/>
      <c r="BU980" s="59"/>
      <c r="BV980" s="59"/>
      <c r="BW980" s="59"/>
      <c r="BX980" s="59"/>
      <c r="BY980" s="59"/>
      <c r="BZ980" s="59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59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59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59"/>
      <c r="ER980" s="4"/>
      <c r="ES980" s="59"/>
      <c r="ET980" s="4"/>
      <c r="EU980" s="4"/>
      <c r="EV980" s="4"/>
      <c r="EW980" s="4"/>
      <c r="EX980" s="59"/>
      <c r="EY980" s="4"/>
      <c r="EZ980" s="4"/>
      <c r="FA980" s="4"/>
      <c r="FB980" s="4"/>
      <c r="FC980" s="4"/>
      <c r="FD980" s="4"/>
      <c r="FE980" s="4"/>
      <c r="FF980" s="4"/>
      <c r="FG980" s="59"/>
      <c r="FH980" s="4"/>
      <c r="FI980" s="4"/>
      <c r="FJ980" s="4"/>
      <c r="FK980" s="4"/>
      <c r="FL980" s="4"/>
      <c r="FM980" s="59"/>
      <c r="FN980" s="4"/>
      <c r="FO980" s="4"/>
      <c r="FP980" s="4"/>
      <c r="FQ980" s="4"/>
      <c r="FR980" s="4"/>
      <c r="FS980" s="59"/>
      <c r="FT980" s="59"/>
      <c r="FU980" s="4"/>
      <c r="FV980" s="4"/>
      <c r="FW980" s="4"/>
      <c r="FX980" s="4"/>
      <c r="FY980" s="4"/>
      <c r="FZ980" s="59"/>
      <c r="GA980" s="59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</row>
    <row r="981" customFormat="false" ht="12.5" hidden="false" customHeight="false" outlineLevel="0" collapsed="false">
      <c r="A981" s="59"/>
      <c r="B981" s="4"/>
      <c r="C981" s="4"/>
      <c r="D981" s="4"/>
      <c r="E981" s="4"/>
      <c r="F981" s="4"/>
      <c r="G981" s="4"/>
      <c r="H981" s="4"/>
      <c r="I981" s="59"/>
      <c r="J981" s="4"/>
      <c r="K981" s="4"/>
      <c r="L981" s="4"/>
      <c r="M981" s="4"/>
      <c r="N981" s="4"/>
      <c r="O981" s="59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59"/>
      <c r="AA981" s="59"/>
      <c r="AB981" s="4"/>
      <c r="AC981" s="4"/>
      <c r="AD981" s="4"/>
      <c r="AE981" s="4"/>
      <c r="AF981" s="4"/>
      <c r="AG981" s="4"/>
      <c r="AH981" s="4"/>
      <c r="AI981" s="59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59"/>
      <c r="BQ981" s="59"/>
      <c r="BR981" s="59"/>
      <c r="BS981" s="4"/>
      <c r="BT981" s="59"/>
      <c r="BU981" s="59"/>
      <c r="BV981" s="59"/>
      <c r="BW981" s="59"/>
      <c r="BX981" s="59"/>
      <c r="BY981" s="59"/>
      <c r="BZ981" s="59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59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59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59"/>
      <c r="ER981" s="4"/>
      <c r="ES981" s="59"/>
      <c r="ET981" s="4"/>
      <c r="EU981" s="4"/>
      <c r="EV981" s="4"/>
      <c r="EW981" s="4"/>
      <c r="EX981" s="59"/>
      <c r="EY981" s="4"/>
      <c r="EZ981" s="4"/>
      <c r="FA981" s="4"/>
      <c r="FB981" s="4"/>
      <c r="FC981" s="4"/>
      <c r="FD981" s="4"/>
      <c r="FE981" s="4"/>
      <c r="FF981" s="4"/>
      <c r="FG981" s="59"/>
      <c r="FH981" s="4"/>
      <c r="FI981" s="4"/>
      <c r="FJ981" s="4"/>
      <c r="FK981" s="4"/>
      <c r="FL981" s="4"/>
      <c r="FM981" s="59"/>
      <c r="FN981" s="4"/>
      <c r="FO981" s="4"/>
      <c r="FP981" s="4"/>
      <c r="FQ981" s="4"/>
      <c r="FR981" s="4"/>
      <c r="FS981" s="59"/>
      <c r="FT981" s="59"/>
      <c r="FU981" s="4"/>
      <c r="FV981" s="4"/>
      <c r="FW981" s="4"/>
      <c r="FX981" s="4"/>
      <c r="FY981" s="4"/>
      <c r="FZ981" s="59"/>
      <c r="GA981" s="59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</row>
    <row r="982" customFormat="false" ht="12.5" hidden="false" customHeight="false" outlineLevel="0" collapsed="false">
      <c r="A982" s="59"/>
      <c r="B982" s="4"/>
      <c r="C982" s="4"/>
      <c r="D982" s="4"/>
      <c r="E982" s="4"/>
      <c r="F982" s="4"/>
      <c r="G982" s="4"/>
      <c r="H982" s="4"/>
      <c r="I982" s="59"/>
      <c r="J982" s="4"/>
      <c r="K982" s="4"/>
      <c r="L982" s="4"/>
      <c r="M982" s="4"/>
      <c r="N982" s="4"/>
      <c r="O982" s="59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59"/>
      <c r="AA982" s="59"/>
      <c r="AB982" s="4"/>
      <c r="AC982" s="4"/>
      <c r="AD982" s="4"/>
      <c r="AE982" s="4"/>
      <c r="AF982" s="4"/>
      <c r="AG982" s="4"/>
      <c r="AH982" s="4"/>
      <c r="AI982" s="59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59"/>
      <c r="BQ982" s="59"/>
      <c r="BR982" s="59"/>
      <c r="BS982" s="4"/>
      <c r="BT982" s="59"/>
      <c r="BU982" s="59"/>
      <c r="BV982" s="59"/>
      <c r="BW982" s="59"/>
      <c r="BX982" s="59"/>
      <c r="BY982" s="59"/>
      <c r="BZ982" s="59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59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59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59"/>
      <c r="ER982" s="4"/>
      <c r="ES982" s="59"/>
      <c r="ET982" s="4"/>
      <c r="EU982" s="4"/>
      <c r="EV982" s="4"/>
      <c r="EW982" s="4"/>
      <c r="EX982" s="59"/>
      <c r="EY982" s="4"/>
      <c r="EZ982" s="4"/>
      <c r="FA982" s="4"/>
      <c r="FB982" s="4"/>
      <c r="FC982" s="4"/>
      <c r="FD982" s="4"/>
      <c r="FE982" s="4"/>
      <c r="FF982" s="4"/>
      <c r="FG982" s="59"/>
      <c r="FH982" s="4"/>
      <c r="FI982" s="4"/>
      <c r="FJ982" s="4"/>
      <c r="FK982" s="4"/>
      <c r="FL982" s="4"/>
      <c r="FM982" s="59"/>
      <c r="FN982" s="4"/>
      <c r="FO982" s="4"/>
      <c r="FP982" s="4"/>
      <c r="FQ982" s="4"/>
      <c r="FR982" s="4"/>
      <c r="FS982" s="59"/>
      <c r="FT982" s="59"/>
      <c r="FU982" s="4"/>
      <c r="FV982" s="4"/>
      <c r="FW982" s="4"/>
      <c r="FX982" s="4"/>
      <c r="FY982" s="4"/>
      <c r="FZ982" s="59"/>
      <c r="GA982" s="59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</row>
    <row r="983" customFormat="false" ht="12.5" hidden="false" customHeight="false" outlineLevel="0" collapsed="false">
      <c r="A983" s="59"/>
      <c r="B983" s="4"/>
      <c r="C983" s="4"/>
      <c r="D983" s="4"/>
      <c r="E983" s="4"/>
      <c r="F983" s="4"/>
      <c r="G983" s="4"/>
      <c r="H983" s="4"/>
      <c r="I983" s="59"/>
      <c r="J983" s="4"/>
      <c r="K983" s="4"/>
      <c r="L983" s="4"/>
      <c r="M983" s="4"/>
      <c r="N983" s="4"/>
      <c r="O983" s="59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59"/>
      <c r="AA983" s="59"/>
      <c r="AB983" s="4"/>
      <c r="AC983" s="4"/>
      <c r="AD983" s="4"/>
      <c r="AE983" s="4"/>
      <c r="AF983" s="4"/>
      <c r="AG983" s="4"/>
      <c r="AH983" s="4"/>
      <c r="AI983" s="59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59"/>
      <c r="BQ983" s="59"/>
      <c r="BR983" s="59"/>
      <c r="BS983" s="4"/>
      <c r="BT983" s="59"/>
      <c r="BU983" s="59"/>
      <c r="BV983" s="59"/>
      <c r="BW983" s="59"/>
      <c r="BX983" s="59"/>
      <c r="BY983" s="59"/>
      <c r="BZ983" s="59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59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59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59"/>
      <c r="ER983" s="4"/>
      <c r="ES983" s="59"/>
      <c r="ET983" s="4"/>
      <c r="EU983" s="4"/>
      <c r="EV983" s="4"/>
      <c r="EW983" s="4"/>
      <c r="EX983" s="59"/>
      <c r="EY983" s="4"/>
      <c r="EZ983" s="4"/>
      <c r="FA983" s="4"/>
      <c r="FB983" s="4"/>
      <c r="FC983" s="4"/>
      <c r="FD983" s="4"/>
      <c r="FE983" s="4"/>
      <c r="FF983" s="4"/>
      <c r="FG983" s="59"/>
      <c r="FH983" s="4"/>
      <c r="FI983" s="4"/>
      <c r="FJ983" s="4"/>
      <c r="FK983" s="4"/>
      <c r="FL983" s="4"/>
      <c r="FM983" s="59"/>
      <c r="FN983" s="4"/>
      <c r="FO983" s="4"/>
      <c r="FP983" s="4"/>
      <c r="FQ983" s="4"/>
      <c r="FR983" s="4"/>
      <c r="FS983" s="59"/>
      <c r="FT983" s="59"/>
      <c r="FU983" s="4"/>
      <c r="FV983" s="4"/>
      <c r="FW983" s="4"/>
      <c r="FX983" s="4"/>
      <c r="FY983" s="4"/>
      <c r="FZ983" s="59"/>
      <c r="GA983" s="59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</row>
    <row r="984" customFormat="false" ht="12.5" hidden="false" customHeight="false" outlineLevel="0" collapsed="false">
      <c r="A984" s="59"/>
      <c r="B984" s="4"/>
      <c r="C984" s="4"/>
      <c r="D984" s="4"/>
      <c r="E984" s="4"/>
      <c r="F984" s="4"/>
      <c r="G984" s="4"/>
      <c r="H984" s="4"/>
      <c r="I984" s="59"/>
      <c r="J984" s="4"/>
      <c r="K984" s="4"/>
      <c r="L984" s="4"/>
      <c r="M984" s="4"/>
      <c r="N984" s="4"/>
      <c r="O984" s="59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59"/>
      <c r="AA984" s="59"/>
      <c r="AB984" s="4"/>
      <c r="AC984" s="4"/>
      <c r="AD984" s="4"/>
      <c r="AE984" s="4"/>
      <c r="AF984" s="4"/>
      <c r="AG984" s="4"/>
      <c r="AH984" s="4"/>
      <c r="AI984" s="59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59"/>
      <c r="BQ984" s="59"/>
      <c r="BR984" s="59"/>
      <c r="BS984" s="4"/>
      <c r="BT984" s="59"/>
      <c r="BU984" s="59"/>
      <c r="BV984" s="59"/>
      <c r="BW984" s="59"/>
      <c r="BX984" s="59"/>
      <c r="BY984" s="59"/>
      <c r="BZ984" s="59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59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59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59"/>
      <c r="ER984" s="4"/>
      <c r="ES984" s="59"/>
      <c r="ET984" s="4"/>
      <c r="EU984" s="4"/>
      <c r="EV984" s="4"/>
      <c r="EW984" s="4"/>
      <c r="EX984" s="59"/>
      <c r="EY984" s="4"/>
      <c r="EZ984" s="4"/>
      <c r="FA984" s="4"/>
      <c r="FB984" s="4"/>
      <c r="FC984" s="4"/>
      <c r="FD984" s="4"/>
      <c r="FE984" s="4"/>
      <c r="FF984" s="4"/>
      <c r="FG984" s="59"/>
      <c r="FH984" s="4"/>
      <c r="FI984" s="4"/>
      <c r="FJ984" s="4"/>
      <c r="FK984" s="4"/>
      <c r="FL984" s="4"/>
      <c r="FM984" s="59"/>
      <c r="FN984" s="4"/>
      <c r="FO984" s="4"/>
      <c r="FP984" s="4"/>
      <c r="FQ984" s="4"/>
      <c r="FR984" s="4"/>
      <c r="FS984" s="59"/>
      <c r="FT984" s="59"/>
      <c r="FU984" s="4"/>
      <c r="FV984" s="4"/>
      <c r="FW984" s="4"/>
      <c r="FX984" s="4"/>
      <c r="FY984" s="4"/>
      <c r="FZ984" s="59"/>
      <c r="GA984" s="59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</row>
    <row r="985" customFormat="false" ht="12.5" hidden="false" customHeight="false" outlineLevel="0" collapsed="false">
      <c r="A985" s="59"/>
      <c r="B985" s="4"/>
      <c r="C985" s="4"/>
      <c r="D985" s="4"/>
      <c r="E985" s="4"/>
      <c r="F985" s="4"/>
      <c r="G985" s="4"/>
      <c r="H985" s="4"/>
      <c r="I985" s="59"/>
      <c r="J985" s="4"/>
      <c r="K985" s="4"/>
      <c r="L985" s="4"/>
      <c r="M985" s="4"/>
      <c r="N985" s="4"/>
      <c r="O985" s="59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59"/>
      <c r="AA985" s="59"/>
      <c r="AB985" s="4"/>
      <c r="AC985" s="4"/>
      <c r="AD985" s="4"/>
      <c r="AE985" s="4"/>
      <c r="AF985" s="4"/>
      <c r="AG985" s="4"/>
      <c r="AH985" s="4"/>
      <c r="AI985" s="59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59"/>
      <c r="BQ985" s="59"/>
      <c r="BR985" s="59"/>
      <c r="BS985" s="4"/>
      <c r="BT985" s="59"/>
      <c r="BU985" s="59"/>
      <c r="BV985" s="59"/>
      <c r="BW985" s="59"/>
      <c r="BX985" s="59"/>
      <c r="BY985" s="59"/>
      <c r="BZ985" s="59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59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59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59"/>
      <c r="ER985" s="4"/>
      <c r="ES985" s="59"/>
      <c r="ET985" s="4"/>
      <c r="EU985" s="4"/>
      <c r="EV985" s="4"/>
      <c r="EW985" s="4"/>
      <c r="EX985" s="59"/>
      <c r="EY985" s="4"/>
      <c r="EZ985" s="4"/>
      <c r="FA985" s="4"/>
      <c r="FB985" s="4"/>
      <c r="FC985" s="4"/>
      <c r="FD985" s="4"/>
      <c r="FE985" s="4"/>
      <c r="FF985" s="4"/>
      <c r="FG985" s="59"/>
      <c r="FH985" s="4"/>
      <c r="FI985" s="4"/>
      <c r="FJ985" s="4"/>
      <c r="FK985" s="4"/>
      <c r="FL985" s="4"/>
      <c r="FM985" s="59"/>
      <c r="FN985" s="4"/>
      <c r="FO985" s="4"/>
      <c r="FP985" s="4"/>
      <c r="FQ985" s="4"/>
      <c r="FR985" s="4"/>
      <c r="FS985" s="59"/>
      <c r="FT985" s="59"/>
      <c r="FU985" s="4"/>
      <c r="FV985" s="4"/>
      <c r="FW985" s="4"/>
      <c r="FX985" s="4"/>
      <c r="FY985" s="4"/>
      <c r="FZ985" s="59"/>
      <c r="GA985" s="59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</row>
    <row r="986" customFormat="false" ht="12.5" hidden="false" customHeight="false" outlineLevel="0" collapsed="false">
      <c r="A986" s="59"/>
      <c r="B986" s="4"/>
      <c r="C986" s="4"/>
      <c r="D986" s="4"/>
      <c r="E986" s="4"/>
      <c r="F986" s="4"/>
      <c r="G986" s="4"/>
      <c r="H986" s="4"/>
      <c r="I986" s="59"/>
      <c r="J986" s="4"/>
      <c r="K986" s="4"/>
      <c r="L986" s="4"/>
      <c r="M986" s="4"/>
      <c r="N986" s="4"/>
      <c r="O986" s="59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59"/>
      <c r="AA986" s="59"/>
      <c r="AB986" s="4"/>
      <c r="AC986" s="4"/>
      <c r="AD986" s="4"/>
      <c r="AE986" s="4"/>
      <c r="AF986" s="4"/>
      <c r="AG986" s="4"/>
      <c r="AH986" s="4"/>
      <c r="AI986" s="59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59"/>
      <c r="BQ986" s="59"/>
      <c r="BR986" s="59"/>
      <c r="BS986" s="4"/>
      <c r="BT986" s="59"/>
      <c r="BU986" s="59"/>
      <c r="BV986" s="59"/>
      <c r="BW986" s="59"/>
      <c r="BX986" s="59"/>
      <c r="BY986" s="59"/>
      <c r="BZ986" s="59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59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59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59"/>
      <c r="ER986" s="4"/>
      <c r="ES986" s="59"/>
      <c r="ET986" s="4"/>
      <c r="EU986" s="4"/>
      <c r="EV986" s="4"/>
      <c r="EW986" s="4"/>
      <c r="EX986" s="59"/>
      <c r="EY986" s="4"/>
      <c r="EZ986" s="4"/>
      <c r="FA986" s="4"/>
      <c r="FB986" s="4"/>
      <c r="FC986" s="4"/>
      <c r="FD986" s="4"/>
      <c r="FE986" s="4"/>
      <c r="FF986" s="4"/>
      <c r="FG986" s="59"/>
      <c r="FH986" s="4"/>
      <c r="FI986" s="4"/>
      <c r="FJ986" s="4"/>
      <c r="FK986" s="4"/>
      <c r="FL986" s="4"/>
      <c r="FM986" s="59"/>
      <c r="FN986" s="4"/>
      <c r="FO986" s="4"/>
      <c r="FP986" s="4"/>
      <c r="FQ986" s="4"/>
      <c r="FR986" s="4"/>
      <c r="FS986" s="59"/>
      <c r="FT986" s="59"/>
      <c r="FU986" s="4"/>
      <c r="FV986" s="4"/>
      <c r="FW986" s="4"/>
      <c r="FX986" s="4"/>
      <c r="FY986" s="4"/>
      <c r="FZ986" s="59"/>
      <c r="GA986" s="59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</row>
    <row r="987" customFormat="false" ht="12.5" hidden="false" customHeight="false" outlineLevel="0" collapsed="false">
      <c r="A987" s="59"/>
      <c r="B987" s="4"/>
      <c r="C987" s="4"/>
      <c r="D987" s="4"/>
      <c r="E987" s="4"/>
      <c r="F987" s="4"/>
      <c r="G987" s="4"/>
      <c r="H987" s="4"/>
      <c r="I987" s="59"/>
      <c r="J987" s="4"/>
      <c r="K987" s="4"/>
      <c r="L987" s="4"/>
      <c r="M987" s="4"/>
      <c r="N987" s="4"/>
      <c r="O987" s="59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59"/>
      <c r="AA987" s="59"/>
      <c r="AB987" s="4"/>
      <c r="AC987" s="4"/>
      <c r="AD987" s="4"/>
      <c r="AE987" s="4"/>
      <c r="AF987" s="4"/>
      <c r="AG987" s="4"/>
      <c r="AH987" s="4"/>
      <c r="AI987" s="59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59"/>
      <c r="BQ987" s="59"/>
      <c r="BR987" s="59"/>
      <c r="BS987" s="4"/>
      <c r="BT987" s="59"/>
      <c r="BU987" s="59"/>
      <c r="BV987" s="59"/>
      <c r="BW987" s="59"/>
      <c r="BX987" s="59"/>
      <c r="BY987" s="59"/>
      <c r="BZ987" s="59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59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59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59"/>
      <c r="ER987" s="4"/>
      <c r="ES987" s="59"/>
      <c r="ET987" s="4"/>
      <c r="EU987" s="4"/>
      <c r="EV987" s="4"/>
      <c r="EW987" s="4"/>
      <c r="EX987" s="59"/>
      <c r="EY987" s="4"/>
      <c r="EZ987" s="4"/>
      <c r="FA987" s="4"/>
      <c r="FB987" s="4"/>
      <c r="FC987" s="4"/>
      <c r="FD987" s="4"/>
      <c r="FE987" s="4"/>
      <c r="FF987" s="4"/>
      <c r="FG987" s="59"/>
      <c r="FH987" s="4"/>
      <c r="FI987" s="4"/>
      <c r="FJ987" s="4"/>
      <c r="FK987" s="4"/>
      <c r="FL987" s="4"/>
      <c r="FM987" s="59"/>
      <c r="FN987" s="4"/>
      <c r="FO987" s="4"/>
      <c r="FP987" s="4"/>
      <c r="FQ987" s="4"/>
      <c r="FR987" s="4"/>
      <c r="FS987" s="59"/>
      <c r="FT987" s="59"/>
      <c r="FU987" s="4"/>
      <c r="FV987" s="4"/>
      <c r="FW987" s="4"/>
      <c r="FX987" s="4"/>
      <c r="FY987" s="4"/>
      <c r="FZ987" s="59"/>
      <c r="GA987" s="59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</row>
    <row r="988" customFormat="false" ht="12.5" hidden="false" customHeight="false" outlineLevel="0" collapsed="false">
      <c r="A988" s="59"/>
      <c r="B988" s="4"/>
      <c r="C988" s="4"/>
      <c r="D988" s="4"/>
      <c r="E988" s="4"/>
      <c r="F988" s="4"/>
      <c r="G988" s="4"/>
      <c r="H988" s="4"/>
      <c r="I988" s="59"/>
      <c r="J988" s="4"/>
      <c r="K988" s="4"/>
      <c r="L988" s="4"/>
      <c r="M988" s="4"/>
      <c r="N988" s="4"/>
      <c r="O988" s="59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59"/>
      <c r="AA988" s="59"/>
      <c r="AB988" s="4"/>
      <c r="AC988" s="4"/>
      <c r="AD988" s="4"/>
      <c r="AE988" s="4"/>
      <c r="AF988" s="4"/>
      <c r="AG988" s="4"/>
      <c r="AH988" s="4"/>
      <c r="AI988" s="59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59"/>
      <c r="BQ988" s="59"/>
      <c r="BR988" s="59"/>
      <c r="BS988" s="4"/>
      <c r="BT988" s="59"/>
      <c r="BU988" s="59"/>
      <c r="BV988" s="59"/>
      <c r="BW988" s="59"/>
      <c r="BX988" s="59"/>
      <c r="BY988" s="59"/>
      <c r="BZ988" s="59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59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59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59"/>
      <c r="ER988" s="4"/>
      <c r="ES988" s="59"/>
      <c r="ET988" s="4"/>
      <c r="EU988" s="4"/>
      <c r="EV988" s="4"/>
      <c r="EW988" s="4"/>
      <c r="EX988" s="59"/>
      <c r="EY988" s="4"/>
      <c r="EZ988" s="4"/>
      <c r="FA988" s="4"/>
      <c r="FB988" s="4"/>
      <c r="FC988" s="4"/>
      <c r="FD988" s="4"/>
      <c r="FE988" s="4"/>
      <c r="FF988" s="4"/>
      <c r="FG988" s="59"/>
      <c r="FH988" s="4"/>
      <c r="FI988" s="4"/>
      <c r="FJ988" s="4"/>
      <c r="FK988" s="4"/>
      <c r="FL988" s="4"/>
      <c r="FM988" s="59"/>
      <c r="FN988" s="4"/>
      <c r="FO988" s="4"/>
      <c r="FP988" s="4"/>
      <c r="FQ988" s="4"/>
      <c r="FR988" s="4"/>
      <c r="FS988" s="59"/>
      <c r="FT988" s="59"/>
      <c r="FU988" s="4"/>
      <c r="FV988" s="4"/>
      <c r="FW988" s="4"/>
      <c r="FX988" s="4"/>
      <c r="FY988" s="4"/>
      <c r="FZ988" s="59"/>
      <c r="GA988" s="59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</row>
    <row r="989" customFormat="false" ht="12.5" hidden="false" customHeight="false" outlineLevel="0" collapsed="false">
      <c r="A989" s="59"/>
      <c r="B989" s="4"/>
      <c r="C989" s="4"/>
      <c r="D989" s="4"/>
      <c r="E989" s="4"/>
      <c r="F989" s="4"/>
      <c r="G989" s="4"/>
      <c r="H989" s="4"/>
      <c r="I989" s="59"/>
      <c r="J989" s="4"/>
      <c r="K989" s="4"/>
      <c r="L989" s="4"/>
      <c r="M989" s="4"/>
      <c r="N989" s="4"/>
      <c r="O989" s="59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59"/>
      <c r="AA989" s="59"/>
      <c r="AB989" s="4"/>
      <c r="AC989" s="4"/>
      <c r="AD989" s="4"/>
      <c r="AE989" s="4"/>
      <c r="AF989" s="4"/>
      <c r="AG989" s="4"/>
      <c r="AH989" s="4"/>
      <c r="AI989" s="59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59"/>
      <c r="BQ989" s="59"/>
      <c r="BR989" s="59"/>
      <c r="BS989" s="4"/>
      <c r="BT989" s="59"/>
      <c r="BU989" s="59"/>
      <c r="BV989" s="59"/>
      <c r="BW989" s="59"/>
      <c r="BX989" s="59"/>
      <c r="BY989" s="59"/>
      <c r="BZ989" s="59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59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59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59"/>
      <c r="ER989" s="4"/>
      <c r="ES989" s="59"/>
      <c r="ET989" s="4"/>
      <c r="EU989" s="4"/>
      <c r="EV989" s="4"/>
      <c r="EW989" s="4"/>
      <c r="EX989" s="59"/>
      <c r="EY989" s="4"/>
      <c r="EZ989" s="4"/>
      <c r="FA989" s="4"/>
      <c r="FB989" s="4"/>
      <c r="FC989" s="4"/>
      <c r="FD989" s="4"/>
      <c r="FE989" s="4"/>
      <c r="FF989" s="4"/>
      <c r="FG989" s="59"/>
      <c r="FH989" s="4"/>
      <c r="FI989" s="4"/>
      <c r="FJ989" s="4"/>
      <c r="FK989" s="4"/>
      <c r="FL989" s="4"/>
      <c r="FM989" s="59"/>
      <c r="FN989" s="4"/>
      <c r="FO989" s="4"/>
      <c r="FP989" s="4"/>
      <c r="FQ989" s="4"/>
      <c r="FR989" s="4"/>
      <c r="FS989" s="59"/>
      <c r="FT989" s="59"/>
      <c r="FU989" s="4"/>
      <c r="FV989" s="4"/>
      <c r="FW989" s="4"/>
      <c r="FX989" s="4"/>
      <c r="FY989" s="4"/>
      <c r="FZ989" s="59"/>
      <c r="GA989" s="59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</row>
    <row r="990" customFormat="false" ht="12.5" hidden="false" customHeight="false" outlineLevel="0" collapsed="false">
      <c r="A990" s="59"/>
      <c r="B990" s="4"/>
      <c r="C990" s="4"/>
      <c r="D990" s="4"/>
      <c r="E990" s="4"/>
      <c r="F990" s="4"/>
      <c r="G990" s="4"/>
      <c r="H990" s="4"/>
      <c r="I990" s="59"/>
      <c r="J990" s="4"/>
      <c r="K990" s="4"/>
      <c r="L990" s="4"/>
      <c r="M990" s="4"/>
      <c r="N990" s="4"/>
      <c r="O990" s="59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59"/>
      <c r="AA990" s="59"/>
      <c r="AB990" s="4"/>
      <c r="AC990" s="4"/>
      <c r="AD990" s="4"/>
      <c r="AE990" s="4"/>
      <c r="AF990" s="4"/>
      <c r="AG990" s="4"/>
      <c r="AH990" s="4"/>
      <c r="AI990" s="59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59"/>
      <c r="BQ990" s="59"/>
      <c r="BR990" s="59"/>
      <c r="BS990" s="4"/>
      <c r="BT990" s="59"/>
      <c r="BU990" s="59"/>
      <c r="BV990" s="59"/>
      <c r="BW990" s="59"/>
      <c r="BX990" s="59"/>
      <c r="BY990" s="59"/>
      <c r="BZ990" s="59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59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59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59"/>
      <c r="ER990" s="4"/>
      <c r="ES990" s="59"/>
      <c r="ET990" s="4"/>
      <c r="EU990" s="4"/>
      <c r="EV990" s="4"/>
      <c r="EW990" s="4"/>
      <c r="EX990" s="59"/>
      <c r="EY990" s="4"/>
      <c r="EZ990" s="4"/>
      <c r="FA990" s="4"/>
      <c r="FB990" s="4"/>
      <c r="FC990" s="4"/>
      <c r="FD990" s="4"/>
      <c r="FE990" s="4"/>
      <c r="FF990" s="4"/>
      <c r="FG990" s="59"/>
      <c r="FH990" s="4"/>
      <c r="FI990" s="4"/>
      <c r="FJ990" s="4"/>
      <c r="FK990" s="4"/>
      <c r="FL990" s="4"/>
      <c r="FM990" s="59"/>
      <c r="FN990" s="4"/>
      <c r="FO990" s="4"/>
      <c r="FP990" s="4"/>
      <c r="FQ990" s="4"/>
      <c r="FR990" s="4"/>
      <c r="FS990" s="59"/>
      <c r="FT990" s="59"/>
      <c r="FU990" s="4"/>
      <c r="FV990" s="4"/>
      <c r="FW990" s="4"/>
      <c r="FX990" s="4"/>
      <c r="FY990" s="4"/>
      <c r="FZ990" s="59"/>
      <c r="GA990" s="59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</row>
    <row r="991" customFormat="false" ht="12.5" hidden="false" customHeight="false" outlineLevel="0" collapsed="false">
      <c r="A991" s="59"/>
      <c r="B991" s="4"/>
      <c r="C991" s="4"/>
      <c r="D991" s="4"/>
      <c r="E991" s="4"/>
      <c r="F991" s="4"/>
      <c r="G991" s="4"/>
      <c r="H991" s="4"/>
      <c r="I991" s="59"/>
      <c r="J991" s="4"/>
      <c r="K991" s="4"/>
      <c r="L991" s="4"/>
      <c r="M991" s="4"/>
      <c r="N991" s="4"/>
      <c r="O991" s="59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59"/>
      <c r="AA991" s="59"/>
      <c r="AB991" s="4"/>
      <c r="AC991" s="4"/>
      <c r="AD991" s="4"/>
      <c r="AE991" s="4"/>
      <c r="AF991" s="4"/>
      <c r="AG991" s="4"/>
      <c r="AH991" s="4"/>
      <c r="AI991" s="59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59"/>
      <c r="BQ991" s="59"/>
      <c r="BR991" s="59"/>
      <c r="BS991" s="4"/>
      <c r="BT991" s="59"/>
      <c r="BU991" s="59"/>
      <c r="BV991" s="59"/>
      <c r="BW991" s="59"/>
      <c r="BX991" s="59"/>
      <c r="BY991" s="59"/>
      <c r="BZ991" s="59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59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59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59"/>
      <c r="ER991" s="4"/>
      <c r="ES991" s="59"/>
      <c r="ET991" s="4"/>
      <c r="EU991" s="4"/>
      <c r="EV991" s="4"/>
      <c r="EW991" s="4"/>
      <c r="EX991" s="59"/>
      <c r="EY991" s="4"/>
      <c r="EZ991" s="4"/>
      <c r="FA991" s="4"/>
      <c r="FB991" s="4"/>
      <c r="FC991" s="4"/>
      <c r="FD991" s="4"/>
      <c r="FE991" s="4"/>
      <c r="FF991" s="4"/>
      <c r="FG991" s="59"/>
      <c r="FH991" s="4"/>
      <c r="FI991" s="4"/>
      <c r="FJ991" s="4"/>
      <c r="FK991" s="4"/>
      <c r="FL991" s="4"/>
      <c r="FM991" s="59"/>
      <c r="FN991" s="4"/>
      <c r="FO991" s="4"/>
      <c r="FP991" s="4"/>
      <c r="FQ991" s="4"/>
      <c r="FR991" s="4"/>
      <c r="FS991" s="59"/>
      <c r="FT991" s="59"/>
      <c r="FU991" s="4"/>
      <c r="FV991" s="4"/>
      <c r="FW991" s="4"/>
      <c r="FX991" s="4"/>
      <c r="FY991" s="4"/>
      <c r="FZ991" s="59"/>
      <c r="GA991" s="59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</row>
    <row r="992" customFormat="false" ht="12.5" hidden="false" customHeight="false" outlineLevel="0" collapsed="false">
      <c r="A992" s="59"/>
      <c r="B992" s="4"/>
      <c r="C992" s="4"/>
      <c r="D992" s="4"/>
      <c r="E992" s="4"/>
      <c r="F992" s="4"/>
      <c r="G992" s="4"/>
      <c r="H992" s="4"/>
      <c r="I992" s="59"/>
      <c r="J992" s="4"/>
      <c r="K992" s="4"/>
      <c r="L992" s="4"/>
      <c r="M992" s="4"/>
      <c r="N992" s="4"/>
      <c r="O992" s="59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59"/>
      <c r="AA992" s="59"/>
      <c r="AB992" s="4"/>
      <c r="AC992" s="4"/>
      <c r="AD992" s="4"/>
      <c r="AE992" s="4"/>
      <c r="AF992" s="4"/>
      <c r="AG992" s="4"/>
      <c r="AH992" s="4"/>
      <c r="AI992" s="59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59"/>
      <c r="BQ992" s="59"/>
      <c r="BR992" s="59"/>
      <c r="BS992" s="4"/>
      <c r="BT992" s="59"/>
      <c r="BU992" s="59"/>
      <c r="BV992" s="59"/>
      <c r="BW992" s="59"/>
      <c r="BX992" s="59"/>
      <c r="BY992" s="59"/>
      <c r="BZ992" s="59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59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59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59"/>
      <c r="ER992" s="4"/>
      <c r="ES992" s="59"/>
      <c r="ET992" s="4"/>
      <c r="EU992" s="4"/>
      <c r="EV992" s="4"/>
      <c r="EW992" s="4"/>
      <c r="EX992" s="59"/>
      <c r="EY992" s="4"/>
      <c r="EZ992" s="4"/>
      <c r="FA992" s="4"/>
      <c r="FB992" s="4"/>
      <c r="FC992" s="4"/>
      <c r="FD992" s="4"/>
      <c r="FE992" s="4"/>
      <c r="FF992" s="4"/>
      <c r="FG992" s="59"/>
      <c r="FH992" s="4"/>
      <c r="FI992" s="4"/>
      <c r="FJ992" s="4"/>
      <c r="FK992" s="4"/>
      <c r="FL992" s="4"/>
      <c r="FM992" s="59"/>
      <c r="FN992" s="4"/>
      <c r="FO992" s="4"/>
      <c r="FP992" s="4"/>
      <c r="FQ992" s="4"/>
      <c r="FR992" s="4"/>
      <c r="FS992" s="59"/>
      <c r="FT992" s="59"/>
      <c r="FU992" s="4"/>
      <c r="FV992" s="4"/>
      <c r="FW992" s="4"/>
      <c r="FX992" s="4"/>
      <c r="FY992" s="4"/>
      <c r="FZ992" s="59"/>
      <c r="GA992" s="59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</row>
    <row r="993" customFormat="false" ht="12.5" hidden="false" customHeight="false" outlineLevel="0" collapsed="false">
      <c r="A993" s="59"/>
      <c r="B993" s="4"/>
      <c r="C993" s="4"/>
      <c r="D993" s="4"/>
      <c r="E993" s="4"/>
      <c r="F993" s="4"/>
      <c r="G993" s="4"/>
      <c r="H993" s="4"/>
      <c r="I993" s="59"/>
      <c r="J993" s="4"/>
      <c r="K993" s="4"/>
      <c r="L993" s="4"/>
      <c r="M993" s="4"/>
      <c r="N993" s="4"/>
      <c r="O993" s="59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59"/>
      <c r="AA993" s="59"/>
      <c r="AB993" s="4"/>
      <c r="AC993" s="4"/>
      <c r="AD993" s="4"/>
      <c r="AE993" s="4"/>
      <c r="AF993" s="4"/>
      <c r="AG993" s="4"/>
      <c r="AH993" s="4"/>
      <c r="AI993" s="59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59"/>
      <c r="BQ993" s="59"/>
      <c r="BR993" s="59"/>
      <c r="BS993" s="4"/>
      <c r="BT993" s="59"/>
      <c r="BU993" s="59"/>
      <c r="BV993" s="59"/>
      <c r="BW993" s="59"/>
      <c r="BX993" s="59"/>
      <c r="BY993" s="59"/>
      <c r="BZ993" s="59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59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59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59"/>
      <c r="ER993" s="4"/>
      <c r="ES993" s="59"/>
      <c r="ET993" s="4"/>
      <c r="EU993" s="4"/>
      <c r="EV993" s="4"/>
      <c r="EW993" s="4"/>
      <c r="EX993" s="59"/>
      <c r="EY993" s="4"/>
      <c r="EZ993" s="4"/>
      <c r="FA993" s="4"/>
      <c r="FB993" s="4"/>
      <c r="FC993" s="4"/>
      <c r="FD993" s="4"/>
      <c r="FE993" s="4"/>
      <c r="FF993" s="4"/>
      <c r="FG993" s="59"/>
      <c r="FH993" s="4"/>
      <c r="FI993" s="4"/>
      <c r="FJ993" s="4"/>
      <c r="FK993" s="4"/>
      <c r="FL993" s="4"/>
      <c r="FM993" s="59"/>
      <c r="FN993" s="4"/>
      <c r="FO993" s="4"/>
      <c r="FP993" s="4"/>
      <c r="FQ993" s="4"/>
      <c r="FR993" s="4"/>
      <c r="FS993" s="59"/>
      <c r="FT993" s="59"/>
      <c r="FU993" s="4"/>
      <c r="FV993" s="4"/>
      <c r="FW993" s="4"/>
      <c r="FX993" s="4"/>
      <c r="FY993" s="4"/>
      <c r="FZ993" s="59"/>
      <c r="GA993" s="59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</row>
    <row r="994" customFormat="false" ht="12.5" hidden="false" customHeight="false" outlineLevel="0" collapsed="false">
      <c r="A994" s="59"/>
      <c r="B994" s="4"/>
      <c r="C994" s="4"/>
      <c r="D994" s="4"/>
      <c r="E994" s="4"/>
      <c r="F994" s="4"/>
      <c r="G994" s="4"/>
      <c r="H994" s="4"/>
      <c r="I994" s="59"/>
      <c r="J994" s="4"/>
      <c r="K994" s="4"/>
      <c r="L994" s="4"/>
      <c r="M994" s="4"/>
      <c r="N994" s="4"/>
      <c r="O994" s="59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59"/>
      <c r="AA994" s="59"/>
      <c r="AB994" s="4"/>
      <c r="AC994" s="4"/>
      <c r="AD994" s="4"/>
      <c r="AE994" s="4"/>
      <c r="AF994" s="4"/>
      <c r="AG994" s="4"/>
      <c r="AH994" s="4"/>
      <c r="AI994" s="59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59"/>
      <c r="BQ994" s="59"/>
      <c r="BR994" s="59"/>
      <c r="BS994" s="4"/>
      <c r="BT994" s="59"/>
      <c r="BU994" s="59"/>
      <c r="BV994" s="59"/>
      <c r="BW994" s="59"/>
      <c r="BX994" s="59"/>
      <c r="BY994" s="59"/>
      <c r="BZ994" s="59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59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59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59"/>
      <c r="ER994" s="4"/>
      <c r="ES994" s="59"/>
      <c r="ET994" s="4"/>
      <c r="EU994" s="4"/>
      <c r="EV994" s="4"/>
      <c r="EW994" s="4"/>
      <c r="EX994" s="59"/>
      <c r="EY994" s="4"/>
      <c r="EZ994" s="4"/>
      <c r="FA994" s="4"/>
      <c r="FB994" s="4"/>
      <c r="FC994" s="4"/>
      <c r="FD994" s="4"/>
      <c r="FE994" s="4"/>
      <c r="FF994" s="4"/>
      <c r="FG994" s="59"/>
      <c r="FH994" s="4"/>
      <c r="FI994" s="4"/>
      <c r="FJ994" s="4"/>
      <c r="FK994" s="4"/>
      <c r="FL994" s="4"/>
      <c r="FM994" s="59"/>
      <c r="FN994" s="4"/>
      <c r="FO994" s="4"/>
      <c r="FP994" s="4"/>
      <c r="FQ994" s="4"/>
      <c r="FR994" s="4"/>
      <c r="FS994" s="59"/>
      <c r="FT994" s="59"/>
      <c r="FU994" s="4"/>
      <c r="FV994" s="4"/>
      <c r="FW994" s="4"/>
      <c r="FX994" s="4"/>
      <c r="FY994" s="4"/>
      <c r="FZ994" s="59"/>
      <c r="GA994" s="59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</row>
    <row r="995" customFormat="false" ht="12.5" hidden="false" customHeight="false" outlineLevel="0" collapsed="false">
      <c r="A995" s="59"/>
      <c r="B995" s="4"/>
      <c r="C995" s="4"/>
      <c r="D995" s="4"/>
      <c r="E995" s="4"/>
      <c r="F995" s="4"/>
      <c r="G995" s="4"/>
      <c r="H995" s="4"/>
      <c r="I995" s="59"/>
      <c r="J995" s="4"/>
      <c r="K995" s="4"/>
      <c r="L995" s="4"/>
      <c r="M995" s="4"/>
      <c r="N995" s="4"/>
      <c r="O995" s="59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59"/>
      <c r="AA995" s="59"/>
      <c r="AB995" s="4"/>
      <c r="AC995" s="4"/>
      <c r="AD995" s="4"/>
      <c r="AE995" s="4"/>
      <c r="AF995" s="4"/>
      <c r="AG995" s="4"/>
      <c r="AH995" s="4"/>
      <c r="AI995" s="59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59"/>
      <c r="BQ995" s="59"/>
      <c r="BR995" s="59"/>
      <c r="BS995" s="4"/>
      <c r="BT995" s="59"/>
      <c r="BU995" s="59"/>
      <c r="BV995" s="59"/>
      <c r="BW995" s="59"/>
      <c r="BX995" s="59"/>
      <c r="BY995" s="59"/>
      <c r="BZ995" s="59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59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59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59"/>
      <c r="ER995" s="4"/>
      <c r="ES995" s="59"/>
      <c r="ET995" s="4"/>
      <c r="EU995" s="4"/>
      <c r="EV995" s="4"/>
      <c r="EW995" s="4"/>
      <c r="EX995" s="59"/>
      <c r="EY995" s="4"/>
      <c r="EZ995" s="4"/>
      <c r="FA995" s="4"/>
      <c r="FB995" s="4"/>
      <c r="FC995" s="4"/>
      <c r="FD995" s="4"/>
      <c r="FE995" s="4"/>
      <c r="FF995" s="4"/>
      <c r="FG995" s="59"/>
      <c r="FH995" s="4"/>
      <c r="FI995" s="4"/>
      <c r="FJ995" s="4"/>
      <c r="FK995" s="4"/>
      <c r="FL995" s="4"/>
      <c r="FM995" s="59"/>
      <c r="FN995" s="4"/>
      <c r="FO995" s="4"/>
      <c r="FP995" s="4"/>
      <c r="FQ995" s="4"/>
      <c r="FR995" s="4"/>
      <c r="FS995" s="59"/>
      <c r="FT995" s="59"/>
      <c r="FU995" s="4"/>
      <c r="FV995" s="4"/>
      <c r="FW995" s="4"/>
      <c r="FX995" s="4"/>
      <c r="FY995" s="4"/>
      <c r="FZ995" s="59"/>
      <c r="GA995" s="59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</row>
    <row r="996" customFormat="false" ht="12.5" hidden="false" customHeight="false" outlineLevel="0" collapsed="false">
      <c r="A996" s="59"/>
      <c r="B996" s="4"/>
      <c r="C996" s="4"/>
      <c r="D996" s="4"/>
      <c r="E996" s="4"/>
      <c r="F996" s="4"/>
      <c r="G996" s="4"/>
      <c r="H996" s="4"/>
      <c r="I996" s="59"/>
      <c r="J996" s="4"/>
      <c r="K996" s="4"/>
      <c r="L996" s="4"/>
      <c r="M996" s="4"/>
      <c r="N996" s="4"/>
      <c r="O996" s="59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59"/>
      <c r="AA996" s="59"/>
      <c r="AB996" s="4"/>
      <c r="AC996" s="4"/>
      <c r="AD996" s="4"/>
      <c r="AE996" s="4"/>
      <c r="AF996" s="4"/>
      <c r="AG996" s="4"/>
      <c r="AH996" s="4"/>
      <c r="AI996" s="59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59"/>
      <c r="BQ996" s="59"/>
      <c r="BR996" s="59"/>
      <c r="BS996" s="4"/>
      <c r="BT996" s="59"/>
      <c r="BU996" s="59"/>
      <c r="BV996" s="59"/>
      <c r="BW996" s="59"/>
      <c r="BX996" s="59"/>
      <c r="BY996" s="59"/>
      <c r="BZ996" s="59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59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59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59"/>
      <c r="ER996" s="4"/>
      <c r="ES996" s="59"/>
      <c r="ET996" s="4"/>
      <c r="EU996" s="4"/>
      <c r="EV996" s="4"/>
      <c r="EW996" s="4"/>
      <c r="EX996" s="59"/>
      <c r="EY996" s="4"/>
      <c r="EZ996" s="4"/>
      <c r="FA996" s="4"/>
      <c r="FB996" s="4"/>
      <c r="FC996" s="4"/>
      <c r="FD996" s="4"/>
      <c r="FE996" s="4"/>
      <c r="FF996" s="4"/>
      <c r="FG996" s="59"/>
      <c r="FH996" s="4"/>
      <c r="FI996" s="4"/>
      <c r="FJ996" s="4"/>
      <c r="FK996" s="4"/>
      <c r="FL996" s="4"/>
      <c r="FM996" s="59"/>
      <c r="FN996" s="4"/>
      <c r="FO996" s="4"/>
      <c r="FP996" s="4"/>
      <c r="FQ996" s="4"/>
      <c r="FR996" s="4"/>
      <c r="FS996" s="59"/>
      <c r="FT996" s="59"/>
      <c r="FU996" s="4"/>
      <c r="FV996" s="4"/>
      <c r="FW996" s="4"/>
      <c r="FX996" s="4"/>
      <c r="FY996" s="4"/>
      <c r="FZ996" s="59"/>
      <c r="GA996" s="59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</row>
    <row r="997" customFormat="false" ht="12.5" hidden="false" customHeight="false" outlineLevel="0" collapsed="false">
      <c r="A997" s="59"/>
      <c r="B997" s="4"/>
      <c r="C997" s="4"/>
      <c r="D997" s="4"/>
      <c r="E997" s="4"/>
      <c r="F997" s="4"/>
      <c r="G997" s="4"/>
      <c r="H997" s="4"/>
      <c r="I997" s="59"/>
      <c r="J997" s="4"/>
      <c r="K997" s="4"/>
      <c r="L997" s="4"/>
      <c r="M997" s="4"/>
      <c r="N997" s="4"/>
      <c r="O997" s="59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59"/>
      <c r="AA997" s="59"/>
      <c r="AB997" s="4"/>
      <c r="AC997" s="4"/>
      <c r="AD997" s="4"/>
      <c r="AE997" s="4"/>
      <c r="AF997" s="4"/>
      <c r="AG997" s="4"/>
      <c r="AH997" s="4"/>
      <c r="AI997" s="59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59"/>
      <c r="BQ997" s="59"/>
      <c r="BR997" s="59"/>
      <c r="BS997" s="4"/>
      <c r="BT997" s="59"/>
      <c r="BU997" s="59"/>
      <c r="BV997" s="59"/>
      <c r="BW997" s="59"/>
      <c r="BX997" s="59"/>
      <c r="BY997" s="59"/>
      <c r="BZ997" s="59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59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59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59"/>
      <c r="ER997" s="4"/>
      <c r="ES997" s="59"/>
      <c r="ET997" s="4"/>
      <c r="EU997" s="4"/>
      <c r="EV997" s="4"/>
      <c r="EW997" s="4"/>
      <c r="EX997" s="59"/>
      <c r="EY997" s="4"/>
      <c r="EZ997" s="4"/>
      <c r="FA997" s="4"/>
      <c r="FB997" s="4"/>
      <c r="FC997" s="4"/>
      <c r="FD997" s="4"/>
      <c r="FE997" s="4"/>
      <c r="FF997" s="4"/>
      <c r="FG997" s="59"/>
      <c r="FH997" s="4"/>
      <c r="FI997" s="4"/>
      <c r="FJ997" s="4"/>
      <c r="FK997" s="4"/>
      <c r="FL997" s="4"/>
      <c r="FM997" s="59"/>
      <c r="FN997" s="4"/>
      <c r="FO997" s="4"/>
      <c r="FP997" s="4"/>
      <c r="FQ997" s="4"/>
      <c r="FR997" s="4"/>
      <c r="FS997" s="59"/>
      <c r="FT997" s="59"/>
      <c r="FU997" s="4"/>
      <c r="FV997" s="4"/>
      <c r="FW997" s="4"/>
      <c r="FX997" s="4"/>
      <c r="FY997" s="4"/>
      <c r="FZ997" s="59"/>
      <c r="GA997" s="59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</row>
    <row r="998" customFormat="false" ht="12.5" hidden="false" customHeight="false" outlineLevel="0" collapsed="false">
      <c r="A998" s="59"/>
      <c r="B998" s="4"/>
      <c r="C998" s="4"/>
      <c r="D998" s="4"/>
      <c r="E998" s="4"/>
      <c r="F998" s="4"/>
      <c r="G998" s="4"/>
      <c r="H998" s="4"/>
      <c r="I998" s="59"/>
      <c r="J998" s="4"/>
      <c r="K998" s="4"/>
      <c r="L998" s="4"/>
      <c r="M998" s="4"/>
      <c r="N998" s="4"/>
      <c r="O998" s="59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59"/>
      <c r="AA998" s="59"/>
      <c r="AB998" s="4"/>
      <c r="AC998" s="4"/>
      <c r="AD998" s="4"/>
      <c r="AE998" s="4"/>
      <c r="AF998" s="4"/>
      <c r="AG998" s="4"/>
      <c r="AH998" s="4"/>
      <c r="AI998" s="59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59"/>
      <c r="BQ998" s="59"/>
      <c r="BR998" s="59"/>
      <c r="BS998" s="4"/>
      <c r="BT998" s="59"/>
      <c r="BU998" s="59"/>
      <c r="BV998" s="59"/>
      <c r="BW998" s="59"/>
      <c r="BX998" s="59"/>
      <c r="BY998" s="59"/>
      <c r="BZ998" s="59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59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59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59"/>
      <c r="ER998" s="4"/>
      <c r="ES998" s="59"/>
      <c r="ET998" s="4"/>
      <c r="EU998" s="4"/>
      <c r="EV998" s="4"/>
      <c r="EW998" s="4"/>
      <c r="EX998" s="59"/>
      <c r="EY998" s="4"/>
      <c r="EZ998" s="4"/>
      <c r="FA998" s="4"/>
      <c r="FB998" s="4"/>
      <c r="FC998" s="4"/>
      <c r="FD998" s="4"/>
      <c r="FE998" s="4"/>
      <c r="FF998" s="4"/>
      <c r="FG998" s="59"/>
      <c r="FH998" s="4"/>
      <c r="FI998" s="4"/>
      <c r="FJ998" s="4"/>
      <c r="FK998" s="4"/>
      <c r="FL998" s="4"/>
      <c r="FM998" s="59"/>
      <c r="FN998" s="4"/>
      <c r="FO998" s="4"/>
      <c r="FP998" s="4"/>
      <c r="FQ998" s="4"/>
      <c r="FR998" s="4"/>
      <c r="FS998" s="59"/>
      <c r="FT998" s="59"/>
      <c r="FU998" s="4"/>
      <c r="FV998" s="4"/>
      <c r="FW998" s="4"/>
      <c r="FX998" s="4"/>
      <c r="FY998" s="4"/>
      <c r="FZ998" s="59"/>
      <c r="GA998" s="59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</row>
    <row r="999" customFormat="false" ht="12.5" hidden="false" customHeight="false" outlineLevel="0" collapsed="false">
      <c r="A999" s="59"/>
      <c r="B999" s="4"/>
      <c r="C999" s="4"/>
      <c r="D999" s="4"/>
      <c r="E999" s="4"/>
      <c r="F999" s="4"/>
      <c r="G999" s="4"/>
      <c r="H999" s="4"/>
      <c r="I999" s="59"/>
      <c r="J999" s="4"/>
      <c r="K999" s="4"/>
      <c r="L999" s="4"/>
      <c r="M999" s="4"/>
      <c r="N999" s="4"/>
      <c r="O999" s="59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59"/>
      <c r="AA999" s="59"/>
      <c r="AB999" s="4"/>
      <c r="AC999" s="4"/>
      <c r="AD999" s="4"/>
      <c r="AE999" s="4"/>
      <c r="AF999" s="4"/>
      <c r="AG999" s="4"/>
      <c r="AH999" s="4"/>
      <c r="AI999" s="59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59"/>
      <c r="BQ999" s="59"/>
      <c r="BR999" s="59"/>
      <c r="BS999" s="4"/>
      <c r="BT999" s="59"/>
      <c r="BU999" s="59"/>
      <c r="BV999" s="59"/>
      <c r="BW999" s="59"/>
      <c r="BX999" s="59"/>
      <c r="BY999" s="59"/>
      <c r="BZ999" s="59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59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59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59"/>
      <c r="ER999" s="4"/>
      <c r="ES999" s="59"/>
      <c r="ET999" s="4"/>
      <c r="EU999" s="4"/>
      <c r="EV999" s="4"/>
      <c r="EW999" s="4"/>
      <c r="EX999" s="59"/>
      <c r="EY999" s="4"/>
      <c r="EZ999" s="4"/>
      <c r="FA999" s="4"/>
      <c r="FB999" s="4"/>
      <c r="FC999" s="4"/>
      <c r="FD999" s="4"/>
      <c r="FE999" s="4"/>
      <c r="FF999" s="4"/>
      <c r="FG999" s="59"/>
      <c r="FH999" s="4"/>
      <c r="FI999" s="4"/>
      <c r="FJ999" s="4"/>
      <c r="FK999" s="4"/>
      <c r="FL999" s="4"/>
      <c r="FM999" s="59"/>
      <c r="FN999" s="4"/>
      <c r="FO999" s="4"/>
      <c r="FP999" s="4"/>
      <c r="FQ999" s="4"/>
      <c r="FR999" s="4"/>
      <c r="FS999" s="59"/>
      <c r="FT999" s="59"/>
      <c r="FU999" s="4"/>
      <c r="FV999" s="4"/>
      <c r="FW999" s="4"/>
      <c r="FX999" s="4"/>
      <c r="FY999" s="4"/>
      <c r="FZ999" s="59"/>
      <c r="GA999" s="59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</row>
    <row r="1000" customFormat="false" ht="12.5" hidden="false" customHeight="false" outlineLevel="0" collapsed="false">
      <c r="A1000" s="59"/>
      <c r="B1000" s="4"/>
      <c r="C1000" s="4"/>
      <c r="D1000" s="4"/>
      <c r="E1000" s="4"/>
      <c r="F1000" s="4"/>
      <c r="G1000" s="4"/>
      <c r="H1000" s="4"/>
      <c r="I1000" s="59"/>
      <c r="J1000" s="4"/>
      <c r="K1000" s="4"/>
      <c r="L1000" s="4"/>
      <c r="M1000" s="4"/>
      <c r="N1000" s="4"/>
      <c r="O1000" s="59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59"/>
      <c r="AA1000" s="59"/>
      <c r="AB1000" s="4"/>
      <c r="AC1000" s="4"/>
      <c r="AD1000" s="4"/>
      <c r="AE1000" s="4"/>
      <c r="AF1000" s="4"/>
      <c r="AG1000" s="4"/>
      <c r="AH1000" s="4"/>
      <c r="AI1000" s="59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59"/>
      <c r="BQ1000" s="59"/>
      <c r="BR1000" s="59"/>
      <c r="BS1000" s="4"/>
      <c r="BT1000" s="59"/>
      <c r="BU1000" s="59"/>
      <c r="BV1000" s="59"/>
      <c r="BW1000" s="59"/>
      <c r="BX1000" s="59"/>
      <c r="BY1000" s="59"/>
      <c r="BZ1000" s="59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59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59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59"/>
      <c r="ER1000" s="4"/>
      <c r="ES1000" s="59"/>
      <c r="ET1000" s="4"/>
      <c r="EU1000" s="4"/>
      <c r="EV1000" s="4"/>
      <c r="EW1000" s="4"/>
      <c r="EX1000" s="59"/>
      <c r="EY1000" s="4"/>
      <c r="EZ1000" s="4"/>
      <c r="FA1000" s="4"/>
      <c r="FB1000" s="4"/>
      <c r="FC1000" s="4"/>
      <c r="FD1000" s="4"/>
      <c r="FE1000" s="4"/>
      <c r="FF1000" s="4"/>
      <c r="FG1000" s="59"/>
      <c r="FH1000" s="4"/>
      <c r="FI1000" s="4"/>
      <c r="FJ1000" s="4"/>
      <c r="FK1000" s="4"/>
      <c r="FL1000" s="4"/>
      <c r="FM1000" s="59"/>
      <c r="FN1000" s="4"/>
      <c r="FO1000" s="4"/>
      <c r="FP1000" s="4"/>
      <c r="FQ1000" s="4"/>
      <c r="FR1000" s="4"/>
      <c r="FS1000" s="59"/>
      <c r="FT1000" s="59"/>
      <c r="FU1000" s="4"/>
      <c r="FV1000" s="4"/>
      <c r="FW1000" s="4"/>
      <c r="FX1000" s="4"/>
      <c r="FY1000" s="4"/>
      <c r="FZ1000" s="59"/>
      <c r="GA1000" s="59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</row>
    <row r="1001" customFormat="false" ht="12.5" hidden="false" customHeight="false" outlineLevel="0" collapsed="false">
      <c r="A1001" s="59"/>
      <c r="B1001" s="4"/>
      <c r="C1001" s="4"/>
      <c r="D1001" s="4"/>
      <c r="E1001" s="4"/>
      <c r="F1001" s="4"/>
      <c r="G1001" s="4"/>
      <c r="H1001" s="4"/>
      <c r="I1001" s="59"/>
      <c r="J1001" s="4"/>
      <c r="K1001" s="4"/>
      <c r="L1001" s="4"/>
      <c r="M1001" s="4"/>
      <c r="N1001" s="4"/>
      <c r="O1001" s="59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59"/>
      <c r="AA1001" s="59"/>
      <c r="AB1001" s="4"/>
      <c r="AC1001" s="4"/>
      <c r="AD1001" s="4"/>
      <c r="AE1001" s="4"/>
      <c r="AF1001" s="4"/>
      <c r="AG1001" s="4"/>
      <c r="AH1001" s="4"/>
      <c r="AI1001" s="59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59"/>
      <c r="BQ1001" s="59"/>
      <c r="BR1001" s="59"/>
      <c r="BS1001" s="4"/>
      <c r="BT1001" s="59"/>
      <c r="BU1001" s="59"/>
      <c r="BV1001" s="59"/>
      <c r="BW1001" s="59"/>
      <c r="BX1001" s="59"/>
      <c r="BY1001" s="59"/>
      <c r="BZ1001" s="59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59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59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59"/>
      <c r="ER1001" s="4"/>
      <c r="ES1001" s="59"/>
      <c r="ET1001" s="4"/>
      <c r="EU1001" s="4"/>
      <c r="EV1001" s="4"/>
      <c r="EW1001" s="4"/>
      <c r="EX1001" s="59"/>
      <c r="EY1001" s="4"/>
      <c r="EZ1001" s="4"/>
      <c r="FA1001" s="4"/>
      <c r="FB1001" s="4"/>
      <c r="FC1001" s="4"/>
      <c r="FD1001" s="4"/>
      <c r="FE1001" s="4"/>
      <c r="FF1001" s="4"/>
      <c r="FG1001" s="59"/>
      <c r="FH1001" s="4"/>
      <c r="FI1001" s="4"/>
      <c r="FJ1001" s="4"/>
      <c r="FK1001" s="4"/>
      <c r="FL1001" s="4"/>
      <c r="FM1001" s="59"/>
      <c r="FN1001" s="4"/>
      <c r="FO1001" s="4"/>
      <c r="FP1001" s="4"/>
      <c r="FQ1001" s="4"/>
      <c r="FR1001" s="4"/>
      <c r="FS1001" s="59"/>
      <c r="FT1001" s="59"/>
      <c r="FU1001" s="4"/>
      <c r="FV1001" s="4"/>
      <c r="FW1001" s="4"/>
      <c r="FX1001" s="4"/>
      <c r="FY1001" s="4"/>
      <c r="FZ1001" s="59"/>
      <c r="GA1001" s="59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</row>
    <row r="1002" customFormat="false" ht="12.5" hidden="false" customHeight="false" outlineLevel="0" collapsed="false">
      <c r="A1002" s="59"/>
      <c r="B1002" s="4"/>
      <c r="C1002" s="4"/>
      <c r="D1002" s="4"/>
      <c r="E1002" s="4"/>
      <c r="F1002" s="4"/>
      <c r="G1002" s="4"/>
      <c r="H1002" s="4"/>
      <c r="I1002" s="59"/>
      <c r="J1002" s="4"/>
      <c r="K1002" s="4"/>
      <c r="L1002" s="4"/>
      <c r="M1002" s="4"/>
      <c r="N1002" s="4"/>
      <c r="O1002" s="59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59"/>
      <c r="AA1002" s="59"/>
      <c r="AB1002" s="4"/>
      <c r="AC1002" s="4"/>
      <c r="AD1002" s="4"/>
      <c r="AE1002" s="4"/>
      <c r="AF1002" s="4"/>
      <c r="AG1002" s="4"/>
      <c r="AH1002" s="4"/>
      <c r="AI1002" s="59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59"/>
      <c r="BQ1002" s="59"/>
      <c r="BR1002" s="59"/>
      <c r="BS1002" s="4"/>
      <c r="BT1002" s="59"/>
      <c r="BU1002" s="59"/>
      <c r="BV1002" s="59"/>
      <c r="BW1002" s="59"/>
      <c r="BX1002" s="59"/>
      <c r="BY1002" s="59"/>
      <c r="BZ1002" s="59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59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59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59"/>
      <c r="ER1002" s="4"/>
      <c r="ES1002" s="59"/>
      <c r="ET1002" s="4"/>
      <c r="EU1002" s="4"/>
      <c r="EV1002" s="4"/>
      <c r="EW1002" s="4"/>
      <c r="EX1002" s="59"/>
      <c r="EY1002" s="4"/>
      <c r="EZ1002" s="4"/>
      <c r="FA1002" s="4"/>
      <c r="FB1002" s="4"/>
      <c r="FC1002" s="4"/>
      <c r="FD1002" s="4"/>
      <c r="FE1002" s="4"/>
      <c r="FF1002" s="4"/>
      <c r="FG1002" s="59"/>
      <c r="FH1002" s="4"/>
      <c r="FI1002" s="4"/>
      <c r="FJ1002" s="4"/>
      <c r="FK1002" s="4"/>
      <c r="FL1002" s="4"/>
      <c r="FM1002" s="59"/>
      <c r="FN1002" s="4"/>
      <c r="FO1002" s="4"/>
      <c r="FP1002" s="4"/>
      <c r="FQ1002" s="4"/>
      <c r="FR1002" s="4"/>
      <c r="FS1002" s="59"/>
      <c r="FT1002" s="59"/>
      <c r="FU1002" s="4"/>
      <c r="FV1002" s="4"/>
      <c r="FW1002" s="4"/>
      <c r="FX1002" s="4"/>
      <c r="FY1002" s="4"/>
      <c r="FZ1002" s="59"/>
      <c r="GA1002" s="59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</row>
    <row r="1003" customFormat="false" ht="12.5" hidden="false" customHeight="false" outlineLevel="0" collapsed="false">
      <c r="A1003" s="59"/>
      <c r="B1003" s="4"/>
      <c r="C1003" s="4"/>
      <c r="D1003" s="4"/>
      <c r="E1003" s="4"/>
      <c r="F1003" s="4"/>
      <c r="G1003" s="4"/>
      <c r="H1003" s="4"/>
      <c r="I1003" s="59"/>
      <c r="J1003" s="4"/>
      <c r="K1003" s="4"/>
      <c r="L1003" s="4"/>
      <c r="M1003" s="4"/>
      <c r="N1003" s="4"/>
      <c r="O1003" s="59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59"/>
      <c r="AA1003" s="59"/>
      <c r="AB1003" s="4"/>
      <c r="AC1003" s="4"/>
      <c r="AD1003" s="4"/>
      <c r="AE1003" s="4"/>
      <c r="AF1003" s="4"/>
      <c r="AG1003" s="4"/>
      <c r="AH1003" s="4"/>
      <c r="AI1003" s="59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59"/>
      <c r="BQ1003" s="59"/>
      <c r="BR1003" s="59"/>
      <c r="BS1003" s="4"/>
      <c r="BT1003" s="59"/>
      <c r="BU1003" s="59"/>
      <c r="BV1003" s="59"/>
      <c r="BW1003" s="59"/>
      <c r="BX1003" s="59"/>
      <c r="BY1003" s="59"/>
      <c r="BZ1003" s="59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59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59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59"/>
      <c r="ER1003" s="4"/>
      <c r="ES1003" s="59"/>
      <c r="ET1003" s="4"/>
      <c r="EU1003" s="4"/>
      <c r="EV1003" s="4"/>
      <c r="EW1003" s="4"/>
      <c r="EX1003" s="59"/>
      <c r="EY1003" s="4"/>
      <c r="EZ1003" s="4"/>
      <c r="FA1003" s="4"/>
      <c r="FB1003" s="4"/>
      <c r="FC1003" s="4"/>
      <c r="FD1003" s="4"/>
      <c r="FE1003" s="4"/>
      <c r="FF1003" s="4"/>
      <c r="FG1003" s="59"/>
      <c r="FH1003" s="4"/>
      <c r="FI1003" s="4"/>
      <c r="FJ1003" s="4"/>
      <c r="FK1003" s="4"/>
      <c r="FL1003" s="4"/>
      <c r="FM1003" s="59"/>
      <c r="FN1003" s="4"/>
      <c r="FO1003" s="4"/>
      <c r="FP1003" s="4"/>
      <c r="FQ1003" s="4"/>
      <c r="FR1003" s="4"/>
      <c r="FS1003" s="59"/>
      <c r="FT1003" s="59"/>
      <c r="FU1003" s="4"/>
      <c r="FV1003" s="4"/>
      <c r="FW1003" s="4"/>
      <c r="FX1003" s="4"/>
      <c r="FY1003" s="4"/>
      <c r="FZ1003" s="59"/>
      <c r="GA1003" s="59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</row>
    <row r="1004" customFormat="false" ht="12.5" hidden="false" customHeight="false" outlineLevel="0" collapsed="false">
      <c r="A1004" s="59"/>
      <c r="B1004" s="4"/>
      <c r="C1004" s="4"/>
      <c r="D1004" s="4"/>
      <c r="E1004" s="4"/>
      <c r="F1004" s="4"/>
      <c r="G1004" s="4"/>
      <c r="H1004" s="4"/>
      <c r="I1004" s="59"/>
      <c r="J1004" s="4"/>
      <c r="K1004" s="4"/>
      <c r="L1004" s="4"/>
      <c r="M1004" s="4"/>
      <c r="N1004" s="4"/>
      <c r="O1004" s="59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59"/>
      <c r="AA1004" s="59"/>
      <c r="AB1004" s="4"/>
      <c r="AC1004" s="4"/>
      <c r="AD1004" s="4"/>
      <c r="AE1004" s="4"/>
      <c r="AF1004" s="4"/>
      <c r="AG1004" s="4"/>
      <c r="AH1004" s="4"/>
      <c r="AI1004" s="59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59"/>
      <c r="BQ1004" s="59"/>
      <c r="BR1004" s="59"/>
      <c r="BS1004" s="4"/>
      <c r="BT1004" s="59"/>
      <c r="BU1004" s="59"/>
      <c r="BV1004" s="59"/>
      <c r="BW1004" s="59"/>
      <c r="BX1004" s="59"/>
      <c r="BY1004" s="59"/>
      <c r="BZ1004" s="59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59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59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59"/>
      <c r="ER1004" s="4"/>
      <c r="ES1004" s="59"/>
      <c r="ET1004" s="4"/>
      <c r="EU1004" s="4"/>
      <c r="EV1004" s="4"/>
      <c r="EW1004" s="4"/>
      <c r="EX1004" s="59"/>
      <c r="EY1004" s="4"/>
      <c r="EZ1004" s="4"/>
      <c r="FA1004" s="4"/>
      <c r="FB1004" s="4"/>
      <c r="FC1004" s="4"/>
      <c r="FD1004" s="4"/>
      <c r="FE1004" s="4"/>
      <c r="FF1004" s="4"/>
      <c r="FG1004" s="59"/>
      <c r="FH1004" s="4"/>
      <c r="FI1004" s="4"/>
      <c r="FJ1004" s="4"/>
      <c r="FK1004" s="4"/>
      <c r="FL1004" s="4"/>
      <c r="FM1004" s="59"/>
      <c r="FN1004" s="4"/>
      <c r="FO1004" s="4"/>
      <c r="FP1004" s="4"/>
      <c r="FQ1004" s="4"/>
      <c r="FR1004" s="4"/>
      <c r="FS1004" s="59"/>
      <c r="FT1004" s="59"/>
      <c r="FU1004" s="4"/>
      <c r="FV1004" s="4"/>
      <c r="FW1004" s="4"/>
      <c r="FX1004" s="4"/>
      <c r="FY1004" s="4"/>
      <c r="FZ1004" s="59"/>
      <c r="GA1004" s="59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</row>
    <row r="1005" customFormat="false" ht="12.5" hidden="false" customHeight="false" outlineLevel="0" collapsed="false">
      <c r="A1005" s="59"/>
      <c r="B1005" s="4"/>
      <c r="C1005" s="4"/>
      <c r="D1005" s="4"/>
      <c r="E1005" s="4"/>
      <c r="F1005" s="4"/>
      <c r="G1005" s="4"/>
      <c r="H1005" s="4"/>
      <c r="I1005" s="59"/>
      <c r="J1005" s="4"/>
      <c r="K1005" s="4"/>
      <c r="L1005" s="4"/>
      <c r="M1005" s="4"/>
      <c r="N1005" s="4"/>
      <c r="O1005" s="59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59"/>
      <c r="AA1005" s="59"/>
      <c r="AB1005" s="4"/>
      <c r="AC1005" s="4"/>
      <c r="AD1005" s="4"/>
      <c r="AE1005" s="4"/>
      <c r="AF1005" s="4"/>
      <c r="AG1005" s="4"/>
      <c r="AH1005" s="4"/>
      <c r="AI1005" s="59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59"/>
      <c r="BQ1005" s="59"/>
      <c r="BR1005" s="59"/>
      <c r="BS1005" s="4"/>
      <c r="BT1005" s="59"/>
      <c r="BU1005" s="59"/>
      <c r="BV1005" s="59"/>
      <c r="BW1005" s="59"/>
      <c r="BX1005" s="59"/>
      <c r="BY1005" s="59"/>
      <c r="BZ1005" s="59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59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59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59"/>
      <c r="ER1005" s="4"/>
      <c r="ES1005" s="59"/>
      <c r="ET1005" s="4"/>
      <c r="EU1005" s="4"/>
      <c r="EV1005" s="4"/>
      <c r="EW1005" s="4"/>
      <c r="EX1005" s="59"/>
      <c r="EY1005" s="4"/>
      <c r="EZ1005" s="4"/>
      <c r="FA1005" s="4"/>
      <c r="FB1005" s="4"/>
      <c r="FC1005" s="4"/>
      <c r="FD1005" s="4"/>
      <c r="FE1005" s="4"/>
      <c r="FF1005" s="4"/>
      <c r="FG1005" s="59"/>
      <c r="FH1005" s="4"/>
      <c r="FI1005" s="4"/>
      <c r="FJ1005" s="4"/>
      <c r="FK1005" s="4"/>
      <c r="FL1005" s="4"/>
      <c r="FM1005" s="59"/>
      <c r="FN1005" s="4"/>
      <c r="FO1005" s="4"/>
      <c r="FP1005" s="4"/>
      <c r="FQ1005" s="4"/>
      <c r="FR1005" s="4"/>
      <c r="FS1005" s="59"/>
      <c r="FT1005" s="59"/>
      <c r="FU1005" s="4"/>
      <c r="FV1005" s="4"/>
      <c r="FW1005" s="4"/>
      <c r="FX1005" s="4"/>
      <c r="FY1005" s="4"/>
      <c r="FZ1005" s="59"/>
      <c r="GA1005" s="59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</row>
    <row r="1006" customFormat="false" ht="12.5" hidden="false" customHeight="false" outlineLevel="0" collapsed="false">
      <c r="A1006" s="59"/>
      <c r="B1006" s="4"/>
      <c r="C1006" s="4"/>
      <c r="D1006" s="4"/>
      <c r="E1006" s="4"/>
      <c r="F1006" s="4"/>
      <c r="G1006" s="4"/>
      <c r="H1006" s="4"/>
      <c r="I1006" s="59"/>
      <c r="J1006" s="4"/>
      <c r="K1006" s="4"/>
      <c r="L1006" s="4"/>
      <c r="M1006" s="4"/>
      <c r="N1006" s="4"/>
      <c r="O1006" s="59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59"/>
      <c r="AA1006" s="59"/>
      <c r="AB1006" s="4"/>
      <c r="AC1006" s="4"/>
      <c r="AD1006" s="4"/>
      <c r="AE1006" s="4"/>
      <c r="AF1006" s="4"/>
      <c r="AG1006" s="4"/>
      <c r="AH1006" s="4"/>
      <c r="AI1006" s="59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59"/>
      <c r="BQ1006" s="59"/>
      <c r="BR1006" s="59"/>
      <c r="BS1006" s="4"/>
      <c r="BT1006" s="59"/>
      <c r="BU1006" s="59"/>
      <c r="BV1006" s="59"/>
      <c r="BW1006" s="59"/>
      <c r="BX1006" s="59"/>
      <c r="BY1006" s="59"/>
      <c r="BZ1006" s="59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59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59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59"/>
      <c r="ER1006" s="4"/>
      <c r="ES1006" s="59"/>
      <c r="ET1006" s="4"/>
      <c r="EU1006" s="4"/>
      <c r="EV1006" s="4"/>
      <c r="EW1006" s="4"/>
      <c r="EX1006" s="59"/>
      <c r="EY1006" s="4"/>
      <c r="EZ1006" s="4"/>
      <c r="FA1006" s="4"/>
      <c r="FB1006" s="4"/>
      <c r="FC1006" s="4"/>
      <c r="FD1006" s="4"/>
      <c r="FE1006" s="4"/>
      <c r="FF1006" s="4"/>
      <c r="FG1006" s="59"/>
      <c r="FH1006" s="4"/>
      <c r="FI1006" s="4"/>
      <c r="FJ1006" s="4"/>
      <c r="FK1006" s="4"/>
      <c r="FL1006" s="4"/>
      <c r="FM1006" s="59"/>
      <c r="FN1006" s="4"/>
      <c r="FO1006" s="4"/>
      <c r="FP1006" s="4"/>
      <c r="FQ1006" s="4"/>
      <c r="FR1006" s="4"/>
      <c r="FS1006" s="59"/>
      <c r="FT1006" s="59"/>
      <c r="FU1006" s="4"/>
      <c r="FV1006" s="4"/>
      <c r="FW1006" s="4"/>
      <c r="FX1006" s="4"/>
      <c r="FY1006" s="4"/>
      <c r="FZ1006" s="59"/>
      <c r="GA1006" s="59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</row>
    <row r="1007" customFormat="false" ht="12.5" hidden="false" customHeight="false" outlineLevel="0" collapsed="false">
      <c r="A1007" s="59"/>
      <c r="B1007" s="4"/>
      <c r="C1007" s="4"/>
      <c r="D1007" s="4"/>
      <c r="E1007" s="4"/>
      <c r="F1007" s="4"/>
      <c r="G1007" s="4"/>
      <c r="H1007" s="4"/>
      <c r="I1007" s="59"/>
      <c r="J1007" s="4"/>
      <c r="K1007" s="4"/>
      <c r="L1007" s="4"/>
      <c r="M1007" s="4"/>
      <c r="N1007" s="4"/>
      <c r="O1007" s="59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59"/>
      <c r="AA1007" s="59"/>
      <c r="AB1007" s="4"/>
      <c r="AC1007" s="4"/>
      <c r="AD1007" s="4"/>
      <c r="AE1007" s="4"/>
      <c r="AF1007" s="4"/>
      <c r="AG1007" s="4"/>
      <c r="AH1007" s="4"/>
      <c r="AI1007" s="59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59"/>
      <c r="BQ1007" s="59"/>
      <c r="BR1007" s="59"/>
      <c r="BS1007" s="4"/>
      <c r="BT1007" s="59"/>
      <c r="BU1007" s="59"/>
      <c r="BV1007" s="59"/>
      <c r="BW1007" s="59"/>
      <c r="BX1007" s="59"/>
      <c r="BY1007" s="59"/>
      <c r="BZ1007" s="59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59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59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59"/>
      <c r="ER1007" s="4"/>
      <c r="ES1007" s="59"/>
      <c r="ET1007" s="4"/>
      <c r="EU1007" s="4"/>
      <c r="EV1007" s="4"/>
      <c r="EW1007" s="4"/>
      <c r="EX1007" s="59"/>
      <c r="EY1007" s="4"/>
      <c r="EZ1007" s="4"/>
      <c r="FA1007" s="4"/>
      <c r="FB1007" s="4"/>
      <c r="FC1007" s="4"/>
      <c r="FD1007" s="4"/>
      <c r="FE1007" s="4"/>
      <c r="FF1007" s="4"/>
      <c r="FG1007" s="59"/>
      <c r="FH1007" s="4"/>
      <c r="FI1007" s="4"/>
      <c r="FJ1007" s="4"/>
      <c r="FK1007" s="4"/>
      <c r="FL1007" s="4"/>
      <c r="FM1007" s="59"/>
      <c r="FN1007" s="4"/>
      <c r="FO1007" s="4"/>
      <c r="FP1007" s="4"/>
      <c r="FQ1007" s="4"/>
      <c r="FR1007" s="4"/>
      <c r="FS1007" s="59"/>
      <c r="FT1007" s="59"/>
      <c r="FU1007" s="4"/>
      <c r="FV1007" s="4"/>
      <c r="FW1007" s="4"/>
      <c r="FX1007" s="4"/>
      <c r="FY1007" s="4"/>
      <c r="FZ1007" s="59"/>
      <c r="GA1007" s="59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</row>
    <row r="1008" customFormat="false" ht="12.5" hidden="false" customHeight="false" outlineLevel="0" collapsed="false">
      <c r="A1008" s="59"/>
      <c r="B1008" s="4"/>
      <c r="C1008" s="4"/>
      <c r="D1008" s="4"/>
      <c r="E1008" s="4"/>
      <c r="F1008" s="4"/>
      <c r="G1008" s="4"/>
      <c r="H1008" s="4"/>
      <c r="I1008" s="59"/>
      <c r="J1008" s="4"/>
      <c r="K1008" s="4"/>
      <c r="L1008" s="4"/>
      <c r="M1008" s="4"/>
      <c r="N1008" s="4"/>
      <c r="O1008" s="59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59"/>
      <c r="AA1008" s="59"/>
      <c r="AB1008" s="4"/>
      <c r="AC1008" s="4"/>
      <c r="AD1008" s="4"/>
      <c r="AE1008" s="4"/>
      <c r="AF1008" s="4"/>
      <c r="AG1008" s="4"/>
      <c r="AH1008" s="4"/>
      <c r="AI1008" s="59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59"/>
      <c r="BQ1008" s="59"/>
      <c r="BR1008" s="59"/>
      <c r="BS1008" s="4"/>
      <c r="BT1008" s="59"/>
      <c r="BU1008" s="59"/>
      <c r="BV1008" s="59"/>
      <c r="BW1008" s="59"/>
      <c r="BX1008" s="59"/>
      <c r="BY1008" s="59"/>
      <c r="BZ1008" s="59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59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59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59"/>
      <c r="ER1008" s="4"/>
      <c r="ES1008" s="59"/>
      <c r="ET1008" s="4"/>
      <c r="EU1008" s="4"/>
      <c r="EV1008" s="4"/>
      <c r="EW1008" s="4"/>
      <c r="EX1008" s="59"/>
      <c r="EY1008" s="4"/>
      <c r="EZ1008" s="4"/>
      <c r="FA1008" s="4"/>
      <c r="FB1008" s="4"/>
      <c r="FC1008" s="4"/>
      <c r="FD1008" s="4"/>
      <c r="FE1008" s="4"/>
      <c r="FF1008" s="4"/>
      <c r="FG1008" s="59"/>
      <c r="FH1008" s="4"/>
      <c r="FI1008" s="4"/>
      <c r="FJ1008" s="4"/>
      <c r="FK1008" s="4"/>
      <c r="FL1008" s="4"/>
      <c r="FM1008" s="59"/>
      <c r="FN1008" s="4"/>
      <c r="FO1008" s="4"/>
      <c r="FP1008" s="4"/>
      <c r="FQ1008" s="4"/>
      <c r="FR1008" s="4"/>
      <c r="FS1008" s="59"/>
      <c r="FT1008" s="59"/>
      <c r="FU1008" s="4"/>
      <c r="FV1008" s="4"/>
      <c r="FW1008" s="4"/>
      <c r="FX1008" s="4"/>
      <c r="FY1008" s="4"/>
      <c r="FZ1008" s="59"/>
      <c r="GA1008" s="59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</row>
    <row r="1009" customFormat="false" ht="12.5" hidden="false" customHeight="false" outlineLevel="0" collapsed="false">
      <c r="A1009" s="59"/>
      <c r="B1009" s="4"/>
      <c r="C1009" s="4"/>
      <c r="D1009" s="4"/>
      <c r="E1009" s="4"/>
      <c r="F1009" s="4"/>
      <c r="G1009" s="4"/>
      <c r="H1009" s="4"/>
      <c r="I1009" s="59"/>
      <c r="J1009" s="4"/>
      <c r="K1009" s="4"/>
      <c r="L1009" s="4"/>
      <c r="M1009" s="4"/>
      <c r="N1009" s="4"/>
      <c r="O1009" s="59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59"/>
      <c r="AA1009" s="59"/>
      <c r="AB1009" s="4"/>
      <c r="AC1009" s="4"/>
      <c r="AD1009" s="4"/>
      <c r="AE1009" s="4"/>
      <c r="AF1009" s="4"/>
      <c r="AG1009" s="4"/>
      <c r="AH1009" s="4"/>
      <c r="AI1009" s="59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59"/>
      <c r="BQ1009" s="59"/>
      <c r="BR1009" s="59"/>
      <c r="BS1009" s="4"/>
      <c r="BT1009" s="59"/>
      <c r="BU1009" s="59"/>
      <c r="BV1009" s="59"/>
      <c r="BW1009" s="59"/>
      <c r="BX1009" s="59"/>
      <c r="BY1009" s="59"/>
      <c r="BZ1009" s="59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59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59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59"/>
      <c r="ER1009" s="4"/>
      <c r="ES1009" s="59"/>
      <c r="ET1009" s="4"/>
      <c r="EU1009" s="4"/>
      <c r="EV1009" s="4"/>
      <c r="EW1009" s="4"/>
      <c r="EX1009" s="59"/>
      <c r="EY1009" s="4"/>
      <c r="EZ1009" s="4"/>
      <c r="FA1009" s="4"/>
      <c r="FB1009" s="4"/>
      <c r="FC1009" s="4"/>
      <c r="FD1009" s="4"/>
      <c r="FE1009" s="4"/>
      <c r="FF1009" s="4"/>
      <c r="FG1009" s="59"/>
      <c r="FH1009" s="4"/>
      <c r="FI1009" s="4"/>
      <c r="FJ1009" s="4"/>
      <c r="FK1009" s="4"/>
      <c r="FL1009" s="4"/>
      <c r="FM1009" s="59"/>
      <c r="FN1009" s="4"/>
      <c r="FO1009" s="4"/>
      <c r="FP1009" s="4"/>
      <c r="FQ1009" s="4"/>
      <c r="FR1009" s="4"/>
      <c r="FS1009" s="59"/>
      <c r="FT1009" s="59"/>
      <c r="FU1009" s="4"/>
      <c r="FV1009" s="4"/>
      <c r="FW1009" s="4"/>
      <c r="FX1009" s="4"/>
      <c r="FY1009" s="4"/>
      <c r="FZ1009" s="59"/>
      <c r="GA1009" s="59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</row>
    <row r="1010" customFormat="false" ht="12.5" hidden="false" customHeight="false" outlineLevel="0" collapsed="false">
      <c r="A1010" s="59"/>
      <c r="B1010" s="4"/>
      <c r="C1010" s="4"/>
      <c r="D1010" s="4"/>
      <c r="E1010" s="4"/>
      <c r="F1010" s="4"/>
      <c r="G1010" s="4"/>
      <c r="H1010" s="4"/>
      <c r="I1010" s="59"/>
      <c r="J1010" s="4"/>
      <c r="K1010" s="4"/>
      <c r="L1010" s="4"/>
      <c r="M1010" s="4"/>
      <c r="N1010" s="4"/>
      <c r="O1010" s="59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59"/>
      <c r="AA1010" s="59"/>
      <c r="AB1010" s="4"/>
      <c r="AC1010" s="4"/>
      <c r="AD1010" s="4"/>
      <c r="AE1010" s="4"/>
      <c r="AF1010" s="4"/>
      <c r="AG1010" s="4"/>
      <c r="AH1010" s="4"/>
      <c r="AI1010" s="59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59"/>
      <c r="BQ1010" s="59"/>
      <c r="BR1010" s="59"/>
      <c r="BS1010" s="4"/>
      <c r="BT1010" s="59"/>
      <c r="BU1010" s="59"/>
      <c r="BV1010" s="59"/>
      <c r="BW1010" s="59"/>
      <c r="BX1010" s="59"/>
      <c r="BY1010" s="59"/>
      <c r="BZ1010" s="59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59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59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59"/>
      <c r="ER1010" s="4"/>
      <c r="ES1010" s="59"/>
      <c r="ET1010" s="4"/>
      <c r="EU1010" s="4"/>
      <c r="EV1010" s="4"/>
      <c r="EW1010" s="4"/>
      <c r="EX1010" s="59"/>
      <c r="EY1010" s="4"/>
      <c r="EZ1010" s="4"/>
      <c r="FA1010" s="4"/>
      <c r="FB1010" s="4"/>
      <c r="FC1010" s="4"/>
      <c r="FD1010" s="4"/>
      <c r="FE1010" s="4"/>
      <c r="FF1010" s="4"/>
      <c r="FG1010" s="59"/>
      <c r="FH1010" s="4"/>
      <c r="FI1010" s="4"/>
      <c r="FJ1010" s="4"/>
      <c r="FK1010" s="4"/>
      <c r="FL1010" s="4"/>
      <c r="FM1010" s="59"/>
      <c r="FN1010" s="4"/>
      <c r="FO1010" s="4"/>
      <c r="FP1010" s="4"/>
      <c r="FQ1010" s="4"/>
      <c r="FR1010" s="4"/>
      <c r="FS1010" s="59"/>
      <c r="FT1010" s="59"/>
      <c r="FU1010" s="4"/>
      <c r="FV1010" s="4"/>
      <c r="FW1010" s="4"/>
      <c r="FX1010" s="4"/>
      <c r="FY1010" s="4"/>
      <c r="FZ1010" s="59"/>
      <c r="GA1010" s="59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</row>
    <row r="1011" customFormat="false" ht="12.5" hidden="false" customHeight="false" outlineLevel="0" collapsed="false">
      <c r="A1011" s="59"/>
      <c r="B1011" s="4"/>
      <c r="C1011" s="4"/>
      <c r="D1011" s="4"/>
      <c r="E1011" s="4"/>
      <c r="F1011" s="4"/>
      <c r="G1011" s="4"/>
      <c r="H1011" s="4"/>
      <c r="I1011" s="59"/>
      <c r="J1011" s="4"/>
      <c r="K1011" s="4"/>
      <c r="L1011" s="4"/>
      <c r="M1011" s="4"/>
      <c r="N1011" s="4"/>
      <c r="O1011" s="59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59"/>
      <c r="AA1011" s="59"/>
      <c r="AB1011" s="4"/>
      <c r="AC1011" s="4"/>
      <c r="AD1011" s="4"/>
      <c r="AE1011" s="4"/>
      <c r="AF1011" s="4"/>
      <c r="AG1011" s="4"/>
      <c r="AH1011" s="4"/>
      <c r="AI1011" s="59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59"/>
      <c r="BQ1011" s="59"/>
      <c r="BR1011" s="59"/>
      <c r="BS1011" s="4"/>
      <c r="BT1011" s="59"/>
      <c r="BU1011" s="59"/>
      <c r="BV1011" s="59"/>
      <c r="BW1011" s="59"/>
      <c r="BX1011" s="59"/>
      <c r="BY1011" s="59"/>
      <c r="BZ1011" s="59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59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59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59"/>
      <c r="ER1011" s="4"/>
      <c r="ES1011" s="59"/>
      <c r="ET1011" s="4"/>
      <c r="EU1011" s="4"/>
      <c r="EV1011" s="4"/>
      <c r="EW1011" s="4"/>
      <c r="EX1011" s="59"/>
      <c r="EY1011" s="4"/>
      <c r="EZ1011" s="4"/>
      <c r="FA1011" s="4"/>
      <c r="FB1011" s="4"/>
      <c r="FC1011" s="4"/>
      <c r="FD1011" s="4"/>
      <c r="FE1011" s="4"/>
      <c r="FF1011" s="4"/>
      <c r="FG1011" s="59"/>
      <c r="FH1011" s="4"/>
      <c r="FI1011" s="4"/>
      <c r="FJ1011" s="4"/>
      <c r="FK1011" s="4"/>
      <c r="FL1011" s="4"/>
      <c r="FM1011" s="59"/>
      <c r="FN1011" s="4"/>
      <c r="FO1011" s="4"/>
      <c r="FP1011" s="4"/>
      <c r="FQ1011" s="4"/>
      <c r="FR1011" s="4"/>
      <c r="FS1011" s="59"/>
      <c r="FT1011" s="59"/>
      <c r="FU1011" s="4"/>
      <c r="FV1011" s="4"/>
      <c r="FW1011" s="4"/>
      <c r="FX1011" s="4"/>
      <c r="FY1011" s="4"/>
      <c r="FZ1011" s="59"/>
      <c r="GA1011" s="59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</row>
    <row r="1012" customFormat="false" ht="12.5" hidden="false" customHeight="false" outlineLevel="0" collapsed="false">
      <c r="A1012" s="59"/>
      <c r="B1012" s="4"/>
      <c r="C1012" s="4"/>
      <c r="D1012" s="4"/>
      <c r="E1012" s="4"/>
      <c r="F1012" s="4"/>
      <c r="G1012" s="4"/>
      <c r="H1012" s="4"/>
      <c r="I1012" s="59"/>
      <c r="J1012" s="4"/>
      <c r="K1012" s="4"/>
      <c r="L1012" s="4"/>
      <c r="M1012" s="4"/>
      <c r="N1012" s="4"/>
      <c r="O1012" s="59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59"/>
      <c r="AA1012" s="59"/>
      <c r="AB1012" s="4"/>
      <c r="AC1012" s="4"/>
      <c r="AD1012" s="4"/>
      <c r="AE1012" s="4"/>
      <c r="AF1012" s="4"/>
      <c r="AG1012" s="4"/>
      <c r="AH1012" s="4"/>
      <c r="AI1012" s="59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59"/>
      <c r="BQ1012" s="59"/>
      <c r="BR1012" s="59"/>
      <c r="BS1012" s="4"/>
      <c r="BT1012" s="59"/>
      <c r="BU1012" s="59"/>
      <c r="BV1012" s="59"/>
      <c r="BW1012" s="59"/>
      <c r="BX1012" s="59"/>
      <c r="BY1012" s="59"/>
      <c r="BZ1012" s="59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59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59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59"/>
      <c r="ER1012" s="4"/>
      <c r="ES1012" s="59"/>
      <c r="ET1012" s="4"/>
      <c r="EU1012" s="4"/>
      <c r="EV1012" s="4"/>
      <c r="EW1012" s="4"/>
      <c r="EX1012" s="59"/>
      <c r="EY1012" s="4"/>
      <c r="EZ1012" s="4"/>
      <c r="FA1012" s="4"/>
      <c r="FB1012" s="4"/>
      <c r="FC1012" s="4"/>
      <c r="FD1012" s="4"/>
      <c r="FE1012" s="4"/>
      <c r="FF1012" s="4"/>
      <c r="FG1012" s="59"/>
      <c r="FH1012" s="4"/>
      <c r="FI1012" s="4"/>
      <c r="FJ1012" s="4"/>
      <c r="FK1012" s="4"/>
      <c r="FL1012" s="4"/>
      <c r="FM1012" s="59"/>
      <c r="FN1012" s="4"/>
      <c r="FO1012" s="4"/>
      <c r="FP1012" s="4"/>
      <c r="FQ1012" s="4"/>
      <c r="FR1012" s="4"/>
      <c r="FS1012" s="59"/>
      <c r="FT1012" s="59"/>
      <c r="FU1012" s="4"/>
      <c r="FV1012" s="4"/>
      <c r="FW1012" s="4"/>
      <c r="FX1012" s="4"/>
      <c r="FY1012" s="4"/>
      <c r="FZ1012" s="59"/>
      <c r="GA1012" s="59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</row>
    <row r="1013" customFormat="false" ht="12.5" hidden="false" customHeight="false" outlineLevel="0" collapsed="false">
      <c r="A1013" s="59"/>
      <c r="B1013" s="4"/>
      <c r="C1013" s="4"/>
      <c r="D1013" s="4"/>
      <c r="E1013" s="4"/>
      <c r="F1013" s="4"/>
      <c r="G1013" s="4"/>
      <c r="H1013" s="4"/>
      <c r="I1013" s="59"/>
      <c r="J1013" s="4"/>
      <c r="K1013" s="4"/>
      <c r="L1013" s="4"/>
      <c r="M1013" s="4"/>
      <c r="N1013" s="4"/>
      <c r="O1013" s="59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59"/>
      <c r="AA1013" s="59"/>
      <c r="AB1013" s="4"/>
      <c r="AC1013" s="4"/>
      <c r="AD1013" s="4"/>
      <c r="AE1013" s="4"/>
      <c r="AF1013" s="4"/>
      <c r="AG1013" s="4"/>
      <c r="AH1013" s="4"/>
      <c r="AI1013" s="59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59"/>
      <c r="BQ1013" s="59"/>
      <c r="BR1013" s="59"/>
      <c r="BS1013" s="4"/>
      <c r="BT1013" s="59"/>
      <c r="BU1013" s="59"/>
      <c r="BV1013" s="59"/>
      <c r="BW1013" s="59"/>
      <c r="BX1013" s="59"/>
      <c r="BY1013" s="59"/>
      <c r="BZ1013" s="59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59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59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59"/>
      <c r="ER1013" s="4"/>
      <c r="ES1013" s="59"/>
      <c r="ET1013" s="4"/>
      <c r="EU1013" s="4"/>
      <c r="EV1013" s="4"/>
      <c r="EW1013" s="4"/>
      <c r="EX1013" s="59"/>
      <c r="EY1013" s="4"/>
      <c r="EZ1013" s="4"/>
      <c r="FA1013" s="4"/>
      <c r="FB1013" s="4"/>
      <c r="FC1013" s="4"/>
      <c r="FD1013" s="4"/>
      <c r="FE1013" s="4"/>
      <c r="FF1013" s="4"/>
      <c r="FG1013" s="59"/>
      <c r="FH1013" s="4"/>
      <c r="FI1013" s="4"/>
      <c r="FJ1013" s="4"/>
      <c r="FK1013" s="4"/>
      <c r="FL1013" s="4"/>
      <c r="FM1013" s="59"/>
      <c r="FN1013" s="4"/>
      <c r="FO1013" s="4"/>
      <c r="FP1013" s="4"/>
      <c r="FQ1013" s="4"/>
      <c r="FR1013" s="4"/>
      <c r="FS1013" s="59"/>
      <c r="FT1013" s="59"/>
      <c r="FU1013" s="4"/>
      <c r="FV1013" s="4"/>
      <c r="FW1013" s="4"/>
      <c r="FX1013" s="4"/>
      <c r="FY1013" s="4"/>
      <c r="FZ1013" s="59"/>
      <c r="GA1013" s="59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</row>
    <row r="1014" customFormat="false" ht="12.5" hidden="false" customHeight="false" outlineLevel="0" collapsed="false">
      <c r="A1014" s="59"/>
      <c r="B1014" s="4"/>
      <c r="C1014" s="4"/>
      <c r="D1014" s="4"/>
      <c r="E1014" s="4"/>
      <c r="F1014" s="4"/>
      <c r="G1014" s="4"/>
      <c r="H1014" s="4"/>
      <c r="I1014" s="59"/>
      <c r="J1014" s="4"/>
      <c r="K1014" s="4"/>
      <c r="L1014" s="4"/>
      <c r="M1014" s="4"/>
      <c r="N1014" s="4"/>
      <c r="O1014" s="59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59"/>
      <c r="AA1014" s="59"/>
      <c r="AB1014" s="4"/>
      <c r="AC1014" s="4"/>
      <c r="AD1014" s="4"/>
      <c r="AE1014" s="4"/>
      <c r="AF1014" s="4"/>
      <c r="AG1014" s="4"/>
      <c r="AH1014" s="4"/>
      <c r="AI1014" s="59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59"/>
      <c r="BQ1014" s="59"/>
      <c r="BR1014" s="59"/>
      <c r="BS1014" s="4"/>
      <c r="BT1014" s="59"/>
      <c r="BU1014" s="59"/>
      <c r="BV1014" s="59"/>
      <c r="BW1014" s="59"/>
      <c r="BX1014" s="59"/>
      <c r="BY1014" s="59"/>
      <c r="BZ1014" s="59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59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59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59"/>
      <c r="ER1014" s="4"/>
      <c r="ES1014" s="59"/>
      <c r="ET1014" s="4"/>
      <c r="EU1014" s="4"/>
      <c r="EV1014" s="4"/>
      <c r="EW1014" s="4"/>
      <c r="EX1014" s="59"/>
      <c r="EY1014" s="4"/>
      <c r="EZ1014" s="4"/>
      <c r="FA1014" s="4"/>
      <c r="FB1014" s="4"/>
      <c r="FC1014" s="4"/>
      <c r="FD1014" s="4"/>
      <c r="FE1014" s="4"/>
      <c r="FF1014" s="4"/>
      <c r="FG1014" s="59"/>
      <c r="FH1014" s="4"/>
      <c r="FI1014" s="4"/>
      <c r="FJ1014" s="4"/>
      <c r="FK1014" s="4"/>
      <c r="FL1014" s="4"/>
      <c r="FM1014" s="59"/>
      <c r="FN1014" s="4"/>
      <c r="FO1014" s="4"/>
      <c r="FP1014" s="4"/>
      <c r="FQ1014" s="4"/>
      <c r="FR1014" s="4"/>
      <c r="FS1014" s="59"/>
      <c r="FT1014" s="59"/>
      <c r="FU1014" s="4"/>
      <c r="FV1014" s="4"/>
      <c r="FW1014" s="4"/>
      <c r="FX1014" s="4"/>
      <c r="FY1014" s="4"/>
      <c r="FZ1014" s="59"/>
      <c r="GA1014" s="59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</row>
    <row r="1015" customFormat="false" ht="12.5" hidden="false" customHeight="false" outlineLevel="0" collapsed="false">
      <c r="A1015" s="59"/>
      <c r="B1015" s="4"/>
      <c r="C1015" s="4"/>
      <c r="D1015" s="4"/>
      <c r="E1015" s="4"/>
      <c r="F1015" s="4"/>
      <c r="G1015" s="4"/>
      <c r="H1015" s="4"/>
      <c r="I1015" s="59"/>
      <c r="J1015" s="4"/>
      <c r="K1015" s="4"/>
      <c r="L1015" s="4"/>
      <c r="M1015" s="4"/>
      <c r="N1015" s="4"/>
      <c r="O1015" s="59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59"/>
      <c r="AA1015" s="59"/>
      <c r="AB1015" s="4"/>
      <c r="AC1015" s="4"/>
      <c r="AD1015" s="4"/>
      <c r="AE1015" s="4"/>
      <c r="AF1015" s="4"/>
      <c r="AG1015" s="4"/>
      <c r="AH1015" s="4"/>
      <c r="AI1015" s="59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59"/>
      <c r="BQ1015" s="59"/>
      <c r="BR1015" s="59"/>
      <c r="BS1015" s="4"/>
      <c r="BT1015" s="59"/>
      <c r="BU1015" s="59"/>
      <c r="BV1015" s="59"/>
      <c r="BW1015" s="59"/>
      <c r="BX1015" s="59"/>
      <c r="BY1015" s="59"/>
      <c r="BZ1015" s="59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59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59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59"/>
      <c r="ER1015" s="4"/>
      <c r="ES1015" s="59"/>
      <c r="ET1015" s="4"/>
      <c r="EU1015" s="4"/>
      <c r="EV1015" s="4"/>
      <c r="EW1015" s="4"/>
      <c r="EX1015" s="59"/>
      <c r="EY1015" s="4"/>
      <c r="EZ1015" s="4"/>
      <c r="FA1015" s="4"/>
      <c r="FB1015" s="4"/>
      <c r="FC1015" s="4"/>
      <c r="FD1015" s="4"/>
      <c r="FE1015" s="4"/>
      <c r="FF1015" s="4"/>
      <c r="FG1015" s="59"/>
      <c r="FH1015" s="4"/>
      <c r="FI1015" s="4"/>
      <c r="FJ1015" s="4"/>
      <c r="FK1015" s="4"/>
      <c r="FL1015" s="4"/>
      <c r="FM1015" s="59"/>
      <c r="FN1015" s="4"/>
      <c r="FO1015" s="4"/>
      <c r="FP1015" s="4"/>
      <c r="FQ1015" s="4"/>
      <c r="FR1015" s="4"/>
      <c r="FS1015" s="59"/>
      <c r="FT1015" s="59"/>
      <c r="FU1015" s="4"/>
      <c r="FV1015" s="4"/>
      <c r="FW1015" s="4"/>
      <c r="FX1015" s="4"/>
      <c r="FY1015" s="4"/>
      <c r="FZ1015" s="59"/>
      <c r="GA1015" s="59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</row>
    <row r="1016" customFormat="false" ht="12.5" hidden="false" customHeight="false" outlineLevel="0" collapsed="false">
      <c r="A1016" s="59"/>
      <c r="B1016" s="4"/>
      <c r="C1016" s="4"/>
      <c r="D1016" s="4"/>
      <c r="E1016" s="4"/>
      <c r="F1016" s="4"/>
      <c r="G1016" s="4"/>
      <c r="H1016" s="4"/>
      <c r="I1016" s="59"/>
      <c r="J1016" s="4"/>
      <c r="K1016" s="4"/>
      <c r="L1016" s="4"/>
      <c r="M1016" s="4"/>
      <c r="N1016" s="4"/>
      <c r="O1016" s="59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59"/>
      <c r="AA1016" s="59"/>
      <c r="AB1016" s="4"/>
      <c r="AC1016" s="4"/>
      <c r="AD1016" s="4"/>
      <c r="AE1016" s="4"/>
      <c r="AF1016" s="4"/>
      <c r="AG1016" s="4"/>
      <c r="AH1016" s="4"/>
      <c r="AI1016" s="59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59"/>
      <c r="BQ1016" s="59"/>
      <c r="BR1016" s="59"/>
      <c r="BS1016" s="4"/>
      <c r="BT1016" s="59"/>
      <c r="BU1016" s="59"/>
      <c r="BV1016" s="59"/>
      <c r="BW1016" s="59"/>
      <c r="BX1016" s="59"/>
      <c r="BY1016" s="59"/>
      <c r="BZ1016" s="59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59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59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59"/>
      <c r="ER1016" s="4"/>
      <c r="ES1016" s="59"/>
      <c r="ET1016" s="4"/>
      <c r="EU1016" s="4"/>
      <c r="EV1016" s="4"/>
      <c r="EW1016" s="4"/>
      <c r="EX1016" s="59"/>
      <c r="EY1016" s="4"/>
      <c r="EZ1016" s="4"/>
      <c r="FA1016" s="4"/>
      <c r="FB1016" s="4"/>
      <c r="FC1016" s="4"/>
      <c r="FD1016" s="4"/>
      <c r="FE1016" s="4"/>
      <c r="FF1016" s="4"/>
      <c r="FG1016" s="59"/>
      <c r="FH1016" s="4"/>
      <c r="FI1016" s="4"/>
      <c r="FJ1016" s="4"/>
      <c r="FK1016" s="4"/>
      <c r="FL1016" s="4"/>
      <c r="FM1016" s="59"/>
      <c r="FN1016" s="4"/>
      <c r="FO1016" s="4"/>
      <c r="FP1016" s="4"/>
      <c r="FQ1016" s="4"/>
      <c r="FR1016" s="4"/>
      <c r="FS1016" s="59"/>
      <c r="FT1016" s="59"/>
      <c r="FU1016" s="4"/>
      <c r="FV1016" s="4"/>
      <c r="FW1016" s="4"/>
      <c r="FX1016" s="4"/>
      <c r="FY1016" s="4"/>
      <c r="FZ1016" s="59"/>
      <c r="GA1016" s="59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</row>
    <row r="1017" customFormat="false" ht="12.5" hidden="false" customHeight="false" outlineLevel="0" collapsed="false">
      <c r="A1017" s="59"/>
      <c r="B1017" s="4"/>
      <c r="C1017" s="4"/>
      <c r="D1017" s="4"/>
      <c r="E1017" s="4"/>
      <c r="F1017" s="4"/>
      <c r="G1017" s="4"/>
      <c r="H1017" s="4"/>
      <c r="I1017" s="59"/>
      <c r="J1017" s="4"/>
      <c r="K1017" s="4"/>
      <c r="L1017" s="4"/>
      <c r="M1017" s="4"/>
      <c r="N1017" s="4"/>
      <c r="O1017" s="59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59"/>
      <c r="AA1017" s="59"/>
      <c r="AB1017" s="4"/>
      <c r="AC1017" s="4"/>
      <c r="AD1017" s="4"/>
      <c r="AE1017" s="4"/>
      <c r="AF1017" s="4"/>
      <c r="AG1017" s="4"/>
      <c r="AH1017" s="4"/>
      <c r="AI1017" s="59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59"/>
      <c r="BQ1017" s="59"/>
      <c r="BR1017" s="59"/>
      <c r="BS1017" s="4"/>
      <c r="BT1017" s="59"/>
      <c r="BU1017" s="59"/>
      <c r="BV1017" s="59"/>
      <c r="BW1017" s="59"/>
      <c r="BX1017" s="59"/>
      <c r="BY1017" s="59"/>
      <c r="BZ1017" s="59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59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59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59"/>
      <c r="ER1017" s="4"/>
      <c r="ES1017" s="59"/>
      <c r="ET1017" s="4"/>
      <c r="EU1017" s="4"/>
      <c r="EV1017" s="4"/>
      <c r="EW1017" s="4"/>
      <c r="EX1017" s="59"/>
      <c r="EY1017" s="4"/>
      <c r="EZ1017" s="4"/>
      <c r="FA1017" s="4"/>
      <c r="FB1017" s="4"/>
      <c r="FC1017" s="4"/>
      <c r="FD1017" s="4"/>
      <c r="FE1017" s="4"/>
      <c r="FF1017" s="4"/>
      <c r="FG1017" s="59"/>
      <c r="FH1017" s="4"/>
      <c r="FI1017" s="4"/>
      <c r="FJ1017" s="4"/>
      <c r="FK1017" s="4"/>
      <c r="FL1017" s="4"/>
      <c r="FM1017" s="59"/>
      <c r="FN1017" s="4"/>
      <c r="FO1017" s="4"/>
      <c r="FP1017" s="4"/>
      <c r="FQ1017" s="4"/>
      <c r="FR1017" s="4"/>
      <c r="FS1017" s="59"/>
      <c r="FT1017" s="59"/>
      <c r="FU1017" s="4"/>
      <c r="FV1017" s="4"/>
      <c r="FW1017" s="4"/>
      <c r="FX1017" s="4"/>
      <c r="FY1017" s="4"/>
      <c r="FZ1017" s="59"/>
      <c r="GA1017" s="59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</row>
    <row r="1018" customFormat="false" ht="12.5" hidden="false" customHeight="false" outlineLevel="0" collapsed="false">
      <c r="A1018" s="59"/>
      <c r="B1018" s="4"/>
      <c r="C1018" s="4"/>
      <c r="D1018" s="4"/>
      <c r="E1018" s="4"/>
      <c r="F1018" s="4"/>
      <c r="G1018" s="4"/>
      <c r="H1018" s="4"/>
      <c r="I1018" s="59"/>
      <c r="J1018" s="4"/>
      <c r="K1018" s="4"/>
      <c r="L1018" s="4"/>
      <c r="M1018" s="4"/>
      <c r="N1018" s="4"/>
      <c r="O1018" s="59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59"/>
      <c r="AA1018" s="59"/>
      <c r="AB1018" s="4"/>
      <c r="AC1018" s="4"/>
      <c r="AD1018" s="4"/>
      <c r="AE1018" s="4"/>
      <c r="AF1018" s="4"/>
      <c r="AG1018" s="4"/>
      <c r="AH1018" s="4"/>
      <c r="AI1018" s="59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59"/>
      <c r="BQ1018" s="59"/>
      <c r="BR1018" s="59"/>
      <c r="BS1018" s="4"/>
      <c r="BT1018" s="59"/>
      <c r="BU1018" s="59"/>
      <c r="BV1018" s="59"/>
      <c r="BW1018" s="59"/>
      <c r="BX1018" s="59"/>
      <c r="BY1018" s="59"/>
      <c r="BZ1018" s="59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59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59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59"/>
      <c r="ER1018" s="4"/>
      <c r="ES1018" s="59"/>
      <c r="ET1018" s="4"/>
      <c r="EU1018" s="4"/>
      <c r="EV1018" s="4"/>
      <c r="EW1018" s="4"/>
      <c r="EX1018" s="59"/>
      <c r="EY1018" s="4"/>
      <c r="EZ1018" s="4"/>
      <c r="FA1018" s="4"/>
      <c r="FB1018" s="4"/>
      <c r="FC1018" s="4"/>
      <c r="FD1018" s="4"/>
      <c r="FE1018" s="4"/>
      <c r="FF1018" s="4"/>
      <c r="FG1018" s="59"/>
      <c r="FH1018" s="4"/>
      <c r="FI1018" s="4"/>
      <c r="FJ1018" s="4"/>
      <c r="FK1018" s="4"/>
      <c r="FL1018" s="4"/>
      <c r="FM1018" s="59"/>
      <c r="FN1018" s="4"/>
      <c r="FO1018" s="4"/>
      <c r="FP1018" s="4"/>
      <c r="FQ1018" s="4"/>
      <c r="FR1018" s="4"/>
      <c r="FS1018" s="59"/>
      <c r="FT1018" s="59"/>
      <c r="FU1018" s="4"/>
      <c r="FV1018" s="4"/>
      <c r="FW1018" s="4"/>
      <c r="FX1018" s="4"/>
      <c r="FY1018" s="4"/>
      <c r="FZ1018" s="59"/>
      <c r="GA1018" s="59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</row>
    <row r="1019" customFormat="false" ht="12.5" hidden="false" customHeight="false" outlineLevel="0" collapsed="false">
      <c r="A1019" s="59"/>
      <c r="B1019" s="4"/>
      <c r="C1019" s="4"/>
      <c r="D1019" s="4"/>
      <c r="E1019" s="4"/>
      <c r="F1019" s="4"/>
      <c r="G1019" s="4"/>
      <c r="H1019" s="4"/>
      <c r="I1019" s="59"/>
      <c r="J1019" s="4"/>
      <c r="K1019" s="4"/>
      <c r="L1019" s="4"/>
      <c r="M1019" s="4"/>
      <c r="N1019" s="4"/>
      <c r="O1019" s="59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59"/>
      <c r="AA1019" s="59"/>
      <c r="AB1019" s="4"/>
      <c r="AC1019" s="4"/>
      <c r="AD1019" s="4"/>
      <c r="AE1019" s="4"/>
      <c r="AF1019" s="4"/>
      <c r="AG1019" s="4"/>
      <c r="AH1019" s="4"/>
      <c r="AI1019" s="59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59"/>
      <c r="BQ1019" s="59"/>
      <c r="BR1019" s="59"/>
      <c r="BS1019" s="4"/>
      <c r="BT1019" s="59"/>
      <c r="BU1019" s="59"/>
      <c r="BV1019" s="59"/>
      <c r="BW1019" s="59"/>
      <c r="BX1019" s="59"/>
      <c r="BY1019" s="59"/>
      <c r="BZ1019" s="59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59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59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59"/>
      <c r="ER1019" s="4"/>
      <c r="ES1019" s="59"/>
      <c r="ET1019" s="4"/>
      <c r="EU1019" s="4"/>
      <c r="EV1019" s="4"/>
      <c r="EW1019" s="4"/>
      <c r="EX1019" s="59"/>
      <c r="EY1019" s="4"/>
      <c r="EZ1019" s="4"/>
      <c r="FA1019" s="4"/>
      <c r="FB1019" s="4"/>
      <c r="FC1019" s="4"/>
      <c r="FD1019" s="4"/>
      <c r="FE1019" s="4"/>
      <c r="FF1019" s="4"/>
      <c r="FG1019" s="59"/>
      <c r="FH1019" s="4"/>
      <c r="FI1019" s="4"/>
      <c r="FJ1019" s="4"/>
      <c r="FK1019" s="4"/>
      <c r="FL1019" s="4"/>
      <c r="FM1019" s="59"/>
      <c r="FN1019" s="4"/>
      <c r="FO1019" s="4"/>
      <c r="FP1019" s="4"/>
      <c r="FQ1019" s="4"/>
      <c r="FR1019" s="4"/>
      <c r="FS1019" s="59"/>
      <c r="FT1019" s="59"/>
      <c r="FU1019" s="4"/>
      <c r="FV1019" s="4"/>
      <c r="FW1019" s="4"/>
      <c r="FX1019" s="4"/>
      <c r="FY1019" s="4"/>
      <c r="FZ1019" s="59"/>
      <c r="GA1019" s="59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</row>
    <row r="1020" customFormat="false" ht="12.5" hidden="false" customHeight="false" outlineLevel="0" collapsed="false">
      <c r="A1020" s="59"/>
      <c r="B1020" s="4"/>
      <c r="C1020" s="4"/>
      <c r="D1020" s="4"/>
      <c r="E1020" s="4"/>
      <c r="F1020" s="4"/>
      <c r="G1020" s="4"/>
      <c r="H1020" s="4"/>
      <c r="I1020" s="59"/>
      <c r="J1020" s="4"/>
      <c r="K1020" s="4"/>
      <c r="L1020" s="4"/>
      <c r="M1020" s="4"/>
      <c r="N1020" s="4"/>
      <c r="O1020" s="59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59"/>
      <c r="AA1020" s="59"/>
      <c r="AB1020" s="4"/>
      <c r="AC1020" s="4"/>
      <c r="AD1020" s="4"/>
      <c r="AE1020" s="4"/>
      <c r="AF1020" s="4"/>
      <c r="AG1020" s="4"/>
      <c r="AH1020" s="4"/>
      <c r="AI1020" s="59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59"/>
      <c r="BQ1020" s="59"/>
      <c r="BR1020" s="59"/>
      <c r="BS1020" s="4"/>
      <c r="BT1020" s="59"/>
      <c r="BU1020" s="59"/>
      <c r="BV1020" s="59"/>
      <c r="BW1020" s="59"/>
      <c r="BX1020" s="59"/>
      <c r="BY1020" s="59"/>
      <c r="BZ1020" s="59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59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59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59"/>
      <c r="ER1020" s="4"/>
      <c r="ES1020" s="59"/>
      <c r="ET1020" s="4"/>
      <c r="EU1020" s="4"/>
      <c r="EV1020" s="4"/>
      <c r="EW1020" s="4"/>
      <c r="EX1020" s="59"/>
      <c r="EY1020" s="4"/>
      <c r="EZ1020" s="4"/>
      <c r="FA1020" s="4"/>
      <c r="FB1020" s="4"/>
      <c r="FC1020" s="4"/>
      <c r="FD1020" s="4"/>
      <c r="FE1020" s="4"/>
      <c r="FF1020" s="4"/>
      <c r="FG1020" s="59"/>
      <c r="FH1020" s="4"/>
      <c r="FI1020" s="4"/>
      <c r="FJ1020" s="4"/>
      <c r="FK1020" s="4"/>
      <c r="FL1020" s="4"/>
      <c r="FM1020" s="59"/>
      <c r="FN1020" s="4"/>
      <c r="FO1020" s="4"/>
      <c r="FP1020" s="4"/>
      <c r="FQ1020" s="4"/>
      <c r="FR1020" s="4"/>
      <c r="FS1020" s="59"/>
      <c r="FT1020" s="59"/>
      <c r="FU1020" s="4"/>
      <c r="FV1020" s="4"/>
      <c r="FW1020" s="4"/>
      <c r="FX1020" s="4"/>
      <c r="FY1020" s="4"/>
      <c r="FZ1020" s="59"/>
      <c r="GA1020" s="59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</row>
  </sheetData>
  <mergeCells count="27">
    <mergeCell ref="A1:A2"/>
    <mergeCell ref="B1:H1"/>
    <mergeCell ref="I1:O1"/>
    <mergeCell ref="P1:V1"/>
    <mergeCell ref="W1:AC1"/>
    <mergeCell ref="AE1:AJ1"/>
    <mergeCell ref="AK1:AQ1"/>
    <mergeCell ref="AR1:AX1"/>
    <mergeCell ref="AZ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DQ1:DW1"/>
    <mergeCell ref="DX1:ED1"/>
    <mergeCell ref="EE1:EK1"/>
    <mergeCell ref="EL1:ER1"/>
    <mergeCell ref="ES1:EY1"/>
    <mergeCell ref="EZ1:FF1"/>
    <mergeCell ref="FG1:FM1"/>
    <mergeCell ref="FN1:FT1"/>
    <mergeCell ref="FU1:GA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E10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4296875" defaultRowHeight="15.75" zeroHeight="false" outlineLevelRow="0" outlineLevelCol="0"/>
  <cols>
    <col collapsed="false" customWidth="true" hidden="false" outlineLevel="0" max="1" min="1" style="0" width="13.55"/>
    <col collapsed="false" customWidth="true" hidden="false" outlineLevel="0" max="2" min="2" style="0" width="21.1"/>
    <col collapsed="false" customWidth="true" hidden="false" outlineLevel="0" max="3" min="3" style="0" width="18.54"/>
    <col collapsed="false" customWidth="true" hidden="false" outlineLevel="0" max="4" min="4" style="0" width="18.82"/>
    <col collapsed="false" customWidth="true" hidden="false" outlineLevel="0" max="5" min="5" style="0" width="9.54"/>
    <col collapsed="false" customWidth="true" hidden="false" outlineLevel="0" max="6" min="6" style="0" width="13.29"/>
    <col collapsed="false" customWidth="true" hidden="false" outlineLevel="0" max="7" min="7" style="0" width="6.54"/>
    <col collapsed="false" customWidth="true" hidden="false" outlineLevel="0" max="8" min="8" style="0" width="11.11"/>
    <col collapsed="false" customWidth="true" hidden="false" outlineLevel="0" max="9" min="9" style="0" width="22.09"/>
    <col collapsed="false" customWidth="true" hidden="false" outlineLevel="0" max="11" min="10" style="0" width="18.82"/>
    <col collapsed="false" customWidth="true" hidden="false" outlineLevel="0" max="12" min="12" style="0" width="9.54"/>
    <col collapsed="false" customWidth="true" hidden="false" outlineLevel="0" max="13" min="13" style="0" width="13.29"/>
    <col collapsed="false" customWidth="true" hidden="false" outlineLevel="0" max="14" min="14" style="0" width="6.54"/>
    <col collapsed="false" customWidth="true" hidden="false" outlineLevel="0" max="15" min="15" style="0" width="11.11"/>
    <col collapsed="false" customWidth="true" hidden="false" outlineLevel="0" max="16" min="16" style="0" width="4.82"/>
    <col collapsed="false" customWidth="true" hidden="false" outlineLevel="0" max="18" min="17" style="0" width="18.82"/>
    <col collapsed="false" customWidth="true" hidden="false" outlineLevel="0" max="19" min="19" style="0" width="9.54"/>
    <col collapsed="false" customWidth="true" hidden="false" outlineLevel="0" max="20" min="20" style="0" width="13.29"/>
    <col collapsed="false" customWidth="true" hidden="false" outlineLevel="0" max="21" min="21" style="0" width="6.54"/>
    <col collapsed="false" customWidth="true" hidden="false" outlineLevel="0" max="22" min="22" style="0" width="11.11"/>
    <col collapsed="false" customWidth="true" hidden="false" outlineLevel="0" max="23" min="23" style="0" width="17.27"/>
    <col collapsed="false" customWidth="true" hidden="false" outlineLevel="0" max="25" min="24" style="0" width="18.82"/>
    <col collapsed="false" customWidth="true" hidden="false" outlineLevel="0" max="26" min="26" style="0" width="9.54"/>
    <col collapsed="false" customWidth="true" hidden="false" outlineLevel="0" max="27" min="27" style="0" width="13.29"/>
    <col collapsed="false" customWidth="true" hidden="false" outlineLevel="0" max="28" min="28" style="0" width="6.54"/>
    <col collapsed="false" customWidth="true" hidden="false" outlineLevel="0" max="29" min="29" style="0" width="11.11"/>
    <col collapsed="false" customWidth="true" hidden="false" outlineLevel="0" max="30" min="30" style="0" width="4.82"/>
    <col collapsed="false" customWidth="true" hidden="false" outlineLevel="0" max="31" min="31" style="0" width="25.09"/>
    <col collapsed="false" customWidth="true" hidden="false" outlineLevel="0" max="32" min="32" style="0" width="18.82"/>
    <col collapsed="false" customWidth="true" hidden="false" outlineLevel="0" max="33" min="33" style="0" width="9.54"/>
    <col collapsed="false" customWidth="true" hidden="false" outlineLevel="0" max="34" min="34" style="0" width="13.29"/>
    <col collapsed="false" customWidth="true" hidden="false" outlineLevel="0" max="35" min="35" style="0" width="6.54"/>
    <col collapsed="false" customWidth="true" hidden="false" outlineLevel="0" max="36" min="36" style="0" width="11.11"/>
    <col collapsed="false" customWidth="true" hidden="false" outlineLevel="0" max="37" min="37" style="0" width="25.82"/>
    <col collapsed="false" customWidth="true" hidden="false" outlineLevel="0" max="39" min="38" style="0" width="18.82"/>
    <col collapsed="false" customWidth="true" hidden="false" outlineLevel="0" max="40" min="40" style="0" width="9.54"/>
    <col collapsed="false" customWidth="true" hidden="false" outlineLevel="0" max="41" min="41" style="0" width="13.29"/>
    <col collapsed="false" customWidth="true" hidden="false" outlineLevel="0" max="42" min="42" style="0" width="6.54"/>
    <col collapsed="false" customWidth="true" hidden="false" outlineLevel="0" max="43" min="43" style="0" width="11.11"/>
    <col collapsed="false" customWidth="true" hidden="false" outlineLevel="0" max="44" min="44" style="0" width="23.81"/>
    <col collapsed="false" customWidth="true" hidden="false" outlineLevel="0" max="46" min="45" style="0" width="18.82"/>
    <col collapsed="false" customWidth="true" hidden="false" outlineLevel="0" max="47" min="47" style="0" width="9.54"/>
    <col collapsed="false" customWidth="true" hidden="false" outlineLevel="0" max="48" min="48" style="0" width="13.29"/>
    <col collapsed="false" customWidth="true" hidden="false" outlineLevel="0" max="49" min="49" style="0" width="6.54"/>
    <col collapsed="false" customWidth="true" hidden="false" outlineLevel="0" max="50" min="50" style="0" width="11.11"/>
    <col collapsed="false" customWidth="true" hidden="false" outlineLevel="0" max="51" min="51" style="0" width="16.82"/>
    <col collapsed="false" customWidth="true" hidden="false" outlineLevel="0" max="53" min="52" style="0" width="18.82"/>
    <col collapsed="false" customWidth="true" hidden="false" outlineLevel="0" max="54" min="54" style="0" width="9.54"/>
    <col collapsed="false" customWidth="true" hidden="false" outlineLevel="0" max="55" min="55" style="0" width="13.29"/>
    <col collapsed="false" customWidth="true" hidden="false" outlineLevel="0" max="56" min="56" style="0" width="6.54"/>
    <col collapsed="false" customWidth="true" hidden="false" outlineLevel="0" max="57" min="57" style="0" width="11.11"/>
    <col collapsed="false" customWidth="true" hidden="false" outlineLevel="0" max="58" min="58" style="0" width="21.1"/>
    <col collapsed="false" customWidth="true" hidden="false" outlineLevel="0" max="59" min="59" style="0" width="7.82"/>
    <col collapsed="false" customWidth="true" hidden="false" outlineLevel="0" max="60" min="60" style="0" width="9"/>
    <col collapsed="false" customWidth="true" hidden="false" outlineLevel="0" max="61" min="61" style="0" width="9.54"/>
    <col collapsed="false" customWidth="true" hidden="false" outlineLevel="0" max="62" min="62" style="0" width="13.29"/>
    <col collapsed="false" customWidth="true" hidden="false" outlineLevel="0" max="63" min="63" style="0" width="6.54"/>
    <col collapsed="false" customWidth="true" hidden="false" outlineLevel="0" max="64" min="64" style="0" width="11.11"/>
    <col collapsed="false" customWidth="true" hidden="false" outlineLevel="0" max="65" min="65" style="0" width="20.54"/>
    <col collapsed="false" customWidth="true" hidden="false" outlineLevel="0" max="67" min="66" style="0" width="18.82"/>
    <col collapsed="false" customWidth="true" hidden="false" outlineLevel="0" max="68" min="68" style="0" width="9.54"/>
    <col collapsed="false" customWidth="true" hidden="false" outlineLevel="0" max="69" min="69" style="0" width="13.29"/>
    <col collapsed="false" customWidth="true" hidden="false" outlineLevel="0" max="70" min="70" style="0" width="6.54"/>
    <col collapsed="false" customWidth="true" hidden="false" outlineLevel="0" max="71" min="71" style="0" width="11.11"/>
    <col collapsed="false" customWidth="true" hidden="false" outlineLevel="0" max="72" min="72" style="0" width="18.09"/>
    <col collapsed="false" customWidth="true" hidden="false" outlineLevel="0" max="74" min="73" style="0" width="18.82"/>
    <col collapsed="false" customWidth="true" hidden="false" outlineLevel="0" max="75" min="75" style="0" width="9.54"/>
    <col collapsed="false" customWidth="true" hidden="false" outlineLevel="0" max="76" min="76" style="0" width="13.29"/>
    <col collapsed="false" customWidth="true" hidden="false" outlineLevel="0" max="77" min="77" style="0" width="6.54"/>
    <col collapsed="false" customWidth="true" hidden="false" outlineLevel="0" max="78" min="78" style="0" width="11.11"/>
    <col collapsed="false" customWidth="true" hidden="false" outlineLevel="0" max="79" min="79" style="0" width="19.84"/>
    <col collapsed="false" customWidth="true" hidden="false" outlineLevel="0" max="80" min="80" style="0" width="7.82"/>
    <col collapsed="false" customWidth="true" hidden="false" outlineLevel="0" max="81" min="81" style="0" width="9"/>
    <col collapsed="false" customWidth="true" hidden="false" outlineLevel="0" max="82" min="82" style="0" width="9.54"/>
    <col collapsed="false" customWidth="true" hidden="false" outlineLevel="0" max="83" min="83" style="0" width="13.29"/>
    <col collapsed="false" customWidth="true" hidden="false" outlineLevel="0" max="84" min="84" style="0" width="6.54"/>
    <col collapsed="false" customWidth="true" hidden="false" outlineLevel="0" max="85" min="85" style="0" width="11.11"/>
    <col collapsed="false" customWidth="true" hidden="false" outlineLevel="0" max="86" min="86" style="0" width="14.01"/>
    <col collapsed="false" customWidth="true" hidden="false" outlineLevel="0" max="87" min="87" style="0" width="17.73"/>
    <col collapsed="false" customWidth="true" hidden="false" outlineLevel="0" max="88" min="88" style="0" width="18.82"/>
    <col collapsed="false" customWidth="true" hidden="false" outlineLevel="0" max="89" min="89" style="0" width="9.54"/>
    <col collapsed="false" customWidth="true" hidden="false" outlineLevel="0" max="90" min="90" style="0" width="13.29"/>
    <col collapsed="false" customWidth="true" hidden="false" outlineLevel="0" max="91" min="91" style="0" width="6.54"/>
    <col collapsed="false" customWidth="true" hidden="false" outlineLevel="0" max="92" min="92" style="0" width="11.11"/>
    <col collapsed="false" customWidth="true" hidden="false" outlineLevel="0" max="93" min="93" style="0" width="27.54"/>
    <col collapsed="false" customWidth="true" hidden="false" outlineLevel="0" max="94" min="94" style="0" width="17.54"/>
    <col collapsed="false" customWidth="true" hidden="false" outlineLevel="0" max="95" min="95" style="0" width="18.73"/>
    <col collapsed="false" customWidth="true" hidden="false" outlineLevel="0" max="96" min="96" style="0" width="9.54"/>
    <col collapsed="false" customWidth="true" hidden="false" outlineLevel="0" max="97" min="97" style="0" width="13.29"/>
    <col collapsed="false" customWidth="true" hidden="false" outlineLevel="0" max="98" min="98" style="0" width="6.54"/>
    <col collapsed="false" customWidth="true" hidden="false" outlineLevel="0" max="99" min="99" style="0" width="11.11"/>
    <col collapsed="false" customWidth="true" hidden="false" outlineLevel="0" max="100" min="100" style="0" width="27.46"/>
    <col collapsed="false" customWidth="true" hidden="false" outlineLevel="0" max="101" min="101" style="0" width="17.73"/>
    <col collapsed="false" customWidth="true" hidden="false" outlineLevel="0" max="102" min="102" style="0" width="18.82"/>
    <col collapsed="false" customWidth="true" hidden="false" outlineLevel="0" max="103" min="103" style="0" width="9.54"/>
    <col collapsed="false" customWidth="true" hidden="false" outlineLevel="0" max="104" min="104" style="0" width="13.29"/>
    <col collapsed="false" customWidth="true" hidden="false" outlineLevel="0" max="105" min="105" style="0" width="6.54"/>
    <col collapsed="false" customWidth="true" hidden="false" outlineLevel="0" max="106" min="106" style="0" width="11.11"/>
    <col collapsed="false" customWidth="true" hidden="false" outlineLevel="0" max="107" min="107" style="0" width="21.71"/>
    <col collapsed="false" customWidth="true" hidden="false" outlineLevel="0" max="108" min="108" style="0" width="17.73"/>
    <col collapsed="false" customWidth="true" hidden="false" outlineLevel="0" max="109" min="109" style="0" width="18.82"/>
    <col collapsed="false" customWidth="true" hidden="false" outlineLevel="0" max="110" min="110" style="0" width="9.54"/>
    <col collapsed="false" customWidth="true" hidden="false" outlineLevel="0" max="111" min="111" style="0" width="13.29"/>
    <col collapsed="false" customWidth="true" hidden="false" outlineLevel="0" max="112" min="112" style="0" width="6.54"/>
    <col collapsed="false" customWidth="true" hidden="false" outlineLevel="0" max="113" min="113" style="0" width="11.11"/>
    <col collapsed="false" customWidth="true" hidden="false" outlineLevel="0" max="114" min="114" style="0" width="20.54"/>
    <col collapsed="false" customWidth="true" hidden="false" outlineLevel="0" max="115" min="115" style="0" width="17.73"/>
    <col collapsed="false" customWidth="true" hidden="false" outlineLevel="0" max="116" min="116" style="0" width="18.82"/>
    <col collapsed="false" customWidth="true" hidden="false" outlineLevel="0" max="117" min="117" style="0" width="9.54"/>
    <col collapsed="false" customWidth="true" hidden="false" outlineLevel="0" max="118" min="118" style="0" width="13.29"/>
    <col collapsed="false" customWidth="true" hidden="false" outlineLevel="0" max="119" min="119" style="0" width="6.54"/>
    <col collapsed="false" customWidth="true" hidden="false" outlineLevel="0" max="120" min="120" style="0" width="11.11"/>
    <col collapsed="false" customWidth="true" hidden="false" outlineLevel="0" max="121" min="121" style="0" width="18"/>
    <col collapsed="false" customWidth="true" hidden="false" outlineLevel="0" max="123" min="122" style="0" width="18.82"/>
    <col collapsed="false" customWidth="true" hidden="false" outlineLevel="0" max="124" min="124" style="0" width="9.54"/>
    <col collapsed="false" customWidth="true" hidden="false" outlineLevel="0" max="125" min="125" style="0" width="13.29"/>
    <col collapsed="false" customWidth="true" hidden="false" outlineLevel="0" max="126" min="126" style="0" width="6.27"/>
    <col collapsed="false" customWidth="true" hidden="false" outlineLevel="0" max="127" min="127" style="0" width="11.11"/>
    <col collapsed="false" customWidth="true" hidden="false" outlineLevel="0" max="128" min="128" style="0" width="15"/>
    <col collapsed="false" customWidth="true" hidden="false" outlineLevel="0" max="130" min="129" style="0" width="18.82"/>
    <col collapsed="false" customWidth="true" hidden="false" outlineLevel="0" max="131" min="131" style="0" width="9.54"/>
    <col collapsed="false" customWidth="true" hidden="false" outlineLevel="0" max="132" min="132" style="0" width="13.29"/>
    <col collapsed="false" customWidth="true" hidden="false" outlineLevel="0" max="133" min="133" style="0" width="6.54"/>
    <col collapsed="false" customWidth="true" hidden="false" outlineLevel="0" max="134" min="134" style="0" width="11.11"/>
    <col collapsed="false" customWidth="true" hidden="false" outlineLevel="0" max="135" min="135" style="0" width="15.09"/>
    <col collapsed="false" customWidth="true" hidden="false" outlineLevel="0" max="137" min="136" style="0" width="18.82"/>
    <col collapsed="false" customWidth="true" hidden="false" outlineLevel="0" max="138" min="138" style="0" width="9.54"/>
    <col collapsed="false" customWidth="true" hidden="false" outlineLevel="0" max="139" min="139" style="0" width="13.29"/>
    <col collapsed="false" customWidth="true" hidden="false" outlineLevel="0" max="140" min="140" style="0" width="6.54"/>
    <col collapsed="false" customWidth="true" hidden="false" outlineLevel="0" max="141" min="141" style="0" width="11.11"/>
  </cols>
  <sheetData>
    <row r="1" customFormat="false" ht="15.75" hidden="false" customHeight="true" outlineLevel="0" collapsed="false">
      <c r="A1" s="60" t="n">
        <v>44136</v>
      </c>
      <c r="B1" s="2" t="s">
        <v>2</v>
      </c>
      <c r="C1" s="2"/>
      <c r="D1" s="2"/>
      <c r="E1" s="2"/>
      <c r="F1" s="2"/>
      <c r="G1" s="2"/>
      <c r="H1" s="2"/>
      <c r="I1" s="2" t="s">
        <v>3</v>
      </c>
      <c r="J1" s="2"/>
      <c r="K1" s="2"/>
      <c r="L1" s="2"/>
      <c r="M1" s="2"/>
      <c r="N1" s="2"/>
      <c r="O1" s="2"/>
      <c r="P1" s="3"/>
      <c r="Q1" s="2" t="s">
        <v>5</v>
      </c>
      <c r="R1" s="2"/>
      <c r="S1" s="2"/>
      <c r="T1" s="2"/>
      <c r="U1" s="2"/>
      <c r="V1" s="2"/>
      <c r="W1" s="2" t="s">
        <v>6</v>
      </c>
      <c r="X1" s="2"/>
      <c r="Y1" s="2"/>
      <c r="Z1" s="2"/>
      <c r="AA1" s="2"/>
      <c r="AB1" s="2"/>
      <c r="AC1" s="2"/>
      <c r="AD1" s="3"/>
      <c r="AE1" s="2" t="s">
        <v>8</v>
      </c>
      <c r="AF1" s="2"/>
      <c r="AG1" s="2"/>
      <c r="AH1" s="2"/>
      <c r="AI1" s="2"/>
      <c r="AJ1" s="2"/>
      <c r="AK1" s="2" t="s">
        <v>49</v>
      </c>
      <c r="AL1" s="2"/>
      <c r="AM1" s="2"/>
      <c r="AN1" s="2"/>
      <c r="AO1" s="2"/>
      <c r="AP1" s="2"/>
      <c r="AQ1" s="2"/>
      <c r="AR1" s="2" t="s">
        <v>50</v>
      </c>
      <c r="AS1" s="2"/>
      <c r="AT1" s="2"/>
      <c r="AU1" s="2"/>
      <c r="AV1" s="2"/>
      <c r="AW1" s="2"/>
      <c r="AX1" s="2"/>
      <c r="AY1" s="2" t="s">
        <v>51</v>
      </c>
      <c r="AZ1" s="2"/>
      <c r="BA1" s="2"/>
      <c r="BB1" s="2"/>
      <c r="BC1" s="2"/>
      <c r="BD1" s="2"/>
      <c r="BE1" s="2"/>
      <c r="BF1" s="2" t="s">
        <v>9</v>
      </c>
      <c r="BG1" s="2"/>
      <c r="BH1" s="2"/>
      <c r="BI1" s="2"/>
      <c r="BJ1" s="2"/>
      <c r="BK1" s="2"/>
      <c r="BL1" s="2"/>
      <c r="BM1" s="2" t="s">
        <v>12</v>
      </c>
      <c r="BN1" s="2"/>
      <c r="BO1" s="2"/>
      <c r="BP1" s="2"/>
      <c r="BQ1" s="2"/>
      <c r="BR1" s="2"/>
      <c r="BS1" s="2"/>
      <c r="BT1" s="2" t="s">
        <v>13</v>
      </c>
      <c r="BU1" s="2"/>
      <c r="BV1" s="2"/>
      <c r="BW1" s="2"/>
      <c r="BX1" s="2"/>
      <c r="BY1" s="2"/>
      <c r="BZ1" s="2"/>
      <c r="CA1" s="2" t="s">
        <v>14</v>
      </c>
      <c r="CB1" s="2"/>
      <c r="CC1" s="2"/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/>
      <c r="CN1" s="2"/>
      <c r="CO1" s="2" t="s">
        <v>20</v>
      </c>
      <c r="CP1" s="2"/>
      <c r="CQ1" s="2"/>
      <c r="CR1" s="2"/>
      <c r="CS1" s="2"/>
      <c r="CT1" s="2"/>
      <c r="CU1" s="2"/>
      <c r="CV1" s="2" t="s">
        <v>21</v>
      </c>
      <c r="CW1" s="2"/>
      <c r="CX1" s="2"/>
      <c r="CY1" s="2"/>
      <c r="CZ1" s="2"/>
      <c r="DA1" s="2"/>
      <c r="DB1" s="2"/>
      <c r="DC1" s="2" t="s">
        <v>22</v>
      </c>
      <c r="DD1" s="2"/>
      <c r="DE1" s="2"/>
      <c r="DF1" s="2"/>
      <c r="DG1" s="2"/>
      <c r="DH1" s="2"/>
      <c r="DI1" s="2"/>
      <c r="DJ1" s="2" t="s">
        <v>23</v>
      </c>
      <c r="DK1" s="2"/>
      <c r="DL1" s="2"/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/>
      <c r="DW1" s="2"/>
      <c r="DX1" s="2" t="s">
        <v>25</v>
      </c>
      <c r="DY1" s="2"/>
      <c r="DZ1" s="2"/>
      <c r="EA1" s="2"/>
      <c r="EB1" s="2"/>
      <c r="EC1" s="2"/>
      <c r="ED1" s="2"/>
      <c r="EE1" s="61" t="s">
        <v>26</v>
      </c>
      <c r="EF1" s="61"/>
      <c r="EG1" s="61"/>
      <c r="EH1" s="61"/>
      <c r="EI1" s="61"/>
      <c r="EJ1" s="61"/>
      <c r="EK1" s="61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</row>
    <row r="2" customFormat="false" ht="15.75" hidden="false" customHeight="false" outlineLevel="0" collapsed="false">
      <c r="A2" s="60"/>
      <c r="B2" s="5" t="s">
        <v>27</v>
      </c>
      <c r="C2" s="6" t="s">
        <v>28</v>
      </c>
      <c r="D2" s="6" t="s">
        <v>29</v>
      </c>
      <c r="E2" s="6" t="s">
        <v>30</v>
      </c>
      <c r="F2" s="6" t="s">
        <v>31</v>
      </c>
      <c r="G2" s="6" t="s">
        <v>32</v>
      </c>
      <c r="H2" s="7" t="s">
        <v>33</v>
      </c>
      <c r="I2" s="5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8" t="s">
        <v>33</v>
      </c>
      <c r="P2" s="5" t="s">
        <v>27</v>
      </c>
      <c r="Q2" s="6" t="s">
        <v>28</v>
      </c>
      <c r="R2" s="6" t="s">
        <v>29</v>
      </c>
      <c r="S2" s="6" t="s">
        <v>30</v>
      </c>
      <c r="T2" s="6" t="s">
        <v>31</v>
      </c>
      <c r="U2" s="6" t="s">
        <v>32</v>
      </c>
      <c r="V2" s="7" t="s">
        <v>33</v>
      </c>
      <c r="W2" s="5" t="s">
        <v>27</v>
      </c>
      <c r="X2" s="6" t="s">
        <v>28</v>
      </c>
      <c r="Y2" s="6" t="s">
        <v>29</v>
      </c>
      <c r="Z2" s="6" t="s">
        <v>30</v>
      </c>
      <c r="AA2" s="6" t="s">
        <v>31</v>
      </c>
      <c r="AB2" s="6" t="s">
        <v>32</v>
      </c>
      <c r="AC2" s="8" t="s">
        <v>33</v>
      </c>
      <c r="AD2" s="5" t="s">
        <v>27</v>
      </c>
      <c r="AE2" s="6" t="s">
        <v>28</v>
      </c>
      <c r="AF2" s="6" t="s">
        <v>29</v>
      </c>
      <c r="AG2" s="6" t="s">
        <v>30</v>
      </c>
      <c r="AH2" s="6" t="s">
        <v>31</v>
      </c>
      <c r="AI2" s="6" t="s">
        <v>32</v>
      </c>
      <c r="AJ2" s="8" t="s">
        <v>33</v>
      </c>
      <c r="AK2" s="5" t="s">
        <v>27</v>
      </c>
      <c r="AL2" s="6" t="s">
        <v>28</v>
      </c>
      <c r="AM2" s="6" t="s">
        <v>29</v>
      </c>
      <c r="AN2" s="6" t="s">
        <v>30</v>
      </c>
      <c r="AO2" s="6" t="s">
        <v>31</v>
      </c>
      <c r="AP2" s="6" t="s">
        <v>32</v>
      </c>
      <c r="AQ2" s="8" t="s">
        <v>33</v>
      </c>
      <c r="AR2" s="5" t="s">
        <v>27</v>
      </c>
      <c r="AS2" s="6" t="s">
        <v>28</v>
      </c>
      <c r="AT2" s="6" t="s">
        <v>29</v>
      </c>
      <c r="AU2" s="6" t="s">
        <v>30</v>
      </c>
      <c r="AV2" s="6" t="s">
        <v>31</v>
      </c>
      <c r="AW2" s="6" t="s">
        <v>32</v>
      </c>
      <c r="AX2" s="8" t="s">
        <v>33</v>
      </c>
      <c r="AY2" s="5" t="s">
        <v>27</v>
      </c>
      <c r="AZ2" s="6" t="s">
        <v>28</v>
      </c>
      <c r="BA2" s="6" t="s">
        <v>29</v>
      </c>
      <c r="BB2" s="6" t="s">
        <v>30</v>
      </c>
      <c r="BC2" s="6" t="s">
        <v>31</v>
      </c>
      <c r="BD2" s="6" t="s">
        <v>32</v>
      </c>
      <c r="BE2" s="8" t="s">
        <v>33</v>
      </c>
      <c r="BF2" s="5" t="s">
        <v>27</v>
      </c>
      <c r="BG2" s="6" t="s">
        <v>28</v>
      </c>
      <c r="BH2" s="6" t="s">
        <v>29</v>
      </c>
      <c r="BI2" s="6" t="s">
        <v>30</v>
      </c>
      <c r="BJ2" s="6" t="s">
        <v>31</v>
      </c>
      <c r="BK2" s="6" t="s">
        <v>32</v>
      </c>
      <c r="BL2" s="8" t="s">
        <v>33</v>
      </c>
      <c r="BM2" s="5" t="s">
        <v>27</v>
      </c>
      <c r="BN2" s="6" t="s">
        <v>28</v>
      </c>
      <c r="BO2" s="6" t="s">
        <v>29</v>
      </c>
      <c r="BP2" s="6" t="s">
        <v>30</v>
      </c>
      <c r="BQ2" s="6" t="s">
        <v>31</v>
      </c>
      <c r="BR2" s="6" t="s">
        <v>32</v>
      </c>
      <c r="BS2" s="7" t="s">
        <v>33</v>
      </c>
      <c r="BT2" s="5" t="s">
        <v>27</v>
      </c>
      <c r="BU2" s="6" t="s">
        <v>28</v>
      </c>
      <c r="BV2" s="6" t="s">
        <v>29</v>
      </c>
      <c r="BW2" s="6" t="s">
        <v>30</v>
      </c>
      <c r="BX2" s="6" t="s">
        <v>31</v>
      </c>
      <c r="BY2" s="6" t="s">
        <v>32</v>
      </c>
      <c r="BZ2" s="7" t="s">
        <v>33</v>
      </c>
      <c r="CA2" s="5" t="s">
        <v>27</v>
      </c>
      <c r="CB2" s="6" t="s">
        <v>28</v>
      </c>
      <c r="CC2" s="6" t="s">
        <v>29</v>
      </c>
      <c r="CD2" s="6" t="s">
        <v>30</v>
      </c>
      <c r="CE2" s="6" t="s">
        <v>31</v>
      </c>
      <c r="CF2" s="6" t="s">
        <v>32</v>
      </c>
      <c r="CG2" s="7" t="s">
        <v>33</v>
      </c>
      <c r="CH2" s="5" t="s">
        <v>27</v>
      </c>
      <c r="CI2" s="6" t="s">
        <v>28</v>
      </c>
      <c r="CJ2" s="6" t="s">
        <v>29</v>
      </c>
      <c r="CK2" s="6" t="s">
        <v>30</v>
      </c>
      <c r="CL2" s="6" t="s">
        <v>31</v>
      </c>
      <c r="CM2" s="6" t="s">
        <v>32</v>
      </c>
      <c r="CN2" s="7" t="s">
        <v>33</v>
      </c>
      <c r="CO2" s="5" t="s">
        <v>27</v>
      </c>
      <c r="CP2" s="6" t="s">
        <v>28</v>
      </c>
      <c r="CQ2" s="6" t="s">
        <v>29</v>
      </c>
      <c r="CR2" s="6" t="s">
        <v>30</v>
      </c>
      <c r="CS2" s="6" t="s">
        <v>31</v>
      </c>
      <c r="CT2" s="6" t="s">
        <v>32</v>
      </c>
      <c r="CU2" s="7" t="s">
        <v>33</v>
      </c>
      <c r="CV2" s="5" t="s">
        <v>27</v>
      </c>
      <c r="CW2" s="6" t="s">
        <v>28</v>
      </c>
      <c r="CX2" s="6" t="s">
        <v>29</v>
      </c>
      <c r="CY2" s="6" t="s">
        <v>30</v>
      </c>
      <c r="CZ2" s="6" t="s">
        <v>31</v>
      </c>
      <c r="DA2" s="6" t="s">
        <v>32</v>
      </c>
      <c r="DB2" s="7" t="s">
        <v>33</v>
      </c>
      <c r="DC2" s="5" t="s">
        <v>27</v>
      </c>
      <c r="DD2" s="6" t="s">
        <v>28</v>
      </c>
      <c r="DE2" s="6" t="s">
        <v>29</v>
      </c>
      <c r="DF2" s="6" t="s">
        <v>30</v>
      </c>
      <c r="DG2" s="6" t="s">
        <v>31</v>
      </c>
      <c r="DH2" s="6" t="s">
        <v>32</v>
      </c>
      <c r="DI2" s="7" t="s">
        <v>33</v>
      </c>
      <c r="DJ2" s="5" t="s">
        <v>27</v>
      </c>
      <c r="DK2" s="6" t="s">
        <v>28</v>
      </c>
      <c r="DL2" s="6" t="s">
        <v>29</v>
      </c>
      <c r="DM2" s="6" t="s">
        <v>30</v>
      </c>
      <c r="DN2" s="6" t="s">
        <v>31</v>
      </c>
      <c r="DO2" s="6" t="s">
        <v>32</v>
      </c>
      <c r="DP2" s="7" t="s">
        <v>33</v>
      </c>
      <c r="DQ2" s="5" t="s">
        <v>27</v>
      </c>
      <c r="DR2" s="6" t="s">
        <v>28</v>
      </c>
      <c r="DS2" s="6" t="s">
        <v>29</v>
      </c>
      <c r="DT2" s="6" t="s">
        <v>30</v>
      </c>
      <c r="DU2" s="6" t="s">
        <v>31</v>
      </c>
      <c r="DV2" s="62" t="s">
        <v>32</v>
      </c>
      <c r="DW2" s="10" t="s">
        <v>33</v>
      </c>
      <c r="DX2" s="5" t="s">
        <v>27</v>
      </c>
      <c r="DY2" s="6" t="s">
        <v>28</v>
      </c>
      <c r="DZ2" s="6" t="s">
        <v>29</v>
      </c>
      <c r="EA2" s="6" t="s">
        <v>30</v>
      </c>
      <c r="EB2" s="6" t="s">
        <v>31</v>
      </c>
      <c r="EC2" s="6" t="s">
        <v>32</v>
      </c>
      <c r="ED2" s="8" t="s">
        <v>33</v>
      </c>
      <c r="EE2" s="5" t="s">
        <v>27</v>
      </c>
      <c r="EF2" s="6" t="s">
        <v>28</v>
      </c>
      <c r="EG2" s="6" t="s">
        <v>29</v>
      </c>
      <c r="EH2" s="6" t="s">
        <v>30</v>
      </c>
      <c r="EI2" s="6" t="s">
        <v>31</v>
      </c>
      <c r="EJ2" s="6" t="s">
        <v>32</v>
      </c>
      <c r="EK2" s="7" t="s">
        <v>33</v>
      </c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</row>
    <row r="3" customFormat="false" ht="15.75" hidden="false" customHeight="true" outlineLevel="0" collapsed="false">
      <c r="A3" s="21" t="n">
        <v>44155</v>
      </c>
      <c r="B3" s="20"/>
      <c r="C3" s="28" t="n">
        <v>44155.3658449074</v>
      </c>
      <c r="D3" s="28" t="n">
        <v>44155.7707291667</v>
      </c>
      <c r="E3" s="29" t="n">
        <v>0.5</v>
      </c>
      <c r="F3" s="29" t="n">
        <v>9</v>
      </c>
      <c r="G3" s="20"/>
      <c r="H3" s="20"/>
      <c r="I3" s="20"/>
      <c r="J3" s="28" t="n">
        <v>44155.3535185185</v>
      </c>
      <c r="K3" s="28" t="n">
        <v>44155.7904976852</v>
      </c>
      <c r="L3" s="29" t="n">
        <v>0</v>
      </c>
      <c r="M3" s="29" t="s">
        <v>52</v>
      </c>
      <c r="N3" s="20"/>
      <c r="O3" s="20"/>
      <c r="P3" s="20"/>
      <c r="Q3" s="28" t="n">
        <v>44155.3765277778</v>
      </c>
      <c r="R3" s="28" t="n">
        <v>44155.7765625</v>
      </c>
      <c r="S3" s="29" t="s">
        <v>53</v>
      </c>
      <c r="T3" s="29" t="s">
        <v>54</v>
      </c>
      <c r="U3" s="20"/>
      <c r="V3" s="20"/>
      <c r="W3" s="20"/>
      <c r="X3" s="28" t="n">
        <v>44155.3490277778</v>
      </c>
      <c r="Y3" s="28" t="n">
        <v>44155.6702199074</v>
      </c>
      <c r="Z3" s="29" t="n">
        <v>0</v>
      </c>
      <c r="AA3" s="29" t="s">
        <v>55</v>
      </c>
      <c r="AB3" s="20"/>
      <c r="AC3" s="20"/>
      <c r="AD3" s="20"/>
      <c r="AE3" s="28" t="n">
        <v>44155.3489467593</v>
      </c>
      <c r="AF3" s="28" t="n">
        <v>44155.7522106482</v>
      </c>
      <c r="AG3" s="29" t="n">
        <v>0</v>
      </c>
      <c r="AH3" s="29" t="s">
        <v>56</v>
      </c>
      <c r="AI3" s="20"/>
      <c r="AJ3" s="20"/>
      <c r="AK3" s="20"/>
      <c r="AL3" s="28" t="n">
        <v>44155.3556481482</v>
      </c>
      <c r="AM3" s="28" t="n">
        <v>44155.7655439815</v>
      </c>
      <c r="AN3" s="29" t="s">
        <v>57</v>
      </c>
      <c r="AO3" s="29" t="s">
        <v>58</v>
      </c>
      <c r="AP3" s="20"/>
      <c r="AQ3" s="20"/>
      <c r="AR3" s="20"/>
      <c r="AS3" s="28" t="n">
        <v>44155.3542013889</v>
      </c>
      <c r="AT3" s="28" t="n">
        <v>44155.3548958333</v>
      </c>
      <c r="AU3" s="29" t="s">
        <v>57</v>
      </c>
      <c r="AV3" s="29" t="s">
        <v>59</v>
      </c>
      <c r="AW3" s="20"/>
      <c r="AX3" s="20"/>
      <c r="AY3" s="20"/>
      <c r="AZ3" s="28" t="n">
        <v>44155.3460532407</v>
      </c>
      <c r="BA3" s="28" t="n">
        <v>44155.7477777778</v>
      </c>
      <c r="BB3" s="29" t="n">
        <v>0</v>
      </c>
      <c r="BC3" s="29" t="s">
        <v>60</v>
      </c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8" t="n">
        <v>44155.3841435185</v>
      </c>
      <c r="BO3" s="28" t="n">
        <v>44155.757349537</v>
      </c>
      <c r="BP3" s="29" t="s">
        <v>53</v>
      </c>
      <c r="BQ3" s="29" t="s">
        <v>61</v>
      </c>
      <c r="BR3" s="20"/>
      <c r="BS3" s="20"/>
      <c r="BT3" s="20"/>
      <c r="BU3" s="28" t="n">
        <v>44155.3692824074</v>
      </c>
      <c r="BV3" s="28" t="n">
        <v>44155.3699768518</v>
      </c>
      <c r="BW3" s="29" t="s">
        <v>62</v>
      </c>
      <c r="BX3" s="29" t="s">
        <v>63</v>
      </c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8" t="n">
        <v>44155.3841782407</v>
      </c>
      <c r="DL3" s="28" t="n">
        <v>44155.7996296296</v>
      </c>
      <c r="DM3" s="29" t="n">
        <v>0.75</v>
      </c>
      <c r="DN3" s="29" t="n">
        <v>9.69</v>
      </c>
      <c r="DO3" s="20"/>
      <c r="DP3" s="20"/>
      <c r="DQ3" s="20"/>
      <c r="DR3" s="28" t="n">
        <v>44155.3718287037</v>
      </c>
      <c r="DS3" s="28" t="n">
        <v>44155.800150463</v>
      </c>
      <c r="DT3" s="29" t="n">
        <v>0.5</v>
      </c>
      <c r="DU3" s="29" t="n">
        <v>9.7</v>
      </c>
      <c r="DV3" s="20"/>
      <c r="DW3" s="20"/>
      <c r="DX3" s="20"/>
      <c r="DY3" s="28" t="n">
        <v>44155.3535763889</v>
      </c>
      <c r="DZ3" s="28" t="n">
        <v>44155.8007986111</v>
      </c>
      <c r="EA3" s="29" t="n">
        <v>0</v>
      </c>
      <c r="EB3" s="29" t="n">
        <v>9.72</v>
      </c>
      <c r="EC3" s="20"/>
      <c r="ED3" s="20"/>
      <c r="EE3" s="20"/>
      <c r="EF3" s="28" t="n">
        <v>44155.361724537</v>
      </c>
      <c r="EG3" s="28" t="n">
        <v>44155.7997337963</v>
      </c>
      <c r="EH3" s="29" t="n">
        <v>0.25</v>
      </c>
      <c r="EI3" s="29" t="n">
        <v>9.69</v>
      </c>
      <c r="EJ3" s="20"/>
      <c r="EK3" s="20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</row>
    <row r="4" customFormat="false" ht="15.75" hidden="false" customHeight="true" outlineLevel="0" collapsed="false">
      <c r="A4" s="21" t="n">
        <v>44154</v>
      </c>
      <c r="B4" s="20"/>
      <c r="C4" s="28" t="n">
        <v>44154.3688541667</v>
      </c>
      <c r="D4" s="28" t="n">
        <v>44154.7478587963</v>
      </c>
      <c r="E4" s="29" t="n">
        <v>0.5</v>
      </c>
      <c r="F4" s="29" t="n">
        <v>8.45</v>
      </c>
      <c r="G4" s="20"/>
      <c r="H4" s="20"/>
      <c r="I4" s="20"/>
      <c r="J4" s="28" t="n">
        <v>44154.354375</v>
      </c>
      <c r="K4" s="28" t="n">
        <v>44154.7771643519</v>
      </c>
      <c r="L4" s="29" t="s">
        <v>57</v>
      </c>
      <c r="M4" s="29" t="s">
        <v>64</v>
      </c>
      <c r="N4" s="20"/>
      <c r="O4" s="20"/>
      <c r="P4" s="20"/>
      <c r="Q4" s="28" t="n">
        <v>44153.3560069444</v>
      </c>
      <c r="R4" s="28" t="n">
        <v>44153.5164236111</v>
      </c>
      <c r="S4" s="29" t="s">
        <v>57</v>
      </c>
      <c r="T4" s="29" t="s">
        <v>65</v>
      </c>
      <c r="U4" s="20"/>
      <c r="V4" s="20"/>
      <c r="W4" s="20"/>
      <c r="X4" s="28" t="n">
        <v>44154.3527083333</v>
      </c>
      <c r="Y4" s="28" t="n">
        <v>44154.5000231482</v>
      </c>
      <c r="Z4" s="29" t="n">
        <v>0</v>
      </c>
      <c r="AA4" s="29" t="s">
        <v>66</v>
      </c>
      <c r="AB4" s="20"/>
      <c r="AC4" s="20"/>
      <c r="AD4" s="20"/>
      <c r="AE4" s="28" t="n">
        <v>44154.3691435185</v>
      </c>
      <c r="AF4" s="28" t="n">
        <v>44154.7553240741</v>
      </c>
      <c r="AG4" s="29" t="s">
        <v>62</v>
      </c>
      <c r="AH4" s="29" t="s">
        <v>67</v>
      </c>
      <c r="AI4" s="20"/>
      <c r="AJ4" s="20"/>
      <c r="AK4" s="20"/>
      <c r="AL4" s="28" t="n">
        <v>44154.3527430556</v>
      </c>
      <c r="AM4" s="28" t="n">
        <v>44154.8111458333</v>
      </c>
      <c r="AN4" s="29" t="n">
        <v>0</v>
      </c>
      <c r="AO4" s="29" t="s">
        <v>68</v>
      </c>
      <c r="AP4" s="20"/>
      <c r="AQ4" s="20"/>
      <c r="AR4" s="20"/>
      <c r="AS4" s="28" t="n">
        <v>44154.3506018519</v>
      </c>
      <c r="AT4" s="28" t="n">
        <v>44154.7452199074</v>
      </c>
      <c r="AU4" s="29" t="n">
        <v>0</v>
      </c>
      <c r="AV4" s="29" t="s">
        <v>69</v>
      </c>
      <c r="AW4" s="20"/>
      <c r="AX4" s="20"/>
      <c r="AY4" s="20"/>
      <c r="AZ4" s="28" t="n">
        <v>44154.3570138889</v>
      </c>
      <c r="BA4" s="28" t="n">
        <v>44154.8117824074</v>
      </c>
      <c r="BB4" s="29" t="s">
        <v>57</v>
      </c>
      <c r="BC4" s="29" t="s">
        <v>70</v>
      </c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8" t="n">
        <v>44154.37</v>
      </c>
      <c r="BO4" s="28" t="n">
        <v>44154.829375</v>
      </c>
      <c r="BP4" s="29" t="s">
        <v>62</v>
      </c>
      <c r="BQ4" s="29" t="s">
        <v>71</v>
      </c>
      <c r="BR4" s="20"/>
      <c r="BS4" s="20"/>
      <c r="BT4" s="20"/>
      <c r="BU4" s="28" t="n">
        <v>44154.3603009259</v>
      </c>
      <c r="BV4" s="28" t="n">
        <v>44154.7733796296</v>
      </c>
      <c r="BW4" s="29" t="s">
        <v>57</v>
      </c>
      <c r="BX4" s="29" t="s">
        <v>72</v>
      </c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8" t="n">
        <v>44154.3603935185</v>
      </c>
      <c r="DL4" s="28" t="n">
        <v>44154.8297106482</v>
      </c>
      <c r="DM4" s="29" t="n">
        <v>0.25</v>
      </c>
      <c r="DN4" s="29" t="n">
        <v>10.41</v>
      </c>
      <c r="DO4" s="20"/>
      <c r="DP4" s="20"/>
      <c r="DQ4" s="20"/>
      <c r="DR4" s="28" t="n">
        <v>44154.3635069444</v>
      </c>
      <c r="DS4" s="28" t="n">
        <v>44154.8297337963</v>
      </c>
      <c r="DT4" s="29" t="n">
        <v>0.25</v>
      </c>
      <c r="DU4" s="29" t="n">
        <v>10.41</v>
      </c>
      <c r="DV4" s="20"/>
      <c r="DW4" s="20"/>
      <c r="DX4" s="20"/>
      <c r="DY4" s="28" t="n">
        <v>44154.3738888889</v>
      </c>
      <c r="DZ4" s="28" t="n">
        <v>44154.8290393519</v>
      </c>
      <c r="EA4" s="29" t="n">
        <v>0.5</v>
      </c>
      <c r="EB4" s="29" t="n">
        <v>10.4</v>
      </c>
      <c r="EC4" s="20"/>
      <c r="ED4" s="20"/>
      <c r="EE4" s="20"/>
      <c r="EF4" s="28" t="n">
        <v>44154.3554282407</v>
      </c>
      <c r="EG4" s="28" t="n">
        <v>44154.829849537</v>
      </c>
      <c r="EH4" s="29" t="n">
        <v>0.25</v>
      </c>
      <c r="EI4" s="29" t="n">
        <v>10.42</v>
      </c>
      <c r="EJ4" s="20"/>
      <c r="EK4" s="20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</row>
    <row r="5" customFormat="false" ht="15.75" hidden="false" customHeight="true" outlineLevel="0" collapsed="false">
      <c r="A5" s="21" t="n">
        <v>44153</v>
      </c>
      <c r="B5" s="20"/>
      <c r="C5" s="28" t="n">
        <v>44153.3661342593</v>
      </c>
      <c r="D5" s="28" t="n">
        <v>44153.7468981482</v>
      </c>
      <c r="E5" s="29" t="n">
        <v>0.5</v>
      </c>
      <c r="F5" s="29" t="n">
        <v>8.43</v>
      </c>
      <c r="G5" s="20"/>
      <c r="H5" s="20"/>
      <c r="I5" s="20"/>
      <c r="J5" s="28" t="n">
        <v>44153.353900463</v>
      </c>
      <c r="K5" s="28" t="n">
        <v>44153.7714351852</v>
      </c>
      <c r="L5" s="29" t="n">
        <v>0</v>
      </c>
      <c r="M5" s="29" t="s">
        <v>73</v>
      </c>
      <c r="N5" s="20"/>
      <c r="O5" s="20"/>
      <c r="P5" s="20"/>
      <c r="Q5" s="28" t="n">
        <v>44152.3492013889</v>
      </c>
      <c r="R5" s="28" t="n">
        <v>44152.7883449074</v>
      </c>
      <c r="S5" s="29" t="n">
        <v>0</v>
      </c>
      <c r="T5" s="29" t="s">
        <v>74</v>
      </c>
      <c r="U5" s="20"/>
      <c r="V5" s="20"/>
      <c r="W5" s="20"/>
      <c r="X5" s="28" t="n">
        <v>44153.3510648148</v>
      </c>
      <c r="Y5" s="28" t="n">
        <v>44153.770162037</v>
      </c>
      <c r="Z5" s="29" t="n">
        <v>0</v>
      </c>
      <c r="AA5" s="29" t="s">
        <v>75</v>
      </c>
      <c r="AB5" s="20"/>
      <c r="AC5" s="20"/>
      <c r="AD5" s="20"/>
      <c r="AE5" s="28" t="n">
        <v>44153.3606365741</v>
      </c>
      <c r="AF5" s="28" t="n">
        <v>44153.7713888889</v>
      </c>
      <c r="AG5" s="29" t="s">
        <v>57</v>
      </c>
      <c r="AH5" s="29" t="s">
        <v>73</v>
      </c>
      <c r="AI5" s="20"/>
      <c r="AJ5" s="20"/>
      <c r="AK5" s="20"/>
      <c r="AL5" s="28" t="n">
        <v>44153.355</v>
      </c>
      <c r="AM5" s="28" t="n">
        <v>44153.7858333333</v>
      </c>
      <c r="AN5" s="29" t="s">
        <v>57</v>
      </c>
      <c r="AO5" s="29" t="s">
        <v>76</v>
      </c>
      <c r="AP5" s="20"/>
      <c r="AQ5" s="20"/>
      <c r="AR5" s="20"/>
      <c r="AS5" s="28" t="n">
        <v>44153.3528587963</v>
      </c>
      <c r="AT5" s="28" t="n">
        <v>44153.7473032407</v>
      </c>
      <c r="AU5" s="29" t="n">
        <v>0</v>
      </c>
      <c r="AV5" s="29" t="s">
        <v>77</v>
      </c>
      <c r="AW5" s="20"/>
      <c r="AX5" s="20"/>
      <c r="AY5" s="20"/>
      <c r="AZ5" s="28" t="n">
        <v>44153.3513194444</v>
      </c>
      <c r="BA5" s="28" t="n">
        <v>44153.8341203704</v>
      </c>
      <c r="BB5" s="29" t="n">
        <v>0</v>
      </c>
      <c r="BC5" s="29" t="s">
        <v>78</v>
      </c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8" t="n">
        <v>44153.36</v>
      </c>
      <c r="BO5" s="28" t="n">
        <v>44153.7865856482</v>
      </c>
      <c r="BP5" s="29" t="s">
        <v>57</v>
      </c>
      <c r="BQ5" s="29" t="s">
        <v>79</v>
      </c>
      <c r="BR5" s="20"/>
      <c r="BS5" s="20"/>
      <c r="BT5" s="20"/>
      <c r="BU5" s="28" t="n">
        <v>44153.3514236111</v>
      </c>
      <c r="BV5" s="28" t="n">
        <v>44153.7592013889</v>
      </c>
      <c r="BW5" s="29" t="n">
        <v>0</v>
      </c>
      <c r="BX5" s="29" t="s">
        <v>80</v>
      </c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8" t="n">
        <v>44153.3488888889</v>
      </c>
      <c r="DL5" s="28" t="n">
        <v>44153.8830208333</v>
      </c>
      <c r="DM5" s="29" t="n">
        <v>0</v>
      </c>
      <c r="DN5" s="29" t="n">
        <v>11.69</v>
      </c>
      <c r="DO5" s="20"/>
      <c r="DP5" s="20"/>
      <c r="DQ5" s="20"/>
      <c r="DR5" s="28" t="n">
        <v>44153.3714583333</v>
      </c>
      <c r="DS5" s="28" t="n">
        <v>44153.8830787037</v>
      </c>
      <c r="DT5" s="29" t="n">
        <v>0.5</v>
      </c>
      <c r="DU5" s="29" t="n">
        <v>11.69</v>
      </c>
      <c r="DV5" s="20"/>
      <c r="DW5" s="20"/>
      <c r="DX5" s="20"/>
      <c r="DY5" s="28" t="n">
        <v>44153.3528935185</v>
      </c>
      <c r="DZ5" s="28" t="n">
        <v>44153.353587963</v>
      </c>
      <c r="EA5" s="29" t="n">
        <v>0</v>
      </c>
      <c r="EB5" s="29" t="n">
        <v>-1.01</v>
      </c>
      <c r="EC5" s="20"/>
      <c r="ED5" s="20"/>
      <c r="EE5" s="20"/>
      <c r="EF5" s="28" t="n">
        <v>44153.3635532407</v>
      </c>
      <c r="EG5" s="28" t="n">
        <v>44153.8823263889</v>
      </c>
      <c r="EH5" s="29" t="n">
        <v>0.25</v>
      </c>
      <c r="EI5" s="29" t="n">
        <v>11.68</v>
      </c>
      <c r="EJ5" s="20"/>
      <c r="EK5" s="20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</row>
    <row r="6" customFormat="false" ht="15.75" hidden="false" customHeight="false" outlineLevel="0" collapsed="false">
      <c r="A6" s="21" t="n">
        <v>44152</v>
      </c>
      <c r="B6" s="20"/>
      <c r="C6" s="28" t="n">
        <v>44152.3809606481</v>
      </c>
      <c r="D6" s="28" t="n">
        <v>44152.7707407407</v>
      </c>
      <c r="E6" s="29" t="n">
        <v>0.75</v>
      </c>
      <c r="F6" s="29" t="n">
        <v>9</v>
      </c>
      <c r="G6" s="20"/>
      <c r="H6" s="20"/>
      <c r="I6" s="20"/>
      <c r="J6" s="28" t="n">
        <v>44152.3614699074</v>
      </c>
      <c r="K6" s="28" t="n">
        <v>44152.7909490741</v>
      </c>
      <c r="L6" s="29" t="s">
        <v>57</v>
      </c>
      <c r="M6" s="29" t="s">
        <v>81</v>
      </c>
      <c r="N6" s="20"/>
      <c r="O6" s="20"/>
      <c r="P6" s="20"/>
      <c r="Q6" s="28" t="n">
        <v>44151.361400463</v>
      </c>
      <c r="R6" s="28" t="n">
        <v>44151.8586805556</v>
      </c>
      <c r="S6" s="29" t="s">
        <v>57</v>
      </c>
      <c r="T6" s="29" t="s">
        <v>82</v>
      </c>
      <c r="U6" s="20"/>
      <c r="V6" s="20"/>
      <c r="W6" s="20"/>
      <c r="X6" s="28" t="n">
        <v>44152.3505555556</v>
      </c>
      <c r="Y6" s="28" t="n">
        <v>44152.7908333333</v>
      </c>
      <c r="Z6" s="29" t="n">
        <v>0</v>
      </c>
      <c r="AA6" s="29" t="s">
        <v>81</v>
      </c>
      <c r="AB6" s="20"/>
      <c r="AC6" s="20"/>
      <c r="AD6" s="35" t="n">
        <v>2</v>
      </c>
      <c r="AE6" s="28" t="n">
        <v>44152.353287037</v>
      </c>
      <c r="AF6" s="28" t="n">
        <v>44152.790462963</v>
      </c>
      <c r="AG6" s="29" t="n">
        <v>0</v>
      </c>
      <c r="AH6" s="29" t="s">
        <v>52</v>
      </c>
      <c r="AI6" s="20"/>
      <c r="AJ6" s="20"/>
      <c r="AK6" s="20"/>
      <c r="AL6" s="28" t="n">
        <v>44152.3533333333</v>
      </c>
      <c r="AM6" s="28" t="n">
        <v>44152.8329166667</v>
      </c>
      <c r="AN6" s="29" t="n">
        <v>0</v>
      </c>
      <c r="AO6" s="29" t="s">
        <v>83</v>
      </c>
      <c r="AP6" s="20"/>
      <c r="AQ6" s="20"/>
      <c r="AR6" s="20"/>
      <c r="AS6" s="28" t="n">
        <v>44152.3541203704</v>
      </c>
      <c r="AT6" s="28" t="n">
        <v>44152.7433217593</v>
      </c>
      <c r="AU6" s="29" t="n">
        <v>0</v>
      </c>
      <c r="AV6" s="29" t="s">
        <v>84</v>
      </c>
      <c r="AW6" s="20"/>
      <c r="AX6" s="20"/>
      <c r="AY6" s="20"/>
      <c r="AZ6" s="28" t="n">
        <v>44152.3493287037</v>
      </c>
      <c r="BA6" s="28" t="n">
        <v>44152.7696412037</v>
      </c>
      <c r="BB6" s="29" t="n">
        <v>0</v>
      </c>
      <c r="BC6" s="29" t="s">
        <v>85</v>
      </c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8" t="n">
        <v>44152.3592939815</v>
      </c>
      <c r="BO6" s="28" t="n">
        <v>44152.7730555556</v>
      </c>
      <c r="BP6" s="29" t="s">
        <v>57</v>
      </c>
      <c r="BQ6" s="29" t="s">
        <v>86</v>
      </c>
      <c r="BR6" s="20"/>
      <c r="BS6" s="20"/>
      <c r="BT6" s="20"/>
      <c r="BU6" s="28" t="n">
        <v>44152.3573148148</v>
      </c>
      <c r="BV6" s="28" t="n">
        <v>44152.7609490741</v>
      </c>
      <c r="BW6" s="29" t="s">
        <v>57</v>
      </c>
      <c r="BX6" s="29" t="s">
        <v>87</v>
      </c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8" t="n">
        <v>44152.2011226852</v>
      </c>
      <c r="DL6" s="28" t="n">
        <v>44152.7981134259</v>
      </c>
      <c r="DM6" s="29" t="n">
        <v>20.5</v>
      </c>
      <c r="DN6" s="29" t="n">
        <v>33.65</v>
      </c>
      <c r="DO6" s="20"/>
      <c r="DP6" s="20"/>
      <c r="DQ6" s="20"/>
      <c r="DR6" s="28" t="n">
        <v>44152.3738078704</v>
      </c>
      <c r="DS6" s="28" t="n">
        <v>44152.7986574074</v>
      </c>
      <c r="DT6" s="29" t="n">
        <v>0.5</v>
      </c>
      <c r="DU6" s="29" t="n">
        <v>9.67</v>
      </c>
      <c r="DV6" s="20"/>
      <c r="DW6" s="20"/>
      <c r="DX6" s="20"/>
      <c r="DY6" s="28" t="n">
        <v>44152.2030902778</v>
      </c>
      <c r="DZ6" s="28" t="n">
        <v>44152.7952199074</v>
      </c>
      <c r="EA6" s="29" t="n">
        <v>20.5</v>
      </c>
      <c r="EB6" s="29" t="n">
        <v>33.59</v>
      </c>
      <c r="EC6" s="20"/>
      <c r="ED6" s="20"/>
      <c r="EE6" s="20"/>
      <c r="EF6" s="28" t="n">
        <v>44152.3542824074</v>
      </c>
      <c r="EG6" s="28" t="n">
        <v>44152.7980324074</v>
      </c>
      <c r="EH6" s="29" t="n">
        <v>0.25</v>
      </c>
      <c r="EI6" s="29" t="n">
        <v>9.65</v>
      </c>
      <c r="EJ6" s="20"/>
      <c r="EK6" s="20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</row>
    <row r="7" customFormat="false" ht="15.75" hidden="false" customHeight="true" outlineLevel="0" collapsed="false">
      <c r="A7" s="21" t="n">
        <v>44151</v>
      </c>
      <c r="B7" s="20"/>
      <c r="C7" s="28" t="n">
        <v>44151.3841898148</v>
      </c>
      <c r="D7" s="28" t="n">
        <v>44151.7923263889</v>
      </c>
      <c r="E7" s="29" t="n">
        <v>0.75</v>
      </c>
      <c r="F7" s="29" t="n">
        <v>9.52</v>
      </c>
      <c r="G7" s="20"/>
      <c r="H7" s="20"/>
      <c r="I7" s="20"/>
      <c r="J7" s="28" t="n">
        <v>44151.3665509259</v>
      </c>
      <c r="K7" s="28" t="n">
        <v>44151.7971527778</v>
      </c>
      <c r="L7" s="29" t="s">
        <v>62</v>
      </c>
      <c r="M7" s="29" t="s">
        <v>88</v>
      </c>
      <c r="N7" s="20"/>
      <c r="O7" s="20"/>
      <c r="P7" s="20"/>
      <c r="Q7" s="37"/>
      <c r="R7" s="37"/>
      <c r="S7" s="37"/>
      <c r="T7" s="37"/>
      <c r="U7" s="20"/>
      <c r="V7" s="20"/>
      <c r="W7" s="20"/>
      <c r="X7" s="28" t="n">
        <v>44151.3473958333</v>
      </c>
      <c r="Y7" s="28" t="n">
        <v>44151.7651967593</v>
      </c>
      <c r="Z7" s="29" t="n">
        <v>0</v>
      </c>
      <c r="AA7" s="29" t="s">
        <v>89</v>
      </c>
      <c r="AB7" s="20"/>
      <c r="AC7" s="20"/>
      <c r="AD7" s="20"/>
      <c r="AE7" s="28" t="n">
        <v>44151.365150463</v>
      </c>
      <c r="AF7" s="28" t="n">
        <v>44151.7649074074</v>
      </c>
      <c r="AG7" s="29" t="s">
        <v>62</v>
      </c>
      <c r="AH7" s="29" t="s">
        <v>89</v>
      </c>
      <c r="AI7" s="20"/>
      <c r="AJ7" s="20"/>
      <c r="AK7" s="20"/>
      <c r="AL7" s="28" t="n">
        <v>44151.3560300926</v>
      </c>
      <c r="AM7" s="28" t="n">
        <v>44151.356724537</v>
      </c>
      <c r="AN7" s="29" t="s">
        <v>57</v>
      </c>
      <c r="AO7" s="29" t="s">
        <v>90</v>
      </c>
      <c r="AP7" s="20"/>
      <c r="AQ7" s="20"/>
      <c r="AR7" s="20"/>
      <c r="AS7" s="28" t="n">
        <v>44151.3605092593</v>
      </c>
      <c r="AT7" s="28" t="n">
        <v>44151.7975115741</v>
      </c>
      <c r="AU7" s="29" t="s">
        <v>57</v>
      </c>
      <c r="AV7" s="29" t="s">
        <v>91</v>
      </c>
      <c r="AW7" s="20"/>
      <c r="AX7" s="20"/>
      <c r="AY7" s="20"/>
      <c r="AZ7" s="28" t="n">
        <v>44151.3605787037</v>
      </c>
      <c r="BA7" s="28" t="n">
        <v>44151.8580555556</v>
      </c>
      <c r="BB7" s="29" t="s">
        <v>57</v>
      </c>
      <c r="BC7" s="29" t="s">
        <v>92</v>
      </c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8" t="n">
        <v>44151.3454282407</v>
      </c>
      <c r="BO7" s="28" t="n">
        <v>44151.568599537</v>
      </c>
      <c r="BP7" s="29" t="n">
        <v>0</v>
      </c>
      <c r="BQ7" s="29" t="s">
        <v>93</v>
      </c>
      <c r="BR7" s="20"/>
      <c r="BS7" s="20"/>
      <c r="BT7" s="20"/>
      <c r="BU7" s="28" t="n">
        <v>44151.3670717593</v>
      </c>
      <c r="BV7" s="28" t="n">
        <v>44151.3677662037</v>
      </c>
      <c r="BW7" s="29" t="s">
        <v>62</v>
      </c>
      <c r="BX7" s="29" t="s">
        <v>94</v>
      </c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8" t="n">
        <v>44151.3700925926</v>
      </c>
      <c r="DL7" s="28" t="n">
        <v>44151.808125</v>
      </c>
      <c r="DM7" s="29" t="n">
        <v>0.5</v>
      </c>
      <c r="DN7" s="29" t="n">
        <v>9.89</v>
      </c>
      <c r="DO7" s="20"/>
      <c r="DP7" s="20"/>
      <c r="DQ7" s="20"/>
      <c r="DR7" s="28" t="n">
        <v>44151.3826851852</v>
      </c>
      <c r="DS7" s="28" t="n">
        <v>44151.8097222222</v>
      </c>
      <c r="DT7" s="29" t="n">
        <v>0.75</v>
      </c>
      <c r="DU7" s="29" t="n">
        <v>9.93</v>
      </c>
      <c r="DV7" s="20"/>
      <c r="DW7" s="20"/>
      <c r="DX7" s="20"/>
      <c r="DY7" s="28" t="n">
        <v>44151.3605439815</v>
      </c>
      <c r="DZ7" s="28" t="n">
        <v>44151.8084490741</v>
      </c>
      <c r="EA7" s="29" t="n">
        <v>0.25</v>
      </c>
      <c r="EB7" s="29" t="n">
        <v>9.9</v>
      </c>
      <c r="EC7" s="20"/>
      <c r="ED7" s="20"/>
      <c r="EE7" s="20"/>
      <c r="EF7" s="28" t="n">
        <v>44151.3722453704</v>
      </c>
      <c r="EG7" s="28" t="n">
        <v>44151.8085185185</v>
      </c>
      <c r="EH7" s="29" t="n">
        <v>0.5</v>
      </c>
      <c r="EI7" s="29" t="n">
        <v>9.9</v>
      </c>
      <c r="EJ7" s="20"/>
      <c r="EK7" s="20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</row>
    <row r="8" customFormat="false" ht="15.75" hidden="false" customHeight="true" outlineLevel="0" collapsed="false">
      <c r="A8" s="41" t="n">
        <v>44150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63" t="n">
        <v>44150.8162731482</v>
      </c>
      <c r="BA8" s="63" t="n">
        <v>44150.8220138889</v>
      </c>
      <c r="BB8" s="64" t="s">
        <v>95</v>
      </c>
      <c r="BC8" s="64" t="s">
        <v>96</v>
      </c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63"/>
      <c r="BV8" s="63"/>
      <c r="BW8" s="64"/>
      <c r="BX8" s="64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2"/>
      <c r="DY8" s="42"/>
      <c r="DZ8" s="42"/>
      <c r="EA8" s="42"/>
      <c r="EB8" s="42"/>
      <c r="EC8" s="42"/>
      <c r="ED8" s="42"/>
      <c r="EE8" s="42"/>
      <c r="EF8" s="42"/>
      <c r="EG8" s="42"/>
      <c r="EH8" s="42"/>
      <c r="EI8" s="42"/>
      <c r="EJ8" s="42"/>
      <c r="EK8" s="42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</row>
    <row r="9" customFormat="false" ht="15.75" hidden="false" customHeight="false" outlineLevel="0" collapsed="false">
      <c r="A9" s="41" t="n">
        <v>44149</v>
      </c>
      <c r="B9" s="65" t="n">
        <v>3</v>
      </c>
      <c r="C9" s="63" t="n">
        <v>44149.4750347222</v>
      </c>
      <c r="D9" s="63" t="n">
        <v>44149.6478935185</v>
      </c>
      <c r="E9" s="64" t="n">
        <v>3</v>
      </c>
      <c r="F9" s="64" t="n">
        <v>6.05</v>
      </c>
      <c r="G9" s="42" t="n">
        <f aca="false">F9-E9</f>
        <v>3.05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65" t="n">
        <v>3</v>
      </c>
      <c r="X9" s="63" t="n">
        <v>44149.4530555556</v>
      </c>
      <c r="Y9" s="63" t="n">
        <v>44149.6203703704</v>
      </c>
      <c r="Z9" s="64" t="s">
        <v>66</v>
      </c>
      <c r="AA9" s="64" t="s">
        <v>97</v>
      </c>
      <c r="AB9" s="42"/>
      <c r="AC9" s="42"/>
      <c r="AD9" s="65" t="n">
        <v>3</v>
      </c>
      <c r="AE9" s="63" t="n">
        <v>44149.4834259259</v>
      </c>
      <c r="AF9" s="63" t="n">
        <v>44149.4841203704</v>
      </c>
      <c r="AG9" s="64" t="s">
        <v>39</v>
      </c>
      <c r="AH9" s="64" t="s">
        <v>98</v>
      </c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63" t="n">
        <v>44149.3864699074</v>
      </c>
      <c r="BO9" s="63" t="n">
        <v>44149.585162037</v>
      </c>
      <c r="BP9" s="64" t="n">
        <v>1</v>
      </c>
      <c r="BQ9" s="64" t="s">
        <v>99</v>
      </c>
      <c r="BR9" s="42"/>
      <c r="BS9" s="42"/>
      <c r="BT9" s="42"/>
      <c r="BU9" s="63"/>
      <c r="BV9" s="63"/>
      <c r="BW9" s="64"/>
      <c r="BX9" s="64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63" t="n">
        <v>44149.2833217593</v>
      </c>
      <c r="CX9" s="63" t="n">
        <v>44149.6453356482</v>
      </c>
      <c r="CY9" s="64" t="n">
        <v>0</v>
      </c>
      <c r="CZ9" s="66" t="n">
        <v>8.5</v>
      </c>
      <c r="DA9" s="42"/>
      <c r="DB9" s="42"/>
      <c r="DC9" s="42"/>
      <c r="DD9" s="42"/>
      <c r="DE9" s="42"/>
      <c r="DF9" s="64"/>
      <c r="DG9" s="67"/>
      <c r="DH9" s="42"/>
      <c r="DI9" s="42"/>
      <c r="DJ9" s="65" t="n">
        <v>3</v>
      </c>
      <c r="DK9" s="42"/>
      <c r="DL9" s="42"/>
      <c r="DM9" s="42"/>
      <c r="DN9" s="42"/>
      <c r="DO9" s="42"/>
      <c r="DP9" s="42"/>
      <c r="DQ9" s="65" t="n">
        <v>3</v>
      </c>
      <c r="DR9" s="63" t="n">
        <v>44149.4263194444</v>
      </c>
      <c r="DS9" s="63" t="n">
        <v>44149.4270138889</v>
      </c>
      <c r="DT9" s="64" t="n">
        <v>1.75</v>
      </c>
      <c r="DU9" s="64" t="n">
        <v>0.75</v>
      </c>
      <c r="DV9" s="42"/>
      <c r="DW9" s="42"/>
      <c r="DX9" s="65" t="n">
        <v>3</v>
      </c>
      <c r="DY9" s="63" t="n">
        <v>44149.4184027778</v>
      </c>
      <c r="DZ9" s="63" t="n">
        <v>44149.6474421296</v>
      </c>
      <c r="EA9" s="64" t="n">
        <v>1.75</v>
      </c>
      <c r="EB9" s="64" t="n">
        <v>6.04</v>
      </c>
      <c r="EC9" s="42"/>
      <c r="ED9" s="42"/>
      <c r="EE9" s="42"/>
      <c r="EF9" s="63" t="n">
        <v>44149.4299305556</v>
      </c>
      <c r="EG9" s="63" t="n">
        <v>44149.430625</v>
      </c>
      <c r="EH9" s="64" t="n">
        <v>2</v>
      </c>
      <c r="EI9" s="64" t="n">
        <v>0.83</v>
      </c>
      <c r="EJ9" s="42"/>
      <c r="EK9" s="42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</row>
    <row r="10" customFormat="false" ht="15.75" hidden="false" customHeight="true" outlineLevel="0" collapsed="false">
      <c r="A10" s="21" t="n">
        <v>44148</v>
      </c>
      <c r="B10" s="20"/>
      <c r="C10" s="28" t="n">
        <v>44148.3402893519</v>
      </c>
      <c r="D10" s="28" t="n">
        <v>44148.7488657407</v>
      </c>
      <c r="E10" s="29" t="n">
        <v>0</v>
      </c>
      <c r="F10" s="29" t="n">
        <v>8.47</v>
      </c>
      <c r="G10" s="20"/>
      <c r="H10" s="20"/>
      <c r="I10" s="20"/>
      <c r="J10" s="28" t="n">
        <v>44148.3451041667</v>
      </c>
      <c r="K10" s="28" t="n">
        <v>44148.8141087963</v>
      </c>
      <c r="L10" s="29" t="n">
        <v>0</v>
      </c>
      <c r="M10" s="29" t="s">
        <v>35</v>
      </c>
      <c r="N10" s="20"/>
      <c r="O10" s="20"/>
      <c r="P10" s="20"/>
      <c r="Q10" s="28" t="n">
        <v>44148.35375</v>
      </c>
      <c r="R10" s="28" t="n">
        <v>44148.7496643519</v>
      </c>
      <c r="S10" s="29" t="n">
        <v>0</v>
      </c>
      <c r="T10" s="29" t="s">
        <v>100</v>
      </c>
      <c r="U10" s="20"/>
      <c r="V10" s="20"/>
      <c r="W10" s="20"/>
      <c r="X10" s="28" t="n">
        <v>44148.3393865741</v>
      </c>
      <c r="Y10" s="28" t="n">
        <v>44148.651099537</v>
      </c>
      <c r="Z10" s="29" t="n">
        <v>0</v>
      </c>
      <c r="AA10" s="29" t="s">
        <v>101</v>
      </c>
      <c r="AB10" s="20"/>
      <c r="AC10" s="20"/>
      <c r="AD10" s="20"/>
      <c r="AE10" s="28" t="n">
        <v>44148.8136342593</v>
      </c>
      <c r="AF10" s="28" t="n">
        <v>44148.8143287037</v>
      </c>
      <c r="AG10" s="29" t="s">
        <v>95</v>
      </c>
      <c r="AH10" s="29" t="s">
        <v>35</v>
      </c>
      <c r="AI10" s="20"/>
      <c r="AJ10" s="20"/>
      <c r="AK10" s="20"/>
      <c r="AL10" s="28" t="n">
        <v>44148.3551157407</v>
      </c>
      <c r="AM10" s="28" t="n">
        <v>44148.4858101852</v>
      </c>
      <c r="AN10" s="29" t="s">
        <v>57</v>
      </c>
      <c r="AO10" s="29" t="s">
        <v>102</v>
      </c>
      <c r="AP10" s="20"/>
      <c r="AQ10" s="20"/>
      <c r="AR10" s="20"/>
      <c r="AS10" s="28" t="n">
        <v>44148.353125</v>
      </c>
      <c r="AT10" s="28" t="n">
        <v>44148.7385069444</v>
      </c>
      <c r="AU10" s="29" t="n">
        <v>0</v>
      </c>
      <c r="AV10" s="29" t="s">
        <v>103</v>
      </c>
      <c r="AW10" s="20"/>
      <c r="AX10" s="20"/>
      <c r="AY10" s="20"/>
      <c r="AZ10" s="28" t="n">
        <v>44148.357962963</v>
      </c>
      <c r="BA10" s="28" t="n">
        <v>44148.7334259259</v>
      </c>
      <c r="BB10" s="29" t="s">
        <v>57</v>
      </c>
      <c r="BC10" s="29" t="s">
        <v>104</v>
      </c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8" t="n">
        <v>44148.3594212963</v>
      </c>
      <c r="BO10" s="28" t="n">
        <v>44148.7581944445</v>
      </c>
      <c r="BP10" s="29" t="s">
        <v>57</v>
      </c>
      <c r="BQ10" s="29" t="s">
        <v>105</v>
      </c>
      <c r="BR10" s="20"/>
      <c r="BS10" s="20"/>
      <c r="BT10" s="20"/>
      <c r="BU10" s="28" t="n">
        <v>44148.7557060185</v>
      </c>
      <c r="BV10" s="28" t="n">
        <v>44148.756400463</v>
      </c>
      <c r="BW10" s="29" t="s">
        <v>106</v>
      </c>
      <c r="BX10" s="29" t="s">
        <v>107</v>
      </c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8" t="n">
        <v>44148.3533680556</v>
      </c>
      <c r="DL10" s="28" t="n">
        <v>44148.8650578704</v>
      </c>
      <c r="DM10" s="29" t="n">
        <v>0</v>
      </c>
      <c r="DN10" s="29" t="n">
        <v>11.26</v>
      </c>
      <c r="DO10" s="20"/>
      <c r="DP10" s="20"/>
      <c r="DQ10" s="20"/>
      <c r="DR10" s="28" t="n">
        <v>44148.3478703704</v>
      </c>
      <c r="DS10" s="28" t="n">
        <v>44148.8650925926</v>
      </c>
      <c r="DT10" s="29" t="n">
        <v>0</v>
      </c>
      <c r="DU10" s="29" t="n">
        <v>11.26</v>
      </c>
      <c r="DV10" s="20"/>
      <c r="DW10" s="20"/>
      <c r="DX10" s="20"/>
      <c r="DY10" s="28" t="n">
        <v>44148.3401736111</v>
      </c>
      <c r="DZ10" s="28" t="n">
        <v>44148.8642708333</v>
      </c>
      <c r="EA10" s="29" t="n">
        <v>0</v>
      </c>
      <c r="EB10" s="29" t="n">
        <v>11.24</v>
      </c>
      <c r="EC10" s="20"/>
      <c r="ED10" s="20"/>
      <c r="EE10" s="20"/>
      <c r="EF10" s="28" t="n">
        <v>44148.364537037</v>
      </c>
      <c r="EG10" s="28" t="n">
        <v>44148.8149421296</v>
      </c>
      <c r="EH10" s="29" t="n">
        <v>0.25</v>
      </c>
      <c r="EI10" s="29" t="n">
        <v>10.06</v>
      </c>
      <c r="EJ10" s="20"/>
      <c r="EK10" s="20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</row>
    <row r="11" customFormat="false" ht="15.75" hidden="false" customHeight="true" outlineLevel="0" collapsed="false">
      <c r="A11" s="21" t="n">
        <v>44147</v>
      </c>
      <c r="B11" s="20"/>
      <c r="C11" s="28" t="n">
        <v>44147.3656365741</v>
      </c>
      <c r="D11" s="28" t="n">
        <v>44147.7437731481</v>
      </c>
      <c r="E11" s="29" t="n">
        <v>0.5</v>
      </c>
      <c r="F11" s="29" t="n">
        <v>8.35</v>
      </c>
      <c r="G11" s="20"/>
      <c r="H11" s="20"/>
      <c r="I11" s="20"/>
      <c r="J11" s="28" t="n">
        <v>44147.3502546296</v>
      </c>
      <c r="K11" s="28" t="n">
        <v>44147.814224537</v>
      </c>
      <c r="L11" s="29" t="n">
        <v>0</v>
      </c>
      <c r="M11" s="29" t="s">
        <v>35</v>
      </c>
      <c r="N11" s="20"/>
      <c r="O11" s="20"/>
      <c r="P11" s="20"/>
      <c r="Q11" s="28" t="n">
        <v>44147.3674421296</v>
      </c>
      <c r="R11" s="28" t="n">
        <v>44147.772662037</v>
      </c>
      <c r="S11" s="29" t="s">
        <v>62</v>
      </c>
      <c r="T11" s="29" t="s">
        <v>108</v>
      </c>
      <c r="U11" s="20"/>
      <c r="V11" s="20"/>
      <c r="W11" s="20"/>
      <c r="X11" s="28" t="n">
        <v>44147.3430555556</v>
      </c>
      <c r="Y11" s="28" t="n">
        <v>44147.7409606481</v>
      </c>
      <c r="Z11" s="29" t="n">
        <v>0</v>
      </c>
      <c r="AA11" s="29" t="s">
        <v>109</v>
      </c>
      <c r="AB11" s="20"/>
      <c r="AC11" s="20"/>
      <c r="AD11" s="20"/>
      <c r="AE11" s="28" t="n">
        <v>44147.3599305556</v>
      </c>
      <c r="AF11" s="28" t="n">
        <v>44147.8141435185</v>
      </c>
      <c r="AG11" s="29" t="s">
        <v>57</v>
      </c>
      <c r="AH11" s="29" t="s">
        <v>35</v>
      </c>
      <c r="AI11" s="20"/>
      <c r="AJ11" s="20"/>
      <c r="AK11" s="20"/>
      <c r="AL11" s="28" t="n">
        <v>44147.3537384259</v>
      </c>
      <c r="AM11" s="28" t="n">
        <v>44147.8385185185</v>
      </c>
      <c r="AN11" s="29" t="n">
        <v>0</v>
      </c>
      <c r="AO11" s="29" t="s">
        <v>110</v>
      </c>
      <c r="AP11" s="20"/>
      <c r="AQ11" s="20"/>
      <c r="AR11" s="20"/>
      <c r="AS11" s="28" t="n">
        <v>44147.353287037</v>
      </c>
      <c r="AT11" s="28" t="n">
        <v>44147.7364699074</v>
      </c>
      <c r="AU11" s="29" t="n">
        <v>0</v>
      </c>
      <c r="AV11" s="29" t="s">
        <v>111</v>
      </c>
      <c r="AW11" s="20"/>
      <c r="AX11" s="20"/>
      <c r="AY11" s="20"/>
      <c r="AZ11" s="28" t="n">
        <v>44147.3428240741</v>
      </c>
      <c r="BA11" s="28" t="n">
        <v>44147.7338078704</v>
      </c>
      <c r="BB11" s="29" t="n">
        <v>0</v>
      </c>
      <c r="BC11" s="29" t="s">
        <v>112</v>
      </c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8" t="n">
        <v>44147.3648842593</v>
      </c>
      <c r="BO11" s="28" t="n">
        <v>44147.7854166667</v>
      </c>
      <c r="BP11" s="29" t="s">
        <v>62</v>
      </c>
      <c r="BQ11" s="29" t="s">
        <v>113</v>
      </c>
      <c r="BR11" s="20"/>
      <c r="BS11" s="20"/>
      <c r="BT11" s="20"/>
      <c r="BU11" s="28" t="n">
        <v>44147.3967476852</v>
      </c>
      <c r="BV11" s="28" t="n">
        <v>44147.7760069444</v>
      </c>
      <c r="BW11" s="29" t="s">
        <v>114</v>
      </c>
      <c r="BX11" s="29" t="s">
        <v>115</v>
      </c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8" t="n">
        <v>44147.3535532407</v>
      </c>
      <c r="DL11" s="28" t="n">
        <v>44147.8414236111</v>
      </c>
      <c r="DM11" s="29" t="n">
        <v>0</v>
      </c>
      <c r="DN11" s="29" t="n">
        <v>10.69</v>
      </c>
      <c r="DO11" s="20"/>
      <c r="DP11" s="20"/>
      <c r="DQ11" s="20"/>
      <c r="DR11" s="28" t="n">
        <v>44147.3426388889</v>
      </c>
      <c r="DS11" s="28" t="n">
        <v>44147.8415625</v>
      </c>
      <c r="DT11" s="29" t="n">
        <v>0</v>
      </c>
      <c r="DU11" s="29" t="n">
        <v>10.7</v>
      </c>
      <c r="DV11" s="20"/>
      <c r="DW11" s="20"/>
      <c r="DX11" s="20"/>
      <c r="DY11" s="28" t="n">
        <v>44147.3597800926</v>
      </c>
      <c r="DZ11" s="28" t="n">
        <v>44147.8417939815</v>
      </c>
      <c r="EA11" s="29" t="n">
        <v>0.25</v>
      </c>
      <c r="EB11" s="29" t="n">
        <v>10.7</v>
      </c>
      <c r="EC11" s="20"/>
      <c r="ED11" s="20"/>
      <c r="EE11" s="20"/>
      <c r="EF11" s="28" t="n">
        <v>44147.364849537</v>
      </c>
      <c r="EG11" s="28" t="n">
        <v>44147.8416203704</v>
      </c>
      <c r="EH11" s="29" t="n">
        <v>0.5</v>
      </c>
      <c r="EI11" s="29" t="n">
        <v>10.7</v>
      </c>
      <c r="EJ11" s="20"/>
      <c r="EK11" s="20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</row>
    <row r="12" customFormat="false" ht="15.75" hidden="false" customHeight="true" outlineLevel="0" collapsed="false">
      <c r="A12" s="21" t="n">
        <v>44146</v>
      </c>
      <c r="B12" s="20"/>
      <c r="C12" s="28" t="n">
        <v>44146.3712847222</v>
      </c>
      <c r="D12" s="28" t="n">
        <v>44146.7639467593</v>
      </c>
      <c r="E12" s="29" t="n">
        <v>0.5</v>
      </c>
      <c r="F12" s="29" t="n">
        <v>8.83</v>
      </c>
      <c r="G12" s="20"/>
      <c r="H12" s="20"/>
      <c r="I12" s="20"/>
      <c r="J12" s="28" t="n">
        <v>44146.3533333333</v>
      </c>
      <c r="K12" s="28" t="n">
        <v>44146.7872685185</v>
      </c>
      <c r="L12" s="29" t="n">
        <v>0</v>
      </c>
      <c r="M12" s="29" t="s">
        <v>116</v>
      </c>
      <c r="N12" s="20"/>
      <c r="O12" s="20"/>
      <c r="P12" s="20"/>
      <c r="Q12" s="28" t="n">
        <v>44146.351087963</v>
      </c>
      <c r="R12" s="28" t="n">
        <v>44146.761412037</v>
      </c>
      <c r="S12" s="29" t="n">
        <v>0</v>
      </c>
      <c r="T12" s="29" t="s">
        <v>117</v>
      </c>
      <c r="U12" s="20"/>
      <c r="V12" s="20"/>
      <c r="W12" s="20"/>
      <c r="X12" s="28" t="n">
        <v>44146.341712963</v>
      </c>
      <c r="Y12" s="28" t="n">
        <v>44146.7942013889</v>
      </c>
      <c r="Z12" s="29" t="n">
        <v>0</v>
      </c>
      <c r="AA12" s="29" t="s">
        <v>118</v>
      </c>
      <c r="AB12" s="20"/>
      <c r="AC12" s="20"/>
      <c r="AD12" s="20"/>
      <c r="AE12" s="28" t="n">
        <v>44146.355162037</v>
      </c>
      <c r="AF12" s="28" t="n">
        <v>44146.7871990741</v>
      </c>
      <c r="AG12" s="29" t="s">
        <v>57</v>
      </c>
      <c r="AH12" s="29" t="s">
        <v>116</v>
      </c>
      <c r="AI12" s="20"/>
      <c r="AJ12" s="20"/>
      <c r="AK12" s="20"/>
      <c r="AL12" s="28" t="n">
        <v>44146.3549421296</v>
      </c>
      <c r="AM12" s="28" t="n">
        <v>44146.7878703704</v>
      </c>
      <c r="AN12" s="29" t="s">
        <v>57</v>
      </c>
      <c r="AO12" s="29" t="s">
        <v>119</v>
      </c>
      <c r="AP12" s="20"/>
      <c r="AQ12" s="20"/>
      <c r="AR12" s="20"/>
      <c r="AS12" s="28" t="n">
        <v>44146.3508449074</v>
      </c>
      <c r="AT12" s="28" t="n">
        <v>44146.7343518519</v>
      </c>
      <c r="AU12" s="29" t="n">
        <v>0</v>
      </c>
      <c r="AV12" s="29" t="s">
        <v>120</v>
      </c>
      <c r="AW12" s="20"/>
      <c r="AX12" s="20"/>
      <c r="AY12" s="20"/>
      <c r="AZ12" s="28" t="n">
        <v>44146.3305787037</v>
      </c>
      <c r="BA12" s="28" t="n">
        <v>44146.7812384259</v>
      </c>
      <c r="BB12" s="29" t="n">
        <v>0</v>
      </c>
      <c r="BC12" s="29" t="s">
        <v>121</v>
      </c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8" t="n">
        <v>44146.3651157407</v>
      </c>
      <c r="BO12" s="28" t="n">
        <v>44146.5058680556</v>
      </c>
      <c r="BP12" s="29" t="s">
        <v>62</v>
      </c>
      <c r="BQ12" s="29" t="s">
        <v>122</v>
      </c>
      <c r="BR12" s="20"/>
      <c r="BS12" s="20"/>
      <c r="BT12" s="20"/>
      <c r="BU12" s="28" t="n">
        <v>44146.3484722222</v>
      </c>
      <c r="BV12" s="28" t="n">
        <v>44146.7426736111</v>
      </c>
      <c r="BW12" s="29" t="n">
        <v>0</v>
      </c>
      <c r="BX12" s="29" t="s">
        <v>123</v>
      </c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8" t="n">
        <v>44146.3547222222</v>
      </c>
      <c r="DL12" s="28" t="n">
        <v>44146.8457407407</v>
      </c>
      <c r="DM12" s="29" t="n">
        <v>0.25</v>
      </c>
      <c r="DN12" s="29" t="n">
        <v>10.8</v>
      </c>
      <c r="DO12" s="20"/>
      <c r="DP12" s="20"/>
      <c r="DQ12" s="20"/>
      <c r="DR12" s="28" t="n">
        <v>44146.3641203704</v>
      </c>
      <c r="DS12" s="28" t="n">
        <v>44146.8465972222</v>
      </c>
      <c r="DT12" s="29" t="n">
        <v>0.25</v>
      </c>
      <c r="DU12" s="29" t="n">
        <v>10.82</v>
      </c>
      <c r="DV12" s="20"/>
      <c r="DW12" s="20"/>
      <c r="DX12" s="20"/>
      <c r="DY12" s="28" t="n">
        <v>44146.3684606481</v>
      </c>
      <c r="DZ12" s="28" t="n">
        <v>44146.7331134259</v>
      </c>
      <c r="EA12" s="29" t="n">
        <v>0.5</v>
      </c>
      <c r="EB12" s="29" t="n">
        <v>8.09</v>
      </c>
      <c r="EC12" s="20"/>
      <c r="ED12" s="20"/>
      <c r="EE12" s="20"/>
      <c r="EF12" s="28" t="n">
        <v>44146.3717476852</v>
      </c>
      <c r="EG12" s="28" t="n">
        <v>44146.8463541667</v>
      </c>
      <c r="EH12" s="29" t="n">
        <v>0.5</v>
      </c>
      <c r="EI12" s="29" t="n">
        <v>10.81</v>
      </c>
      <c r="EJ12" s="20"/>
      <c r="EK12" s="20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</row>
    <row r="13" customFormat="false" ht="15.75" hidden="false" customHeight="true" outlineLevel="0" collapsed="false">
      <c r="A13" s="21" t="n">
        <v>44145</v>
      </c>
      <c r="B13" s="20"/>
      <c r="C13" s="28" t="n">
        <v>44145.3635532407</v>
      </c>
      <c r="D13" s="28" t="n">
        <v>44145.7391666667</v>
      </c>
      <c r="E13" s="29" t="n">
        <v>0.25</v>
      </c>
      <c r="F13" s="29" t="n">
        <v>8.24</v>
      </c>
      <c r="G13" s="20"/>
      <c r="H13" s="20"/>
      <c r="I13" s="20"/>
      <c r="J13" s="28" t="n">
        <v>44145.353599537</v>
      </c>
      <c r="K13" s="28" t="n">
        <v>44145.741875</v>
      </c>
      <c r="L13" s="29" t="n">
        <v>0</v>
      </c>
      <c r="M13" s="29" t="s">
        <v>124</v>
      </c>
      <c r="N13" s="20"/>
      <c r="O13" s="20"/>
      <c r="P13" s="20"/>
      <c r="Q13" s="28" t="n">
        <v>44145.3547685185</v>
      </c>
      <c r="R13" s="28" t="n">
        <v>44145.8349305556</v>
      </c>
      <c r="S13" s="29" t="s">
        <v>57</v>
      </c>
      <c r="T13" s="29" t="s">
        <v>125</v>
      </c>
      <c r="U13" s="20"/>
      <c r="V13" s="20"/>
      <c r="W13" s="20"/>
      <c r="X13" s="28" t="n">
        <v>44145.3466782407</v>
      </c>
      <c r="Y13" s="28" t="n">
        <v>44145.7421296296</v>
      </c>
      <c r="Z13" s="29" t="n">
        <v>0</v>
      </c>
      <c r="AA13" s="29" t="s">
        <v>126</v>
      </c>
      <c r="AB13" s="20"/>
      <c r="AC13" s="20"/>
      <c r="AD13" s="20"/>
      <c r="AE13" s="28" t="n">
        <v>44145.3519907407</v>
      </c>
      <c r="AF13" s="28" t="n">
        <v>44145.7418171296</v>
      </c>
      <c r="AG13" s="29" t="n">
        <v>0</v>
      </c>
      <c r="AH13" s="29" t="s">
        <v>124</v>
      </c>
      <c r="AI13" s="20"/>
      <c r="AJ13" s="20"/>
      <c r="AK13" s="20"/>
      <c r="AL13" s="28" t="n">
        <v>44145.3498148148</v>
      </c>
      <c r="AM13" s="28" t="n">
        <v>44145.8133796296</v>
      </c>
      <c r="AN13" s="29" t="n">
        <v>0</v>
      </c>
      <c r="AO13" s="29" t="s">
        <v>127</v>
      </c>
      <c r="AP13" s="20"/>
      <c r="AQ13" s="20"/>
      <c r="AR13" s="20"/>
      <c r="AS13" s="28" t="n">
        <v>44145.3533333333</v>
      </c>
      <c r="AT13" s="28" t="n">
        <v>44145.7860532407</v>
      </c>
      <c r="AU13" s="29" t="n">
        <v>0</v>
      </c>
      <c r="AV13" s="29" t="s">
        <v>128</v>
      </c>
      <c r="AW13" s="20"/>
      <c r="AX13" s="20"/>
      <c r="AY13" s="20"/>
      <c r="AZ13" s="28" t="n">
        <v>44145.3491550926</v>
      </c>
      <c r="BA13" s="28" t="n">
        <v>44145.8638310185</v>
      </c>
      <c r="BB13" s="29" t="n">
        <v>0</v>
      </c>
      <c r="BC13" s="29" t="s">
        <v>129</v>
      </c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8" t="n">
        <v>44145.3614236111</v>
      </c>
      <c r="BO13" s="28" t="n">
        <v>44145.906875</v>
      </c>
      <c r="BP13" s="29" t="s">
        <v>57</v>
      </c>
      <c r="BQ13" s="29" t="s">
        <v>130</v>
      </c>
      <c r="BR13" s="20"/>
      <c r="BS13" s="20"/>
      <c r="BT13" s="20"/>
      <c r="BU13" s="28" t="n">
        <v>44145.3644328704</v>
      </c>
      <c r="BV13" s="28" t="n">
        <v>44145.7712037037</v>
      </c>
      <c r="BW13" s="29" t="s">
        <v>57</v>
      </c>
      <c r="BX13" s="29" t="s">
        <v>73</v>
      </c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8" t="n">
        <v>44145.367025463</v>
      </c>
      <c r="DL13" s="28" t="n">
        <v>44145.9026273148</v>
      </c>
      <c r="DM13" s="29" t="n">
        <v>0.5</v>
      </c>
      <c r="DN13" s="29" t="n">
        <v>12.16</v>
      </c>
      <c r="DO13" s="20"/>
      <c r="DP13" s="20"/>
      <c r="DQ13" s="20"/>
      <c r="DR13" s="28" t="n">
        <v>44145.3780092593</v>
      </c>
      <c r="DS13" s="28" t="n">
        <v>44145.9297569444</v>
      </c>
      <c r="DT13" s="29" t="n">
        <v>0.75</v>
      </c>
      <c r="DU13" s="29" t="n">
        <v>12.81</v>
      </c>
      <c r="DV13" s="20"/>
      <c r="DW13" s="20"/>
      <c r="DX13" s="20"/>
      <c r="DY13" s="28" t="n">
        <v>44145.3526736111</v>
      </c>
      <c r="DZ13" s="28" t="n">
        <v>44145.9033564815</v>
      </c>
      <c r="EA13" s="29" t="n">
        <v>0</v>
      </c>
      <c r="EB13" s="29" t="n">
        <v>12.18</v>
      </c>
      <c r="EC13" s="20"/>
      <c r="ED13" s="20"/>
      <c r="EE13" s="20"/>
      <c r="EF13" s="28" t="n">
        <v>44145.3572106482</v>
      </c>
      <c r="EG13" s="28" t="n">
        <v>44145.9025925926</v>
      </c>
      <c r="EH13" s="29" t="n">
        <v>0.25</v>
      </c>
      <c r="EI13" s="29" t="n">
        <v>12.16</v>
      </c>
      <c r="EJ13" s="20"/>
      <c r="EK13" s="20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</row>
    <row r="14" customFormat="false" ht="15.75" hidden="false" customHeight="true" outlineLevel="0" collapsed="false">
      <c r="A14" s="21" t="n">
        <v>44144</v>
      </c>
      <c r="B14" s="20"/>
      <c r="C14" s="28" t="n">
        <v>44144.3594212963</v>
      </c>
      <c r="D14" s="28" t="n">
        <v>44144.7760069444</v>
      </c>
      <c r="E14" s="29" t="n">
        <v>0.25</v>
      </c>
      <c r="F14" s="29" t="n">
        <v>9.12</v>
      </c>
      <c r="G14" s="20"/>
      <c r="H14" s="20"/>
      <c r="I14" s="20"/>
      <c r="J14" s="28" t="n">
        <v>44144.3534606482</v>
      </c>
      <c r="K14" s="28" t="n">
        <v>44144.7985532407</v>
      </c>
      <c r="L14" s="29" t="n">
        <v>0</v>
      </c>
      <c r="M14" s="29" t="s">
        <v>131</v>
      </c>
      <c r="N14" s="20"/>
      <c r="O14" s="20"/>
      <c r="P14" s="20"/>
      <c r="Q14" s="28" t="n">
        <v>44144.3572800926</v>
      </c>
      <c r="R14" s="28" t="n">
        <v>44144.7823611111</v>
      </c>
      <c r="S14" s="29" t="s">
        <v>57</v>
      </c>
      <c r="T14" s="29" t="s">
        <v>132</v>
      </c>
      <c r="U14" s="20"/>
      <c r="V14" s="20"/>
      <c r="W14" s="20"/>
      <c r="X14" s="28" t="n">
        <v>44144.3364930556</v>
      </c>
      <c r="Y14" s="28" t="n">
        <v>44144.7821296296</v>
      </c>
      <c r="Z14" s="29" t="n">
        <v>0</v>
      </c>
      <c r="AA14" s="29" t="s">
        <v>133</v>
      </c>
      <c r="AB14" s="20"/>
      <c r="AC14" s="20"/>
      <c r="AD14" s="20"/>
      <c r="AE14" s="28" t="n">
        <v>44144.3567939815</v>
      </c>
      <c r="AF14" s="28" t="n">
        <v>44144.7984490741</v>
      </c>
      <c r="AG14" s="29" t="s">
        <v>57</v>
      </c>
      <c r="AH14" s="29" t="s">
        <v>134</v>
      </c>
      <c r="AI14" s="20"/>
      <c r="AJ14" s="20"/>
      <c r="AK14" s="20"/>
      <c r="AL14" s="28" t="n">
        <v>44144.3543287037</v>
      </c>
      <c r="AM14" s="28" t="n">
        <v>44144.3550231482</v>
      </c>
      <c r="AN14" s="29" t="s">
        <v>57</v>
      </c>
      <c r="AO14" s="29" t="s">
        <v>59</v>
      </c>
      <c r="AP14" s="20"/>
      <c r="AQ14" s="20"/>
      <c r="AR14" s="20"/>
      <c r="AS14" s="28" t="n">
        <v>44144.3541666667</v>
      </c>
      <c r="AT14" s="28" t="n">
        <v>44144.7367476852</v>
      </c>
      <c r="AU14" s="29" t="n">
        <v>0</v>
      </c>
      <c r="AV14" s="29" t="s">
        <v>111</v>
      </c>
      <c r="AW14" s="20"/>
      <c r="AX14" s="20"/>
      <c r="AY14" s="20"/>
      <c r="AZ14" s="28" t="n">
        <v>44144.3535648148</v>
      </c>
      <c r="BA14" s="28" t="n">
        <v>44144.3542592593</v>
      </c>
      <c r="BB14" s="29" t="n">
        <v>0</v>
      </c>
      <c r="BC14" s="29" t="n">
        <v>-1</v>
      </c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8" t="n">
        <v>44144.356712963</v>
      </c>
      <c r="BO14" s="28" t="n">
        <v>44144.835150463</v>
      </c>
      <c r="BP14" s="29" t="s">
        <v>57</v>
      </c>
      <c r="BQ14" s="29" t="s">
        <v>125</v>
      </c>
      <c r="BR14" s="20"/>
      <c r="BS14" s="20"/>
      <c r="BT14" s="20"/>
      <c r="BU14" s="28" t="n">
        <v>44144.4184606482</v>
      </c>
      <c r="BV14" s="28" t="n">
        <v>44144.7666550926</v>
      </c>
      <c r="BW14" s="29" t="s">
        <v>135</v>
      </c>
      <c r="BX14" s="29" t="s">
        <v>136</v>
      </c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8" t="n">
        <v>44144.3571990741</v>
      </c>
      <c r="DL14" s="28" t="n">
        <v>44144.8643981482</v>
      </c>
      <c r="DM14" s="29" t="n">
        <v>0.25</v>
      </c>
      <c r="DN14" s="29" t="n">
        <v>11.25</v>
      </c>
      <c r="DO14" s="20"/>
      <c r="DP14" s="20"/>
      <c r="DQ14" s="20"/>
      <c r="DR14" s="28" t="n">
        <v>44144.3627662037</v>
      </c>
      <c r="DS14" s="28" t="n">
        <v>44144.9051736111</v>
      </c>
      <c r="DT14" s="29" t="n">
        <v>0.25</v>
      </c>
      <c r="DU14" s="29" t="n">
        <v>12.22</v>
      </c>
      <c r="DV14" s="20"/>
      <c r="DW14" s="20"/>
      <c r="DX14" s="20"/>
      <c r="DY14" s="28" t="n">
        <v>44144.3541435185</v>
      </c>
      <c r="DZ14" s="28" t="n">
        <v>44144.7375231482</v>
      </c>
      <c r="EA14" s="29" t="n">
        <v>0</v>
      </c>
      <c r="EB14" s="29" t="n">
        <v>8.2</v>
      </c>
      <c r="EC14" s="20"/>
      <c r="ED14" s="20"/>
      <c r="EE14" s="20"/>
      <c r="EF14" s="28" t="n">
        <v>44144.3625694444</v>
      </c>
      <c r="EG14" s="28" t="n">
        <v>44144.8644907407</v>
      </c>
      <c r="EH14" s="29" t="n">
        <v>0.25</v>
      </c>
      <c r="EI14" s="29" t="n">
        <v>11.25</v>
      </c>
      <c r="EJ14" s="20"/>
      <c r="EK14" s="20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</row>
    <row r="15" customFormat="false" ht="15.75" hidden="false" customHeight="true" outlineLevel="0" collapsed="false">
      <c r="A15" s="41" t="n">
        <v>44143</v>
      </c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63"/>
      <c r="BV15" s="63"/>
      <c r="BW15" s="64"/>
      <c r="BX15" s="64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</row>
    <row r="16" customFormat="false" ht="15.75" hidden="false" customHeight="false" outlineLevel="0" collapsed="false">
      <c r="A16" s="41" t="n">
        <v>44142</v>
      </c>
      <c r="B16" s="42"/>
      <c r="C16" s="42"/>
      <c r="D16" s="42"/>
      <c r="E16" s="42"/>
      <c r="F16" s="42"/>
      <c r="G16" s="42"/>
      <c r="H16" s="42"/>
      <c r="I16" s="65" t="n">
        <v>1</v>
      </c>
      <c r="J16" s="63" t="n">
        <v>44142.4240625</v>
      </c>
      <c r="K16" s="63" t="n">
        <v>44142.4675810185</v>
      </c>
      <c r="L16" s="64" t="n">
        <v>0</v>
      </c>
      <c r="M16" s="42"/>
      <c r="N16" s="66" t="n">
        <f aca="false">(K16-J16)*24</f>
        <v>1.0444444444729</v>
      </c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63" t="n">
        <v>44142.415150463</v>
      </c>
      <c r="BO16" s="63" t="n">
        <v>44142.4158449074</v>
      </c>
      <c r="BP16" s="64" t="s">
        <v>137</v>
      </c>
      <c r="BQ16" s="64" t="s">
        <v>138</v>
      </c>
      <c r="BR16" s="42"/>
      <c r="BS16" s="42"/>
      <c r="BT16" s="42"/>
      <c r="BU16" s="63"/>
      <c r="BV16" s="63"/>
      <c r="BW16" s="64"/>
      <c r="BX16" s="64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63" t="n">
        <v>44142.294375</v>
      </c>
      <c r="CQ16" s="63" t="n">
        <v>44142.6677083333</v>
      </c>
      <c r="CR16" s="64" t="n">
        <v>0</v>
      </c>
      <c r="CS16" s="67" t="n">
        <f aca="false">(CQ16-CP16)*24</f>
        <v>8.96000000007916</v>
      </c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63" t="n">
        <v>44142.4106018519</v>
      </c>
      <c r="DL16" s="63" t="n">
        <v>44142.4700810185</v>
      </c>
      <c r="DM16" s="64" t="n">
        <v>1.5</v>
      </c>
      <c r="DN16" s="64" t="n">
        <v>1.78</v>
      </c>
      <c r="DO16" s="42"/>
      <c r="DP16" s="42"/>
      <c r="DQ16" s="42"/>
      <c r="DR16" s="63" t="n">
        <v>44142.4104513889</v>
      </c>
      <c r="DS16" s="63" t="n">
        <v>44142.4700347222</v>
      </c>
      <c r="DT16" s="64" t="n">
        <v>1.5</v>
      </c>
      <c r="DU16" s="64" t="n">
        <v>1.78</v>
      </c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</row>
    <row r="17" customFormat="false" ht="15.75" hidden="false" customHeight="false" outlineLevel="0" collapsed="false">
      <c r="A17" s="21" t="n">
        <v>44141</v>
      </c>
      <c r="B17" s="20"/>
      <c r="C17" s="20"/>
      <c r="D17" s="20"/>
      <c r="E17" s="20"/>
      <c r="F17" s="20"/>
      <c r="G17" s="20"/>
      <c r="H17" s="20"/>
      <c r="I17" s="35" t="n">
        <v>3</v>
      </c>
      <c r="J17" s="68" t="n">
        <v>44141.5201736111</v>
      </c>
      <c r="K17" s="28" t="n">
        <v>44141.8907175926</v>
      </c>
      <c r="L17" s="29" t="n">
        <v>4</v>
      </c>
      <c r="M17" s="29" t="s">
        <v>139</v>
      </c>
      <c r="N17" s="20"/>
      <c r="O17" s="20"/>
      <c r="P17" s="20"/>
      <c r="Q17" s="28" t="n">
        <v>44141.3566319444</v>
      </c>
      <c r="R17" s="28" t="n">
        <v>44141.7828472222</v>
      </c>
      <c r="S17" s="29" t="s">
        <v>57</v>
      </c>
      <c r="T17" s="29" t="s">
        <v>140</v>
      </c>
      <c r="U17" s="20"/>
      <c r="V17" s="20"/>
      <c r="W17" s="20"/>
      <c r="X17" s="28" t="n">
        <v>44141.346712963</v>
      </c>
      <c r="Y17" s="28" t="n">
        <v>44141.7343171296</v>
      </c>
      <c r="Z17" s="29" t="n">
        <v>0</v>
      </c>
      <c r="AA17" s="29" t="s">
        <v>120</v>
      </c>
      <c r="AB17" s="20"/>
      <c r="AC17" s="20"/>
      <c r="AD17" s="35" t="n">
        <v>3</v>
      </c>
      <c r="AE17" s="28" t="n">
        <v>44141.3751967593</v>
      </c>
      <c r="AF17" s="28" t="n">
        <v>44141.8904861111</v>
      </c>
      <c r="AG17" s="29" t="s">
        <v>53</v>
      </c>
      <c r="AH17" s="29" t="s">
        <v>141</v>
      </c>
      <c r="AI17" s="20"/>
      <c r="AJ17" s="20"/>
      <c r="AK17" s="20"/>
      <c r="AL17" s="28" t="n">
        <v>44141.3531134259</v>
      </c>
      <c r="AM17" s="28" t="n">
        <v>44141.8056365741</v>
      </c>
      <c r="AN17" s="29" t="n">
        <v>0</v>
      </c>
      <c r="AO17" s="29" t="s">
        <v>142</v>
      </c>
      <c r="AP17" s="20"/>
      <c r="AQ17" s="20"/>
      <c r="AR17" s="20"/>
      <c r="AS17" s="28" t="n">
        <v>44141.3528703704</v>
      </c>
      <c r="AT17" s="28" t="n">
        <v>44141.7324074074</v>
      </c>
      <c r="AU17" s="29" t="n">
        <v>0</v>
      </c>
      <c r="AV17" s="29" t="s">
        <v>143</v>
      </c>
      <c r="AW17" s="20"/>
      <c r="AX17" s="20"/>
      <c r="AY17" s="20"/>
      <c r="AZ17" s="28" t="n">
        <v>44141.3530671296</v>
      </c>
      <c r="BA17" s="28" t="n">
        <v>44141.7736342593</v>
      </c>
      <c r="BB17" s="29" t="n">
        <v>0</v>
      </c>
      <c r="BC17" s="29" t="s">
        <v>144</v>
      </c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8" t="n">
        <v>44141.3674074074</v>
      </c>
      <c r="BO17" s="28" t="n">
        <v>44141.878275463</v>
      </c>
      <c r="BP17" s="29" t="s">
        <v>62</v>
      </c>
      <c r="BQ17" s="29" t="s">
        <v>145</v>
      </c>
      <c r="BR17" s="20"/>
      <c r="BS17" s="20"/>
      <c r="BT17" s="20"/>
      <c r="BU17" s="28" t="n">
        <v>44141.3752199074</v>
      </c>
      <c r="BV17" s="28" t="n">
        <v>44141.7567939815</v>
      </c>
      <c r="BW17" s="29" t="s">
        <v>53</v>
      </c>
      <c r="BX17" s="29" t="s">
        <v>146</v>
      </c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8" t="n">
        <v>44141.3512962963</v>
      </c>
      <c r="DL17" s="28" t="n">
        <v>44141.759837963</v>
      </c>
      <c r="DM17" s="29" t="n">
        <v>0</v>
      </c>
      <c r="DN17" s="29" t="n">
        <v>8.74</v>
      </c>
      <c r="DO17" s="20"/>
      <c r="DP17" s="20"/>
      <c r="DQ17" s="20"/>
      <c r="DR17" s="28" t="n">
        <v>44141.3541666667</v>
      </c>
      <c r="DS17" s="28" t="n">
        <v>44141.7693402778</v>
      </c>
      <c r="DT17" s="29" t="n">
        <v>0</v>
      </c>
      <c r="DU17" s="29" t="n">
        <v>8.96</v>
      </c>
      <c r="DV17" s="20"/>
      <c r="DW17" s="20"/>
      <c r="DX17" s="20"/>
      <c r="DY17" s="28" t="n">
        <v>44141.3539467593</v>
      </c>
      <c r="DZ17" s="28" t="n">
        <v>44141.8790856481</v>
      </c>
      <c r="EA17" s="29" t="n">
        <v>0</v>
      </c>
      <c r="EB17" s="29" t="n">
        <v>11.6</v>
      </c>
      <c r="EC17" s="20"/>
      <c r="ED17" s="20"/>
      <c r="EE17" s="20"/>
      <c r="EF17" s="28" t="n">
        <v>44141.3700231482</v>
      </c>
      <c r="EG17" s="28" t="n">
        <v>44141.7694328704</v>
      </c>
      <c r="EH17" s="29" t="n">
        <v>0.5</v>
      </c>
      <c r="EI17" s="29" t="n">
        <v>8.97</v>
      </c>
      <c r="EJ17" s="20"/>
      <c r="EK17" s="20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</row>
    <row r="18" customFormat="false" ht="15.75" hidden="false" customHeight="true" outlineLevel="0" collapsed="false">
      <c r="A18" s="21" t="n">
        <v>44140</v>
      </c>
      <c r="B18" s="20"/>
      <c r="C18" s="20"/>
      <c r="D18" s="20"/>
      <c r="E18" s="20"/>
      <c r="F18" s="20"/>
      <c r="G18" s="20"/>
      <c r="H18" s="20"/>
      <c r="I18" s="20"/>
      <c r="J18" s="28" t="n">
        <v>44140.3513773148</v>
      </c>
      <c r="K18" s="28" t="n">
        <v>44140.8074189815</v>
      </c>
      <c r="L18" s="29" t="n">
        <v>0</v>
      </c>
      <c r="M18" s="29" t="s">
        <v>147</v>
      </c>
      <c r="N18" s="20"/>
      <c r="O18" s="20"/>
      <c r="P18" s="20"/>
      <c r="Q18" s="28" t="n">
        <v>44140.3520138889</v>
      </c>
      <c r="R18" s="28" t="n">
        <v>44140.7686342593</v>
      </c>
      <c r="S18" s="29" t="n">
        <v>0</v>
      </c>
      <c r="T18" s="29" t="s">
        <v>148</v>
      </c>
      <c r="U18" s="20"/>
      <c r="V18" s="20"/>
      <c r="W18" s="20"/>
      <c r="X18" s="28" t="n">
        <v>44140.3552199074</v>
      </c>
      <c r="Y18" s="28" t="n">
        <v>44140.7448958333</v>
      </c>
      <c r="Z18" s="29" t="s">
        <v>57</v>
      </c>
      <c r="AA18" s="29" t="s">
        <v>149</v>
      </c>
      <c r="AB18" s="20"/>
      <c r="AC18" s="20"/>
      <c r="AD18" s="20"/>
      <c r="AE18" s="28" t="n">
        <v>44140.3617708333</v>
      </c>
      <c r="AF18" s="28" t="n">
        <v>44140.8073611111</v>
      </c>
      <c r="AG18" s="29" t="s">
        <v>57</v>
      </c>
      <c r="AH18" s="29" t="s">
        <v>147</v>
      </c>
      <c r="AI18" s="20"/>
      <c r="AJ18" s="20"/>
      <c r="AK18" s="20"/>
      <c r="AL18" s="28" t="n">
        <v>44140.3545486111</v>
      </c>
      <c r="AM18" s="28" t="n">
        <v>44140.8009953704</v>
      </c>
      <c r="AN18" s="29" t="s">
        <v>57</v>
      </c>
      <c r="AO18" s="29" t="s">
        <v>150</v>
      </c>
      <c r="AP18" s="20"/>
      <c r="AQ18" s="20"/>
      <c r="AR18" s="20"/>
      <c r="AS18" s="28" t="n">
        <v>44140.3518402778</v>
      </c>
      <c r="AT18" s="28" t="n">
        <v>44140.733599537</v>
      </c>
      <c r="AU18" s="29" t="n">
        <v>0</v>
      </c>
      <c r="AV18" s="29" t="s">
        <v>112</v>
      </c>
      <c r="AW18" s="20"/>
      <c r="AX18" s="20"/>
      <c r="AY18" s="20"/>
      <c r="AZ18" s="28" t="n">
        <v>44140.353275463</v>
      </c>
      <c r="BA18" s="28" t="n">
        <v>44140.7597916667</v>
      </c>
      <c r="BB18" s="29" t="n">
        <v>0</v>
      </c>
      <c r="BC18" s="29" t="s">
        <v>151</v>
      </c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8" t="n">
        <v>44140.3722569444</v>
      </c>
      <c r="BO18" s="28" t="n">
        <v>44140.6332638889</v>
      </c>
      <c r="BP18" s="29" t="s">
        <v>62</v>
      </c>
      <c r="BQ18" s="29" t="s">
        <v>152</v>
      </c>
      <c r="BR18" s="20"/>
      <c r="BS18" s="20"/>
      <c r="BT18" s="20"/>
      <c r="BU18" s="28" t="n">
        <v>44140.3759953704</v>
      </c>
      <c r="BV18" s="28" t="n">
        <v>44140.747037037</v>
      </c>
      <c r="BW18" s="29" t="s">
        <v>53</v>
      </c>
      <c r="BX18" s="29" t="s">
        <v>153</v>
      </c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8" t="n">
        <v>44140.3520486111</v>
      </c>
      <c r="DL18" s="28" t="n">
        <v>44140.8082407407</v>
      </c>
      <c r="DM18" s="29" t="n">
        <v>0</v>
      </c>
      <c r="DN18" s="29" t="n">
        <v>9.9</v>
      </c>
      <c r="DO18" s="20"/>
      <c r="DP18" s="20"/>
      <c r="DQ18" s="20"/>
      <c r="DR18" s="28" t="n">
        <v>44140.3658680556</v>
      </c>
      <c r="DS18" s="28" t="n">
        <v>44140.8089351852</v>
      </c>
      <c r="DT18" s="29" t="n">
        <v>0.5</v>
      </c>
      <c r="DU18" s="29" t="n">
        <v>9.91</v>
      </c>
      <c r="DV18" s="20"/>
      <c r="DW18" s="20"/>
      <c r="DX18" s="20"/>
      <c r="DY18" s="28" t="n">
        <v>44140.3659143519</v>
      </c>
      <c r="DZ18" s="28" t="n">
        <v>44140.7741666667</v>
      </c>
      <c r="EA18" s="29" t="n">
        <v>0.5</v>
      </c>
      <c r="EB18" s="29" t="n">
        <v>9.08</v>
      </c>
      <c r="EC18" s="20"/>
      <c r="ED18" s="20"/>
      <c r="EE18" s="20"/>
      <c r="EF18" s="28" t="n">
        <v>44140.3887731481</v>
      </c>
      <c r="EG18" s="28" t="n">
        <v>44140.8094328704</v>
      </c>
      <c r="EH18" s="29" t="n">
        <v>1</v>
      </c>
      <c r="EI18" s="29" t="n">
        <v>9.93</v>
      </c>
      <c r="EJ18" s="20"/>
      <c r="EK18" s="20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</row>
    <row r="19" customFormat="false" ht="15.75" hidden="false" customHeight="true" outlineLevel="0" collapsed="false">
      <c r="A19" s="21" t="n">
        <v>44139</v>
      </c>
      <c r="B19" s="20"/>
      <c r="C19" s="20"/>
      <c r="D19" s="20"/>
      <c r="E19" s="20"/>
      <c r="F19" s="20"/>
      <c r="G19" s="20"/>
      <c r="H19" s="20"/>
      <c r="I19" s="20"/>
      <c r="J19" s="28" t="n">
        <v>44139.3504861111</v>
      </c>
      <c r="K19" s="28" t="n">
        <v>44139.7700810185</v>
      </c>
      <c r="L19" s="29" t="n">
        <v>0</v>
      </c>
      <c r="M19" s="29" t="s">
        <v>75</v>
      </c>
      <c r="N19" s="20"/>
      <c r="O19" s="20"/>
      <c r="P19" s="20"/>
      <c r="Q19" s="28" t="n">
        <v>44139.3663078704</v>
      </c>
      <c r="R19" s="28" t="n">
        <v>44139.7463310185</v>
      </c>
      <c r="S19" s="29" t="s">
        <v>62</v>
      </c>
      <c r="T19" s="29" t="s">
        <v>154</v>
      </c>
      <c r="U19" s="20"/>
      <c r="V19" s="20"/>
      <c r="W19" s="20"/>
      <c r="X19" s="28" t="n">
        <v>44139.347974537</v>
      </c>
      <c r="Y19" s="28" t="n">
        <v>44139.7700231482</v>
      </c>
      <c r="Z19" s="29" t="n">
        <v>0</v>
      </c>
      <c r="AA19" s="29" t="s">
        <v>75</v>
      </c>
      <c r="AB19" s="20"/>
      <c r="AC19" s="20"/>
      <c r="AD19" s="20"/>
      <c r="AE19" s="28" t="n">
        <v>44139.3715393519</v>
      </c>
      <c r="AF19" s="28" t="n">
        <v>44139.7699768519</v>
      </c>
      <c r="AG19" s="29" t="s">
        <v>62</v>
      </c>
      <c r="AH19" s="29" t="s">
        <v>75</v>
      </c>
      <c r="AI19" s="20"/>
      <c r="AJ19" s="20"/>
      <c r="AK19" s="20"/>
      <c r="AL19" s="28" t="n">
        <v>44139.3540046296</v>
      </c>
      <c r="AM19" s="28" t="n">
        <v>44139.7993981482</v>
      </c>
      <c r="AN19" s="29" t="n">
        <v>0</v>
      </c>
      <c r="AO19" s="29" t="s">
        <v>155</v>
      </c>
      <c r="AP19" s="20"/>
      <c r="AQ19" s="20"/>
      <c r="AR19" s="20"/>
      <c r="AS19" s="28" t="n">
        <v>44139.3529282407</v>
      </c>
      <c r="AT19" s="28" t="n">
        <v>44139.7355902778</v>
      </c>
      <c r="AU19" s="29" t="n">
        <v>0</v>
      </c>
      <c r="AV19" s="29" t="s">
        <v>156</v>
      </c>
      <c r="AW19" s="20"/>
      <c r="AX19" s="20"/>
      <c r="AY19" s="20"/>
      <c r="AZ19" s="28" t="n">
        <v>44139.3505208333</v>
      </c>
      <c r="BA19" s="28" t="n">
        <v>44139.7379398148</v>
      </c>
      <c r="BB19" s="29" t="n">
        <v>0</v>
      </c>
      <c r="BC19" s="29" t="s">
        <v>157</v>
      </c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8" t="n">
        <v>44139.3682638889</v>
      </c>
      <c r="BO19" s="28" t="n">
        <v>44139.7738657407</v>
      </c>
      <c r="BP19" s="29" t="s">
        <v>62</v>
      </c>
      <c r="BQ19" s="29" t="s">
        <v>144</v>
      </c>
      <c r="BR19" s="20"/>
      <c r="BS19" s="20"/>
      <c r="BT19" s="20"/>
      <c r="BU19" s="28" t="n">
        <v>44139.3714351852</v>
      </c>
      <c r="BV19" s="28" t="n">
        <v>44139.7544444444</v>
      </c>
      <c r="BW19" s="29" t="s">
        <v>62</v>
      </c>
      <c r="BX19" s="29" t="s">
        <v>158</v>
      </c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8" t="n">
        <v>44139.3682986111</v>
      </c>
      <c r="DL19" s="28" t="n">
        <v>44139.797662037</v>
      </c>
      <c r="DM19" s="29" t="n">
        <v>0.5</v>
      </c>
      <c r="DN19" s="29" t="n">
        <v>9.64</v>
      </c>
      <c r="DO19" s="20"/>
      <c r="DP19" s="20"/>
      <c r="DQ19" s="20"/>
      <c r="DR19" s="28" t="n">
        <v>44139.3745138889</v>
      </c>
      <c r="DS19" s="28" t="n">
        <v>44139.9228125</v>
      </c>
      <c r="DT19" s="29" t="n">
        <v>0.5</v>
      </c>
      <c r="DU19" s="29" t="n">
        <v>12.65</v>
      </c>
      <c r="DV19" s="20"/>
      <c r="DW19" s="20"/>
      <c r="DX19" s="20"/>
      <c r="DY19" s="28" t="n">
        <v>44139.3538773148</v>
      </c>
      <c r="DZ19" s="28" t="n">
        <v>44139.7343865741</v>
      </c>
      <c r="EA19" s="29" t="n">
        <v>0</v>
      </c>
      <c r="EB19" s="29" t="n">
        <v>8.13</v>
      </c>
      <c r="EC19" s="20"/>
      <c r="ED19" s="20"/>
      <c r="EE19" s="20"/>
      <c r="EF19" s="28" t="n">
        <v>44139.3599421296</v>
      </c>
      <c r="EG19" s="28" t="n">
        <v>44139.7986805556</v>
      </c>
      <c r="EH19" s="29" t="n">
        <v>0.25</v>
      </c>
      <c r="EI19" s="29" t="n">
        <v>9.67</v>
      </c>
      <c r="EJ19" s="20"/>
      <c r="EK19" s="20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</row>
    <row r="20" customFormat="false" ht="15.75" hidden="false" customHeight="false" outlineLevel="0" collapsed="false">
      <c r="A20" s="21" t="n">
        <v>44138</v>
      </c>
      <c r="B20" s="20"/>
      <c r="C20" s="20"/>
      <c r="D20" s="20"/>
      <c r="E20" s="20"/>
      <c r="F20" s="20"/>
      <c r="G20" s="20"/>
      <c r="H20" s="20"/>
      <c r="I20" s="20"/>
      <c r="J20" s="28" t="n">
        <v>44138.3540625</v>
      </c>
      <c r="K20" s="28" t="n">
        <v>44138.7637384259</v>
      </c>
      <c r="L20" s="29" t="n">
        <v>0</v>
      </c>
      <c r="M20" s="29" t="s">
        <v>159</v>
      </c>
      <c r="N20" s="20"/>
      <c r="O20" s="20"/>
      <c r="P20" s="20"/>
      <c r="Q20" s="28" t="n">
        <v>44138.7871990741</v>
      </c>
      <c r="R20" s="28" t="n">
        <v>44138.7878935185</v>
      </c>
      <c r="S20" s="29" t="s">
        <v>160</v>
      </c>
      <c r="T20" s="29" t="s">
        <v>119</v>
      </c>
      <c r="U20" s="20"/>
      <c r="V20" s="20"/>
      <c r="W20" s="20"/>
      <c r="X20" s="28" t="n">
        <v>44138.3523958333</v>
      </c>
      <c r="Y20" s="28" t="n">
        <v>44138.7444444444</v>
      </c>
      <c r="Z20" s="29" t="n">
        <v>0</v>
      </c>
      <c r="AA20" s="29" t="s">
        <v>161</v>
      </c>
      <c r="AB20" s="20"/>
      <c r="AC20" s="20"/>
      <c r="AD20" s="35" t="n">
        <v>2</v>
      </c>
      <c r="AE20" s="28" t="n">
        <v>44138.3488425926</v>
      </c>
      <c r="AF20" s="28" t="n">
        <v>44138.7636805556</v>
      </c>
      <c r="AG20" s="29" t="n">
        <v>0</v>
      </c>
      <c r="AH20" s="29" t="s">
        <v>159</v>
      </c>
      <c r="AI20" s="20"/>
      <c r="AJ20" s="20"/>
      <c r="AK20" s="20"/>
      <c r="AL20" s="28" t="n">
        <v>44138.3561805556</v>
      </c>
      <c r="AM20" s="28" t="n">
        <v>44138.7941550926</v>
      </c>
      <c r="AN20" s="29" t="s">
        <v>57</v>
      </c>
      <c r="AO20" s="29" t="s">
        <v>118</v>
      </c>
      <c r="AP20" s="20"/>
      <c r="AQ20" s="20"/>
      <c r="AR20" s="20"/>
      <c r="AS20" s="28" t="n">
        <v>44138.3503819445</v>
      </c>
      <c r="AT20" s="28" t="n">
        <v>44138.7464699074</v>
      </c>
      <c r="AU20" s="29" t="n">
        <v>0</v>
      </c>
      <c r="AV20" s="29" t="s">
        <v>162</v>
      </c>
      <c r="AW20" s="20"/>
      <c r="AX20" s="20"/>
      <c r="AY20" s="20"/>
      <c r="AZ20" s="28" t="n">
        <v>44138.3606134259</v>
      </c>
      <c r="BA20" s="28" t="n">
        <v>44138.7809143519</v>
      </c>
      <c r="BB20" s="29" t="s">
        <v>57</v>
      </c>
      <c r="BC20" s="29" t="s">
        <v>163</v>
      </c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8" t="n">
        <v>44138.3804050926</v>
      </c>
      <c r="BO20" s="28" t="n">
        <v>44138.7660763889</v>
      </c>
      <c r="BP20" s="29" t="s">
        <v>53</v>
      </c>
      <c r="BQ20" s="29" t="s">
        <v>164</v>
      </c>
      <c r="BR20" s="20"/>
      <c r="BS20" s="20"/>
      <c r="BT20" s="20"/>
      <c r="BU20" s="28" t="n">
        <v>44138.3685069444</v>
      </c>
      <c r="BV20" s="28" t="n">
        <v>44138.7846643519</v>
      </c>
      <c r="BW20" s="29" t="s">
        <v>62</v>
      </c>
      <c r="BX20" s="29" t="s">
        <v>165</v>
      </c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8" t="n">
        <v>44138.1977083333</v>
      </c>
      <c r="DL20" s="28" t="n">
        <v>44138.7912384259</v>
      </c>
      <c r="DM20" s="29" t="n">
        <v>20.25</v>
      </c>
      <c r="DN20" s="29" t="n">
        <v>33.49</v>
      </c>
      <c r="DO20" s="20"/>
      <c r="DP20" s="20"/>
      <c r="DQ20" s="20"/>
      <c r="DR20" s="28" t="n">
        <v>44138.3722106482</v>
      </c>
      <c r="DS20" s="28" t="n">
        <v>44138.785625</v>
      </c>
      <c r="DT20" s="29" t="n">
        <v>0.5</v>
      </c>
      <c r="DU20" s="29" t="n">
        <v>9.36</v>
      </c>
      <c r="DV20" s="20"/>
      <c r="DW20" s="20"/>
      <c r="DX20" s="20"/>
      <c r="DY20" s="28" t="n">
        <v>44138.2045949074</v>
      </c>
      <c r="DZ20" s="28" t="n">
        <v>44138.7909143519</v>
      </c>
      <c r="EA20" s="29" t="n">
        <v>20.5</v>
      </c>
      <c r="EB20" s="29" t="n">
        <v>33.48</v>
      </c>
      <c r="EC20" s="20"/>
      <c r="ED20" s="20"/>
      <c r="EE20" s="20"/>
      <c r="EF20" s="28" t="n">
        <v>44138.3875115741</v>
      </c>
      <c r="EG20" s="28" t="n">
        <v>44138.7911805556</v>
      </c>
      <c r="EH20" s="29" t="n">
        <v>1</v>
      </c>
      <c r="EI20" s="29" t="n">
        <v>9.49</v>
      </c>
      <c r="EJ20" s="20"/>
      <c r="EK20" s="20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</row>
    <row r="21" customFormat="false" ht="15.75" hidden="false" customHeight="true" outlineLevel="0" collapsed="false">
      <c r="A21" s="21" t="n">
        <v>44137</v>
      </c>
      <c r="B21" s="20"/>
      <c r="C21" s="20"/>
      <c r="D21" s="20"/>
      <c r="E21" s="20"/>
      <c r="F21" s="20"/>
      <c r="G21" s="20"/>
      <c r="H21" s="20"/>
      <c r="I21" s="20"/>
      <c r="J21" s="28" t="n">
        <v>44137.3537615741</v>
      </c>
      <c r="K21" s="28" t="n">
        <v>44137.7818402778</v>
      </c>
      <c r="L21" s="29" t="n">
        <v>0</v>
      </c>
      <c r="M21" s="29" t="s">
        <v>166</v>
      </c>
      <c r="N21" s="20"/>
      <c r="O21" s="20"/>
      <c r="P21" s="20"/>
      <c r="Q21" s="28" t="n">
        <v>44137.3459606482</v>
      </c>
      <c r="R21" s="28" t="n">
        <v>44137.7974421296</v>
      </c>
      <c r="S21" s="29" t="n">
        <v>0</v>
      </c>
      <c r="T21" s="29" t="s">
        <v>91</v>
      </c>
      <c r="U21" s="20"/>
      <c r="V21" s="20"/>
      <c r="W21" s="20"/>
      <c r="X21" s="28" t="n">
        <v>44137.3331018519</v>
      </c>
      <c r="Y21" s="28" t="n">
        <v>44137.7541666667</v>
      </c>
      <c r="Z21" s="29" t="n">
        <v>0</v>
      </c>
      <c r="AA21" s="29" t="s">
        <v>167</v>
      </c>
      <c r="AB21" s="20"/>
      <c r="AC21" s="20"/>
      <c r="AD21" s="20"/>
      <c r="AE21" s="28" t="n">
        <v>44137.352662037</v>
      </c>
      <c r="AF21" s="28" t="n">
        <v>44137.7959837963</v>
      </c>
      <c r="AG21" s="29" t="n">
        <v>0</v>
      </c>
      <c r="AH21" s="29" t="s">
        <v>168</v>
      </c>
      <c r="AI21" s="20"/>
      <c r="AJ21" s="20"/>
      <c r="AK21" s="20"/>
      <c r="AL21" s="28" t="n">
        <v>44137.3574074074</v>
      </c>
      <c r="AM21" s="28" t="n">
        <v>44137.8193055556</v>
      </c>
      <c r="AN21" s="29" t="s">
        <v>57</v>
      </c>
      <c r="AO21" s="29" t="s">
        <v>169</v>
      </c>
      <c r="AP21" s="20"/>
      <c r="AQ21" s="20"/>
      <c r="AR21" s="20"/>
      <c r="AS21" s="28" t="n">
        <v>44137.3523958333</v>
      </c>
      <c r="AT21" s="28" t="n">
        <v>44137.7455671296</v>
      </c>
      <c r="AU21" s="29" t="n">
        <v>0</v>
      </c>
      <c r="AV21" s="29" t="s">
        <v>69</v>
      </c>
      <c r="AW21" s="20"/>
      <c r="AX21" s="20"/>
      <c r="AY21" s="20"/>
      <c r="AZ21" s="28" t="n">
        <v>44137.3552314815</v>
      </c>
      <c r="BA21" s="28" t="n">
        <v>44137.7976736111</v>
      </c>
      <c r="BB21" s="29" t="s">
        <v>57</v>
      </c>
      <c r="BC21" s="29" t="s">
        <v>91</v>
      </c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8" t="n">
        <v>44137.3671064815</v>
      </c>
      <c r="BO21" s="28" t="n">
        <v>44137.7896875</v>
      </c>
      <c r="BP21" s="29" t="s">
        <v>62</v>
      </c>
      <c r="BQ21" s="29" t="s">
        <v>170</v>
      </c>
      <c r="BR21" s="20"/>
      <c r="BS21" s="20"/>
      <c r="BT21" s="20"/>
      <c r="BU21" s="28" t="n">
        <v>44137.3678935185</v>
      </c>
      <c r="BV21" s="28" t="n">
        <v>44137.7515740741</v>
      </c>
      <c r="BW21" s="29" t="s">
        <v>62</v>
      </c>
      <c r="BX21" s="29" t="s">
        <v>171</v>
      </c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8" t="n">
        <v>44137.358287037</v>
      </c>
      <c r="DL21" s="28" t="n">
        <v>44137.8330787037</v>
      </c>
      <c r="DM21" s="29" t="n">
        <v>0.25</v>
      </c>
      <c r="DN21" s="29" t="n">
        <v>10.49</v>
      </c>
      <c r="DO21" s="20"/>
      <c r="DP21" s="20"/>
      <c r="DQ21" s="20"/>
      <c r="DR21" s="28" t="n">
        <v>44137.367037037</v>
      </c>
      <c r="DS21" s="28" t="n">
        <v>44137.8328587963</v>
      </c>
      <c r="DT21" s="29" t="n">
        <v>0.5</v>
      </c>
      <c r="DU21" s="29" t="n">
        <v>10.49</v>
      </c>
      <c r="DV21" s="20"/>
      <c r="DW21" s="20"/>
      <c r="DX21" s="20"/>
      <c r="DY21" s="28" t="n">
        <v>44137.3638078704</v>
      </c>
      <c r="DZ21" s="28" t="n">
        <v>44137.8520833333</v>
      </c>
      <c r="EA21" s="29" t="n">
        <v>0.25</v>
      </c>
      <c r="EB21" s="29" t="n">
        <v>10.95</v>
      </c>
      <c r="EC21" s="20"/>
      <c r="ED21" s="20"/>
      <c r="EE21" s="20"/>
      <c r="EF21" s="28" t="n">
        <v>44137.3618865741</v>
      </c>
      <c r="EG21" s="28" t="n">
        <v>44137.8327430556</v>
      </c>
      <c r="EH21" s="29" t="n">
        <v>0.25</v>
      </c>
      <c r="EI21" s="29" t="n">
        <v>10.49</v>
      </c>
      <c r="EJ21" s="20"/>
      <c r="EK21" s="20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</row>
    <row r="22" customFormat="false" ht="12.5" hidden="false" customHeight="false" outlineLevel="0" collapsed="false">
      <c r="A22" s="41" t="n">
        <v>44136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</row>
    <row r="23" customFormat="false" ht="13" hidden="false" customHeight="false" outlineLevel="0" collapsed="false">
      <c r="A23" s="41" t="n">
        <v>44135</v>
      </c>
      <c r="B23" s="42"/>
      <c r="C23" s="42"/>
      <c r="D23" s="42"/>
      <c r="E23" s="42"/>
      <c r="F23" s="42"/>
      <c r="G23" s="42"/>
      <c r="H23" s="42"/>
      <c r="I23" s="65" t="n">
        <v>3</v>
      </c>
      <c r="J23" s="63" t="n">
        <v>44135.3801157407</v>
      </c>
      <c r="K23" s="63" t="n">
        <v>44135.6210185185</v>
      </c>
      <c r="L23" s="64" t="s">
        <v>53</v>
      </c>
      <c r="M23" s="64" t="s">
        <v>172</v>
      </c>
      <c r="N23" s="42"/>
      <c r="O23" s="42"/>
      <c r="P23" s="42"/>
      <c r="Q23" s="63" t="n">
        <v>44135.4164467593</v>
      </c>
      <c r="R23" s="63" t="n">
        <v>44135.6861458333</v>
      </c>
      <c r="S23" s="64" t="s">
        <v>137</v>
      </c>
      <c r="T23" s="64" t="s">
        <v>173</v>
      </c>
      <c r="U23" s="42"/>
      <c r="V23" s="42"/>
      <c r="W23" s="65" t="n">
        <v>3</v>
      </c>
      <c r="X23" s="63" t="n">
        <v>44135.3850462963</v>
      </c>
      <c r="Y23" s="63" t="n">
        <v>44135.6171875</v>
      </c>
      <c r="Z23" s="64" t="s">
        <v>53</v>
      </c>
      <c r="AA23" s="64" t="s">
        <v>174</v>
      </c>
      <c r="AB23" s="42"/>
      <c r="AC23" s="42"/>
      <c r="AD23" s="65" t="n">
        <v>3</v>
      </c>
      <c r="AE23" s="63" t="n">
        <v>44135.3599652778</v>
      </c>
      <c r="AF23" s="63" t="n">
        <v>44135.6210763889</v>
      </c>
      <c r="AG23" s="64" t="s">
        <v>57</v>
      </c>
      <c r="AH23" s="64" t="s">
        <v>175</v>
      </c>
      <c r="AI23" s="42"/>
      <c r="AJ23" s="42"/>
      <c r="AK23" s="42"/>
      <c r="AL23" s="63" t="n">
        <v>44135.4147916667</v>
      </c>
      <c r="AM23" s="63" t="n">
        <v>44135.4154861111</v>
      </c>
      <c r="AN23" s="64" t="s">
        <v>137</v>
      </c>
      <c r="AO23" s="64" t="s">
        <v>176</v>
      </c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63" t="n">
        <v>44135.3475462963</v>
      </c>
      <c r="BA23" s="63" t="n">
        <v>44135.3482407407</v>
      </c>
      <c r="BB23" s="64" t="n">
        <v>0</v>
      </c>
      <c r="BC23" s="64" t="s">
        <v>177</v>
      </c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63" t="n">
        <v>44135.4079513889</v>
      </c>
      <c r="BO23" s="63" t="n">
        <v>44135.5715625</v>
      </c>
      <c r="BP23" s="64" t="s">
        <v>137</v>
      </c>
      <c r="BQ23" s="64" t="s">
        <v>178</v>
      </c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65" t="n">
        <v>2</v>
      </c>
      <c r="CI23" s="63" t="n">
        <v>44135.4116550926</v>
      </c>
      <c r="CJ23" s="63" t="n">
        <v>44135.6223148148</v>
      </c>
      <c r="CK23" s="64" t="s">
        <v>137</v>
      </c>
      <c r="CL23" s="64" t="s">
        <v>179</v>
      </c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63" t="n">
        <v>44135.2835416667</v>
      </c>
      <c r="DE23" s="63" t="n">
        <v>44135.6675578704</v>
      </c>
      <c r="DF23" s="42"/>
      <c r="DG23" s="66" t="n">
        <v>9</v>
      </c>
      <c r="DH23" s="42"/>
      <c r="DI23" s="42"/>
      <c r="DJ23" s="65" t="n">
        <v>3</v>
      </c>
      <c r="DK23" s="63" t="n">
        <v>44135.4116087963</v>
      </c>
      <c r="DL23" s="63" t="n">
        <v>44135.6264467593</v>
      </c>
      <c r="DM23" s="64" t="n">
        <v>1.5</v>
      </c>
      <c r="DN23" s="64" t="n">
        <v>5.53</v>
      </c>
      <c r="DO23" s="42"/>
      <c r="DP23" s="42"/>
      <c r="DQ23" s="65" t="n">
        <v>3</v>
      </c>
      <c r="DR23" s="63" t="n">
        <v>44135.4358101852</v>
      </c>
      <c r="DS23" s="63" t="n">
        <v>44135.6223958333</v>
      </c>
      <c r="DT23" s="64" t="n">
        <v>2</v>
      </c>
      <c r="DU23" s="64" t="n">
        <v>5.44</v>
      </c>
      <c r="DV23" s="42"/>
      <c r="DW23" s="42"/>
      <c r="DX23" s="65" t="n">
        <v>3</v>
      </c>
      <c r="DY23" s="63" t="n">
        <v>44135.4197453704</v>
      </c>
      <c r="DZ23" s="63" t="n">
        <v>44135.6226273148</v>
      </c>
      <c r="EA23" s="64" t="n">
        <v>1.75</v>
      </c>
      <c r="EB23" s="64" t="n">
        <v>5.44</v>
      </c>
      <c r="EC23" s="42"/>
      <c r="ED23" s="42"/>
      <c r="EE23" s="42"/>
      <c r="EF23" s="63" t="n">
        <v>44135.4306134259</v>
      </c>
      <c r="EG23" s="63" t="n">
        <v>44135.6249884259</v>
      </c>
      <c r="EH23" s="64" t="n">
        <v>2</v>
      </c>
      <c r="EI23" s="64" t="n">
        <v>5.5</v>
      </c>
      <c r="EJ23" s="42"/>
      <c r="EK23" s="42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</row>
    <row r="24" customFormat="false" ht="13" hidden="false" customHeight="false" outlineLevel="0" collapsed="false">
      <c r="A24" s="21" t="n">
        <v>44134</v>
      </c>
      <c r="B24" s="20"/>
      <c r="C24" s="20"/>
      <c r="D24" s="20"/>
      <c r="E24" s="20"/>
      <c r="F24" s="20"/>
      <c r="G24" s="20"/>
      <c r="H24" s="20"/>
      <c r="I24" s="35"/>
      <c r="J24" s="28" t="n">
        <v>44134.358900463</v>
      </c>
      <c r="K24" s="28" t="n">
        <v>44134.7729861111</v>
      </c>
      <c r="L24" s="29" t="s">
        <v>57</v>
      </c>
      <c r="M24" s="29" t="s">
        <v>86</v>
      </c>
      <c r="N24" s="20"/>
      <c r="O24" s="20"/>
      <c r="P24" s="20"/>
      <c r="Q24" s="28" t="n">
        <v>44134.3600694445</v>
      </c>
      <c r="R24" s="28" t="n">
        <v>44134.7643171296</v>
      </c>
      <c r="S24" s="29" t="s">
        <v>57</v>
      </c>
      <c r="T24" s="29" t="s">
        <v>180</v>
      </c>
      <c r="U24" s="20"/>
      <c r="V24" s="20"/>
      <c r="W24" s="20"/>
      <c r="X24" s="28" t="n">
        <v>44134.3542708333</v>
      </c>
      <c r="Y24" s="28" t="n">
        <v>44134.7647685185</v>
      </c>
      <c r="Z24" s="29" t="s">
        <v>57</v>
      </c>
      <c r="AA24" s="29" t="s">
        <v>181</v>
      </c>
      <c r="AB24" s="20"/>
      <c r="AC24" s="20"/>
      <c r="AD24" s="35" t="n">
        <v>1</v>
      </c>
      <c r="AE24" s="28" t="n">
        <v>44134.3641550926</v>
      </c>
      <c r="AF24" s="28" t="n">
        <v>44134.8284606482</v>
      </c>
      <c r="AG24" s="29" t="s">
        <v>57</v>
      </c>
      <c r="AH24" s="29" t="s">
        <v>182</v>
      </c>
      <c r="AI24" s="20"/>
      <c r="AJ24" s="20"/>
      <c r="AK24" s="20"/>
      <c r="AL24" s="28" t="n">
        <v>44134.3766203704</v>
      </c>
      <c r="AM24" s="28" t="n">
        <v>44134.7665740741</v>
      </c>
      <c r="AN24" s="29" t="s">
        <v>53</v>
      </c>
      <c r="AO24" s="29" t="s">
        <v>136</v>
      </c>
      <c r="AP24" s="20"/>
      <c r="AQ24" s="20"/>
      <c r="AR24" s="20"/>
      <c r="AS24" s="28" t="n">
        <v>44134.3540972222</v>
      </c>
      <c r="AT24" s="28" t="n">
        <v>44134.740787037</v>
      </c>
      <c r="AU24" s="29" t="n">
        <v>0</v>
      </c>
      <c r="AV24" s="29" t="s">
        <v>109</v>
      </c>
      <c r="AW24" s="20"/>
      <c r="AX24" s="20"/>
      <c r="AY24" s="20"/>
      <c r="AZ24" s="28" t="n">
        <v>44134.3503935185</v>
      </c>
      <c r="BA24" s="28" t="n">
        <v>44134.7383680556</v>
      </c>
      <c r="BB24" s="29" t="n">
        <v>0</v>
      </c>
      <c r="BC24" s="29" t="s">
        <v>103</v>
      </c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8" t="n">
        <v>44134.3849305556</v>
      </c>
      <c r="BO24" s="28" t="n">
        <v>44134.7650231482</v>
      </c>
      <c r="BP24" s="29" t="s">
        <v>53</v>
      </c>
      <c r="BQ24" s="29" t="s">
        <v>89</v>
      </c>
      <c r="BR24" s="20"/>
      <c r="BS24" s="20"/>
      <c r="BT24" s="20"/>
      <c r="BU24" s="28" t="n">
        <v>44134.3868634259</v>
      </c>
      <c r="BV24" s="28" t="n">
        <v>44134.7464236111</v>
      </c>
      <c r="BW24" s="29" t="n">
        <v>1</v>
      </c>
      <c r="BX24" s="29" t="s">
        <v>154</v>
      </c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35" t="n">
        <v>1</v>
      </c>
      <c r="DK24" s="28" t="n">
        <v>44134.3989467593</v>
      </c>
      <c r="DL24" s="28" t="n">
        <v>44134.8567361111</v>
      </c>
      <c r="DM24" s="29" t="n">
        <v>1.25</v>
      </c>
      <c r="DN24" s="29" t="n">
        <v>11.06</v>
      </c>
      <c r="DO24" s="20"/>
      <c r="DP24" s="20"/>
      <c r="DQ24" s="20"/>
      <c r="DR24" s="28" t="n">
        <v>44134.3848148148</v>
      </c>
      <c r="DS24" s="28" t="n">
        <v>44134.7844097222</v>
      </c>
      <c r="DT24" s="29" t="n">
        <v>0.75</v>
      </c>
      <c r="DU24" s="29" t="n">
        <v>9.33</v>
      </c>
      <c r="DV24" s="20"/>
      <c r="DW24" s="20"/>
      <c r="DX24" s="20"/>
      <c r="DY24" s="28" t="n">
        <v>44134.3653356481</v>
      </c>
      <c r="DZ24" s="28" t="n">
        <v>44134.7422916667</v>
      </c>
      <c r="EA24" s="29" t="n">
        <v>0.5</v>
      </c>
      <c r="EB24" s="29" t="n">
        <v>8.31</v>
      </c>
      <c r="EC24" s="20"/>
      <c r="ED24" s="20"/>
      <c r="EE24" s="35" t="n">
        <v>2</v>
      </c>
      <c r="EF24" s="28" t="n">
        <v>44134.3778819444</v>
      </c>
      <c r="EG24" s="28" t="n">
        <v>44134.8571180556</v>
      </c>
      <c r="EH24" s="29" t="n">
        <v>0.75</v>
      </c>
      <c r="EI24" s="29" t="n">
        <v>11.07</v>
      </c>
      <c r="EJ24" s="20"/>
      <c r="EK24" s="20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</row>
    <row r="25" customFormat="false" ht="13" hidden="false" customHeight="false" outlineLevel="0" collapsed="false">
      <c r="A25" s="21" t="n">
        <v>44133</v>
      </c>
      <c r="B25" s="20"/>
      <c r="C25" s="20"/>
      <c r="D25" s="20"/>
      <c r="E25" s="20"/>
      <c r="F25" s="20"/>
      <c r="G25" s="20"/>
      <c r="H25" s="20"/>
      <c r="I25" s="35" t="n">
        <v>2</v>
      </c>
      <c r="J25" s="28" t="n">
        <v>44133.3586921296</v>
      </c>
      <c r="K25" s="28" t="n">
        <v>44133.839837963</v>
      </c>
      <c r="L25" s="29" t="s">
        <v>57</v>
      </c>
      <c r="M25" s="29" t="s">
        <v>183</v>
      </c>
      <c r="N25" s="20"/>
      <c r="O25" s="20"/>
      <c r="P25" s="20"/>
      <c r="Q25" s="28" t="n">
        <v>44133.3625578704</v>
      </c>
      <c r="R25" s="28" t="n">
        <v>44133.5120949074</v>
      </c>
      <c r="S25" s="29" t="s">
        <v>57</v>
      </c>
      <c r="T25" s="29" t="s">
        <v>184</v>
      </c>
      <c r="U25" s="20"/>
      <c r="V25" s="20"/>
      <c r="W25" s="20"/>
      <c r="X25" s="28" t="n">
        <v>44133.4018634259</v>
      </c>
      <c r="Y25" s="28" t="n">
        <v>44133.8165856482</v>
      </c>
      <c r="Z25" s="29" t="s">
        <v>114</v>
      </c>
      <c r="AA25" s="29" t="s">
        <v>185</v>
      </c>
      <c r="AB25" s="20"/>
      <c r="AC25" s="20"/>
      <c r="AD25" s="35" t="s">
        <v>42</v>
      </c>
      <c r="AE25" s="28" t="n">
        <v>44133.3596296296</v>
      </c>
      <c r="AF25" s="28" t="n">
        <v>44133.8449884259</v>
      </c>
      <c r="AG25" s="29" t="s">
        <v>57</v>
      </c>
      <c r="AH25" s="29" t="s">
        <v>186</v>
      </c>
      <c r="AI25" s="20"/>
      <c r="AJ25" s="20"/>
      <c r="AK25" s="20"/>
      <c r="AL25" s="28" t="n">
        <v>44133.3543171296</v>
      </c>
      <c r="AM25" s="28" t="n">
        <v>44133.7627546296</v>
      </c>
      <c r="AN25" s="29" t="s">
        <v>57</v>
      </c>
      <c r="AO25" s="29" t="s">
        <v>187</v>
      </c>
      <c r="AP25" s="20"/>
      <c r="AQ25" s="20"/>
      <c r="AR25" s="20"/>
      <c r="AS25" s="28" t="n">
        <v>44133.3621990741</v>
      </c>
      <c r="AT25" s="28" t="n">
        <v>44133.8263078704</v>
      </c>
      <c r="AU25" s="29" t="s">
        <v>57</v>
      </c>
      <c r="AV25" s="29" t="s">
        <v>188</v>
      </c>
      <c r="AW25" s="20"/>
      <c r="AX25" s="20"/>
      <c r="AY25" s="20"/>
      <c r="AZ25" s="28" t="n">
        <v>44133.353275463</v>
      </c>
      <c r="BA25" s="28" t="n">
        <v>44133.7925231482</v>
      </c>
      <c r="BB25" s="29" t="n">
        <v>0</v>
      </c>
      <c r="BC25" s="29" t="s">
        <v>189</v>
      </c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8" t="n">
        <v>44133.3787962963</v>
      </c>
      <c r="BO25" s="28" t="n">
        <v>44133.8311805556</v>
      </c>
      <c r="BP25" s="29" t="s">
        <v>53</v>
      </c>
      <c r="BQ25" s="29" t="s">
        <v>190</v>
      </c>
      <c r="BR25" s="20"/>
      <c r="BS25" s="20"/>
      <c r="BT25" s="20"/>
      <c r="BU25" s="28" t="n">
        <v>44133.4063541667</v>
      </c>
      <c r="BV25" s="28" t="n">
        <v>44133.7867824074</v>
      </c>
      <c r="BW25" s="29" t="s">
        <v>137</v>
      </c>
      <c r="BX25" s="29" t="s">
        <v>79</v>
      </c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35" t="n">
        <v>2</v>
      </c>
      <c r="DK25" s="28" t="n">
        <v>44133.3758333333</v>
      </c>
      <c r="DL25" s="28" t="n">
        <v>44133.8416087963</v>
      </c>
      <c r="DM25" s="29" t="n">
        <v>0.75</v>
      </c>
      <c r="DN25" s="29" t="n">
        <v>10.7</v>
      </c>
      <c r="DO25" s="20"/>
      <c r="DP25" s="20"/>
      <c r="DQ25" s="20"/>
      <c r="DR25" s="28" t="n">
        <v>44133.3733449074</v>
      </c>
      <c r="DS25" s="28" t="n">
        <v>44133.8416550926</v>
      </c>
      <c r="DT25" s="29" t="n">
        <v>0.5</v>
      </c>
      <c r="DU25" s="29" t="n">
        <v>10.7</v>
      </c>
      <c r="DV25" s="20"/>
      <c r="DW25" s="20"/>
      <c r="DX25" s="35" t="n">
        <v>2</v>
      </c>
      <c r="DY25" s="28" t="n">
        <v>44133.4590509259</v>
      </c>
      <c r="DZ25" s="28" t="n">
        <v>44133.9538657407</v>
      </c>
      <c r="EA25" s="29" t="n">
        <v>2.75</v>
      </c>
      <c r="EB25" s="29" t="n">
        <v>13.39</v>
      </c>
      <c r="EC25" s="20"/>
      <c r="ED25" s="20"/>
      <c r="EE25" s="20"/>
      <c r="EF25" s="28" t="n">
        <v>44133.3653240741</v>
      </c>
      <c r="EG25" s="28" t="n">
        <v>44133.8419907407</v>
      </c>
      <c r="EH25" s="29" t="n">
        <v>0.5</v>
      </c>
      <c r="EI25" s="29" t="n">
        <v>10.71</v>
      </c>
      <c r="EJ25" s="20"/>
      <c r="EK25" s="20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</row>
    <row r="26" customFormat="false" ht="13" hidden="false" customHeight="false" outlineLevel="0" collapsed="false">
      <c r="A26" s="21" t="n">
        <v>44132</v>
      </c>
      <c r="B26" s="20"/>
      <c r="C26" s="28" t="n">
        <v>44132.3529976852</v>
      </c>
      <c r="D26" s="28" t="n">
        <v>44132.7817939815</v>
      </c>
      <c r="E26" s="29" t="n">
        <v>0</v>
      </c>
      <c r="F26" s="29" t="n">
        <v>9.26</v>
      </c>
      <c r="G26" s="20"/>
      <c r="H26" s="20"/>
      <c r="I26" s="20"/>
      <c r="J26" s="28" t="n">
        <v>44132.3563310185</v>
      </c>
      <c r="K26" s="28" t="n">
        <v>44132.7940277778</v>
      </c>
      <c r="L26" s="29" t="s">
        <v>57</v>
      </c>
      <c r="M26" s="29" t="s">
        <v>118</v>
      </c>
      <c r="N26" s="20"/>
      <c r="O26" s="20"/>
      <c r="P26" s="20"/>
      <c r="Q26" s="28" t="n">
        <v>44132.3546412037</v>
      </c>
      <c r="R26" s="28" t="n">
        <v>44132.7903009259</v>
      </c>
      <c r="S26" s="29" t="s">
        <v>57</v>
      </c>
      <c r="T26" s="29" t="s">
        <v>52</v>
      </c>
      <c r="U26" s="20"/>
      <c r="V26" s="20"/>
      <c r="W26" s="20"/>
      <c r="X26" s="28" t="n">
        <v>44132.3542476852</v>
      </c>
      <c r="Y26" s="28" t="n">
        <v>44132.739537037</v>
      </c>
      <c r="Z26" s="29" t="s">
        <v>57</v>
      </c>
      <c r="AA26" s="29" t="s">
        <v>191</v>
      </c>
      <c r="AB26" s="20"/>
      <c r="AC26" s="20"/>
      <c r="AD26" s="35" t="n">
        <v>3</v>
      </c>
      <c r="AE26" s="28" t="n">
        <v>44132.351724537</v>
      </c>
      <c r="AF26" s="28" t="n">
        <v>44132.8128472222</v>
      </c>
      <c r="AG26" s="29" t="n">
        <v>0</v>
      </c>
      <c r="AH26" s="29" t="s">
        <v>192</v>
      </c>
      <c r="AI26" s="20"/>
      <c r="AJ26" s="20"/>
      <c r="AK26" s="20"/>
      <c r="AL26" s="28" t="n">
        <v>44132.3542939815</v>
      </c>
      <c r="AM26" s="28" t="n">
        <v>44132.7391087963</v>
      </c>
      <c r="AN26" s="29" t="s">
        <v>57</v>
      </c>
      <c r="AO26" s="29" t="s">
        <v>193</v>
      </c>
      <c r="AP26" s="20"/>
      <c r="AQ26" s="20"/>
      <c r="AR26" s="20"/>
      <c r="AS26" s="28" t="n">
        <v>44132.3505671296</v>
      </c>
      <c r="AT26" s="28" t="n">
        <v>44132.7322569445</v>
      </c>
      <c r="AU26" s="29" t="n">
        <v>0</v>
      </c>
      <c r="AV26" s="29" t="s">
        <v>194</v>
      </c>
      <c r="AW26" s="20"/>
      <c r="AX26" s="20"/>
      <c r="AY26" s="20"/>
      <c r="AZ26" s="28" t="n">
        <v>44132.3517592593</v>
      </c>
      <c r="BA26" s="28" t="n">
        <v>44132.7313541667</v>
      </c>
      <c r="BB26" s="29" t="n">
        <v>0</v>
      </c>
      <c r="BC26" s="29" t="s">
        <v>195</v>
      </c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8" t="n">
        <v>44132.3491666667</v>
      </c>
      <c r="BO26" s="28" t="n">
        <v>44132.7607291667</v>
      </c>
      <c r="BP26" s="29" t="n">
        <v>0</v>
      </c>
      <c r="BQ26" s="29" t="s">
        <v>87</v>
      </c>
      <c r="BR26" s="20"/>
      <c r="BS26" s="20"/>
      <c r="BT26" s="20"/>
      <c r="BU26" s="28" t="n">
        <v>44132.3654398148</v>
      </c>
      <c r="BV26" s="28" t="n">
        <v>44132.7433680556</v>
      </c>
      <c r="BW26" s="29" t="s">
        <v>62</v>
      </c>
      <c r="BX26" s="29" t="s">
        <v>84</v>
      </c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35" t="n">
        <v>2</v>
      </c>
      <c r="DK26" s="28" t="n">
        <v>44132.2467708333</v>
      </c>
      <c r="DL26" s="28" t="n">
        <v>44132.8297222222</v>
      </c>
      <c r="DM26" s="29" t="n">
        <v>21.5</v>
      </c>
      <c r="DN26" s="29" t="n">
        <v>34.41</v>
      </c>
      <c r="DO26" s="20"/>
      <c r="DP26" s="20"/>
      <c r="DQ26" s="20"/>
      <c r="DR26" s="28" t="n">
        <v>44132.3636805556</v>
      </c>
      <c r="DS26" s="28" t="n">
        <v>44132.8296759259</v>
      </c>
      <c r="DT26" s="29" t="n">
        <v>0.25</v>
      </c>
      <c r="DU26" s="29" t="n">
        <v>10.41</v>
      </c>
      <c r="DV26" s="20"/>
      <c r="DW26" s="20"/>
      <c r="DX26" s="35" t="n">
        <v>2</v>
      </c>
      <c r="DY26" s="28" t="n">
        <v>44132.2342824074</v>
      </c>
      <c r="DZ26" s="28" t="n">
        <v>44132.8296064815</v>
      </c>
      <c r="EA26" s="29" t="n">
        <v>21.25</v>
      </c>
      <c r="EB26" s="29" t="n">
        <v>34.41</v>
      </c>
      <c r="EC26" s="20"/>
      <c r="ED26" s="20"/>
      <c r="EE26" s="20"/>
      <c r="EF26" s="37"/>
      <c r="EG26" s="37"/>
      <c r="EH26" s="37"/>
      <c r="EI26" s="37"/>
      <c r="EJ26" s="20"/>
      <c r="EK26" s="20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</row>
    <row r="27" customFormat="false" ht="13" hidden="false" customHeight="false" outlineLevel="0" collapsed="false">
      <c r="A27" s="21" t="n">
        <v>44131</v>
      </c>
      <c r="B27" s="35" t="n">
        <v>2</v>
      </c>
      <c r="C27" s="28" t="n">
        <v>44131.3793634259</v>
      </c>
      <c r="D27" s="28" t="n">
        <v>44131.8932291667</v>
      </c>
      <c r="E27" s="29" t="n">
        <v>0.75</v>
      </c>
      <c r="F27" s="29" t="n">
        <v>11.94</v>
      </c>
      <c r="G27" s="20" t="n">
        <f aca="false">F27-E27-8-1</f>
        <v>2.19</v>
      </c>
      <c r="H27" s="20"/>
      <c r="I27" s="35" t="n">
        <v>2</v>
      </c>
      <c r="J27" s="28" t="n">
        <v>44131.3668171296</v>
      </c>
      <c r="K27" s="28" t="n">
        <v>44131.838287037</v>
      </c>
      <c r="L27" s="29" t="s">
        <v>62</v>
      </c>
      <c r="M27" s="29" t="s">
        <v>110</v>
      </c>
      <c r="N27" s="20"/>
      <c r="O27" s="20"/>
      <c r="P27" s="20"/>
      <c r="Q27" s="28" t="n">
        <v>44131.355150463</v>
      </c>
      <c r="R27" s="28" t="n">
        <v>44131.7623842593</v>
      </c>
      <c r="S27" s="29" t="s">
        <v>57</v>
      </c>
      <c r="T27" s="29" t="s">
        <v>196</v>
      </c>
      <c r="U27" s="20"/>
      <c r="V27" s="20"/>
      <c r="W27" s="35" t="n">
        <v>2</v>
      </c>
      <c r="X27" s="28" t="n">
        <v>44131.3472337963</v>
      </c>
      <c r="Y27" s="28" t="n">
        <v>44131.8383564815</v>
      </c>
      <c r="Z27" s="29" t="n">
        <v>0</v>
      </c>
      <c r="AA27" s="29" t="s">
        <v>110</v>
      </c>
      <c r="AB27" s="20"/>
      <c r="AC27" s="20"/>
      <c r="AD27" s="35" t="n">
        <v>4</v>
      </c>
      <c r="AE27" s="28" t="n">
        <v>44131.5106597222</v>
      </c>
      <c r="AF27" s="28" t="n">
        <v>44131.5113541667</v>
      </c>
      <c r="AG27" s="29" t="n">
        <v>4</v>
      </c>
      <c r="AH27" s="29" t="s">
        <v>197</v>
      </c>
      <c r="AI27" s="20"/>
      <c r="AJ27" s="20"/>
      <c r="AK27" s="20"/>
      <c r="AL27" s="28" t="n">
        <v>44131.3553587963</v>
      </c>
      <c r="AM27" s="28" t="n">
        <v>44131.8161921296</v>
      </c>
      <c r="AN27" s="29" t="s">
        <v>57</v>
      </c>
      <c r="AO27" s="29" t="s">
        <v>198</v>
      </c>
      <c r="AP27" s="20"/>
      <c r="AQ27" s="20"/>
      <c r="AR27" s="20"/>
      <c r="AS27" s="28" t="n">
        <v>44131.3508101852</v>
      </c>
      <c r="AT27" s="28" t="n">
        <v>44131.7344560185</v>
      </c>
      <c r="AU27" s="29" t="n">
        <v>0</v>
      </c>
      <c r="AV27" s="29" t="s">
        <v>199</v>
      </c>
      <c r="AW27" s="20"/>
      <c r="AX27" s="20"/>
      <c r="AY27" s="20"/>
      <c r="AZ27" s="28" t="n">
        <v>44131.3536458333</v>
      </c>
      <c r="BA27" s="28" t="n">
        <v>44131.735162037</v>
      </c>
      <c r="BB27" s="29" t="n">
        <v>0</v>
      </c>
      <c r="BC27" s="29" t="s">
        <v>200</v>
      </c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8" t="n">
        <v>44131.5671527778</v>
      </c>
      <c r="BO27" s="28" t="n">
        <v>44131.5678472222</v>
      </c>
      <c r="BP27" s="29" t="s">
        <v>201</v>
      </c>
      <c r="BQ27" s="29" t="s">
        <v>202</v>
      </c>
      <c r="BR27" s="20"/>
      <c r="BS27" s="20"/>
      <c r="BT27" s="20"/>
      <c r="BU27" s="28" t="n">
        <v>44131.371099537</v>
      </c>
      <c r="BV27" s="28" t="n">
        <v>44131.7342939815</v>
      </c>
      <c r="BW27" s="29" t="s">
        <v>62</v>
      </c>
      <c r="BX27" s="29" t="s">
        <v>120</v>
      </c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35" t="n">
        <v>4</v>
      </c>
      <c r="DK27" s="28" t="n">
        <v>44131.1455439815</v>
      </c>
      <c r="DL27" s="28" t="n">
        <v>44131.933912037</v>
      </c>
      <c r="DM27" s="29" t="n">
        <v>19</v>
      </c>
      <c r="DN27" s="29" t="n">
        <v>36.91</v>
      </c>
      <c r="DO27" s="20"/>
      <c r="DP27" s="20"/>
      <c r="DQ27" s="20"/>
      <c r="DR27" s="37"/>
      <c r="DS27" s="37"/>
      <c r="DT27" s="37"/>
      <c r="DU27" s="37"/>
      <c r="DV27" s="20"/>
      <c r="DW27" s="20"/>
      <c r="DX27" s="35" t="n">
        <v>4</v>
      </c>
      <c r="DY27" s="28" t="n">
        <v>44131.1586574074</v>
      </c>
      <c r="DZ27" s="28" t="n">
        <v>44131.9372569445</v>
      </c>
      <c r="EA27" s="29" t="n">
        <v>19.5</v>
      </c>
      <c r="EB27" s="29" t="n">
        <v>36.99</v>
      </c>
      <c r="EC27" s="20"/>
      <c r="ED27" s="20"/>
      <c r="EE27" s="20"/>
      <c r="EF27" s="28" t="n">
        <v>44131.3712847222</v>
      </c>
      <c r="EG27" s="28" t="n">
        <v>44131.8746527778</v>
      </c>
      <c r="EH27" s="29" t="n">
        <v>0.5</v>
      </c>
      <c r="EI27" s="29" t="n">
        <v>11.49</v>
      </c>
      <c r="EJ27" s="20"/>
      <c r="EK27" s="20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</row>
    <row r="28" customFormat="false" ht="13" hidden="false" customHeight="false" outlineLevel="0" collapsed="false">
      <c r="A28" s="21" t="n">
        <v>44130</v>
      </c>
      <c r="B28" s="20"/>
      <c r="C28" s="28" t="n">
        <v>44130.3762847222</v>
      </c>
      <c r="D28" s="28" t="n">
        <v>44130.790150463</v>
      </c>
      <c r="E28" s="29" t="n">
        <v>0.75</v>
      </c>
      <c r="F28" s="29" t="n">
        <v>9.46</v>
      </c>
      <c r="G28" s="20"/>
      <c r="H28" s="20"/>
      <c r="I28" s="35" t="n">
        <v>2</v>
      </c>
      <c r="J28" s="28" t="n">
        <v>44130.193912037</v>
      </c>
      <c r="K28" s="28" t="n">
        <v>44130.5276041667</v>
      </c>
      <c r="L28" s="29" t="s">
        <v>203</v>
      </c>
      <c r="M28" s="29" t="s">
        <v>204</v>
      </c>
      <c r="N28" s="20"/>
      <c r="O28" s="20"/>
      <c r="P28" s="20"/>
      <c r="Q28" s="28" t="n">
        <v>44130.7756828704</v>
      </c>
      <c r="R28" s="28" t="n">
        <v>44130.7763773148</v>
      </c>
      <c r="S28" s="29" t="s">
        <v>205</v>
      </c>
      <c r="T28" s="29" t="s">
        <v>206</v>
      </c>
      <c r="U28" s="20"/>
      <c r="V28" s="20"/>
      <c r="W28" s="20"/>
      <c r="X28" s="28" t="n">
        <v>44130.7368171296</v>
      </c>
      <c r="Y28" s="28" t="n">
        <v>44130.7375115741</v>
      </c>
      <c r="Z28" s="29" t="s">
        <v>121</v>
      </c>
      <c r="AA28" s="29" t="s">
        <v>207</v>
      </c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8" t="n">
        <v>44130.7717476852</v>
      </c>
      <c r="AM28" s="28" t="n">
        <v>44130.7724421296</v>
      </c>
      <c r="AN28" s="29" t="s">
        <v>205</v>
      </c>
      <c r="AO28" s="29" t="s">
        <v>108</v>
      </c>
      <c r="AP28" s="20"/>
      <c r="AQ28" s="20"/>
      <c r="AR28" s="20"/>
      <c r="AS28" s="28" t="n">
        <v>44130.7325578704</v>
      </c>
      <c r="AT28" s="28" t="n">
        <v>44130.732650463</v>
      </c>
      <c r="AU28" s="29" t="s">
        <v>121</v>
      </c>
      <c r="AV28" s="29" t="s">
        <v>143</v>
      </c>
      <c r="AW28" s="20"/>
      <c r="AX28" s="20"/>
      <c r="AY28" s="20"/>
      <c r="AZ28" s="28" t="n">
        <v>44130.7373958333</v>
      </c>
      <c r="BA28" s="28" t="n">
        <v>44130.7380902778</v>
      </c>
      <c r="BB28" s="29" t="s">
        <v>121</v>
      </c>
      <c r="BC28" s="29" t="s">
        <v>157</v>
      </c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8" t="n">
        <v>44130.3747569445</v>
      </c>
      <c r="BO28" s="28" t="n">
        <v>44130.8467013889</v>
      </c>
      <c r="BP28" s="29" t="s">
        <v>62</v>
      </c>
      <c r="BQ28" s="29" t="s">
        <v>208</v>
      </c>
      <c r="BR28" s="20"/>
      <c r="BS28" s="20"/>
      <c r="BT28" s="20"/>
      <c r="BU28" s="28" t="n">
        <v>44130.7565509259</v>
      </c>
      <c r="BV28" s="28" t="n">
        <v>44130.7572453704</v>
      </c>
      <c r="BW28" s="29" t="s">
        <v>106</v>
      </c>
      <c r="BX28" s="29" t="s">
        <v>209</v>
      </c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8" t="n">
        <v>44130.3617592593</v>
      </c>
      <c r="DL28" s="28" t="n">
        <v>44130.7809837963</v>
      </c>
      <c r="DM28" s="29" t="n">
        <v>0.25</v>
      </c>
      <c r="DN28" s="29" t="n">
        <v>9.24</v>
      </c>
      <c r="DO28" s="20"/>
      <c r="DP28" s="20"/>
      <c r="DQ28" s="35" t="n">
        <v>2</v>
      </c>
      <c r="DR28" s="28" t="n">
        <v>44130.1998148148</v>
      </c>
      <c r="DS28" s="28" t="n">
        <v>44130.779837963</v>
      </c>
      <c r="DT28" s="29" t="n">
        <v>20.5</v>
      </c>
      <c r="DU28" s="29" t="n">
        <v>33.22</v>
      </c>
      <c r="DV28" s="20"/>
      <c r="DW28" s="20"/>
      <c r="DX28" s="20"/>
      <c r="DY28" s="28" t="n">
        <v>44130.7544097222</v>
      </c>
      <c r="DZ28" s="28" t="n">
        <v>44130.7546412037</v>
      </c>
      <c r="EA28" s="29" t="n">
        <v>9.75</v>
      </c>
      <c r="EB28" s="29" t="n">
        <v>8.61</v>
      </c>
      <c r="EC28" s="20"/>
      <c r="ED28" s="20"/>
      <c r="EE28" s="20"/>
      <c r="EF28" s="28" t="n">
        <v>44130.3611805556</v>
      </c>
      <c r="EG28" s="28" t="n">
        <v>44130.7826388889</v>
      </c>
      <c r="EH28" s="29" t="n">
        <v>0.25</v>
      </c>
      <c r="EI28" s="29" t="n">
        <v>9.28</v>
      </c>
      <c r="EJ28" s="20"/>
      <c r="EK28" s="20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</row>
    <row r="29" customFormat="false" ht="12.5" hidden="false" customHeight="false" outlineLevel="0" collapsed="false">
      <c r="A29" s="41" t="n">
        <v>44129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</row>
    <row r="30" customFormat="false" ht="13" hidden="false" customHeight="false" outlineLevel="0" collapsed="false">
      <c r="A30" s="41" t="n">
        <v>44128</v>
      </c>
      <c r="B30" s="42"/>
      <c r="C30" s="42"/>
      <c r="D30" s="42"/>
      <c r="E30" s="42"/>
      <c r="F30" s="42"/>
      <c r="G30" s="42"/>
      <c r="H30" s="42"/>
      <c r="I30" s="65" t="n">
        <v>9</v>
      </c>
      <c r="J30" s="63" t="n">
        <v>44128.4262731482</v>
      </c>
      <c r="K30" s="63" t="n">
        <v>44128.8702199074</v>
      </c>
      <c r="L30" s="64" t="s">
        <v>135</v>
      </c>
      <c r="M30" s="64" t="s">
        <v>210</v>
      </c>
      <c r="N30" s="42"/>
      <c r="O30" s="42"/>
      <c r="P30" s="65" t="s">
        <v>211</v>
      </c>
      <c r="Q30" s="63" t="n">
        <v>44128.3494444444</v>
      </c>
      <c r="R30" s="63" t="n">
        <v>44128.9219560185</v>
      </c>
      <c r="S30" s="64" t="n">
        <v>0</v>
      </c>
      <c r="T30" s="64" t="s">
        <v>212</v>
      </c>
      <c r="U30" s="42"/>
      <c r="V30" s="42"/>
      <c r="W30" s="65" t="n">
        <v>6</v>
      </c>
      <c r="X30" s="63" t="n">
        <v>44128.481412037</v>
      </c>
      <c r="Y30" s="63" t="n">
        <v>44128.7869444444</v>
      </c>
      <c r="Z30" s="64" t="s">
        <v>39</v>
      </c>
      <c r="AA30" s="64" t="s">
        <v>116</v>
      </c>
      <c r="AB30" s="42"/>
      <c r="AC30" s="42"/>
      <c r="AD30" s="65" t="s">
        <v>211</v>
      </c>
      <c r="AE30" s="63" t="n">
        <v>44128.7232523148</v>
      </c>
      <c r="AF30" s="63" t="n">
        <v>44128.922349537</v>
      </c>
      <c r="AG30" s="64" t="n">
        <v>9</v>
      </c>
      <c r="AH30" s="64" t="s">
        <v>213</v>
      </c>
      <c r="AI30" s="42"/>
      <c r="AJ30" s="42"/>
      <c r="AK30" s="42"/>
      <c r="AL30" s="42"/>
      <c r="AM30" s="42"/>
      <c r="AN30" s="42"/>
      <c r="AO30" s="42"/>
      <c r="AP30" s="42"/>
      <c r="AQ30" s="42"/>
      <c r="AR30" s="65" t="s">
        <v>211</v>
      </c>
      <c r="AS30" s="63" t="n">
        <v>44128.5520138889</v>
      </c>
      <c r="AT30" s="63" t="n">
        <v>44128.7951851852</v>
      </c>
      <c r="AU30" s="64" t="s">
        <v>214</v>
      </c>
      <c r="AV30" s="64" t="s">
        <v>215</v>
      </c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65" t="n">
        <v>6</v>
      </c>
      <c r="BN30" s="63" t="n">
        <v>44128.4031597222</v>
      </c>
      <c r="BO30" s="63" t="n">
        <v>44128.871875</v>
      </c>
      <c r="BP30" s="64" t="s">
        <v>114</v>
      </c>
      <c r="BQ30" s="64" t="s">
        <v>216</v>
      </c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63" t="n">
        <v>44128.2894212963</v>
      </c>
      <c r="CX30" s="63" t="n">
        <v>44128.8737615741</v>
      </c>
      <c r="CY30" s="42"/>
      <c r="CZ30" s="67" t="n">
        <f aca="false">(CX30-CW30)*24-1</f>
        <v>13.0241666667862</v>
      </c>
      <c r="DA30" s="42"/>
      <c r="DB30" s="42"/>
      <c r="DC30" s="42"/>
      <c r="DD30" s="63" t="n">
        <v>44128.3023032407</v>
      </c>
      <c r="DE30" s="63" t="n">
        <v>44128.8735648148</v>
      </c>
      <c r="DF30" s="42"/>
      <c r="DG30" s="67" t="n">
        <f aca="false">(DE30-DD30)*24-1</f>
        <v>12.710277777689</v>
      </c>
      <c r="DH30" s="42"/>
      <c r="DI30" s="42"/>
      <c r="DJ30" s="65" t="n">
        <v>2</v>
      </c>
      <c r="DK30" s="63" t="n">
        <v>44128.4097222222</v>
      </c>
      <c r="DL30" s="63" t="n">
        <v>44128.8718402778</v>
      </c>
      <c r="DM30" s="64" t="n">
        <v>1.5</v>
      </c>
      <c r="DN30" s="64" t="n">
        <v>11.42</v>
      </c>
      <c r="DO30" s="42"/>
      <c r="DP30" s="42"/>
      <c r="DQ30" s="65" t="n">
        <v>2</v>
      </c>
      <c r="DR30" s="63" t="n">
        <v>44128.4135763889</v>
      </c>
      <c r="DS30" s="63" t="n">
        <v>44128.8693171296</v>
      </c>
      <c r="DT30" s="64" t="n">
        <v>1.5</v>
      </c>
      <c r="DU30" s="64" t="n">
        <v>11.36</v>
      </c>
      <c r="DV30" s="42"/>
      <c r="DW30" s="42"/>
      <c r="DX30" s="65" t="n">
        <v>2</v>
      </c>
      <c r="DY30" s="63" t="n">
        <v>44128.4338657407</v>
      </c>
      <c r="DZ30" s="63" t="n">
        <v>44128.8725347222</v>
      </c>
      <c r="EA30" s="64" t="n">
        <v>2</v>
      </c>
      <c r="EB30" s="64" t="n">
        <v>11.44</v>
      </c>
      <c r="EC30" s="42"/>
      <c r="ED30" s="42"/>
      <c r="EE30" s="65" t="n">
        <v>2</v>
      </c>
      <c r="EF30" s="42"/>
      <c r="EG30" s="42"/>
      <c r="EH30" s="42"/>
      <c r="EI30" s="42"/>
      <c r="EJ30" s="42"/>
      <c r="EK30" s="42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</row>
    <row r="31" customFormat="false" ht="13" hidden="false" customHeight="false" outlineLevel="0" collapsed="false">
      <c r="A31" s="21" t="n">
        <v>44127</v>
      </c>
      <c r="B31" s="35" t="n">
        <v>3</v>
      </c>
      <c r="C31" s="28" t="n">
        <v>44127.3651388889</v>
      </c>
      <c r="D31" s="28" t="n">
        <v>44127.9395949074</v>
      </c>
      <c r="E31" s="29" t="n">
        <v>0.5</v>
      </c>
      <c r="F31" s="29" t="n">
        <v>13.05</v>
      </c>
      <c r="G31" s="20" t="n">
        <f aca="false">F31-E31-8-1</f>
        <v>3.55</v>
      </c>
      <c r="H31" s="20"/>
      <c r="I31" s="35" t="n">
        <v>3</v>
      </c>
      <c r="J31" s="28" t="n">
        <v>44127.3544560185</v>
      </c>
      <c r="K31" s="28" t="n">
        <v>44127.9390393519</v>
      </c>
      <c r="L31" s="29" t="s">
        <v>57</v>
      </c>
      <c r="M31" s="29" t="s">
        <v>217</v>
      </c>
      <c r="N31" s="20"/>
      <c r="O31" s="20"/>
      <c r="P31" s="35" t="n">
        <v>3</v>
      </c>
      <c r="Q31" s="28" t="n">
        <v>44127.3527777778</v>
      </c>
      <c r="R31" s="28" t="n">
        <v>44127.9815277778</v>
      </c>
      <c r="S31" s="29" t="n">
        <v>0</v>
      </c>
      <c r="T31" s="29" t="s">
        <v>218</v>
      </c>
      <c r="U31" s="20"/>
      <c r="V31" s="20"/>
      <c r="W31" s="20"/>
      <c r="X31" s="28" t="n">
        <v>44127.3467708333</v>
      </c>
      <c r="Y31" s="28" t="n">
        <v>44127.7373842593</v>
      </c>
      <c r="Z31" s="29" t="n">
        <v>0</v>
      </c>
      <c r="AA31" s="29" t="s">
        <v>207</v>
      </c>
      <c r="AB31" s="20"/>
      <c r="AC31" s="20"/>
      <c r="AD31" s="20"/>
      <c r="AE31" s="28" t="n">
        <v>44127.3497337963</v>
      </c>
      <c r="AF31" s="28" t="n">
        <v>44127.760625</v>
      </c>
      <c r="AG31" s="29" t="n">
        <v>0</v>
      </c>
      <c r="AH31" s="29" t="s">
        <v>87</v>
      </c>
      <c r="AI31" s="20"/>
      <c r="AJ31" s="20"/>
      <c r="AK31" s="20"/>
      <c r="AL31" s="28" t="n">
        <v>44127.3486342593</v>
      </c>
      <c r="AM31" s="28" t="n">
        <v>44127.7553935185</v>
      </c>
      <c r="AN31" s="29" t="n">
        <v>0</v>
      </c>
      <c r="AO31" s="29" t="s">
        <v>67</v>
      </c>
      <c r="AP31" s="20"/>
      <c r="AQ31" s="20"/>
      <c r="AR31" s="20"/>
      <c r="AS31" s="28" t="n">
        <v>44127.3506597222</v>
      </c>
      <c r="AT31" s="28" t="n">
        <v>44127.7563773148</v>
      </c>
      <c r="AU31" s="29" t="n">
        <v>0</v>
      </c>
      <c r="AV31" s="29" t="s">
        <v>107</v>
      </c>
      <c r="AW31" s="20"/>
      <c r="AX31" s="20"/>
      <c r="AY31" s="20"/>
      <c r="AZ31" s="28" t="n">
        <v>44127.3973032407</v>
      </c>
      <c r="BA31" s="28" t="n">
        <v>44127.7340509259</v>
      </c>
      <c r="BB31" s="29" t="s">
        <v>114</v>
      </c>
      <c r="BC31" s="29" t="s">
        <v>120</v>
      </c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8" t="n">
        <v>44127.3666319445</v>
      </c>
      <c r="BO31" s="28" t="n">
        <v>44127.3673263889</v>
      </c>
      <c r="BP31" s="29" t="s">
        <v>62</v>
      </c>
      <c r="BQ31" s="29" t="s">
        <v>219</v>
      </c>
      <c r="BR31" s="20"/>
      <c r="BS31" s="20"/>
      <c r="BT31" s="20"/>
      <c r="BU31" s="28" t="n">
        <v>44127.3433912037</v>
      </c>
      <c r="BV31" s="28" t="n">
        <v>44127.7578009259</v>
      </c>
      <c r="BW31" s="29" t="n">
        <v>0</v>
      </c>
      <c r="BX31" s="29" t="s">
        <v>220</v>
      </c>
      <c r="BY31" s="20"/>
      <c r="BZ31" s="20"/>
      <c r="CA31" s="20"/>
      <c r="CB31" s="20"/>
      <c r="CC31" s="20"/>
      <c r="CD31" s="20"/>
      <c r="CE31" s="20"/>
      <c r="CF31" s="20"/>
      <c r="CG31" s="20"/>
      <c r="CH31" s="35" t="n">
        <v>8</v>
      </c>
      <c r="CI31" s="28" t="n">
        <v>44128.3970601852</v>
      </c>
      <c r="CJ31" s="28" t="n">
        <v>44128.8728240741</v>
      </c>
      <c r="CK31" s="29" t="s">
        <v>114</v>
      </c>
      <c r="CL31" s="29" t="s">
        <v>221</v>
      </c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8" t="n">
        <v>44127.3538773148</v>
      </c>
      <c r="DL31" s="28" t="n">
        <v>44127.9397916667</v>
      </c>
      <c r="DM31" s="29" t="n">
        <v>0</v>
      </c>
      <c r="DN31" s="29" t="n">
        <v>13.05</v>
      </c>
      <c r="DO31" s="20"/>
      <c r="DP31" s="20"/>
      <c r="DQ31" s="35"/>
      <c r="DR31" s="28" t="n">
        <v>44127.3739930556</v>
      </c>
      <c r="DS31" s="28" t="n">
        <v>44127.9408912037</v>
      </c>
      <c r="DT31" s="29" t="n">
        <v>0.5</v>
      </c>
      <c r="DU31" s="29" t="n">
        <v>13.08</v>
      </c>
      <c r="DV31" s="20"/>
      <c r="DW31" s="20"/>
      <c r="DX31" s="20"/>
      <c r="DY31" s="28" t="n">
        <v>44127.3609953704</v>
      </c>
      <c r="DZ31" s="28" t="n">
        <v>44127.7328703704</v>
      </c>
      <c r="EA31" s="29" t="n">
        <v>0.25</v>
      </c>
      <c r="EB31" s="29" t="n">
        <v>8.09</v>
      </c>
      <c r="EC31" s="20"/>
      <c r="ED31" s="20"/>
      <c r="EE31" s="20"/>
      <c r="EF31" s="28" t="n">
        <v>44127.5577893518</v>
      </c>
      <c r="EG31" s="28" t="n">
        <v>44127.7359143519</v>
      </c>
      <c r="EH31" s="29" t="n">
        <v>5</v>
      </c>
      <c r="EI31" s="29" t="n">
        <v>8.16</v>
      </c>
      <c r="EJ31" s="20"/>
      <c r="EK31" s="20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</row>
    <row r="32" customFormat="false" ht="12.5" hidden="false" customHeight="false" outlineLevel="0" collapsed="false">
      <c r="A32" s="21" t="n">
        <v>44126</v>
      </c>
      <c r="B32" s="20"/>
      <c r="C32" s="28" t="n">
        <v>44126.3656944444</v>
      </c>
      <c r="D32" s="28" t="n">
        <v>44126.7394097222</v>
      </c>
      <c r="E32" s="29" t="n">
        <v>0.5</v>
      </c>
      <c r="F32" s="29" t="n">
        <v>8.25</v>
      </c>
      <c r="G32" s="20"/>
      <c r="H32" s="20"/>
      <c r="I32" s="20"/>
      <c r="J32" s="28" t="n">
        <v>44126.3578935185</v>
      </c>
      <c r="K32" s="28" t="n">
        <v>44126.8381944444</v>
      </c>
      <c r="L32" s="29" t="s">
        <v>57</v>
      </c>
      <c r="M32" s="29" t="s">
        <v>110</v>
      </c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8" t="n">
        <v>44126.4323726852</v>
      </c>
      <c r="Y32" s="28" t="n">
        <v>44126.7530439815</v>
      </c>
      <c r="Z32" s="29" t="n">
        <v>2</v>
      </c>
      <c r="AA32" s="29" t="s">
        <v>222</v>
      </c>
      <c r="AB32" s="20"/>
      <c r="AC32" s="20"/>
      <c r="AD32" s="20"/>
      <c r="AE32" s="28" t="n">
        <v>44126.3475</v>
      </c>
      <c r="AF32" s="28" t="n">
        <v>44126.7648842593</v>
      </c>
      <c r="AG32" s="29" t="n">
        <v>0</v>
      </c>
      <c r="AH32" s="29" t="s">
        <v>89</v>
      </c>
      <c r="AI32" s="20"/>
      <c r="AJ32" s="20"/>
      <c r="AK32" s="20"/>
      <c r="AL32" s="28" t="n">
        <v>44126.3497685185</v>
      </c>
      <c r="AM32" s="28" t="n">
        <v>44126.7486226852</v>
      </c>
      <c r="AN32" s="29" t="n">
        <v>0</v>
      </c>
      <c r="AO32" s="29" t="s">
        <v>223</v>
      </c>
      <c r="AP32" s="20"/>
      <c r="AQ32" s="20"/>
      <c r="AR32" s="20"/>
      <c r="AS32" s="28" t="n">
        <v>44126.3490972222</v>
      </c>
      <c r="AT32" s="28" t="n">
        <v>44126.7344907407</v>
      </c>
      <c r="AU32" s="29" t="n">
        <v>0</v>
      </c>
      <c r="AV32" s="29" t="s">
        <v>199</v>
      </c>
      <c r="AW32" s="20"/>
      <c r="AX32" s="20"/>
      <c r="AY32" s="20"/>
      <c r="AZ32" s="28" t="n">
        <v>44126.3538888889</v>
      </c>
      <c r="BA32" s="28" t="n">
        <v>44126.732650463</v>
      </c>
      <c r="BB32" s="29" t="n">
        <v>0</v>
      </c>
      <c r="BC32" s="29" t="s">
        <v>143</v>
      </c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8" t="n">
        <v>44126.3599768519</v>
      </c>
      <c r="BO32" s="28" t="n">
        <v>44126.7849074074</v>
      </c>
      <c r="BP32" s="29" t="s">
        <v>57</v>
      </c>
      <c r="BQ32" s="29" t="s">
        <v>224</v>
      </c>
      <c r="BR32" s="20"/>
      <c r="BS32" s="20"/>
      <c r="BT32" s="20"/>
      <c r="BU32" s="28" t="n">
        <v>44126.4036689815</v>
      </c>
      <c r="BV32" s="28" t="n">
        <v>44126.7377893518</v>
      </c>
      <c r="BW32" s="29" t="s">
        <v>114</v>
      </c>
      <c r="BX32" s="29" t="s">
        <v>157</v>
      </c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8" t="n">
        <v>44126.3541435185</v>
      </c>
      <c r="DL32" s="28" t="n">
        <v>44126.8510763889</v>
      </c>
      <c r="DM32" s="29" t="n">
        <v>0</v>
      </c>
      <c r="DN32" s="29" t="n">
        <v>10.93</v>
      </c>
      <c r="DO32" s="20"/>
      <c r="DP32" s="20"/>
      <c r="DQ32" s="20"/>
      <c r="DR32" s="28" t="n">
        <v>44126.3614814815</v>
      </c>
      <c r="DS32" s="28" t="n">
        <v>44126.851400463</v>
      </c>
      <c r="DT32" s="29" t="n">
        <v>0.25</v>
      </c>
      <c r="DU32" s="29" t="n">
        <v>10.93</v>
      </c>
      <c r="DV32" s="20"/>
      <c r="DW32" s="20"/>
      <c r="DX32" s="20"/>
      <c r="DY32" s="28" t="n">
        <v>44126.3523148148</v>
      </c>
      <c r="DZ32" s="28" t="n">
        <v>44126.7295833333</v>
      </c>
      <c r="EA32" s="29" t="n">
        <v>0</v>
      </c>
      <c r="EB32" s="29" t="n">
        <v>8.01</v>
      </c>
      <c r="EC32" s="20"/>
      <c r="ED32" s="20"/>
      <c r="EE32" s="20"/>
      <c r="EF32" s="28" t="n">
        <v>44126.3615856481</v>
      </c>
      <c r="EG32" s="28" t="n">
        <v>44126.758287037</v>
      </c>
      <c r="EH32" s="29" t="n">
        <v>0.25</v>
      </c>
      <c r="EI32" s="29" t="n">
        <v>8.7</v>
      </c>
      <c r="EJ32" s="20"/>
      <c r="EK32" s="20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</row>
    <row r="33" customFormat="false" ht="12.5" hidden="false" customHeight="false" outlineLevel="0" collapsed="false">
      <c r="A33" s="21" t="n">
        <v>44125</v>
      </c>
      <c r="B33" s="20"/>
      <c r="C33" s="28" t="n">
        <v>44125.3592013889</v>
      </c>
      <c r="D33" s="28" t="n">
        <v>44125.7418171296</v>
      </c>
      <c r="E33" s="29" t="n">
        <v>0.25</v>
      </c>
      <c r="F33" s="29" t="n">
        <v>8.3</v>
      </c>
      <c r="G33" s="20"/>
      <c r="H33" s="20"/>
      <c r="I33" s="20"/>
      <c r="J33" s="28" t="n">
        <v>44125.3525</v>
      </c>
      <c r="K33" s="28" t="n">
        <v>44125.758912037</v>
      </c>
      <c r="L33" s="29" t="n">
        <v>0</v>
      </c>
      <c r="M33" s="29" t="s">
        <v>225</v>
      </c>
      <c r="N33" s="20"/>
      <c r="O33" s="20"/>
      <c r="P33" s="20"/>
      <c r="Q33" s="28" t="n">
        <v>44125.7410069444</v>
      </c>
      <c r="R33" s="28" t="n">
        <v>44125.7417013889</v>
      </c>
      <c r="S33" s="29" t="s">
        <v>226</v>
      </c>
      <c r="T33" s="29" t="s">
        <v>124</v>
      </c>
      <c r="U33" s="20"/>
      <c r="V33" s="20"/>
      <c r="W33" s="20"/>
      <c r="X33" s="28" t="n">
        <v>44125.3279861111</v>
      </c>
      <c r="Y33" s="28" t="n">
        <v>44125.7090740741</v>
      </c>
      <c r="Z33" s="29" t="n">
        <v>0</v>
      </c>
      <c r="AA33" s="29" t="s">
        <v>227</v>
      </c>
      <c r="AB33" s="20"/>
      <c r="AC33" s="20"/>
      <c r="AD33" s="20"/>
      <c r="AE33" s="28" t="n">
        <v>44125.3552083333</v>
      </c>
      <c r="AF33" s="28" t="n">
        <v>44125.7588425926</v>
      </c>
      <c r="AG33" s="29" t="s">
        <v>57</v>
      </c>
      <c r="AH33" s="29" t="s">
        <v>225</v>
      </c>
      <c r="AI33" s="20"/>
      <c r="AJ33" s="20"/>
      <c r="AK33" s="20"/>
      <c r="AL33" s="28" t="n">
        <v>44125.3525462963</v>
      </c>
      <c r="AM33" s="28" t="n">
        <v>44125.7557407407</v>
      </c>
      <c r="AN33" s="29" t="n">
        <v>0</v>
      </c>
      <c r="AO33" s="29" t="s">
        <v>228</v>
      </c>
      <c r="AP33" s="20"/>
      <c r="AQ33" s="20"/>
      <c r="AR33" s="20"/>
      <c r="AS33" s="28" t="n">
        <v>44125.3549421296</v>
      </c>
      <c r="AT33" s="28" t="n">
        <v>44125.7457175926</v>
      </c>
      <c r="AU33" s="29" t="s">
        <v>57</v>
      </c>
      <c r="AV33" s="29" t="s">
        <v>229</v>
      </c>
      <c r="AW33" s="20"/>
      <c r="AX33" s="20"/>
      <c r="AY33" s="20"/>
      <c r="AZ33" s="28" t="n">
        <v>44125.3534027778</v>
      </c>
      <c r="BA33" s="28" t="n">
        <v>44125.7402083333</v>
      </c>
      <c r="BB33" s="29" t="n">
        <v>0</v>
      </c>
      <c r="BC33" s="29" t="s">
        <v>230</v>
      </c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8" t="n">
        <v>44125.3689583333</v>
      </c>
      <c r="BO33" s="28" t="n">
        <v>44125.7849305556</v>
      </c>
      <c r="BP33" s="29" t="s">
        <v>62</v>
      </c>
      <c r="BQ33" s="29" t="s">
        <v>224</v>
      </c>
      <c r="BR33" s="20"/>
      <c r="BS33" s="20"/>
      <c r="BT33" s="20"/>
      <c r="BU33" s="28" t="n">
        <v>44125.388587963</v>
      </c>
      <c r="BV33" s="28" t="n">
        <v>44125.7363078704</v>
      </c>
      <c r="BW33" s="29" t="n">
        <v>1</v>
      </c>
      <c r="BX33" s="29" t="s">
        <v>231</v>
      </c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8" t="n">
        <v>44125.3619675926</v>
      </c>
      <c r="DL33" s="28" t="n">
        <v>44125.8675578704</v>
      </c>
      <c r="DM33" s="29" t="n">
        <v>0.25</v>
      </c>
      <c r="DN33" s="29" t="n">
        <v>11.32</v>
      </c>
      <c r="DO33" s="20"/>
      <c r="DP33" s="20"/>
      <c r="DQ33" s="20"/>
      <c r="DR33" s="28" t="n">
        <v>44125.3725694445</v>
      </c>
      <c r="DS33" s="28" t="n">
        <v>44125.8679513889</v>
      </c>
      <c r="DT33" s="29" t="n">
        <v>0.5</v>
      </c>
      <c r="DU33" s="29" t="n">
        <v>11.33</v>
      </c>
      <c r="DV33" s="20"/>
      <c r="DW33" s="20"/>
      <c r="DX33" s="20"/>
      <c r="DY33" s="28" t="n">
        <v>44125.3612731482</v>
      </c>
      <c r="DZ33" s="28" t="n">
        <v>44125.7320601852</v>
      </c>
      <c r="EA33" s="29" t="n">
        <v>0.25</v>
      </c>
      <c r="EB33" s="29" t="n">
        <v>8.07</v>
      </c>
      <c r="EC33" s="20"/>
      <c r="ED33" s="20"/>
      <c r="EE33" s="20"/>
      <c r="EF33" s="28" t="n">
        <v>44125.4012037037</v>
      </c>
      <c r="EG33" s="28" t="n">
        <v>44125.7539236111</v>
      </c>
      <c r="EH33" s="29" t="n">
        <v>1.25</v>
      </c>
      <c r="EI33" s="29" t="n">
        <v>8.59</v>
      </c>
      <c r="EJ33" s="20"/>
      <c r="EK33" s="20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</row>
    <row r="34" customFormat="false" ht="13" hidden="false" customHeight="false" outlineLevel="0" collapsed="false">
      <c r="A34" s="69" t="s">
        <v>232</v>
      </c>
      <c r="B34" s="70"/>
      <c r="C34" s="70"/>
      <c r="D34" s="70"/>
      <c r="E34" s="70"/>
      <c r="F34" s="70"/>
      <c r="G34" s="70"/>
      <c r="H34" s="70" t="n">
        <f aca="false">SUM(H3:H32)</f>
        <v>0</v>
      </c>
      <c r="I34" s="70"/>
      <c r="J34" s="70"/>
      <c r="K34" s="70"/>
      <c r="L34" s="70"/>
      <c r="M34" s="70"/>
      <c r="N34" s="70"/>
      <c r="O34" s="70" t="n">
        <f aca="false">SUM(O3:O32)</f>
        <v>0</v>
      </c>
      <c r="P34" s="70"/>
      <c r="Q34" s="70"/>
      <c r="R34" s="70"/>
      <c r="S34" s="70"/>
      <c r="T34" s="70"/>
      <c r="U34" s="70"/>
      <c r="V34" s="70" t="n">
        <f aca="false">SUM(V3:V32)</f>
        <v>0</v>
      </c>
      <c r="W34" s="70"/>
      <c r="X34" s="70"/>
      <c r="Y34" s="70"/>
      <c r="Z34" s="70"/>
      <c r="AA34" s="70"/>
      <c r="AB34" s="70"/>
      <c r="AC34" s="70" t="n">
        <f aca="false">SUM(AC3:AC32)</f>
        <v>0</v>
      </c>
      <c r="AD34" s="70"/>
      <c r="AE34" s="70"/>
      <c r="AF34" s="70"/>
      <c r="AG34" s="70"/>
      <c r="AH34" s="70"/>
      <c r="AI34" s="70"/>
      <c r="AJ34" s="70" t="n">
        <f aca="false">SUM(AJ3:AJ32)</f>
        <v>0</v>
      </c>
      <c r="AK34" s="70"/>
      <c r="AL34" s="70"/>
      <c r="AM34" s="70"/>
      <c r="AN34" s="70"/>
      <c r="AO34" s="70"/>
      <c r="AP34" s="70"/>
      <c r="AQ34" s="70" t="n">
        <f aca="false">SUM(AQ3:AQ32)</f>
        <v>0</v>
      </c>
      <c r="AR34" s="70"/>
      <c r="AS34" s="70"/>
      <c r="AT34" s="70"/>
      <c r="AU34" s="70"/>
      <c r="AV34" s="70"/>
      <c r="AW34" s="70"/>
      <c r="AX34" s="70" t="n">
        <f aca="false">SUM(AX3:AX32)</f>
        <v>0</v>
      </c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 t="n">
        <f aca="false">SUM(BL3:BL32)</f>
        <v>0</v>
      </c>
      <c r="BM34" s="70"/>
      <c r="BN34" s="70"/>
      <c r="BO34" s="70"/>
      <c r="BP34" s="70"/>
      <c r="BQ34" s="70"/>
      <c r="BR34" s="70"/>
      <c r="BS34" s="70" t="n">
        <f aca="false">SUM(BS3:BS32)</f>
        <v>0</v>
      </c>
      <c r="BT34" s="70"/>
      <c r="BU34" s="70"/>
      <c r="BV34" s="70"/>
      <c r="BW34" s="70"/>
      <c r="BX34" s="70"/>
      <c r="BY34" s="70"/>
      <c r="BZ34" s="70" t="n">
        <f aca="false">SUM(BZ3:BZ32)</f>
        <v>0</v>
      </c>
      <c r="CA34" s="70"/>
      <c r="CB34" s="70"/>
      <c r="CC34" s="70"/>
      <c r="CD34" s="70"/>
      <c r="CE34" s="70"/>
      <c r="CF34" s="70"/>
      <c r="CG34" s="70" t="n">
        <f aca="false">SUM(CG3:CG32)</f>
        <v>0</v>
      </c>
      <c r="CH34" s="70"/>
      <c r="CI34" s="70"/>
      <c r="CJ34" s="70"/>
      <c r="CK34" s="70"/>
      <c r="CL34" s="70"/>
      <c r="CM34" s="70"/>
      <c r="CN34" s="70" t="n">
        <f aca="false">SUM(CN3:CN32)</f>
        <v>0</v>
      </c>
      <c r="CO34" s="70"/>
      <c r="CP34" s="70"/>
      <c r="CQ34" s="70"/>
      <c r="CR34" s="70"/>
      <c r="CS34" s="70"/>
      <c r="CT34" s="70"/>
      <c r="CU34" s="70" t="n">
        <f aca="false">SUM(CU3:CU32)</f>
        <v>0</v>
      </c>
      <c r="CV34" s="70"/>
      <c r="CW34" s="70"/>
      <c r="CX34" s="70"/>
      <c r="CY34" s="70"/>
      <c r="CZ34" s="70"/>
      <c r="DA34" s="70"/>
      <c r="DB34" s="70" t="n">
        <f aca="false">SUM(DB3:DB32)</f>
        <v>0</v>
      </c>
      <c r="DC34" s="70"/>
      <c r="DD34" s="70"/>
      <c r="DE34" s="70"/>
      <c r="DF34" s="70"/>
      <c r="DG34" s="70"/>
      <c r="DH34" s="70"/>
      <c r="DI34" s="70" t="n">
        <f aca="false">SUM(DI3:DI32)</f>
        <v>0</v>
      </c>
      <c r="DJ34" s="70"/>
      <c r="DK34" s="70"/>
      <c r="DL34" s="70"/>
      <c r="DM34" s="70"/>
      <c r="DN34" s="70"/>
      <c r="DO34" s="70"/>
      <c r="DP34" s="70" t="n">
        <f aca="false">SUM(DP3:DP32)</f>
        <v>0</v>
      </c>
      <c r="DQ34" s="70"/>
      <c r="DR34" s="71"/>
      <c r="DS34" s="71"/>
      <c r="DT34" s="70"/>
      <c r="DU34" s="70"/>
      <c r="DV34" s="70"/>
      <c r="DW34" s="70" t="n">
        <f aca="false">SUM(DW3:DW32)</f>
        <v>0</v>
      </c>
      <c r="DX34" s="70"/>
      <c r="DY34" s="71"/>
      <c r="DZ34" s="71"/>
      <c r="EA34" s="70"/>
      <c r="EB34" s="70"/>
      <c r="EC34" s="70"/>
      <c r="ED34" s="72" t="n">
        <f aca="false">SUM(ED3:ED32)</f>
        <v>0</v>
      </c>
      <c r="EE34" s="70"/>
      <c r="EF34" s="58"/>
      <c r="EG34" s="71"/>
      <c r="EH34" s="70"/>
      <c r="EI34" s="70"/>
      <c r="EJ34" s="70"/>
      <c r="EK34" s="70" t="n">
        <f aca="false">SUM(EK3:EK32)</f>
        <v>0</v>
      </c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</row>
    <row r="35" customFormat="false" ht="42" hidden="false" customHeight="false" outlineLevel="0" collapsed="false">
      <c r="A35" s="73" t="s">
        <v>233</v>
      </c>
      <c r="B35" s="74" t="n">
        <f aca="false">SUM(B34:EK34)</f>
        <v>0</v>
      </c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75"/>
      <c r="DW35" s="58"/>
      <c r="DX35" s="58"/>
      <c r="DY35" s="58"/>
      <c r="DZ35" s="58"/>
      <c r="EA35" s="58"/>
      <c r="EB35" s="58"/>
      <c r="EC35" s="58"/>
      <c r="ED35" s="58"/>
      <c r="EE35" s="58"/>
      <c r="EF35" s="4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</row>
    <row r="36" customFormat="false" ht="12.5" hidden="false" customHeight="false" outlineLevel="0" collapsed="false">
      <c r="A36" s="4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75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</row>
    <row r="37" customFormat="false" ht="12.5" hidden="false" customHeight="false" outlineLevel="0" collapsed="false">
      <c r="A37" s="4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75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</row>
    <row r="38" customFormat="false" ht="12.5" hidden="false" customHeight="false" outlineLevel="0" collapsed="false">
      <c r="A38" s="4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75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</row>
    <row r="39" customFormat="false" ht="12.5" hidden="false" customHeight="false" outlineLevel="0" collapsed="false">
      <c r="A39" s="4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75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</row>
    <row r="40" customFormat="false" ht="12.5" hidden="false" customHeight="false" outlineLevel="0" collapsed="false">
      <c r="A40" s="4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75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</row>
    <row r="41" customFormat="false" ht="12.5" hidden="false" customHeight="false" outlineLevel="0" collapsed="false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76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</row>
    <row r="42" customFormat="false" ht="12.5" hidden="false" customHeight="false" outlineLevel="0" collapsed="false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76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</row>
    <row r="43" customFormat="false" ht="12.5" hidden="false" customHeight="false" outlineLevel="0" collapsed="false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76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</row>
    <row r="44" customFormat="false" ht="12.5" hidden="false" customHeight="false" outlineLevel="0" collapsed="false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76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</row>
    <row r="45" customFormat="false" ht="12.5" hidden="false" customHeight="false" outlineLevel="0" collapsed="false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76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</row>
    <row r="46" customFormat="false" ht="12.5" hidden="false" customHeight="false" outlineLevel="0" collapsed="false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76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</row>
    <row r="47" customFormat="false" ht="12.5" hidden="false" customHeight="false" outlineLevel="0" collapsed="false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76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</row>
    <row r="48" customFormat="false" ht="12.5" hidden="false" customHeight="false" outlineLevel="0" collapsed="false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76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</row>
    <row r="49" customFormat="false" ht="12.5" hidden="false" customHeight="false" outlineLevel="0" collapsed="false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76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</row>
    <row r="50" customFormat="false" ht="12.5" hidden="false" customHeight="false" outlineLevel="0" collapsed="false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76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</row>
    <row r="51" customFormat="false" ht="12.5" hidden="false" customHeight="false" outlineLevel="0" collapsed="false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76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</row>
    <row r="52" customFormat="false" ht="12.5" hidden="false" customHeight="false" outlineLevel="0" collapsed="false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76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</row>
    <row r="53" customFormat="false" ht="12.5" hidden="false" customHeight="false" outlineLevel="0" collapsed="false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76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</row>
    <row r="54" customFormat="false" ht="12.5" hidden="false" customHeight="false" outlineLevel="0" collapsed="false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76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</row>
    <row r="55" customFormat="false" ht="12.5" hidden="false" customHeight="false" outlineLevel="0" collapsed="false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76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</row>
    <row r="56" customFormat="false" ht="12.5" hidden="false" customHeight="false" outlineLevel="0" collapsed="false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76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</row>
    <row r="57" customFormat="false" ht="12.5" hidden="false" customHeight="false" outlineLevel="0" collapsed="false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76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</row>
    <row r="58" customFormat="false" ht="12.5" hidden="false" customHeight="false" outlineLevel="0" collapsed="false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76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</row>
    <row r="59" customFormat="false" ht="12.5" hidden="false" customHeight="false" outlineLevel="0" collapsed="false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76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</row>
    <row r="60" customFormat="false" ht="12.5" hidden="false" customHeight="false" outlineLevel="0" collapsed="false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76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</row>
    <row r="61" customFormat="false" ht="12.5" hidden="false" customHeight="false" outlineLevel="0" collapsed="false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76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</row>
    <row r="62" customFormat="false" ht="12.5" hidden="false" customHeight="false" outlineLevel="0" collapsed="false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76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</row>
    <row r="63" customFormat="false" ht="12.5" hidden="false" customHeight="false" outlineLevel="0" collapsed="false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76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</row>
    <row r="64" customFormat="false" ht="12.5" hidden="false" customHeight="false" outlineLevel="0" collapsed="false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76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</row>
    <row r="65" customFormat="false" ht="12.5" hidden="false" customHeight="false" outlineLevel="0" collapsed="false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76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</row>
    <row r="66" customFormat="false" ht="12.5" hidden="false" customHeight="false" outlineLevel="0" collapsed="false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76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</row>
    <row r="67" customFormat="false" ht="12.5" hidden="false" customHeight="false" outlineLevel="0" collapsed="false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76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</row>
    <row r="68" customFormat="false" ht="12.5" hidden="false" customHeight="false" outlineLevel="0" collapsed="false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76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</row>
    <row r="69" customFormat="false" ht="12.5" hidden="false" customHeight="false" outlineLevel="0" collapsed="false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76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</row>
    <row r="70" customFormat="false" ht="12.5" hidden="false" customHeight="false" outlineLevel="0" collapsed="false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76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</row>
    <row r="71" customFormat="false" ht="12.5" hidden="false" customHeight="false" outlineLevel="0" collapsed="false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76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</row>
    <row r="72" customFormat="false" ht="12.5" hidden="false" customHeight="false" outlineLevel="0" collapsed="false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76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</row>
    <row r="73" customFormat="false" ht="12.5" hidden="false" customHeight="false" outlineLevel="0" collapsed="false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76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</row>
    <row r="74" customFormat="false" ht="12.5" hidden="false" customHeight="false" outlineLevel="0" collapsed="false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76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</row>
    <row r="75" customFormat="false" ht="12.5" hidden="false" customHeight="false" outlineLevel="0" collapsed="false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76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</row>
    <row r="76" customFormat="false" ht="12.5" hidden="false" customHeight="false" outlineLevel="0" collapsed="false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76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</row>
    <row r="77" customFormat="false" ht="12.5" hidden="false" customHeight="false" outlineLevel="0" collapsed="false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76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</row>
    <row r="78" customFormat="false" ht="12.5" hidden="false" customHeight="false" outlineLevel="0" collapsed="false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76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</row>
    <row r="79" customFormat="false" ht="12.5" hidden="false" customHeight="false" outlineLevel="0" collapsed="false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76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</row>
    <row r="80" customFormat="false" ht="12.5" hidden="false" customHeight="false" outlineLevel="0" collapsed="false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76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</row>
    <row r="81" customFormat="false" ht="12.5" hidden="false" customHeight="false" outlineLevel="0" collapsed="false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76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</row>
    <row r="82" customFormat="false" ht="12.5" hidden="false" customHeight="false" outlineLevel="0" collapsed="false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76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</row>
    <row r="83" customFormat="false" ht="12.5" hidden="false" customHeight="false" outlineLevel="0" collapsed="false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76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</row>
    <row r="84" customFormat="false" ht="12.5" hidden="false" customHeight="false" outlineLevel="0" collapsed="false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76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</row>
    <row r="85" customFormat="false" ht="12.5" hidden="false" customHeight="false" outlineLevel="0" collapsed="false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76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</row>
    <row r="86" customFormat="false" ht="12.5" hidden="false" customHeight="false" outlineLevel="0" collapsed="false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76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</row>
    <row r="87" customFormat="false" ht="12.5" hidden="false" customHeight="false" outlineLevel="0" collapsed="false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76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</row>
    <row r="88" customFormat="false" ht="12.5" hidden="false" customHeight="false" outlineLevel="0" collapsed="false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76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</row>
    <row r="89" customFormat="false" ht="12.5" hidden="false" customHeight="false" outlineLevel="0" collapsed="false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76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</row>
    <row r="90" customFormat="false" ht="12.5" hidden="false" customHeight="false" outlineLevel="0" collapsed="false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76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</row>
    <row r="91" customFormat="false" ht="12.5" hidden="false" customHeight="false" outlineLevel="0" collapsed="false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76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</row>
    <row r="92" customFormat="false" ht="12.5" hidden="false" customHeight="false" outlineLevel="0" collapsed="false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76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</row>
    <row r="93" customFormat="false" ht="12.5" hidden="false" customHeight="false" outlineLevel="0" collapsed="false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76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</row>
    <row r="94" customFormat="false" ht="12.5" hidden="false" customHeight="false" outlineLevel="0" collapsed="false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76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</row>
    <row r="95" customFormat="false" ht="12.5" hidden="false" customHeight="false" outlineLevel="0" collapsed="false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76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</row>
    <row r="96" customFormat="false" ht="12.5" hidden="false" customHeight="false" outlineLevel="0" collapsed="false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76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</row>
    <row r="97" customFormat="false" ht="12.5" hidden="false" customHeight="false" outlineLevel="0" collapsed="false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76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</row>
    <row r="98" customFormat="false" ht="12.5" hidden="false" customHeight="false" outlineLevel="0" collapsed="false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76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</row>
    <row r="99" customFormat="false" ht="12.5" hidden="false" customHeight="false" outlineLevel="0" collapsed="false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76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</row>
    <row r="100" customFormat="false" ht="12.5" hidden="false" customHeight="false" outlineLevel="0" collapsed="false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76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</row>
    <row r="101" customFormat="false" ht="12.5" hidden="false" customHeight="false" outlineLevel="0" collapsed="false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76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</row>
    <row r="102" customFormat="false" ht="12.5" hidden="false" customHeight="false" outlineLevel="0" collapsed="false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76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</row>
    <row r="103" customFormat="false" ht="12.5" hidden="false" customHeight="false" outlineLevel="0" collapsed="false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76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</row>
    <row r="104" customFormat="false" ht="12.5" hidden="false" customHeight="false" outlineLevel="0" collapsed="false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76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</row>
    <row r="105" customFormat="false" ht="12.5" hidden="false" customHeight="false" outlineLevel="0" collapsed="false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76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</row>
    <row r="106" customFormat="false" ht="12.5" hidden="false" customHeight="false" outlineLevel="0" collapsed="false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76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</row>
    <row r="107" customFormat="false" ht="12.5" hidden="false" customHeight="false" outlineLevel="0" collapsed="false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76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</row>
    <row r="108" customFormat="false" ht="12.5" hidden="false" customHeight="false" outlineLevel="0" collapsed="false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76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</row>
    <row r="109" customFormat="false" ht="12.5" hidden="false" customHeight="false" outlineLevel="0" collapsed="false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76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</row>
    <row r="110" customFormat="false" ht="12.5" hidden="false" customHeight="false" outlineLevel="0" collapsed="false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76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</row>
    <row r="111" customFormat="false" ht="12.5" hidden="false" customHeight="false" outlineLevel="0" collapsed="false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76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</row>
    <row r="112" customFormat="false" ht="12.5" hidden="false" customHeight="false" outlineLevel="0" collapsed="false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76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</row>
    <row r="113" customFormat="false" ht="12.5" hidden="false" customHeight="false" outlineLevel="0" collapsed="false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76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</row>
    <row r="114" customFormat="false" ht="12.5" hidden="false" customHeight="false" outlineLevel="0" collapsed="false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76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</row>
    <row r="115" customFormat="false" ht="12.5" hidden="false" customHeight="false" outlineLevel="0" collapsed="false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76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</row>
    <row r="116" customFormat="false" ht="12.5" hidden="false" customHeight="false" outlineLevel="0" collapsed="false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76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</row>
    <row r="117" customFormat="false" ht="12.5" hidden="false" customHeight="false" outlineLevel="0" collapsed="false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76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</row>
    <row r="118" customFormat="false" ht="12.5" hidden="false" customHeight="false" outlineLevel="0" collapsed="false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76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</row>
    <row r="119" customFormat="false" ht="12.5" hidden="false" customHeight="false" outlineLevel="0" collapsed="false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76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</row>
    <row r="120" customFormat="false" ht="12.5" hidden="false" customHeight="false" outlineLevel="0" collapsed="false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76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</row>
    <row r="121" customFormat="false" ht="12.5" hidden="false" customHeight="false" outlineLevel="0" collapsed="false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76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</row>
    <row r="122" customFormat="false" ht="12.5" hidden="false" customHeight="false" outlineLevel="0" collapsed="false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76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</row>
    <row r="123" customFormat="false" ht="12.5" hidden="false" customHeight="false" outlineLevel="0" collapsed="false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76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</row>
    <row r="124" customFormat="false" ht="12.5" hidden="false" customHeight="false" outlineLevel="0" collapsed="false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76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</row>
    <row r="125" customFormat="false" ht="12.5" hidden="false" customHeight="false" outlineLevel="0" collapsed="false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76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</row>
    <row r="126" customFormat="false" ht="12.5" hidden="false" customHeight="false" outlineLevel="0" collapsed="false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76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</row>
    <row r="127" customFormat="false" ht="12.5" hidden="false" customHeight="false" outlineLevel="0" collapsed="false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76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</row>
    <row r="128" customFormat="false" ht="12.5" hidden="false" customHeight="false" outlineLevel="0" collapsed="false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76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</row>
    <row r="129" customFormat="false" ht="12.5" hidden="false" customHeight="false" outlineLevel="0" collapsed="false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76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</row>
    <row r="130" customFormat="false" ht="12.5" hidden="false" customHeight="false" outlineLevel="0" collapsed="false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76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</row>
    <row r="131" customFormat="false" ht="12.5" hidden="false" customHeight="false" outlineLevel="0" collapsed="false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76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</row>
    <row r="132" customFormat="false" ht="12.5" hidden="false" customHeight="false" outlineLevel="0" collapsed="false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76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</row>
    <row r="133" customFormat="false" ht="12.5" hidden="false" customHeight="false" outlineLevel="0" collapsed="false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76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</row>
    <row r="134" customFormat="false" ht="12.5" hidden="false" customHeight="false" outlineLevel="0" collapsed="false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76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</row>
    <row r="135" customFormat="false" ht="12.5" hidden="false" customHeight="false" outlineLevel="0" collapsed="false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76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</row>
    <row r="136" customFormat="false" ht="12.5" hidden="false" customHeight="false" outlineLevel="0" collapsed="false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76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</row>
    <row r="137" customFormat="false" ht="12.5" hidden="false" customHeight="false" outlineLevel="0" collapsed="false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76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</row>
    <row r="138" customFormat="false" ht="12.5" hidden="false" customHeight="false" outlineLevel="0" collapsed="false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76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</row>
    <row r="139" customFormat="false" ht="12.5" hidden="false" customHeight="false" outlineLevel="0" collapsed="false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76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</row>
    <row r="140" customFormat="false" ht="12.5" hidden="false" customHeight="false" outlineLevel="0" collapsed="false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76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</row>
    <row r="141" customFormat="false" ht="12.5" hidden="false" customHeight="false" outlineLevel="0" collapsed="false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76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</row>
    <row r="142" customFormat="false" ht="12.5" hidden="false" customHeight="false" outlineLevel="0" collapsed="false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76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</row>
    <row r="143" customFormat="false" ht="12.5" hidden="false" customHeight="false" outlineLevel="0" collapsed="false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76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</row>
    <row r="144" customFormat="false" ht="12.5" hidden="false" customHeight="false" outlineLevel="0" collapsed="false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76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</row>
    <row r="145" customFormat="false" ht="12.5" hidden="false" customHeight="false" outlineLevel="0" collapsed="false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76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</row>
    <row r="146" customFormat="false" ht="12.5" hidden="false" customHeight="false" outlineLevel="0" collapsed="false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76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</row>
    <row r="147" customFormat="false" ht="12.5" hidden="false" customHeight="false" outlineLevel="0" collapsed="false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76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</row>
    <row r="148" customFormat="false" ht="12.5" hidden="false" customHeight="false" outlineLevel="0" collapsed="false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76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</row>
    <row r="149" customFormat="false" ht="12.5" hidden="false" customHeight="false" outlineLevel="0" collapsed="false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76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</row>
    <row r="150" customFormat="false" ht="12.5" hidden="false" customHeight="false" outlineLevel="0" collapsed="false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76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</row>
    <row r="151" customFormat="false" ht="12.5" hidden="false" customHeight="false" outlineLevel="0" collapsed="false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76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</row>
    <row r="152" customFormat="false" ht="12.5" hidden="false" customHeight="false" outlineLevel="0" collapsed="false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76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</row>
    <row r="153" customFormat="false" ht="12.5" hidden="false" customHeight="false" outlineLevel="0" collapsed="false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76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</row>
    <row r="154" customFormat="false" ht="12.5" hidden="false" customHeight="false" outlineLevel="0" collapsed="false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76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</row>
    <row r="155" customFormat="false" ht="12.5" hidden="false" customHeight="false" outlineLevel="0" collapsed="false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76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</row>
    <row r="156" customFormat="false" ht="12.5" hidden="false" customHeight="false" outlineLevel="0" collapsed="false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76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</row>
    <row r="157" customFormat="false" ht="12.5" hidden="false" customHeight="false" outlineLevel="0" collapsed="false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76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</row>
    <row r="158" customFormat="false" ht="12.5" hidden="false" customHeight="false" outlineLevel="0" collapsed="false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76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</row>
    <row r="159" customFormat="false" ht="12.5" hidden="false" customHeight="false" outlineLevel="0" collapsed="false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76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</row>
    <row r="160" customFormat="false" ht="12.5" hidden="false" customHeight="false" outlineLevel="0" collapsed="false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76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</row>
    <row r="161" customFormat="false" ht="12.5" hidden="false" customHeight="false" outlineLevel="0" collapsed="false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76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</row>
    <row r="162" customFormat="false" ht="12.5" hidden="false" customHeight="false" outlineLevel="0" collapsed="false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76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</row>
    <row r="163" customFormat="false" ht="12.5" hidden="false" customHeight="false" outlineLevel="0" collapsed="false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76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</row>
    <row r="164" customFormat="false" ht="12.5" hidden="false" customHeight="false" outlineLevel="0" collapsed="false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76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</row>
    <row r="165" customFormat="false" ht="12.5" hidden="false" customHeight="false" outlineLevel="0" collapsed="false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76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</row>
    <row r="166" customFormat="false" ht="12.5" hidden="false" customHeight="false" outlineLevel="0" collapsed="false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76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</row>
    <row r="167" customFormat="false" ht="12.5" hidden="false" customHeight="false" outlineLevel="0" collapsed="false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76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</row>
    <row r="168" customFormat="false" ht="12.5" hidden="false" customHeight="false" outlineLevel="0" collapsed="false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76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</row>
    <row r="169" customFormat="false" ht="12.5" hidden="false" customHeight="false" outlineLevel="0" collapsed="false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76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</row>
    <row r="170" customFormat="false" ht="12.5" hidden="false" customHeight="false" outlineLevel="0" collapsed="false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76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</row>
    <row r="171" customFormat="false" ht="12.5" hidden="false" customHeight="false" outlineLevel="0" collapsed="false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76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</row>
    <row r="172" customFormat="false" ht="12.5" hidden="false" customHeight="false" outlineLevel="0" collapsed="false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76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</row>
    <row r="173" customFormat="false" ht="12.5" hidden="false" customHeight="false" outlineLevel="0" collapsed="false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76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</row>
    <row r="174" customFormat="false" ht="12.5" hidden="false" customHeight="false" outlineLevel="0" collapsed="false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76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</row>
    <row r="175" customFormat="false" ht="12.5" hidden="false" customHeight="false" outlineLevel="0" collapsed="false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76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</row>
    <row r="176" customFormat="false" ht="12.5" hidden="false" customHeight="false" outlineLevel="0" collapsed="false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76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</row>
    <row r="177" customFormat="false" ht="12.5" hidden="false" customHeight="false" outlineLevel="0" collapsed="false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76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</row>
    <row r="178" customFormat="false" ht="12.5" hidden="false" customHeight="false" outlineLevel="0" collapsed="false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76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</row>
    <row r="179" customFormat="false" ht="12.5" hidden="false" customHeight="false" outlineLevel="0" collapsed="false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76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</row>
    <row r="180" customFormat="false" ht="12.5" hidden="false" customHeight="false" outlineLevel="0" collapsed="false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76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</row>
    <row r="181" customFormat="false" ht="12.5" hidden="false" customHeight="false" outlineLevel="0" collapsed="false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76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</row>
    <row r="182" customFormat="false" ht="12.5" hidden="false" customHeight="false" outlineLevel="0" collapsed="false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76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</row>
    <row r="183" customFormat="false" ht="12.5" hidden="false" customHeight="false" outlineLevel="0" collapsed="false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76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</row>
    <row r="184" customFormat="false" ht="12.5" hidden="false" customHeight="false" outlineLevel="0" collapsed="false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76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</row>
    <row r="185" customFormat="false" ht="12.5" hidden="false" customHeight="false" outlineLevel="0" collapsed="false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76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</row>
    <row r="186" customFormat="false" ht="12.5" hidden="false" customHeight="false" outlineLevel="0" collapsed="false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76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</row>
    <row r="187" customFormat="false" ht="12.5" hidden="false" customHeight="false" outlineLevel="0" collapsed="false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76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</row>
    <row r="188" customFormat="false" ht="12.5" hidden="false" customHeight="false" outlineLevel="0" collapsed="false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76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</row>
    <row r="189" customFormat="false" ht="12.5" hidden="false" customHeight="false" outlineLevel="0" collapsed="false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76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</row>
    <row r="190" customFormat="false" ht="12.5" hidden="false" customHeight="false" outlineLevel="0" collapsed="false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76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</row>
    <row r="191" customFormat="false" ht="12.5" hidden="false" customHeight="false" outlineLevel="0" collapsed="false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76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</row>
    <row r="192" customFormat="false" ht="12.5" hidden="false" customHeight="false" outlineLevel="0" collapsed="false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76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</row>
    <row r="193" customFormat="false" ht="12.5" hidden="false" customHeight="false" outlineLevel="0" collapsed="false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76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</row>
    <row r="194" customFormat="false" ht="12.5" hidden="false" customHeight="false" outlineLevel="0" collapsed="false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76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</row>
    <row r="195" customFormat="false" ht="12.5" hidden="false" customHeight="false" outlineLevel="0" collapsed="false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76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</row>
    <row r="196" customFormat="false" ht="12.5" hidden="false" customHeight="false" outlineLevel="0" collapsed="false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76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</row>
    <row r="197" customFormat="false" ht="12.5" hidden="false" customHeight="false" outlineLevel="0" collapsed="false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76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</row>
    <row r="198" customFormat="false" ht="12.5" hidden="false" customHeight="false" outlineLevel="0" collapsed="false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76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</row>
    <row r="199" customFormat="false" ht="12.5" hidden="false" customHeight="false" outlineLevel="0" collapsed="false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76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</row>
    <row r="200" customFormat="false" ht="12.5" hidden="false" customHeight="false" outlineLevel="0" collapsed="false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76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</row>
    <row r="201" customFormat="false" ht="12.5" hidden="false" customHeight="false" outlineLevel="0" collapsed="false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76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</row>
    <row r="202" customFormat="false" ht="12.5" hidden="false" customHeight="false" outlineLevel="0" collapsed="false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76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</row>
    <row r="203" customFormat="false" ht="12.5" hidden="false" customHeight="false" outlineLevel="0" collapsed="false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76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</row>
    <row r="204" customFormat="false" ht="12.5" hidden="false" customHeight="false" outlineLevel="0" collapsed="false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76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</row>
    <row r="205" customFormat="false" ht="12.5" hidden="false" customHeight="false" outlineLevel="0" collapsed="false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76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</row>
    <row r="206" customFormat="false" ht="12.5" hidden="false" customHeight="false" outlineLevel="0" collapsed="false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76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</row>
    <row r="207" customFormat="false" ht="12.5" hidden="false" customHeight="false" outlineLevel="0" collapsed="false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76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</row>
    <row r="208" customFormat="false" ht="12.5" hidden="false" customHeight="false" outlineLevel="0" collapsed="false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76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</row>
    <row r="209" customFormat="false" ht="12.5" hidden="false" customHeight="false" outlineLevel="0" collapsed="false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76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</row>
    <row r="210" customFormat="false" ht="12.5" hidden="false" customHeight="false" outlineLevel="0" collapsed="false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76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</row>
    <row r="211" customFormat="false" ht="12.5" hidden="false" customHeight="false" outlineLevel="0" collapsed="false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76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</row>
    <row r="212" customFormat="false" ht="12.5" hidden="false" customHeight="false" outlineLevel="0" collapsed="false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76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</row>
    <row r="213" customFormat="false" ht="12.5" hidden="false" customHeight="false" outlineLevel="0" collapsed="false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76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</row>
    <row r="214" customFormat="false" ht="12.5" hidden="false" customHeight="false" outlineLevel="0" collapsed="false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76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</row>
    <row r="215" customFormat="false" ht="12.5" hidden="false" customHeight="false" outlineLevel="0" collapsed="false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76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</row>
    <row r="216" customFormat="false" ht="12.5" hidden="false" customHeight="false" outlineLevel="0" collapsed="false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76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</row>
    <row r="217" customFormat="false" ht="12.5" hidden="false" customHeight="false" outlineLevel="0" collapsed="false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76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</row>
    <row r="218" customFormat="false" ht="12.5" hidden="false" customHeight="false" outlineLevel="0" collapsed="false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76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</row>
    <row r="219" customFormat="false" ht="12.5" hidden="false" customHeight="false" outlineLevel="0" collapsed="false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76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</row>
    <row r="220" customFormat="false" ht="12.5" hidden="false" customHeight="false" outlineLevel="0" collapsed="false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76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</row>
    <row r="221" customFormat="false" ht="12.5" hidden="false" customHeight="false" outlineLevel="0" collapsed="false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76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</row>
    <row r="222" customFormat="false" ht="12.5" hidden="false" customHeight="false" outlineLevel="0" collapsed="false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76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</row>
    <row r="223" customFormat="false" ht="12.5" hidden="false" customHeight="false" outlineLevel="0" collapsed="false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76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</row>
    <row r="224" customFormat="false" ht="12.5" hidden="false" customHeight="false" outlineLevel="0" collapsed="false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76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</row>
    <row r="225" customFormat="false" ht="12.5" hidden="false" customHeight="false" outlineLevel="0" collapsed="false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76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</row>
    <row r="226" customFormat="false" ht="12.5" hidden="false" customHeight="false" outlineLevel="0" collapsed="false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76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</row>
    <row r="227" customFormat="false" ht="12.5" hidden="false" customHeight="false" outlineLevel="0" collapsed="false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76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</row>
    <row r="228" customFormat="false" ht="12.5" hidden="false" customHeight="false" outlineLevel="0" collapsed="false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76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</row>
    <row r="229" customFormat="false" ht="12.5" hidden="false" customHeight="false" outlineLevel="0" collapsed="false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76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</row>
    <row r="230" customFormat="false" ht="12.5" hidden="false" customHeight="fals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76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</row>
    <row r="231" customFormat="false" ht="12.5" hidden="false" customHeight="fals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76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</row>
    <row r="232" customFormat="false" ht="12.5" hidden="false" customHeight="fals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76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</row>
    <row r="233" customFormat="false" ht="12.5" hidden="false" customHeight="fals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76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</row>
    <row r="234" customFormat="false" ht="12.5" hidden="false" customHeight="fals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76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</row>
    <row r="235" customFormat="false" ht="12.5" hidden="false" customHeight="fals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76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</row>
    <row r="236" customFormat="false" ht="12.5" hidden="false" customHeight="fals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76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</row>
    <row r="237" customFormat="false" ht="12.5" hidden="false" customHeight="fals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76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</row>
    <row r="238" customFormat="false" ht="12.5" hidden="false" customHeight="fals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76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</row>
    <row r="239" customFormat="false" ht="12.5" hidden="false" customHeight="fals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76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</row>
    <row r="240" customFormat="false" ht="12.5" hidden="false" customHeight="fals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76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</row>
    <row r="241" customFormat="false" ht="12.5" hidden="false" customHeight="fals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76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</row>
    <row r="242" customFormat="false" ht="12.5" hidden="false" customHeight="fals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76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</row>
    <row r="243" customFormat="false" ht="12.5" hidden="false" customHeight="fals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76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</row>
    <row r="244" customFormat="false" ht="12.5" hidden="false" customHeight="fals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76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</row>
    <row r="245" customFormat="false" ht="12.5" hidden="false" customHeight="fals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76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</row>
    <row r="246" customFormat="false" ht="12.5" hidden="false" customHeight="fals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76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</row>
    <row r="247" customFormat="false" ht="12.5" hidden="false" customHeight="fals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76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</row>
    <row r="248" customFormat="false" ht="12.5" hidden="false" customHeight="fals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76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</row>
    <row r="249" customFormat="false" ht="12.5" hidden="false" customHeight="fals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76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</row>
    <row r="250" customFormat="false" ht="12.5" hidden="false" customHeight="fals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76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</row>
    <row r="251" customFormat="false" ht="12.5" hidden="false" customHeight="fals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76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</row>
    <row r="252" customFormat="false" ht="12.5" hidden="false" customHeight="fals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76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</row>
    <row r="253" customFormat="false" ht="12.5" hidden="false" customHeight="fals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76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</row>
    <row r="254" customFormat="false" ht="12.5" hidden="false" customHeight="fals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76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</row>
    <row r="255" customFormat="false" ht="12.5" hidden="false" customHeight="fals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76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</row>
    <row r="256" customFormat="false" ht="12.5" hidden="false" customHeight="fals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76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</row>
    <row r="257" customFormat="false" ht="12.5" hidden="false" customHeight="fals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76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</row>
    <row r="258" customFormat="false" ht="12.5" hidden="false" customHeight="fals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76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</row>
    <row r="259" customFormat="false" ht="12.5" hidden="false" customHeight="fals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76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</row>
    <row r="260" customFormat="false" ht="12.5" hidden="false" customHeight="fals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76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</row>
    <row r="261" customFormat="false" ht="12.5" hidden="false" customHeight="fals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76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</row>
    <row r="262" customFormat="false" ht="12.5" hidden="false" customHeight="fals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76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</row>
    <row r="263" customFormat="false" ht="12.5" hidden="false" customHeight="fals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76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</row>
    <row r="264" customFormat="false" ht="12.5" hidden="false" customHeight="fals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76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</row>
    <row r="265" customFormat="false" ht="12.5" hidden="false" customHeight="fals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76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</row>
    <row r="266" customFormat="false" ht="12.5" hidden="false" customHeight="fals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76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</row>
    <row r="267" customFormat="false" ht="12.5" hidden="false" customHeight="fals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76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</row>
    <row r="268" customFormat="false" ht="12.5" hidden="false" customHeight="fals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76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</row>
    <row r="269" customFormat="false" ht="12.5" hidden="false" customHeight="fals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76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</row>
    <row r="270" customFormat="false" ht="12.5" hidden="false" customHeight="fals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76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</row>
    <row r="271" customFormat="false" ht="12.5" hidden="false" customHeight="fals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76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</row>
    <row r="272" customFormat="false" ht="12.5" hidden="false" customHeight="fals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76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</row>
    <row r="273" customFormat="false" ht="12.5" hidden="false" customHeight="fals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76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</row>
    <row r="274" customFormat="false" ht="12.5" hidden="false" customHeight="fals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76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</row>
    <row r="275" customFormat="false" ht="12.5" hidden="false" customHeight="fals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76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</row>
    <row r="276" customFormat="false" ht="12.5" hidden="false" customHeight="fals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76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</row>
    <row r="277" customFormat="false" ht="12.5" hidden="false" customHeight="fals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76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</row>
    <row r="278" customFormat="false" ht="12.5" hidden="false" customHeight="fals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76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</row>
    <row r="279" customFormat="false" ht="12.5" hidden="false" customHeight="fals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76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</row>
    <row r="280" customFormat="false" ht="12.5" hidden="false" customHeight="fals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76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</row>
    <row r="281" customFormat="false" ht="12.5" hidden="false" customHeight="fals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76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</row>
    <row r="282" customFormat="false" ht="12.5" hidden="false" customHeight="fals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76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</row>
    <row r="283" customFormat="false" ht="12.5" hidden="false" customHeight="fals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76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</row>
    <row r="284" customFormat="false" ht="12.5" hidden="false" customHeight="fals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76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</row>
    <row r="285" customFormat="false" ht="12.5" hidden="false" customHeight="fals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76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</row>
    <row r="286" customFormat="false" ht="12.5" hidden="false" customHeight="fals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76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</row>
    <row r="287" customFormat="false" ht="12.5" hidden="false" customHeight="fals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76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</row>
    <row r="288" customFormat="false" ht="12.5" hidden="false" customHeight="fals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76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</row>
    <row r="289" customFormat="false" ht="12.5" hidden="false" customHeight="fals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76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</row>
    <row r="290" customFormat="false" ht="12.5" hidden="false" customHeight="fals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76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</row>
    <row r="291" customFormat="false" ht="12.5" hidden="false" customHeight="fals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76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</row>
    <row r="292" customFormat="false" ht="12.5" hidden="false" customHeight="fals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76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</row>
    <row r="293" customFormat="false" ht="12.5" hidden="false" customHeight="fals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76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</row>
    <row r="294" customFormat="false" ht="12.5" hidden="false" customHeight="fals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76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</row>
    <row r="295" customFormat="false" ht="12.5" hidden="false" customHeight="fals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76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</row>
    <row r="296" customFormat="false" ht="12.5" hidden="false" customHeight="fals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76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</row>
    <row r="297" customFormat="false" ht="12.5" hidden="false" customHeight="fals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76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</row>
    <row r="298" customFormat="false" ht="12.5" hidden="false" customHeight="fals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76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</row>
    <row r="299" customFormat="false" ht="12.5" hidden="false" customHeight="fals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76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</row>
    <row r="300" customFormat="false" ht="12.5" hidden="false" customHeight="fals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76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</row>
    <row r="301" customFormat="false" ht="12.5" hidden="false" customHeight="fals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76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</row>
    <row r="302" customFormat="false" ht="12.5" hidden="false" customHeight="fals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76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</row>
    <row r="303" customFormat="false" ht="12.5" hidden="false" customHeight="fals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76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</row>
    <row r="304" customFormat="false" ht="12.5" hidden="false" customHeight="fals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76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</row>
    <row r="305" customFormat="false" ht="12.5" hidden="false" customHeight="fals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76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</row>
    <row r="306" customFormat="false" ht="12.5" hidden="false" customHeight="fals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76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</row>
    <row r="307" customFormat="false" ht="12.5" hidden="false" customHeight="fals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76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</row>
    <row r="308" customFormat="false" ht="12.5" hidden="false" customHeight="fals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76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</row>
    <row r="309" customFormat="false" ht="12.5" hidden="false" customHeight="fals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76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</row>
    <row r="310" customFormat="false" ht="12.5" hidden="false" customHeight="fals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76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</row>
    <row r="311" customFormat="false" ht="12.5" hidden="false" customHeight="fals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76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</row>
    <row r="312" customFormat="false" ht="12.5" hidden="false" customHeight="fals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76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</row>
    <row r="313" customFormat="false" ht="12.5" hidden="false" customHeight="fals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76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</row>
    <row r="314" customFormat="false" ht="12.5" hidden="false" customHeight="fals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76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</row>
    <row r="315" customFormat="false" ht="12.5" hidden="false" customHeight="fals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76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</row>
    <row r="316" customFormat="false" ht="12.5" hidden="false" customHeight="fals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76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</row>
    <row r="317" customFormat="false" ht="12.5" hidden="false" customHeight="fals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76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</row>
    <row r="318" customFormat="false" ht="12.5" hidden="false" customHeight="fals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76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</row>
    <row r="319" customFormat="false" ht="12.5" hidden="false" customHeight="fals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76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</row>
    <row r="320" customFormat="false" ht="12.5" hidden="false" customHeight="fals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76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</row>
    <row r="321" customFormat="false" ht="12.5" hidden="false" customHeight="fals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76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</row>
    <row r="322" customFormat="false" ht="12.5" hidden="false" customHeight="fals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76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</row>
    <row r="323" customFormat="false" ht="12.5" hidden="false" customHeight="fals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76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</row>
    <row r="324" customFormat="false" ht="12.5" hidden="false" customHeight="fals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76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</row>
    <row r="325" customFormat="false" ht="12.5" hidden="false" customHeight="fals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76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</row>
    <row r="326" customFormat="false" ht="12.5" hidden="false" customHeight="fals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76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</row>
    <row r="327" customFormat="false" ht="12.5" hidden="false" customHeight="fals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76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</row>
    <row r="328" customFormat="false" ht="12.5" hidden="false" customHeight="fals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76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</row>
    <row r="329" customFormat="false" ht="12.5" hidden="false" customHeight="fals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76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</row>
    <row r="330" customFormat="false" ht="12.5" hidden="false" customHeight="fals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76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</row>
    <row r="331" customFormat="false" ht="12.5" hidden="false" customHeight="fals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76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</row>
    <row r="332" customFormat="false" ht="12.5" hidden="false" customHeight="fals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76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</row>
    <row r="333" customFormat="false" ht="12.5" hidden="false" customHeight="fals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76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</row>
    <row r="334" customFormat="false" ht="12.5" hidden="false" customHeight="fals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76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</row>
    <row r="335" customFormat="false" ht="12.5" hidden="false" customHeight="fals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76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</row>
    <row r="336" customFormat="false" ht="12.5" hidden="false" customHeight="fals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76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</row>
    <row r="337" customFormat="false" ht="12.5" hidden="false" customHeight="fals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76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</row>
    <row r="338" customFormat="false" ht="12.5" hidden="false" customHeight="fals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76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</row>
    <row r="339" customFormat="false" ht="12.5" hidden="false" customHeight="fals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76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</row>
    <row r="340" customFormat="false" ht="12.5" hidden="false" customHeight="fals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76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</row>
    <row r="341" customFormat="false" ht="12.5" hidden="false" customHeight="fals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76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</row>
    <row r="342" customFormat="false" ht="12.5" hidden="false" customHeight="fals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76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</row>
    <row r="343" customFormat="false" ht="12.5" hidden="false" customHeight="fals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76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</row>
    <row r="344" customFormat="false" ht="12.5" hidden="false" customHeight="fals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76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</row>
    <row r="345" customFormat="false" ht="12.5" hidden="false" customHeight="fals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76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</row>
    <row r="346" customFormat="false" ht="12.5" hidden="false" customHeight="fals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76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</row>
    <row r="347" customFormat="false" ht="12.5" hidden="false" customHeight="fals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76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</row>
    <row r="348" customFormat="false" ht="12.5" hidden="false" customHeight="fals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76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</row>
    <row r="349" customFormat="false" ht="12.5" hidden="false" customHeight="fals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76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</row>
    <row r="350" customFormat="false" ht="12.5" hidden="false" customHeight="fals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76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</row>
    <row r="351" customFormat="false" ht="12.5" hidden="false" customHeight="fals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76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</row>
    <row r="352" customFormat="false" ht="12.5" hidden="false" customHeight="fals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76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</row>
    <row r="353" customFormat="false" ht="12.5" hidden="false" customHeight="fals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76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</row>
    <row r="354" customFormat="false" ht="12.5" hidden="false" customHeight="fals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76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</row>
    <row r="355" customFormat="false" ht="12.5" hidden="false" customHeight="fals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76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</row>
    <row r="356" customFormat="false" ht="12.5" hidden="false" customHeight="fals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76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</row>
    <row r="357" customFormat="false" ht="12.5" hidden="false" customHeight="fals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76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</row>
    <row r="358" customFormat="false" ht="12.5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76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</row>
    <row r="359" customFormat="false" ht="12.5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76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</row>
    <row r="360" customFormat="false" ht="12.5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76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</row>
    <row r="361" customFormat="false" ht="12.5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76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</row>
    <row r="362" customFormat="false" ht="12.5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76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</row>
    <row r="363" customFormat="false" ht="12.5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76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</row>
    <row r="364" customFormat="false" ht="12.5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76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</row>
    <row r="365" customFormat="false" ht="12.5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76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</row>
    <row r="366" customFormat="false" ht="12.5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76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</row>
    <row r="367" customFormat="false" ht="12.5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76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</row>
    <row r="368" customFormat="false" ht="12.5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76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</row>
    <row r="369" customFormat="false" ht="12.5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76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</row>
    <row r="370" customFormat="false" ht="12.5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76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</row>
    <row r="371" customFormat="false" ht="12.5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76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</row>
    <row r="372" customFormat="false" ht="12.5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76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</row>
    <row r="373" customFormat="false" ht="12.5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76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</row>
    <row r="374" customFormat="false" ht="12.5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76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</row>
    <row r="375" customFormat="false" ht="12.5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76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</row>
    <row r="376" customFormat="false" ht="12.5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76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</row>
    <row r="377" customFormat="false" ht="12.5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76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</row>
    <row r="378" customFormat="false" ht="12.5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76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</row>
    <row r="379" customFormat="false" ht="12.5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76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</row>
    <row r="380" customFormat="false" ht="12.5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76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</row>
    <row r="381" customFormat="false" ht="12.5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76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</row>
    <row r="382" customFormat="false" ht="12.5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76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</row>
    <row r="383" customFormat="false" ht="12.5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76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</row>
    <row r="384" customFormat="false" ht="12.5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76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</row>
    <row r="385" customFormat="false" ht="12.5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76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</row>
    <row r="386" customFormat="false" ht="12.5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76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</row>
    <row r="387" customFormat="false" ht="12.5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76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</row>
    <row r="388" customFormat="false" ht="12.5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76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</row>
    <row r="389" customFormat="false" ht="12.5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76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</row>
    <row r="390" customFormat="false" ht="12.5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76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</row>
    <row r="391" customFormat="false" ht="12.5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76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</row>
    <row r="392" customFormat="false" ht="12.5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76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</row>
    <row r="393" customFormat="false" ht="12.5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76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</row>
    <row r="394" customFormat="false" ht="12.5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76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</row>
    <row r="395" customFormat="false" ht="12.5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76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</row>
    <row r="396" customFormat="false" ht="12.5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76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</row>
    <row r="397" customFormat="false" ht="12.5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76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</row>
    <row r="398" customFormat="false" ht="12.5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76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</row>
    <row r="399" customFormat="false" ht="12.5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76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</row>
    <row r="400" customFormat="false" ht="12.5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76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</row>
    <row r="401" customFormat="false" ht="12.5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76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</row>
    <row r="402" customFormat="false" ht="12.5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76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</row>
    <row r="403" customFormat="false" ht="12.5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76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</row>
    <row r="404" customFormat="false" ht="12.5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76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</row>
    <row r="405" customFormat="false" ht="12.5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76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</row>
    <row r="406" customFormat="false" ht="12.5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76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</row>
    <row r="407" customFormat="false" ht="12.5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76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</row>
    <row r="408" customFormat="false" ht="12.5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76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</row>
    <row r="409" customFormat="false" ht="12.5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76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</row>
    <row r="410" customFormat="false" ht="12.5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76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</row>
    <row r="411" customFormat="false" ht="12.5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76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</row>
    <row r="412" customFormat="false" ht="12.5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76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</row>
    <row r="413" customFormat="false" ht="12.5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76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</row>
    <row r="414" customFormat="false" ht="12.5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76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</row>
    <row r="415" customFormat="false" ht="12.5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76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</row>
    <row r="416" customFormat="false" ht="12.5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76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</row>
    <row r="417" customFormat="false" ht="12.5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76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</row>
    <row r="418" customFormat="false" ht="12.5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76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</row>
    <row r="419" customFormat="false" ht="12.5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76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</row>
    <row r="420" customFormat="false" ht="12.5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76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</row>
    <row r="421" customFormat="false" ht="12.5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76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</row>
    <row r="422" customFormat="false" ht="12.5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76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</row>
    <row r="423" customFormat="false" ht="12.5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76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</row>
    <row r="424" customFormat="false" ht="12.5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76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</row>
    <row r="425" customFormat="false" ht="12.5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76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</row>
    <row r="426" customFormat="false" ht="12.5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76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</row>
    <row r="427" customFormat="false" ht="12.5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76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</row>
    <row r="428" customFormat="false" ht="12.5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76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</row>
    <row r="429" customFormat="false" ht="12.5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76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</row>
    <row r="430" customFormat="false" ht="12.5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76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</row>
    <row r="431" customFormat="false" ht="12.5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76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</row>
    <row r="432" customFormat="false" ht="12.5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76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</row>
    <row r="433" customFormat="false" ht="12.5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76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</row>
    <row r="434" customFormat="false" ht="12.5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76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</row>
    <row r="435" customFormat="false" ht="12.5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76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</row>
    <row r="436" customFormat="false" ht="12.5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76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</row>
    <row r="437" customFormat="false" ht="12.5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76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</row>
    <row r="438" customFormat="false" ht="12.5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76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</row>
    <row r="439" customFormat="false" ht="12.5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76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</row>
    <row r="440" customFormat="false" ht="12.5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76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</row>
    <row r="441" customFormat="false" ht="12.5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76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</row>
    <row r="442" customFormat="false" ht="12.5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76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</row>
    <row r="443" customFormat="false" ht="12.5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76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</row>
    <row r="444" customFormat="false" ht="12.5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76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</row>
    <row r="445" customFormat="false" ht="12.5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76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</row>
    <row r="446" customFormat="false" ht="12.5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76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</row>
    <row r="447" customFormat="false" ht="12.5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76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</row>
    <row r="448" customFormat="false" ht="12.5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76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</row>
    <row r="449" customFormat="false" ht="12.5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76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</row>
    <row r="450" customFormat="false" ht="12.5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76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</row>
    <row r="451" customFormat="false" ht="12.5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76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</row>
    <row r="452" customFormat="false" ht="12.5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76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</row>
    <row r="453" customFormat="false" ht="12.5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76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</row>
    <row r="454" customFormat="false" ht="12.5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76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</row>
    <row r="455" customFormat="false" ht="12.5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76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</row>
    <row r="456" customFormat="false" ht="12.5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76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</row>
    <row r="457" customFormat="false" ht="12.5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76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</row>
    <row r="458" customFormat="false" ht="12.5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76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</row>
    <row r="459" customFormat="false" ht="12.5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76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</row>
    <row r="460" customFormat="false" ht="12.5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76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</row>
    <row r="461" customFormat="false" ht="12.5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76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</row>
    <row r="462" customFormat="false" ht="12.5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76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</row>
    <row r="463" customFormat="false" ht="12.5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76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</row>
    <row r="464" customFormat="false" ht="12.5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76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</row>
    <row r="465" customFormat="false" ht="12.5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76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</row>
    <row r="466" customFormat="false" ht="12.5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76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</row>
    <row r="467" customFormat="false" ht="12.5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76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</row>
    <row r="468" customFormat="false" ht="12.5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76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</row>
    <row r="469" customFormat="false" ht="12.5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76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</row>
    <row r="470" customFormat="false" ht="12.5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76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</row>
    <row r="471" customFormat="false" ht="12.5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76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</row>
    <row r="472" customFormat="false" ht="12.5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76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</row>
    <row r="473" customFormat="false" ht="12.5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76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</row>
    <row r="474" customFormat="false" ht="12.5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76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</row>
    <row r="475" customFormat="false" ht="12.5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76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</row>
    <row r="476" customFormat="false" ht="12.5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76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</row>
    <row r="477" customFormat="false" ht="12.5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76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</row>
    <row r="478" customFormat="false" ht="12.5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76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</row>
    <row r="479" customFormat="false" ht="12.5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76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</row>
    <row r="480" customFormat="false" ht="12.5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76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</row>
    <row r="481" customFormat="false" ht="12.5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76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</row>
    <row r="482" customFormat="false" ht="12.5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76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</row>
    <row r="483" customFormat="false" ht="12.5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76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</row>
    <row r="484" customFormat="false" ht="12.5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76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</row>
    <row r="485" customFormat="false" ht="12.5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76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</row>
    <row r="486" customFormat="false" ht="12.5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76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</row>
    <row r="487" customFormat="false" ht="12.5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76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</row>
    <row r="488" customFormat="false" ht="12.5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76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</row>
    <row r="489" customFormat="false" ht="12.5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76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</row>
    <row r="490" customFormat="false" ht="12.5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76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</row>
    <row r="491" customFormat="false" ht="12.5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76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</row>
    <row r="492" customFormat="false" ht="12.5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76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</row>
    <row r="493" customFormat="false" ht="12.5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76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</row>
    <row r="494" customFormat="false" ht="12.5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76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</row>
    <row r="495" customFormat="false" ht="12.5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76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</row>
    <row r="496" customFormat="false" ht="12.5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76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</row>
    <row r="497" customFormat="false" ht="12.5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76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</row>
    <row r="498" customFormat="false" ht="12.5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76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</row>
    <row r="499" customFormat="false" ht="12.5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76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</row>
    <row r="500" customFormat="false" ht="12.5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76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</row>
    <row r="501" customFormat="false" ht="12.5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76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</row>
    <row r="502" customFormat="false" ht="12.5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76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</row>
    <row r="503" customFormat="false" ht="12.5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76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</row>
    <row r="504" customFormat="false" ht="12.5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76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</row>
    <row r="505" customFormat="false" ht="12.5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76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</row>
    <row r="506" customFormat="false" ht="12.5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76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</row>
    <row r="507" customFormat="false" ht="12.5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76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</row>
    <row r="508" customFormat="false" ht="12.5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76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</row>
    <row r="509" customFormat="false" ht="12.5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76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</row>
    <row r="510" customFormat="false" ht="12.5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76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</row>
    <row r="511" customFormat="false" ht="12.5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76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</row>
    <row r="512" customFormat="false" ht="12.5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76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</row>
    <row r="513" customFormat="false" ht="12.5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76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</row>
    <row r="514" customFormat="false" ht="12.5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76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</row>
    <row r="515" customFormat="false" ht="12.5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76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</row>
    <row r="516" customFormat="false" ht="12.5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76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</row>
    <row r="517" customFormat="false" ht="12.5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76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</row>
    <row r="518" customFormat="false" ht="12.5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76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</row>
    <row r="519" customFormat="false" ht="12.5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76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</row>
    <row r="520" customFormat="false" ht="12.5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76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</row>
    <row r="521" customFormat="false" ht="12.5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76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</row>
    <row r="522" customFormat="false" ht="12.5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76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</row>
    <row r="523" customFormat="false" ht="12.5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76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</row>
    <row r="524" customFormat="false" ht="12.5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76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</row>
    <row r="525" customFormat="false" ht="12.5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76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</row>
    <row r="526" customFormat="false" ht="12.5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76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</row>
    <row r="527" customFormat="false" ht="12.5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76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</row>
    <row r="528" customFormat="false" ht="12.5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76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</row>
    <row r="529" customFormat="false" ht="12.5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76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</row>
    <row r="530" customFormat="false" ht="12.5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76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</row>
    <row r="531" customFormat="false" ht="12.5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76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</row>
    <row r="532" customFormat="false" ht="12.5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76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</row>
    <row r="533" customFormat="false" ht="12.5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76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</row>
    <row r="534" customFormat="false" ht="12.5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76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</row>
    <row r="535" customFormat="false" ht="12.5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76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</row>
    <row r="536" customFormat="false" ht="12.5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76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</row>
    <row r="537" customFormat="false" ht="12.5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76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</row>
    <row r="538" customFormat="false" ht="12.5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76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</row>
    <row r="539" customFormat="false" ht="12.5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76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</row>
    <row r="540" customFormat="false" ht="12.5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76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</row>
    <row r="541" customFormat="false" ht="12.5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76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</row>
    <row r="542" customFormat="false" ht="12.5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76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</row>
    <row r="543" customFormat="false" ht="12.5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76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</row>
    <row r="544" customFormat="false" ht="12.5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76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</row>
    <row r="545" customFormat="false" ht="12.5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76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</row>
    <row r="546" customFormat="false" ht="12.5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76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</row>
    <row r="547" customFormat="false" ht="12.5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76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</row>
    <row r="548" customFormat="false" ht="12.5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76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</row>
    <row r="549" customFormat="false" ht="12.5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76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</row>
    <row r="550" customFormat="false" ht="12.5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76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</row>
    <row r="551" customFormat="false" ht="12.5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76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</row>
    <row r="552" customFormat="false" ht="12.5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76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</row>
    <row r="553" customFormat="false" ht="12.5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76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</row>
    <row r="554" customFormat="false" ht="12.5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76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</row>
    <row r="555" customFormat="false" ht="12.5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76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</row>
    <row r="556" customFormat="false" ht="12.5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76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</row>
    <row r="557" customFormat="false" ht="12.5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76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</row>
    <row r="558" customFormat="false" ht="12.5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76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</row>
    <row r="559" customFormat="false" ht="12.5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76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</row>
    <row r="560" customFormat="false" ht="12.5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76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</row>
    <row r="561" customFormat="false" ht="12.5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76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</row>
    <row r="562" customFormat="false" ht="12.5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76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</row>
    <row r="563" customFormat="false" ht="12.5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76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</row>
    <row r="564" customFormat="false" ht="12.5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76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</row>
    <row r="565" customFormat="false" ht="12.5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76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</row>
    <row r="566" customFormat="false" ht="12.5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76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</row>
    <row r="567" customFormat="false" ht="12.5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76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</row>
    <row r="568" customFormat="false" ht="12.5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76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</row>
    <row r="569" customFormat="false" ht="12.5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76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</row>
    <row r="570" customFormat="false" ht="12.5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76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</row>
    <row r="571" customFormat="false" ht="12.5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76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</row>
    <row r="572" customFormat="false" ht="12.5" hidden="false" customHeight="fals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76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</row>
    <row r="573" customFormat="false" ht="12.5" hidden="false" customHeight="fals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76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</row>
    <row r="574" customFormat="false" ht="12.5" hidden="false" customHeight="fals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76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</row>
    <row r="575" customFormat="false" ht="12.5" hidden="false" customHeight="fals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76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</row>
    <row r="576" customFormat="false" ht="12.5" hidden="false" customHeight="fals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76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</row>
    <row r="577" customFormat="false" ht="12.5" hidden="false" customHeight="fals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76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</row>
    <row r="578" customFormat="false" ht="12.5" hidden="false" customHeight="fals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76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</row>
    <row r="579" customFormat="false" ht="12.5" hidden="false" customHeight="fals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76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</row>
    <row r="580" customFormat="false" ht="12.5" hidden="false" customHeight="fals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76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</row>
    <row r="581" customFormat="false" ht="12.5" hidden="false" customHeight="fals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76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</row>
    <row r="582" customFormat="false" ht="12.5" hidden="false" customHeight="fals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76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</row>
    <row r="583" customFormat="false" ht="12.5" hidden="false" customHeight="fals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76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</row>
    <row r="584" customFormat="false" ht="12.5" hidden="false" customHeight="fals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76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</row>
    <row r="585" customFormat="false" ht="12.5" hidden="false" customHeight="fals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76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</row>
    <row r="586" customFormat="false" ht="12.5" hidden="false" customHeight="fals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76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</row>
    <row r="587" customFormat="false" ht="12.5" hidden="false" customHeight="fals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76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</row>
    <row r="588" customFormat="false" ht="12.5" hidden="false" customHeight="fals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76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</row>
    <row r="589" customFormat="false" ht="12.5" hidden="false" customHeight="fals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76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</row>
    <row r="590" customFormat="false" ht="12.5" hidden="false" customHeight="fals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76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</row>
    <row r="591" customFormat="false" ht="12.5" hidden="false" customHeight="fals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76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</row>
    <row r="592" customFormat="false" ht="12.5" hidden="false" customHeight="fals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76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</row>
    <row r="593" customFormat="false" ht="12.5" hidden="false" customHeight="fals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76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</row>
    <row r="594" customFormat="false" ht="12.5" hidden="false" customHeight="fals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76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</row>
    <row r="595" customFormat="false" ht="12.5" hidden="false" customHeight="fals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76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</row>
    <row r="596" customFormat="false" ht="12.5" hidden="false" customHeight="fals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76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</row>
    <row r="597" customFormat="false" ht="12.5" hidden="false" customHeight="fals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76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</row>
    <row r="598" customFormat="false" ht="12.5" hidden="false" customHeight="fals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76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</row>
    <row r="599" customFormat="false" ht="12.5" hidden="false" customHeight="fals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76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</row>
    <row r="600" customFormat="false" ht="12.5" hidden="false" customHeight="fals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76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</row>
    <row r="601" customFormat="false" ht="12.5" hidden="false" customHeight="fals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76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</row>
    <row r="602" customFormat="false" ht="12.5" hidden="false" customHeight="fals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76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</row>
    <row r="603" customFormat="false" ht="12.5" hidden="false" customHeight="fals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76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</row>
    <row r="604" customFormat="false" ht="12.5" hidden="false" customHeight="fals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76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</row>
    <row r="605" customFormat="false" ht="12.5" hidden="false" customHeight="fals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76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</row>
    <row r="606" customFormat="false" ht="12.5" hidden="false" customHeight="fals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76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</row>
    <row r="607" customFormat="false" ht="12.5" hidden="false" customHeight="fals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76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</row>
    <row r="608" customFormat="false" ht="12.5" hidden="false" customHeight="fals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76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</row>
    <row r="609" customFormat="false" ht="12.5" hidden="false" customHeight="fals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76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</row>
    <row r="610" customFormat="false" ht="12.5" hidden="false" customHeight="fals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76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</row>
    <row r="611" customFormat="false" ht="12.5" hidden="false" customHeight="fals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76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</row>
    <row r="612" customFormat="false" ht="12.5" hidden="false" customHeight="fals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76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</row>
    <row r="613" customFormat="false" ht="12.5" hidden="false" customHeight="fals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76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</row>
    <row r="614" customFormat="false" ht="12.5" hidden="false" customHeight="fals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76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</row>
    <row r="615" customFormat="false" ht="12.5" hidden="false" customHeight="fals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76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</row>
    <row r="616" customFormat="false" ht="12.5" hidden="false" customHeight="fals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76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</row>
    <row r="617" customFormat="false" ht="12.5" hidden="false" customHeight="fals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76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</row>
    <row r="618" customFormat="false" ht="12.5" hidden="false" customHeight="fals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76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</row>
    <row r="619" customFormat="false" ht="12.5" hidden="false" customHeight="fals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76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</row>
    <row r="620" customFormat="false" ht="12.5" hidden="false" customHeight="fals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76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</row>
    <row r="621" customFormat="false" ht="12.5" hidden="false" customHeight="fals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76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</row>
    <row r="622" customFormat="false" ht="12.5" hidden="false" customHeight="fals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76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</row>
    <row r="623" customFormat="false" ht="12.5" hidden="false" customHeight="fals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76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</row>
    <row r="624" customFormat="false" ht="12.5" hidden="false" customHeight="fals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76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</row>
    <row r="625" customFormat="false" ht="12.5" hidden="false" customHeight="fals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76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</row>
    <row r="626" customFormat="false" ht="12.5" hidden="false" customHeight="fals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76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</row>
    <row r="627" customFormat="false" ht="12.5" hidden="false" customHeight="fals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76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</row>
    <row r="628" customFormat="false" ht="12.5" hidden="false" customHeight="fals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76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</row>
    <row r="629" customFormat="false" ht="12.5" hidden="false" customHeight="fals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76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</row>
    <row r="630" customFormat="false" ht="12.5" hidden="false" customHeight="fals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76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</row>
    <row r="631" customFormat="false" ht="12.5" hidden="false" customHeight="fals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76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</row>
    <row r="632" customFormat="false" ht="12.5" hidden="false" customHeight="fals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76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</row>
    <row r="633" customFormat="false" ht="12.5" hidden="false" customHeight="fals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76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</row>
    <row r="634" customFormat="false" ht="12.5" hidden="false" customHeight="fals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76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</row>
    <row r="635" customFormat="false" ht="12.5" hidden="false" customHeight="fals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76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</row>
    <row r="636" customFormat="false" ht="12.5" hidden="false" customHeight="fals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76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</row>
    <row r="637" customFormat="false" ht="12.5" hidden="false" customHeight="fals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76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</row>
    <row r="638" customFormat="false" ht="12.5" hidden="false" customHeight="fals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76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</row>
    <row r="639" customFormat="false" ht="12.5" hidden="false" customHeight="fals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76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</row>
    <row r="640" customFormat="false" ht="12.5" hidden="false" customHeight="fals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76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</row>
    <row r="641" customFormat="false" ht="12.5" hidden="false" customHeight="fals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76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</row>
    <row r="642" customFormat="false" ht="12.5" hidden="false" customHeight="fals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76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</row>
    <row r="643" customFormat="false" ht="12.5" hidden="false" customHeight="fals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76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</row>
    <row r="644" customFormat="false" ht="12.5" hidden="false" customHeight="fals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76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</row>
    <row r="645" customFormat="false" ht="12.5" hidden="false" customHeight="fals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76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</row>
    <row r="646" customFormat="false" ht="12.5" hidden="false" customHeight="fals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76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</row>
    <row r="647" customFormat="false" ht="12.5" hidden="false" customHeight="fals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76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</row>
    <row r="648" customFormat="false" ht="12.5" hidden="false" customHeight="fals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76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</row>
    <row r="649" customFormat="false" ht="12.5" hidden="false" customHeight="fals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76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</row>
    <row r="650" customFormat="false" ht="12.5" hidden="false" customHeight="fals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76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</row>
    <row r="651" customFormat="false" ht="12.5" hidden="false" customHeight="fals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76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</row>
    <row r="652" customFormat="false" ht="12.5" hidden="false" customHeight="fals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76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</row>
    <row r="653" customFormat="false" ht="12.5" hidden="false" customHeight="fals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76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</row>
    <row r="654" customFormat="false" ht="12.5" hidden="false" customHeight="fals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76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</row>
    <row r="655" customFormat="false" ht="12.5" hidden="false" customHeight="fals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76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</row>
    <row r="656" customFormat="false" ht="12.5" hidden="false" customHeight="fals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76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</row>
    <row r="657" customFormat="false" ht="12.5" hidden="false" customHeight="fals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76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</row>
    <row r="658" customFormat="false" ht="12.5" hidden="false" customHeight="fals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76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</row>
    <row r="659" customFormat="false" ht="12.5" hidden="false" customHeight="fals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76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</row>
    <row r="660" customFormat="false" ht="12.5" hidden="false" customHeight="fals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76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</row>
    <row r="661" customFormat="false" ht="12.5" hidden="false" customHeight="fals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76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</row>
    <row r="662" customFormat="false" ht="12.5" hidden="false" customHeight="fals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76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</row>
    <row r="663" customFormat="false" ht="12.5" hidden="false" customHeight="fals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76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</row>
    <row r="664" customFormat="false" ht="12.5" hidden="false" customHeight="fals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76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</row>
    <row r="665" customFormat="false" ht="12.5" hidden="false" customHeight="fals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76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</row>
    <row r="666" customFormat="false" ht="12.5" hidden="false" customHeight="fals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76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</row>
    <row r="667" customFormat="false" ht="12.5" hidden="false" customHeight="fals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76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</row>
    <row r="668" customFormat="false" ht="12.5" hidden="false" customHeight="fals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76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</row>
    <row r="669" customFormat="false" ht="12.5" hidden="false" customHeight="fals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76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</row>
    <row r="670" customFormat="false" ht="12.5" hidden="false" customHeight="fals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76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</row>
    <row r="671" customFormat="false" ht="12.5" hidden="false" customHeight="fals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76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</row>
    <row r="672" customFormat="false" ht="12.5" hidden="false" customHeight="fals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76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</row>
    <row r="673" customFormat="false" ht="12.5" hidden="false" customHeight="fals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76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</row>
    <row r="674" customFormat="false" ht="12.5" hidden="false" customHeight="fals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76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</row>
    <row r="675" customFormat="false" ht="12.5" hidden="false" customHeight="fals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76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</row>
    <row r="676" customFormat="false" ht="12.5" hidden="false" customHeight="fals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76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</row>
    <row r="677" customFormat="false" ht="12.5" hidden="false" customHeight="fals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76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</row>
    <row r="678" customFormat="false" ht="12.5" hidden="false" customHeight="fals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76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</row>
    <row r="679" customFormat="false" ht="12.5" hidden="false" customHeight="fals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76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</row>
    <row r="680" customFormat="false" ht="12.5" hidden="false" customHeight="fals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76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</row>
    <row r="681" customFormat="false" ht="12.5" hidden="false" customHeight="fals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76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</row>
    <row r="682" customFormat="false" ht="12.5" hidden="false" customHeight="fals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76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</row>
    <row r="683" customFormat="false" ht="12.5" hidden="false" customHeight="fals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76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</row>
    <row r="684" customFormat="false" ht="12.5" hidden="false" customHeight="fals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76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</row>
    <row r="685" customFormat="false" ht="12.5" hidden="false" customHeight="fals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76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</row>
    <row r="686" customFormat="false" ht="12.5" hidden="false" customHeight="fals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76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</row>
    <row r="687" customFormat="false" ht="12.5" hidden="false" customHeight="fals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76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</row>
    <row r="688" customFormat="false" ht="12.5" hidden="false" customHeight="fals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76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</row>
    <row r="689" customFormat="false" ht="12.5" hidden="false" customHeight="fals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76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</row>
    <row r="690" customFormat="false" ht="12.5" hidden="false" customHeight="fals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76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</row>
    <row r="691" customFormat="false" ht="12.5" hidden="false" customHeight="fals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76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</row>
    <row r="692" customFormat="false" ht="12.5" hidden="false" customHeight="fals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76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</row>
    <row r="693" customFormat="false" ht="12.5" hidden="false" customHeight="fals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76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</row>
    <row r="694" customFormat="false" ht="12.5" hidden="false" customHeight="fals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76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</row>
    <row r="695" customFormat="false" ht="12.5" hidden="false" customHeight="fals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76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</row>
    <row r="696" customFormat="false" ht="12.5" hidden="false" customHeight="fals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76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</row>
    <row r="697" customFormat="false" ht="12.5" hidden="false" customHeight="fals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76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</row>
    <row r="698" customFormat="false" ht="12.5" hidden="false" customHeight="fals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76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</row>
    <row r="699" customFormat="false" ht="12.5" hidden="false" customHeight="fals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76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</row>
    <row r="700" customFormat="false" ht="12.5" hidden="false" customHeight="fals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76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</row>
    <row r="701" customFormat="false" ht="12.5" hidden="false" customHeight="fals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76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</row>
    <row r="702" customFormat="false" ht="12.5" hidden="false" customHeight="fals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76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</row>
    <row r="703" customFormat="false" ht="12.5" hidden="false" customHeight="fals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76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</row>
    <row r="704" customFormat="false" ht="12.5" hidden="false" customHeight="fals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76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</row>
    <row r="705" customFormat="false" ht="12.5" hidden="false" customHeight="fals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76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</row>
    <row r="706" customFormat="false" ht="12.5" hidden="false" customHeight="fals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76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</row>
    <row r="707" customFormat="false" ht="12.5" hidden="false" customHeight="fals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76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</row>
    <row r="708" customFormat="false" ht="12.5" hidden="false" customHeight="fals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76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</row>
    <row r="709" customFormat="false" ht="12.5" hidden="false" customHeight="fals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76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</row>
    <row r="710" customFormat="false" ht="12.5" hidden="false" customHeight="fals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76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</row>
    <row r="711" customFormat="false" ht="12.5" hidden="false" customHeight="fals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76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</row>
    <row r="712" customFormat="false" ht="12.5" hidden="false" customHeight="fals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76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</row>
    <row r="713" customFormat="false" ht="12.5" hidden="false" customHeight="fals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76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</row>
    <row r="714" customFormat="false" ht="12.5" hidden="false" customHeight="fals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76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</row>
    <row r="715" customFormat="false" ht="12.5" hidden="false" customHeight="fals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76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</row>
    <row r="716" customFormat="false" ht="12.5" hidden="false" customHeight="fals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76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</row>
    <row r="717" customFormat="false" ht="12.5" hidden="false" customHeight="fals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76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</row>
    <row r="718" customFormat="false" ht="12.5" hidden="false" customHeight="fals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76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</row>
    <row r="719" customFormat="false" ht="12.5" hidden="false" customHeight="fals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76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</row>
    <row r="720" customFormat="false" ht="12.5" hidden="false" customHeight="fals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76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</row>
    <row r="721" customFormat="false" ht="12.5" hidden="false" customHeight="fals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76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</row>
    <row r="722" customFormat="false" ht="12.5" hidden="false" customHeight="fals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76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</row>
    <row r="723" customFormat="false" ht="12.5" hidden="false" customHeight="fals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76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</row>
    <row r="724" customFormat="false" ht="12.5" hidden="false" customHeight="fals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76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</row>
    <row r="725" customFormat="false" ht="12.5" hidden="false" customHeight="fals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76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</row>
    <row r="726" customFormat="false" ht="12.5" hidden="false" customHeight="fals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76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</row>
    <row r="727" customFormat="false" ht="12.5" hidden="false" customHeight="fals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76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</row>
    <row r="728" customFormat="false" ht="12.5" hidden="false" customHeight="fals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76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</row>
    <row r="729" customFormat="false" ht="12.5" hidden="false" customHeight="fals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76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</row>
    <row r="730" customFormat="false" ht="12.5" hidden="false" customHeight="fals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76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</row>
    <row r="731" customFormat="false" ht="12.5" hidden="false" customHeight="fals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76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</row>
    <row r="732" customFormat="false" ht="12.5" hidden="false" customHeight="fals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76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</row>
    <row r="733" customFormat="false" ht="12.5" hidden="false" customHeight="fals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76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</row>
    <row r="734" customFormat="false" ht="12.5" hidden="false" customHeight="fals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76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</row>
    <row r="735" customFormat="false" ht="12.5" hidden="false" customHeight="fals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76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</row>
    <row r="736" customFormat="false" ht="12.5" hidden="false" customHeight="fals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76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</row>
    <row r="737" customFormat="false" ht="12.5" hidden="false" customHeight="fals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76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</row>
    <row r="738" customFormat="false" ht="12.5" hidden="false" customHeight="fals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76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</row>
    <row r="739" customFormat="false" ht="12.5" hidden="false" customHeight="fals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76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</row>
    <row r="740" customFormat="false" ht="12.5" hidden="false" customHeight="fals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76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</row>
    <row r="741" customFormat="false" ht="12.5" hidden="false" customHeight="fals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76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</row>
    <row r="742" customFormat="false" ht="12.5" hidden="false" customHeight="fals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76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</row>
    <row r="743" customFormat="false" ht="12.5" hidden="false" customHeight="fals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76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</row>
    <row r="744" customFormat="false" ht="12.5" hidden="false" customHeight="fals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76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</row>
    <row r="745" customFormat="false" ht="12.5" hidden="false" customHeight="fals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76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</row>
    <row r="746" customFormat="false" ht="12.5" hidden="false" customHeight="fals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76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</row>
    <row r="747" customFormat="false" ht="12.5" hidden="false" customHeight="fals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76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</row>
    <row r="748" customFormat="false" ht="12.5" hidden="false" customHeight="fals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76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</row>
    <row r="749" customFormat="false" ht="12.5" hidden="false" customHeight="fals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76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</row>
    <row r="750" customFormat="false" ht="12.5" hidden="false" customHeight="fals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76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</row>
    <row r="751" customFormat="false" ht="12.5" hidden="false" customHeight="fals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76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</row>
    <row r="752" customFormat="false" ht="12.5" hidden="false" customHeight="fals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76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</row>
    <row r="753" customFormat="false" ht="12.5" hidden="false" customHeight="fals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76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</row>
    <row r="754" customFormat="false" ht="12.5" hidden="false" customHeight="fals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76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</row>
    <row r="755" customFormat="false" ht="12.5" hidden="false" customHeight="fals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76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</row>
    <row r="756" customFormat="false" ht="12.5" hidden="false" customHeight="fals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76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</row>
    <row r="757" customFormat="false" ht="12.5" hidden="false" customHeight="fals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76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</row>
    <row r="758" customFormat="false" ht="12.5" hidden="false" customHeight="fals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76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</row>
    <row r="759" customFormat="false" ht="12.5" hidden="false" customHeight="fals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76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</row>
    <row r="760" customFormat="false" ht="12.5" hidden="false" customHeight="fals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76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</row>
    <row r="761" customFormat="false" ht="12.5" hidden="false" customHeight="fals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76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</row>
    <row r="762" customFormat="false" ht="12.5" hidden="false" customHeight="fals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76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</row>
    <row r="763" customFormat="false" ht="12.5" hidden="false" customHeight="fals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76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</row>
    <row r="764" customFormat="false" ht="12.5" hidden="false" customHeight="fals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76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</row>
    <row r="765" customFormat="false" ht="12.5" hidden="false" customHeight="fals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76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</row>
    <row r="766" customFormat="false" ht="12.5" hidden="false" customHeight="fals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76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</row>
    <row r="767" customFormat="false" ht="12.5" hidden="false" customHeight="fals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76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</row>
    <row r="768" customFormat="false" ht="12.5" hidden="false" customHeight="fals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76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</row>
    <row r="769" customFormat="false" ht="12.5" hidden="false" customHeight="fals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76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</row>
    <row r="770" customFormat="false" ht="12.5" hidden="false" customHeight="fals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76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</row>
    <row r="771" customFormat="false" ht="12.5" hidden="false" customHeight="fals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76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</row>
    <row r="772" customFormat="false" ht="12.5" hidden="false" customHeight="fals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76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</row>
    <row r="773" customFormat="false" ht="12.5" hidden="false" customHeight="fals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76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</row>
    <row r="774" customFormat="false" ht="12.5" hidden="false" customHeight="fals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76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</row>
    <row r="775" customFormat="false" ht="12.5" hidden="false" customHeight="fals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76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</row>
    <row r="776" customFormat="false" ht="12.5" hidden="false" customHeight="fals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76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</row>
    <row r="777" customFormat="false" ht="12.5" hidden="false" customHeight="fals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76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</row>
    <row r="778" customFormat="false" ht="12.5" hidden="false" customHeight="fals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76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</row>
    <row r="779" customFormat="false" ht="12.5" hidden="false" customHeight="fals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76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</row>
    <row r="780" customFormat="false" ht="12.5" hidden="false" customHeight="fals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76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</row>
    <row r="781" customFormat="false" ht="12.5" hidden="false" customHeight="fals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76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</row>
    <row r="782" customFormat="false" ht="12.5" hidden="false" customHeight="fals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76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</row>
    <row r="783" customFormat="false" ht="12.5" hidden="false" customHeight="fals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76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</row>
    <row r="784" customFormat="false" ht="12.5" hidden="false" customHeight="fals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76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</row>
    <row r="785" customFormat="false" ht="12.5" hidden="false" customHeight="fals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76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</row>
    <row r="786" customFormat="false" ht="12.5" hidden="false" customHeight="fals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76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</row>
    <row r="787" customFormat="false" ht="12.5" hidden="false" customHeight="fals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76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</row>
    <row r="788" customFormat="false" ht="12.5" hidden="false" customHeight="fals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76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</row>
    <row r="789" customFormat="false" ht="12.5" hidden="false" customHeight="fals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76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</row>
    <row r="790" customFormat="false" ht="12.5" hidden="false" customHeight="fals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76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</row>
    <row r="791" customFormat="false" ht="12.5" hidden="false" customHeight="fals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76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</row>
    <row r="792" customFormat="false" ht="12.5" hidden="false" customHeight="fals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76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</row>
    <row r="793" customFormat="false" ht="12.5" hidden="false" customHeight="fals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76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</row>
    <row r="794" customFormat="false" ht="12.5" hidden="false" customHeight="fals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76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</row>
    <row r="795" customFormat="false" ht="12.5" hidden="false" customHeight="fals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76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</row>
    <row r="796" customFormat="false" ht="12.5" hidden="false" customHeight="fals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76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</row>
    <row r="797" customFormat="false" ht="12.5" hidden="false" customHeight="fals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76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</row>
    <row r="798" customFormat="false" ht="12.5" hidden="false" customHeight="fals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76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</row>
    <row r="799" customFormat="false" ht="12.5" hidden="false" customHeight="fals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76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</row>
    <row r="800" customFormat="false" ht="12.5" hidden="false" customHeight="fals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76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</row>
    <row r="801" customFormat="false" ht="12.5" hidden="false" customHeight="fals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76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</row>
    <row r="802" customFormat="false" ht="12.5" hidden="false" customHeight="fals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76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</row>
    <row r="803" customFormat="false" ht="12.5" hidden="false" customHeight="fals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76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</row>
    <row r="804" customFormat="false" ht="12.5" hidden="false" customHeight="fals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76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</row>
    <row r="805" customFormat="false" ht="12.5" hidden="false" customHeight="fals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76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</row>
    <row r="806" customFormat="false" ht="12.5" hidden="false" customHeight="fals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76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</row>
    <row r="807" customFormat="false" ht="12.5" hidden="false" customHeight="fals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76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</row>
    <row r="808" customFormat="false" ht="12.5" hidden="false" customHeight="fals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76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</row>
    <row r="809" customFormat="false" ht="12.5" hidden="false" customHeight="fals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76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</row>
    <row r="810" customFormat="false" ht="12.5" hidden="false" customHeight="fals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76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</row>
    <row r="811" customFormat="false" ht="12.5" hidden="false" customHeight="fals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76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</row>
    <row r="812" customFormat="false" ht="12.5" hidden="false" customHeight="fals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76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</row>
    <row r="813" customFormat="false" ht="12.5" hidden="false" customHeight="fals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76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</row>
    <row r="814" customFormat="false" ht="12.5" hidden="false" customHeight="fals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76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</row>
    <row r="815" customFormat="false" ht="12.5" hidden="false" customHeight="fals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76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</row>
    <row r="816" customFormat="false" ht="12.5" hidden="false" customHeight="fals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76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</row>
    <row r="817" customFormat="false" ht="12.5" hidden="false" customHeight="fals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76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</row>
    <row r="818" customFormat="false" ht="12.5" hidden="false" customHeight="fals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76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</row>
    <row r="819" customFormat="false" ht="12.5" hidden="false" customHeight="fals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76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</row>
    <row r="820" customFormat="false" ht="12.5" hidden="false" customHeight="fals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76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</row>
    <row r="821" customFormat="false" ht="12.5" hidden="false" customHeight="fals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76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</row>
    <row r="822" customFormat="false" ht="12.5" hidden="false" customHeight="fals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76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</row>
    <row r="823" customFormat="false" ht="12.5" hidden="false" customHeight="fals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76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</row>
    <row r="824" customFormat="false" ht="12.5" hidden="false" customHeight="fals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76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</row>
    <row r="825" customFormat="false" ht="12.5" hidden="false" customHeight="fals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76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</row>
    <row r="826" customFormat="false" ht="12.5" hidden="false" customHeight="fals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76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</row>
    <row r="827" customFormat="false" ht="12.5" hidden="false" customHeight="fals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76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</row>
    <row r="828" customFormat="false" ht="12.5" hidden="false" customHeight="fals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76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</row>
    <row r="829" customFormat="false" ht="12.5" hidden="false" customHeight="fals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76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</row>
    <row r="830" customFormat="false" ht="12.5" hidden="false" customHeight="fals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76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</row>
    <row r="831" customFormat="false" ht="12.5" hidden="false" customHeight="fals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76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</row>
    <row r="832" customFormat="false" ht="12.5" hidden="false" customHeight="fals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76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</row>
    <row r="833" customFormat="false" ht="12.5" hidden="false" customHeight="fals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76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</row>
    <row r="834" customFormat="false" ht="12.5" hidden="false" customHeight="fals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76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</row>
    <row r="835" customFormat="false" ht="12.5" hidden="false" customHeight="fals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76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</row>
    <row r="836" customFormat="false" ht="12.5" hidden="false" customHeight="fals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76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</row>
    <row r="837" customFormat="false" ht="12.5" hidden="false" customHeight="fals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76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</row>
    <row r="838" customFormat="false" ht="12.5" hidden="false" customHeight="fals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76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</row>
    <row r="839" customFormat="false" ht="12.5" hidden="false" customHeight="fals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76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</row>
    <row r="840" customFormat="false" ht="12.5" hidden="false" customHeight="fals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76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</row>
    <row r="841" customFormat="false" ht="12.5" hidden="false" customHeight="fals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76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</row>
    <row r="842" customFormat="false" ht="12.5" hidden="false" customHeight="fals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76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</row>
    <row r="843" customFormat="false" ht="12.5" hidden="false" customHeight="fals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76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</row>
    <row r="844" customFormat="false" ht="12.5" hidden="false" customHeight="fals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76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</row>
    <row r="845" customFormat="false" ht="12.5" hidden="false" customHeight="fals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76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</row>
    <row r="846" customFormat="false" ht="12.5" hidden="false" customHeight="fals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76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</row>
    <row r="847" customFormat="false" ht="12.5" hidden="false" customHeight="fals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76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</row>
    <row r="848" customFormat="false" ht="12.5" hidden="false" customHeight="fals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76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</row>
    <row r="849" customFormat="false" ht="12.5" hidden="false" customHeight="fals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76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</row>
    <row r="850" customFormat="false" ht="12.5" hidden="false" customHeight="fals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76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</row>
    <row r="851" customFormat="false" ht="12.5" hidden="false" customHeight="fals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76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</row>
    <row r="852" customFormat="false" ht="12.5" hidden="false" customHeight="fals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76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</row>
    <row r="853" customFormat="false" ht="12.5" hidden="false" customHeight="fals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76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</row>
    <row r="854" customFormat="false" ht="12.5" hidden="false" customHeight="fals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76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</row>
    <row r="855" customFormat="false" ht="12.5" hidden="false" customHeight="fals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76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</row>
    <row r="856" customFormat="false" ht="12.5" hidden="false" customHeight="fals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76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</row>
    <row r="857" customFormat="false" ht="12.5" hidden="false" customHeight="fals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76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</row>
    <row r="858" customFormat="false" ht="12.5" hidden="false" customHeight="fals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76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</row>
    <row r="859" customFormat="false" ht="12.5" hidden="false" customHeight="fals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76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</row>
    <row r="860" customFormat="false" ht="12.5" hidden="false" customHeight="fals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76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</row>
    <row r="861" customFormat="false" ht="12.5" hidden="false" customHeight="fals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76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</row>
    <row r="862" customFormat="false" ht="12.5" hidden="false" customHeight="fals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76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</row>
    <row r="863" customFormat="false" ht="12.5" hidden="false" customHeight="fals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76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</row>
    <row r="864" customFormat="false" ht="12.5" hidden="false" customHeight="fals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76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</row>
    <row r="865" customFormat="false" ht="12.5" hidden="false" customHeight="fals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76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</row>
    <row r="866" customFormat="false" ht="12.5" hidden="false" customHeight="fals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76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</row>
    <row r="867" customFormat="false" ht="12.5" hidden="false" customHeight="fals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76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</row>
    <row r="868" customFormat="false" ht="12.5" hidden="false" customHeight="fals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76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</row>
    <row r="869" customFormat="false" ht="12.5" hidden="false" customHeight="fals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76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</row>
    <row r="870" customFormat="false" ht="12.5" hidden="false" customHeight="fals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76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</row>
    <row r="871" customFormat="false" ht="12.5" hidden="false" customHeight="fals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76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</row>
    <row r="872" customFormat="false" ht="12.5" hidden="false" customHeight="fals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76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</row>
    <row r="873" customFormat="false" ht="12.5" hidden="false" customHeight="fals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76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</row>
    <row r="874" customFormat="false" ht="12.5" hidden="false" customHeight="fals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76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</row>
    <row r="875" customFormat="false" ht="12.5" hidden="false" customHeight="fals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76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</row>
    <row r="876" customFormat="false" ht="12.5" hidden="false" customHeight="fals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76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</row>
    <row r="877" customFormat="false" ht="12.5" hidden="false" customHeight="fals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76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</row>
    <row r="878" customFormat="false" ht="12.5" hidden="false" customHeight="fals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76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</row>
    <row r="879" customFormat="false" ht="12.5" hidden="false" customHeight="fals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76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</row>
    <row r="880" customFormat="false" ht="12.5" hidden="false" customHeight="fals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76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</row>
    <row r="881" customFormat="false" ht="12.5" hidden="false" customHeight="fals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76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</row>
    <row r="882" customFormat="false" ht="12.5" hidden="false" customHeight="fals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76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</row>
    <row r="883" customFormat="false" ht="12.5" hidden="false" customHeight="fals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76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</row>
    <row r="884" customFormat="false" ht="12.5" hidden="false" customHeight="fals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76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</row>
    <row r="885" customFormat="false" ht="12.5" hidden="false" customHeight="fals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76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</row>
    <row r="886" customFormat="false" ht="12.5" hidden="false" customHeight="fals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76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</row>
    <row r="887" customFormat="false" ht="12.5" hidden="false" customHeight="fals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76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</row>
    <row r="888" customFormat="false" ht="12.5" hidden="false" customHeight="fals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76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</row>
    <row r="889" customFormat="false" ht="12.5" hidden="false" customHeight="fals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76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</row>
    <row r="890" customFormat="false" ht="12.5" hidden="false" customHeight="fals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76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</row>
    <row r="891" customFormat="false" ht="12.5" hidden="false" customHeight="fals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76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</row>
    <row r="892" customFormat="false" ht="12.5" hidden="false" customHeight="fals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76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</row>
    <row r="893" customFormat="false" ht="12.5" hidden="false" customHeight="fals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76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</row>
    <row r="894" customFormat="false" ht="12.5" hidden="false" customHeight="fals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76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</row>
    <row r="895" customFormat="false" ht="12.5" hidden="false" customHeight="fals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76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</row>
    <row r="896" customFormat="false" ht="12.5" hidden="false" customHeight="fals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76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</row>
    <row r="897" customFormat="false" ht="12.5" hidden="false" customHeight="fals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76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</row>
    <row r="898" customFormat="false" ht="12.5" hidden="false" customHeight="fals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76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</row>
    <row r="899" customFormat="false" ht="12.5" hidden="false" customHeight="fals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76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</row>
    <row r="900" customFormat="false" ht="12.5" hidden="false" customHeight="fals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76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</row>
    <row r="901" customFormat="false" ht="12.5" hidden="false" customHeight="fals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76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</row>
    <row r="902" customFormat="false" ht="12.5" hidden="false" customHeight="fals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76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</row>
    <row r="903" customFormat="false" ht="12.5" hidden="false" customHeight="fals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76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</row>
    <row r="904" customFormat="false" ht="12.5" hidden="false" customHeight="fals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76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</row>
    <row r="905" customFormat="false" ht="12.5" hidden="false" customHeight="fals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76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</row>
    <row r="906" customFormat="false" ht="12.5" hidden="false" customHeight="fals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76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</row>
    <row r="907" customFormat="false" ht="12.5" hidden="false" customHeight="fals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76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</row>
    <row r="908" customFormat="false" ht="12.5" hidden="false" customHeight="fals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76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</row>
    <row r="909" customFormat="false" ht="12.5" hidden="false" customHeight="fals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76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</row>
    <row r="910" customFormat="false" ht="12.5" hidden="false" customHeight="fals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76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</row>
    <row r="911" customFormat="false" ht="12.5" hidden="false" customHeight="fals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76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</row>
    <row r="912" customFormat="false" ht="12.5" hidden="false" customHeight="fals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76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</row>
    <row r="913" customFormat="false" ht="12.5" hidden="false" customHeight="fals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76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</row>
    <row r="914" customFormat="false" ht="12.5" hidden="false" customHeight="fals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76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</row>
    <row r="915" customFormat="false" ht="12.5" hidden="false" customHeight="fals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76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</row>
    <row r="916" customFormat="false" ht="12.5" hidden="false" customHeight="fals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76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</row>
    <row r="917" customFormat="false" ht="12.5" hidden="false" customHeight="fals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76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</row>
    <row r="918" customFormat="false" ht="12.5" hidden="false" customHeight="fals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76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</row>
    <row r="919" customFormat="false" ht="12.5" hidden="false" customHeight="fals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76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</row>
    <row r="920" customFormat="false" ht="12.5" hidden="false" customHeight="fals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76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</row>
    <row r="921" customFormat="false" ht="12.5" hidden="false" customHeight="fals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76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</row>
    <row r="922" customFormat="false" ht="12.5" hidden="false" customHeight="fals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76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</row>
    <row r="923" customFormat="false" ht="12.5" hidden="false" customHeight="fals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76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</row>
    <row r="924" customFormat="false" ht="12.5" hidden="false" customHeight="fals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76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</row>
    <row r="925" customFormat="false" ht="12.5" hidden="false" customHeight="fals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76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</row>
    <row r="926" customFormat="false" ht="12.5" hidden="false" customHeight="fals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76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</row>
    <row r="927" customFormat="false" ht="12.5" hidden="false" customHeight="fals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76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</row>
    <row r="928" customFormat="false" ht="12.5" hidden="false" customHeight="fals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76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</row>
    <row r="929" customFormat="false" ht="12.5" hidden="false" customHeight="fals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76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</row>
    <row r="930" customFormat="false" ht="12.5" hidden="false" customHeight="fals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76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</row>
    <row r="931" customFormat="false" ht="12.5" hidden="false" customHeight="fals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76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</row>
    <row r="932" customFormat="false" ht="12.5" hidden="false" customHeight="fals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76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</row>
    <row r="933" customFormat="false" ht="12.5" hidden="false" customHeight="fals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76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</row>
    <row r="934" customFormat="false" ht="12.5" hidden="false" customHeight="fals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76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</row>
    <row r="935" customFormat="false" ht="12.5" hidden="false" customHeight="fals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76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</row>
    <row r="936" customFormat="false" ht="12.5" hidden="false" customHeight="fals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76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</row>
    <row r="937" customFormat="false" ht="12.5" hidden="false" customHeight="fals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76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</row>
    <row r="938" customFormat="false" ht="12.5" hidden="false" customHeight="fals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76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</row>
    <row r="939" customFormat="false" ht="12.5" hidden="false" customHeight="fals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76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</row>
    <row r="940" customFormat="false" ht="12.5" hidden="false" customHeight="fals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76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</row>
    <row r="941" customFormat="false" ht="12.5" hidden="false" customHeight="fals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76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</row>
    <row r="942" customFormat="false" ht="12.5" hidden="false" customHeight="fals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76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</row>
    <row r="943" customFormat="false" ht="12.5" hidden="false" customHeight="fals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76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</row>
    <row r="944" customFormat="false" ht="12.5" hidden="false" customHeight="fals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76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</row>
    <row r="945" customFormat="false" ht="12.5" hidden="false" customHeight="fals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76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</row>
    <row r="946" customFormat="false" ht="12.5" hidden="false" customHeight="fals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76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</row>
    <row r="947" customFormat="false" ht="12.5" hidden="false" customHeight="fals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76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</row>
    <row r="948" customFormat="false" ht="12.5" hidden="false" customHeight="fals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76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</row>
    <row r="949" customFormat="false" ht="12.5" hidden="false" customHeight="fals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76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</row>
    <row r="950" customFormat="false" ht="12.5" hidden="false" customHeight="fals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76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</row>
    <row r="951" customFormat="false" ht="12.5" hidden="false" customHeight="fals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76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</row>
    <row r="952" customFormat="false" ht="12.5" hidden="false" customHeight="fals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76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</row>
    <row r="953" customFormat="false" ht="12.5" hidden="false" customHeight="fals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76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</row>
    <row r="954" customFormat="false" ht="12.5" hidden="false" customHeight="fals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76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</row>
    <row r="955" customFormat="false" ht="12.5" hidden="false" customHeight="fals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76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</row>
    <row r="956" customFormat="false" ht="12.5" hidden="false" customHeight="fals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76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</row>
    <row r="957" customFormat="false" ht="12.5" hidden="false" customHeight="fals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76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</row>
    <row r="958" customFormat="false" ht="12.5" hidden="false" customHeight="fals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76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</row>
    <row r="959" customFormat="false" ht="12.5" hidden="false" customHeight="fals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76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</row>
    <row r="960" customFormat="false" ht="12.5" hidden="false" customHeight="fals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76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</row>
    <row r="961" customFormat="false" ht="12.5" hidden="false" customHeight="fals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76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</row>
    <row r="962" customFormat="false" ht="12.5" hidden="false" customHeight="fals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76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</row>
    <row r="963" customFormat="false" ht="12.5" hidden="false" customHeight="fals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76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</row>
    <row r="964" customFormat="false" ht="12.5" hidden="false" customHeight="fals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76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</row>
    <row r="965" customFormat="false" ht="12.5" hidden="false" customHeight="fals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76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</row>
    <row r="966" customFormat="false" ht="12.5" hidden="false" customHeight="fals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76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</row>
    <row r="967" customFormat="false" ht="12.5" hidden="false" customHeight="fals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76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</row>
    <row r="968" customFormat="false" ht="12.5" hidden="false" customHeight="fals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76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</row>
    <row r="969" customFormat="false" ht="12.5" hidden="false" customHeight="fals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76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</row>
    <row r="970" customFormat="false" ht="12.5" hidden="false" customHeight="fals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76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</row>
    <row r="971" customFormat="false" ht="12.5" hidden="false" customHeight="fals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76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</row>
    <row r="972" customFormat="false" ht="12.5" hidden="false" customHeight="fals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76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</row>
    <row r="973" customFormat="false" ht="12.5" hidden="false" customHeight="fals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76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</row>
    <row r="974" customFormat="false" ht="12.5" hidden="false" customHeight="fals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76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</row>
    <row r="975" customFormat="false" ht="12.5" hidden="false" customHeight="fals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76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</row>
    <row r="976" customFormat="false" ht="12.5" hidden="false" customHeight="fals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76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</row>
    <row r="977" customFormat="false" ht="12.5" hidden="false" customHeight="fals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76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</row>
    <row r="978" customFormat="false" ht="12.5" hidden="false" customHeight="fals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76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</row>
    <row r="979" customFormat="false" ht="12.5" hidden="false" customHeight="fals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76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</row>
    <row r="980" customFormat="false" ht="12.5" hidden="false" customHeight="fals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76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</row>
    <row r="981" customFormat="false" ht="12.5" hidden="false" customHeight="fals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76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</row>
    <row r="982" customFormat="false" ht="12.5" hidden="false" customHeight="fals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76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</row>
    <row r="983" customFormat="false" ht="12.5" hidden="false" customHeight="fals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76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</row>
    <row r="984" customFormat="false" ht="12.5" hidden="false" customHeight="fals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76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</row>
    <row r="985" customFormat="false" ht="12.5" hidden="false" customHeight="fals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76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</row>
    <row r="986" customFormat="false" ht="12.5" hidden="false" customHeight="fals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76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</row>
    <row r="987" customFormat="false" ht="12.5" hidden="false" customHeight="fals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76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</row>
    <row r="988" customFormat="false" ht="12.5" hidden="false" customHeight="fals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76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</row>
    <row r="989" customFormat="false" ht="12.5" hidden="false" customHeight="fals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76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</row>
    <row r="990" customFormat="false" ht="12.5" hidden="false" customHeight="fals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76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</row>
    <row r="991" customFormat="false" ht="12.5" hidden="false" customHeight="fals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76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</row>
    <row r="992" customFormat="false" ht="12.5" hidden="false" customHeight="fals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76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</row>
    <row r="993" customFormat="false" ht="12.5" hidden="false" customHeight="fals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76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</row>
    <row r="994" customFormat="false" ht="12.5" hidden="false" customHeight="fals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76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</row>
    <row r="995" customFormat="false" ht="12.5" hidden="false" customHeight="fals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76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</row>
    <row r="996" customFormat="false" ht="12.5" hidden="false" customHeight="fals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76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</row>
    <row r="997" customFormat="false" ht="12.5" hidden="false" customHeight="false" outlineLevel="0" collapsed="false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76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</row>
    <row r="998" customFormat="false" ht="12.5" hidden="false" customHeight="false" outlineLevel="0" collapsed="false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76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</row>
    <row r="999" customFormat="false" ht="12.5" hidden="false" customHeight="false" outlineLevel="0" collapsed="false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76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</row>
    <row r="1000" customFormat="false" ht="12.5" hidden="false" customHeight="false" outlineLevel="0" collapsed="false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76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</row>
    <row r="1001" customFormat="false" ht="12.5" hidden="false" customHeight="false" outlineLevel="0" collapsed="false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76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</row>
    <row r="1002" customFormat="false" ht="12.5" hidden="false" customHeight="false" outlineLevel="0" collapsed="false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76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</row>
    <row r="1003" customFormat="false" ht="12.5" hidden="false" customHeight="false" outlineLevel="0" collapsed="false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76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</row>
    <row r="1004" customFormat="false" ht="12.5" hidden="false" customHeight="false" outlineLevel="0" collapsed="false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76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</row>
    <row r="1005" customFormat="false" ht="12.5" hidden="false" customHeight="false" outlineLevel="0" collapsed="false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76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</row>
    <row r="1006" customFormat="false" ht="12.5" hidden="false" customHeight="false" outlineLevel="0" collapsed="false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76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</row>
    <row r="1007" customFormat="false" ht="12.5" hidden="false" customHeight="false" outlineLevel="0" collapsed="false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76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</row>
    <row r="1008" customFormat="false" ht="12.5" hidden="false" customHeight="false" outlineLevel="0" collapsed="false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76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</row>
    <row r="1009" customFormat="false" ht="12.5" hidden="false" customHeight="false" outlineLevel="0" collapsed="false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76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</row>
    <row r="1010" customFormat="false" ht="12.5" hidden="false" customHeight="false" outlineLevel="0" collapsed="false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76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</row>
    <row r="1011" customFormat="false" ht="12.5" hidden="false" customHeight="false" outlineLevel="0" collapsed="false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76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</row>
    <row r="1012" customFormat="false" ht="12.5" hidden="false" customHeight="false" outlineLevel="0" collapsed="false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76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</row>
    <row r="1013" customFormat="false" ht="12.5" hidden="false" customHeight="false" outlineLevel="0" collapsed="false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76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</row>
    <row r="1014" customFormat="false" ht="12.5" hidden="false" customHeight="false" outlineLevel="0" collapsed="false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76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</row>
    <row r="1015" customFormat="false" ht="12.5" hidden="false" customHeight="false" outlineLevel="0" collapsed="false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76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</row>
    <row r="1016" customFormat="false" ht="12.5" hidden="false" customHeight="false" outlineLevel="0" collapsed="false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76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</row>
    <row r="1017" customFormat="false" ht="12.5" hidden="false" customHeight="false" outlineLevel="0" collapsed="false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76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</row>
    <row r="1018" customFormat="false" ht="12.5" hidden="false" customHeight="false" outlineLevel="0" collapsed="false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76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</row>
    <row r="1019" customFormat="false" ht="12.5" hidden="false" customHeight="false" outlineLevel="0" collapsed="false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76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</row>
  </sheetData>
  <mergeCells count="21">
    <mergeCell ref="A1:A2"/>
    <mergeCell ref="B1:H1"/>
    <mergeCell ref="I1:O1"/>
    <mergeCell ref="Q1:V1"/>
    <mergeCell ref="W1:AC1"/>
    <mergeCell ref="AE1:AJ1"/>
    <mergeCell ref="AK1:AQ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DQ1:DW1"/>
    <mergeCell ref="DX1:ED1"/>
    <mergeCell ref="EE1:E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W102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4296875" defaultRowHeight="15.75" zeroHeight="false" outlineLevelRow="0" outlineLevelCol="0"/>
  <cols>
    <col collapsed="false" customWidth="true" hidden="false" outlineLevel="0" max="1" min="1" style="0" width="26.46"/>
    <col collapsed="false" customWidth="true" hidden="false" outlineLevel="0" max="29" min="29" style="0" width="19.54"/>
    <col collapsed="false" customWidth="true" hidden="false" outlineLevel="0" max="38" min="38" style="0" width="27.99"/>
    <col collapsed="false" customWidth="true" hidden="false" outlineLevel="0" max="47" min="47" style="0" width="28.72"/>
    <col collapsed="false" customWidth="true" hidden="false" outlineLevel="0" max="128" min="128" style="0" width="24.54"/>
    <col collapsed="false" customWidth="true" hidden="false" outlineLevel="0" max="155" min="155" style="0" width="28.54"/>
  </cols>
  <sheetData>
    <row r="1" customFormat="false" ht="15.75" hidden="false" customHeight="true" outlineLevel="0" collapsed="false">
      <c r="A1" s="77" t="s">
        <v>234</v>
      </c>
      <c r="B1" s="78"/>
      <c r="C1" s="79"/>
      <c r="D1" s="79"/>
      <c r="E1" s="79"/>
      <c r="F1" s="79"/>
      <c r="G1" s="79"/>
      <c r="H1" s="79"/>
      <c r="I1" s="79"/>
      <c r="J1" s="79"/>
      <c r="K1" s="79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79"/>
      <c r="BF1" s="79"/>
      <c r="BG1" s="79"/>
      <c r="BH1" s="79"/>
      <c r="BI1" s="79"/>
      <c r="BJ1" s="79"/>
      <c r="BK1" s="79"/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/>
      <c r="BW1" s="80"/>
      <c r="BX1" s="80"/>
      <c r="BY1" s="80"/>
      <c r="BZ1" s="80"/>
      <c r="CA1" s="80"/>
      <c r="CB1" s="80"/>
      <c r="CC1" s="80"/>
      <c r="CD1" s="80"/>
      <c r="CE1" s="80"/>
      <c r="CF1" s="80"/>
      <c r="CG1" s="80"/>
      <c r="CH1" s="80"/>
      <c r="CI1" s="80"/>
      <c r="CJ1" s="80"/>
      <c r="CK1" s="80"/>
      <c r="CL1" s="80"/>
      <c r="CM1" s="80"/>
      <c r="CN1" s="80"/>
      <c r="CO1" s="80"/>
      <c r="CP1" s="80"/>
      <c r="CQ1" s="80"/>
      <c r="CR1" s="80"/>
      <c r="CS1" s="80"/>
      <c r="CT1" s="80"/>
      <c r="CU1" s="80"/>
      <c r="CV1" s="80"/>
      <c r="CW1" s="80"/>
      <c r="CX1" s="80"/>
      <c r="CY1" s="80"/>
      <c r="CZ1" s="80"/>
      <c r="DA1" s="80"/>
      <c r="DB1" s="80"/>
      <c r="DC1" s="80"/>
      <c r="DD1" s="80"/>
      <c r="DE1" s="80"/>
      <c r="DF1" s="80"/>
      <c r="DG1" s="80"/>
      <c r="DH1" s="80"/>
      <c r="DI1" s="80"/>
      <c r="DJ1" s="80"/>
      <c r="DK1" s="80"/>
      <c r="DL1" s="80"/>
      <c r="DM1" s="80"/>
      <c r="DN1" s="80"/>
      <c r="DO1" s="80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0"/>
      <c r="EI1" s="80"/>
      <c r="EJ1" s="80"/>
      <c r="EK1" s="80"/>
      <c r="EL1" s="80"/>
      <c r="EM1" s="80"/>
      <c r="EN1" s="80"/>
      <c r="EO1" s="80"/>
      <c r="EP1" s="80"/>
      <c r="EQ1" s="80"/>
      <c r="ER1" s="80"/>
      <c r="ES1" s="80"/>
      <c r="ET1" s="80"/>
      <c r="EU1" s="80"/>
      <c r="EV1" s="80"/>
      <c r="EW1" s="80"/>
      <c r="EX1" s="80"/>
      <c r="EY1" s="80"/>
      <c r="EZ1" s="80"/>
      <c r="FA1" s="80"/>
      <c r="FB1" s="80"/>
      <c r="FC1" s="80"/>
      <c r="FD1" s="80"/>
      <c r="FE1" s="80"/>
      <c r="FF1" s="80"/>
      <c r="FG1" s="80"/>
      <c r="FH1" s="80"/>
      <c r="FI1" s="80"/>
      <c r="FJ1" s="80"/>
      <c r="FK1" s="80"/>
      <c r="FL1" s="80"/>
      <c r="FM1" s="80"/>
      <c r="FN1" s="80"/>
      <c r="FO1" s="80"/>
      <c r="FP1" s="80"/>
      <c r="FQ1" s="80"/>
      <c r="FR1" s="80"/>
      <c r="FS1" s="80"/>
      <c r="FT1" s="80"/>
      <c r="FU1" s="80"/>
      <c r="FV1" s="80"/>
      <c r="FW1" s="80"/>
      <c r="FX1" s="80"/>
      <c r="FY1" s="80"/>
      <c r="FZ1" s="80"/>
      <c r="GA1" s="79"/>
      <c r="GB1" s="79"/>
      <c r="GC1" s="79"/>
      <c r="GD1" s="79"/>
      <c r="GE1" s="79"/>
      <c r="GF1" s="79"/>
      <c r="GG1" s="79"/>
      <c r="GH1" s="79"/>
      <c r="GI1" s="79"/>
      <c r="GJ1" s="79"/>
      <c r="GK1" s="79"/>
      <c r="GL1" s="79"/>
      <c r="GM1" s="79"/>
      <c r="GN1" s="79"/>
      <c r="GO1" s="79"/>
      <c r="GP1" s="79"/>
      <c r="GQ1" s="79"/>
      <c r="GR1" s="79"/>
      <c r="GS1" s="80"/>
      <c r="GT1" s="80"/>
      <c r="GU1" s="80"/>
      <c r="GV1" s="80"/>
      <c r="GW1" s="80"/>
      <c r="GX1" s="80"/>
      <c r="GY1" s="80"/>
      <c r="GZ1" s="80"/>
      <c r="HA1" s="80"/>
      <c r="HB1" s="80"/>
      <c r="HC1" s="80"/>
      <c r="HD1" s="80"/>
      <c r="HE1" s="80"/>
      <c r="HF1" s="80"/>
      <c r="HG1" s="80"/>
      <c r="HH1" s="80"/>
      <c r="HI1" s="80"/>
      <c r="HJ1" s="80"/>
      <c r="HK1" s="80"/>
      <c r="HL1" s="80"/>
      <c r="HM1" s="80"/>
      <c r="HN1" s="80"/>
      <c r="HO1" s="80"/>
      <c r="HP1" s="80"/>
      <c r="HQ1" s="80"/>
      <c r="HR1" s="80"/>
      <c r="HS1" s="80"/>
      <c r="HT1" s="80"/>
      <c r="HU1" s="80"/>
      <c r="HV1" s="80"/>
      <c r="HW1" s="80"/>
      <c r="HX1" s="80"/>
      <c r="HY1" s="80"/>
      <c r="HZ1" s="80"/>
      <c r="IA1" s="80"/>
      <c r="IB1" s="80"/>
      <c r="IC1" s="80"/>
      <c r="ID1" s="80"/>
      <c r="IE1" s="80"/>
      <c r="IF1" s="80"/>
      <c r="IG1" s="80"/>
      <c r="IH1" s="80"/>
      <c r="II1" s="80"/>
      <c r="IJ1" s="80"/>
      <c r="IK1" s="80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0"/>
      <c r="JE1" s="80"/>
      <c r="JF1" s="80"/>
      <c r="JG1" s="80"/>
      <c r="JH1" s="80"/>
      <c r="JI1" s="80"/>
      <c r="JJ1" s="80"/>
      <c r="JK1" s="80"/>
      <c r="JL1" s="80"/>
      <c r="JM1" s="80"/>
      <c r="JN1" s="80"/>
      <c r="JO1" s="80"/>
      <c r="JP1" s="80"/>
      <c r="JQ1" s="80"/>
      <c r="JR1" s="80"/>
      <c r="JS1" s="80"/>
      <c r="JT1" s="80"/>
      <c r="JU1" s="80"/>
      <c r="JV1" s="82"/>
      <c r="JW1" s="82"/>
    </row>
    <row r="2" customFormat="false" ht="15.75" hidden="false" customHeight="false" outlineLevel="0" collapsed="false">
      <c r="A2" s="77"/>
      <c r="B2" s="29" t="s">
        <v>235</v>
      </c>
      <c r="C2" s="83" t="s">
        <v>27</v>
      </c>
      <c r="D2" s="20" t="s">
        <v>28</v>
      </c>
      <c r="E2" s="20" t="s">
        <v>29</v>
      </c>
      <c r="F2" s="20" t="s">
        <v>236</v>
      </c>
      <c r="G2" s="20" t="s">
        <v>237</v>
      </c>
      <c r="H2" s="83" t="s">
        <v>32</v>
      </c>
      <c r="I2" s="84" t="s">
        <v>238</v>
      </c>
      <c r="J2" s="85" t="s">
        <v>239</v>
      </c>
      <c r="K2" s="20" t="s">
        <v>240</v>
      </c>
      <c r="L2" s="86" t="s">
        <v>27</v>
      </c>
      <c r="M2" s="20" t="s">
        <v>28</v>
      </c>
      <c r="N2" s="20" t="s">
        <v>29</v>
      </c>
      <c r="O2" s="20" t="s">
        <v>236</v>
      </c>
      <c r="P2" s="20" t="s">
        <v>237</v>
      </c>
      <c r="Q2" s="83" t="s">
        <v>32</v>
      </c>
      <c r="R2" s="84" t="s">
        <v>238</v>
      </c>
      <c r="S2" s="85" t="s">
        <v>239</v>
      </c>
      <c r="T2" s="20" t="s">
        <v>240</v>
      </c>
      <c r="U2" s="86" t="s">
        <v>27</v>
      </c>
      <c r="V2" s="20" t="s">
        <v>28</v>
      </c>
      <c r="W2" s="20" t="s">
        <v>29</v>
      </c>
      <c r="X2" s="20" t="s">
        <v>236</v>
      </c>
      <c r="Y2" s="20" t="s">
        <v>237</v>
      </c>
      <c r="Z2" s="83" t="s">
        <v>32</v>
      </c>
      <c r="AA2" s="84" t="s">
        <v>238</v>
      </c>
      <c r="AB2" s="85" t="s">
        <v>239</v>
      </c>
      <c r="AC2" s="20" t="s">
        <v>240</v>
      </c>
      <c r="AD2" s="86" t="s">
        <v>27</v>
      </c>
      <c r="AE2" s="20" t="s">
        <v>28</v>
      </c>
      <c r="AF2" s="20" t="s">
        <v>29</v>
      </c>
      <c r="AG2" s="20" t="s">
        <v>236</v>
      </c>
      <c r="AH2" s="20" t="s">
        <v>237</v>
      </c>
      <c r="AI2" s="83" t="s">
        <v>32</v>
      </c>
      <c r="AJ2" s="84" t="s">
        <v>238</v>
      </c>
      <c r="AK2" s="85" t="s">
        <v>239</v>
      </c>
      <c r="AL2" s="20" t="s">
        <v>240</v>
      </c>
      <c r="AM2" s="83" t="s">
        <v>27</v>
      </c>
      <c r="AN2" s="20" t="s">
        <v>28</v>
      </c>
      <c r="AO2" s="20" t="s">
        <v>29</v>
      </c>
      <c r="AP2" s="20" t="s">
        <v>236</v>
      </c>
      <c r="AQ2" s="20" t="s">
        <v>237</v>
      </c>
      <c r="AR2" s="83" t="s">
        <v>32</v>
      </c>
      <c r="AS2" s="84" t="s">
        <v>238</v>
      </c>
      <c r="AT2" s="85" t="s">
        <v>239</v>
      </c>
      <c r="AU2" s="20" t="s">
        <v>240</v>
      </c>
      <c r="AV2" s="83" t="s">
        <v>27</v>
      </c>
      <c r="AW2" s="20" t="s">
        <v>28</v>
      </c>
      <c r="AX2" s="20" t="s">
        <v>29</v>
      </c>
      <c r="AY2" s="20" t="s">
        <v>236</v>
      </c>
      <c r="AZ2" s="20" t="s">
        <v>237</v>
      </c>
      <c r="BA2" s="83" t="s">
        <v>32</v>
      </c>
      <c r="BB2" s="84" t="s">
        <v>238</v>
      </c>
      <c r="BC2" s="85" t="s">
        <v>239</v>
      </c>
      <c r="BD2" s="20" t="s">
        <v>240</v>
      </c>
      <c r="BE2" s="83" t="s">
        <v>27</v>
      </c>
      <c r="BF2" s="20" t="s">
        <v>28</v>
      </c>
      <c r="BG2" s="20" t="s">
        <v>29</v>
      </c>
      <c r="BH2" s="20" t="s">
        <v>236</v>
      </c>
      <c r="BI2" s="20" t="s">
        <v>237</v>
      </c>
      <c r="BJ2" s="83" t="s">
        <v>32</v>
      </c>
      <c r="BK2" s="84" t="s">
        <v>238</v>
      </c>
      <c r="BL2" s="85" t="s">
        <v>239</v>
      </c>
      <c r="BM2" s="20" t="s">
        <v>240</v>
      </c>
      <c r="BN2" s="83" t="s">
        <v>27</v>
      </c>
      <c r="BO2" s="20" t="s">
        <v>28</v>
      </c>
      <c r="BP2" s="20" t="s">
        <v>29</v>
      </c>
      <c r="BQ2" s="20" t="s">
        <v>236</v>
      </c>
      <c r="BR2" s="20" t="s">
        <v>237</v>
      </c>
      <c r="BS2" s="83" t="s">
        <v>32</v>
      </c>
      <c r="BT2" s="84" t="s">
        <v>238</v>
      </c>
      <c r="BU2" s="85" t="s">
        <v>239</v>
      </c>
      <c r="BV2" s="20" t="s">
        <v>240</v>
      </c>
      <c r="BW2" s="83" t="s">
        <v>27</v>
      </c>
      <c r="BX2" s="20" t="s">
        <v>28</v>
      </c>
      <c r="BY2" s="20" t="s">
        <v>29</v>
      </c>
      <c r="BZ2" s="20" t="s">
        <v>236</v>
      </c>
      <c r="CA2" s="20" t="s">
        <v>237</v>
      </c>
      <c r="CB2" s="83" t="s">
        <v>32</v>
      </c>
      <c r="CC2" s="84" t="s">
        <v>238</v>
      </c>
      <c r="CD2" s="85" t="s">
        <v>239</v>
      </c>
      <c r="CE2" s="20" t="s">
        <v>240</v>
      </c>
      <c r="CF2" s="86" t="s">
        <v>27</v>
      </c>
      <c r="CG2" s="20" t="s">
        <v>28</v>
      </c>
      <c r="CH2" s="20" t="s">
        <v>29</v>
      </c>
      <c r="CI2" s="20" t="s">
        <v>236</v>
      </c>
      <c r="CJ2" s="20" t="s">
        <v>237</v>
      </c>
      <c r="CK2" s="83" t="s">
        <v>32</v>
      </c>
      <c r="CL2" s="84" t="s">
        <v>238</v>
      </c>
      <c r="CM2" s="85" t="s">
        <v>239</v>
      </c>
      <c r="CN2" s="20" t="s">
        <v>240</v>
      </c>
      <c r="CO2" s="83" t="s">
        <v>27</v>
      </c>
      <c r="CP2" s="20" t="s">
        <v>28</v>
      </c>
      <c r="CQ2" s="20" t="s">
        <v>29</v>
      </c>
      <c r="CR2" s="20" t="s">
        <v>236</v>
      </c>
      <c r="CS2" s="20" t="s">
        <v>237</v>
      </c>
      <c r="CT2" s="83" t="s">
        <v>32</v>
      </c>
      <c r="CU2" s="84" t="s">
        <v>238</v>
      </c>
      <c r="CV2" s="85" t="s">
        <v>239</v>
      </c>
      <c r="CW2" s="20" t="s">
        <v>240</v>
      </c>
      <c r="CX2" s="83" t="s">
        <v>27</v>
      </c>
      <c r="CY2" s="20" t="s">
        <v>28</v>
      </c>
      <c r="CZ2" s="20" t="s">
        <v>29</v>
      </c>
      <c r="DA2" s="20" t="s">
        <v>236</v>
      </c>
      <c r="DB2" s="20" t="s">
        <v>237</v>
      </c>
      <c r="DC2" s="83" t="s">
        <v>32</v>
      </c>
      <c r="DD2" s="84" t="s">
        <v>238</v>
      </c>
      <c r="DE2" s="85" t="s">
        <v>239</v>
      </c>
      <c r="DF2" s="20" t="s">
        <v>240</v>
      </c>
      <c r="DG2" s="83" t="s">
        <v>27</v>
      </c>
      <c r="DH2" s="20" t="s">
        <v>28</v>
      </c>
      <c r="DI2" s="20" t="s">
        <v>29</v>
      </c>
      <c r="DJ2" s="20" t="s">
        <v>236</v>
      </c>
      <c r="DK2" s="20" t="s">
        <v>237</v>
      </c>
      <c r="DL2" s="83" t="s">
        <v>32</v>
      </c>
      <c r="DM2" s="84" t="s">
        <v>238</v>
      </c>
      <c r="DN2" s="85" t="s">
        <v>239</v>
      </c>
      <c r="DO2" s="20" t="s">
        <v>240</v>
      </c>
      <c r="DP2" s="83" t="s">
        <v>27</v>
      </c>
      <c r="DQ2" s="20" t="s">
        <v>28</v>
      </c>
      <c r="DR2" s="20" t="s">
        <v>29</v>
      </c>
      <c r="DS2" s="20" t="s">
        <v>236</v>
      </c>
      <c r="DT2" s="20" t="s">
        <v>237</v>
      </c>
      <c r="DU2" s="83" t="s">
        <v>32</v>
      </c>
      <c r="DV2" s="84" t="s">
        <v>238</v>
      </c>
      <c r="DW2" s="85" t="s">
        <v>239</v>
      </c>
      <c r="DX2" s="20" t="s">
        <v>240</v>
      </c>
      <c r="DY2" s="83" t="s">
        <v>27</v>
      </c>
      <c r="DZ2" s="20" t="s">
        <v>28</v>
      </c>
      <c r="EA2" s="20" t="s">
        <v>29</v>
      </c>
      <c r="EB2" s="20" t="s">
        <v>236</v>
      </c>
      <c r="EC2" s="20" t="s">
        <v>237</v>
      </c>
      <c r="ED2" s="83" t="s">
        <v>32</v>
      </c>
      <c r="EE2" s="84" t="s">
        <v>238</v>
      </c>
      <c r="EF2" s="85" t="s">
        <v>239</v>
      </c>
      <c r="EG2" s="20" t="s">
        <v>240</v>
      </c>
      <c r="EH2" s="83" t="s">
        <v>27</v>
      </c>
      <c r="EI2" s="20" t="s">
        <v>28</v>
      </c>
      <c r="EJ2" s="20" t="s">
        <v>29</v>
      </c>
      <c r="EK2" s="20" t="s">
        <v>236</v>
      </c>
      <c r="EL2" s="20" t="s">
        <v>237</v>
      </c>
      <c r="EM2" s="83" t="s">
        <v>32</v>
      </c>
      <c r="EN2" s="84" t="s">
        <v>238</v>
      </c>
      <c r="EO2" s="85" t="s">
        <v>239</v>
      </c>
      <c r="EP2" s="20" t="s">
        <v>240</v>
      </c>
      <c r="EQ2" s="83" t="s">
        <v>27</v>
      </c>
      <c r="ER2" s="20" t="s">
        <v>28</v>
      </c>
      <c r="ES2" s="20" t="s">
        <v>29</v>
      </c>
      <c r="ET2" s="20" t="s">
        <v>236</v>
      </c>
      <c r="EU2" s="20" t="s">
        <v>237</v>
      </c>
      <c r="EV2" s="83" t="s">
        <v>32</v>
      </c>
      <c r="EW2" s="84" t="s">
        <v>238</v>
      </c>
      <c r="EX2" s="85" t="s">
        <v>239</v>
      </c>
      <c r="EY2" s="20" t="s">
        <v>240</v>
      </c>
      <c r="EZ2" s="86" t="s">
        <v>27</v>
      </c>
      <c r="FA2" s="20" t="s">
        <v>28</v>
      </c>
      <c r="FB2" s="20" t="s">
        <v>29</v>
      </c>
      <c r="FC2" s="20" t="s">
        <v>236</v>
      </c>
      <c r="FD2" s="20" t="s">
        <v>237</v>
      </c>
      <c r="FE2" s="83" t="s">
        <v>32</v>
      </c>
      <c r="FF2" s="84" t="s">
        <v>238</v>
      </c>
      <c r="FG2" s="85" t="s">
        <v>239</v>
      </c>
      <c r="FH2" s="20" t="s">
        <v>240</v>
      </c>
      <c r="FI2" s="86" t="s">
        <v>27</v>
      </c>
      <c r="FJ2" s="20" t="s">
        <v>28</v>
      </c>
      <c r="FK2" s="20" t="s">
        <v>29</v>
      </c>
      <c r="FL2" s="20" t="s">
        <v>236</v>
      </c>
      <c r="FM2" s="20" t="s">
        <v>237</v>
      </c>
      <c r="FN2" s="83" t="s">
        <v>32</v>
      </c>
      <c r="FO2" s="84" t="s">
        <v>238</v>
      </c>
      <c r="FP2" s="85" t="s">
        <v>239</v>
      </c>
      <c r="FQ2" s="20" t="s">
        <v>240</v>
      </c>
      <c r="FR2" s="83" t="s">
        <v>27</v>
      </c>
      <c r="FS2" s="20" t="s">
        <v>28</v>
      </c>
      <c r="FT2" s="20" t="s">
        <v>29</v>
      </c>
      <c r="FU2" s="20" t="s">
        <v>236</v>
      </c>
      <c r="FV2" s="20" t="s">
        <v>237</v>
      </c>
      <c r="FW2" s="83" t="s">
        <v>32</v>
      </c>
      <c r="FX2" s="84" t="s">
        <v>238</v>
      </c>
      <c r="FY2" s="85" t="s">
        <v>239</v>
      </c>
      <c r="FZ2" s="20" t="s">
        <v>240</v>
      </c>
      <c r="GA2" s="83" t="s">
        <v>27</v>
      </c>
      <c r="GB2" s="20" t="s">
        <v>28</v>
      </c>
      <c r="GC2" s="20" t="s">
        <v>29</v>
      </c>
      <c r="GD2" s="20" t="s">
        <v>236</v>
      </c>
      <c r="GE2" s="20" t="s">
        <v>237</v>
      </c>
      <c r="GF2" s="83" t="s">
        <v>32</v>
      </c>
      <c r="GG2" s="84" t="s">
        <v>238</v>
      </c>
      <c r="GH2" s="85" t="s">
        <v>239</v>
      </c>
      <c r="GI2" s="20" t="s">
        <v>240</v>
      </c>
      <c r="GJ2" s="83" t="s">
        <v>27</v>
      </c>
      <c r="GK2" s="20" t="s">
        <v>28</v>
      </c>
      <c r="GL2" s="20" t="s">
        <v>29</v>
      </c>
      <c r="GM2" s="20" t="s">
        <v>236</v>
      </c>
      <c r="GN2" s="20" t="s">
        <v>237</v>
      </c>
      <c r="GO2" s="83" t="s">
        <v>32</v>
      </c>
      <c r="GP2" s="84" t="s">
        <v>238</v>
      </c>
      <c r="GQ2" s="85" t="s">
        <v>239</v>
      </c>
      <c r="GR2" s="20" t="s">
        <v>240</v>
      </c>
      <c r="GS2" s="83" t="s">
        <v>27</v>
      </c>
      <c r="GT2" s="20" t="s">
        <v>28</v>
      </c>
      <c r="GU2" s="20" t="s">
        <v>29</v>
      </c>
      <c r="GV2" s="20" t="s">
        <v>236</v>
      </c>
      <c r="GW2" s="20" t="s">
        <v>237</v>
      </c>
      <c r="GX2" s="83" t="s">
        <v>32</v>
      </c>
      <c r="GY2" s="84" t="s">
        <v>238</v>
      </c>
      <c r="GZ2" s="85" t="s">
        <v>239</v>
      </c>
      <c r="HA2" s="20" t="s">
        <v>240</v>
      </c>
      <c r="HB2" s="83" t="s">
        <v>27</v>
      </c>
      <c r="HC2" s="20" t="s">
        <v>28</v>
      </c>
      <c r="HD2" s="20" t="s">
        <v>29</v>
      </c>
      <c r="HE2" s="20" t="s">
        <v>236</v>
      </c>
      <c r="HF2" s="20" t="s">
        <v>237</v>
      </c>
      <c r="HG2" s="83" t="s">
        <v>32</v>
      </c>
      <c r="HH2" s="84" t="s">
        <v>238</v>
      </c>
      <c r="HI2" s="85" t="s">
        <v>239</v>
      </c>
      <c r="HJ2" s="20" t="s">
        <v>240</v>
      </c>
      <c r="HK2" s="83" t="s">
        <v>27</v>
      </c>
      <c r="HL2" s="20" t="s">
        <v>28</v>
      </c>
      <c r="HM2" s="20" t="s">
        <v>29</v>
      </c>
      <c r="HN2" s="20" t="s">
        <v>236</v>
      </c>
      <c r="HO2" s="20" t="s">
        <v>237</v>
      </c>
      <c r="HP2" s="83" t="s">
        <v>32</v>
      </c>
      <c r="HQ2" s="84" t="s">
        <v>238</v>
      </c>
      <c r="HR2" s="85" t="s">
        <v>239</v>
      </c>
      <c r="HS2" s="20" t="s">
        <v>240</v>
      </c>
      <c r="HT2" s="83" t="s">
        <v>27</v>
      </c>
      <c r="HU2" s="20" t="s">
        <v>28</v>
      </c>
      <c r="HV2" s="20" t="s">
        <v>29</v>
      </c>
      <c r="HW2" s="20" t="s">
        <v>236</v>
      </c>
      <c r="HX2" s="20" t="s">
        <v>237</v>
      </c>
      <c r="HY2" s="83" t="s">
        <v>32</v>
      </c>
      <c r="HZ2" s="84" t="s">
        <v>238</v>
      </c>
      <c r="IA2" s="85" t="s">
        <v>239</v>
      </c>
      <c r="IB2" s="20" t="s">
        <v>240</v>
      </c>
      <c r="IC2" s="83" t="s">
        <v>27</v>
      </c>
      <c r="ID2" s="20" t="s">
        <v>28</v>
      </c>
      <c r="IE2" s="20" t="s">
        <v>29</v>
      </c>
      <c r="IF2" s="20" t="s">
        <v>236</v>
      </c>
      <c r="IG2" s="20" t="s">
        <v>237</v>
      </c>
      <c r="IH2" s="83" t="s">
        <v>32</v>
      </c>
      <c r="II2" s="84" t="s">
        <v>238</v>
      </c>
      <c r="IJ2" s="85" t="s">
        <v>239</v>
      </c>
      <c r="IK2" s="20" t="s">
        <v>240</v>
      </c>
      <c r="IL2" s="83" t="s">
        <v>27</v>
      </c>
      <c r="IM2" s="20" t="s">
        <v>28</v>
      </c>
      <c r="IN2" s="20" t="s">
        <v>29</v>
      </c>
      <c r="IO2" s="20" t="s">
        <v>236</v>
      </c>
      <c r="IP2" s="20" t="s">
        <v>237</v>
      </c>
      <c r="IQ2" s="83" t="s">
        <v>32</v>
      </c>
      <c r="IR2" s="84" t="s">
        <v>238</v>
      </c>
      <c r="IS2" s="85" t="s">
        <v>239</v>
      </c>
      <c r="IT2" s="20" t="s">
        <v>240</v>
      </c>
      <c r="IU2" s="83" t="s">
        <v>27</v>
      </c>
      <c r="IV2" s="20" t="s">
        <v>28</v>
      </c>
      <c r="IW2" s="20" t="s">
        <v>29</v>
      </c>
      <c r="IX2" s="20" t="s">
        <v>236</v>
      </c>
      <c r="IY2" s="20" t="s">
        <v>237</v>
      </c>
      <c r="IZ2" s="83" t="s">
        <v>32</v>
      </c>
      <c r="JA2" s="84" t="s">
        <v>238</v>
      </c>
      <c r="JB2" s="85" t="s">
        <v>239</v>
      </c>
      <c r="JC2" s="20" t="s">
        <v>240</v>
      </c>
      <c r="JD2" s="83" t="s">
        <v>27</v>
      </c>
      <c r="JE2" s="20" t="s">
        <v>28</v>
      </c>
      <c r="JF2" s="20" t="s">
        <v>29</v>
      </c>
      <c r="JG2" s="20" t="s">
        <v>236</v>
      </c>
      <c r="JH2" s="20" t="s">
        <v>237</v>
      </c>
      <c r="JI2" s="83" t="s">
        <v>32</v>
      </c>
      <c r="JJ2" s="84" t="s">
        <v>238</v>
      </c>
      <c r="JK2" s="85" t="s">
        <v>239</v>
      </c>
      <c r="JL2" s="20" t="s">
        <v>240</v>
      </c>
      <c r="JM2" s="86" t="s">
        <v>27</v>
      </c>
      <c r="JN2" s="20" t="s">
        <v>28</v>
      </c>
      <c r="JO2" s="20" t="s">
        <v>29</v>
      </c>
      <c r="JP2" s="20" t="s">
        <v>236</v>
      </c>
      <c r="JQ2" s="20" t="s">
        <v>237</v>
      </c>
      <c r="JR2" s="83" t="s">
        <v>32</v>
      </c>
      <c r="JS2" s="84" t="s">
        <v>238</v>
      </c>
      <c r="JT2" s="85" t="s">
        <v>239</v>
      </c>
      <c r="JU2" s="20" t="s">
        <v>240</v>
      </c>
      <c r="JV2" s="78"/>
      <c r="JW2" s="78"/>
    </row>
    <row r="3" customFormat="false" ht="15.75" hidden="false" customHeight="false" outlineLevel="0" collapsed="false">
      <c r="A3" s="36" t="s">
        <v>241</v>
      </c>
      <c r="B3" s="29" t="s">
        <v>242</v>
      </c>
      <c r="C3" s="87"/>
      <c r="D3" s="88"/>
      <c r="E3" s="88"/>
      <c r="F3" s="87"/>
      <c r="G3" s="87"/>
      <c r="H3" s="87"/>
      <c r="I3" s="87"/>
      <c r="J3" s="87"/>
      <c r="K3" s="87"/>
      <c r="L3" s="78"/>
      <c r="M3" s="89"/>
      <c r="N3" s="89"/>
      <c r="O3" s="20"/>
      <c r="P3" s="20"/>
      <c r="Q3" s="20"/>
      <c r="R3" s="20"/>
      <c r="S3" s="20"/>
      <c r="T3" s="90"/>
      <c r="U3" s="78" t="n">
        <v>4</v>
      </c>
      <c r="V3" s="89"/>
      <c r="W3" s="89"/>
      <c r="X3" s="20"/>
      <c r="Y3" s="20"/>
      <c r="Z3" s="20"/>
      <c r="AA3" s="20"/>
      <c r="AB3" s="20"/>
      <c r="AC3" s="91" t="s">
        <v>243</v>
      </c>
      <c r="AD3" s="78" t="n">
        <v>3</v>
      </c>
      <c r="AE3" s="89"/>
      <c r="AF3" s="89"/>
      <c r="AG3" s="20"/>
      <c r="AH3" s="20"/>
      <c r="AI3" s="20"/>
      <c r="AJ3" s="20"/>
      <c r="AK3" s="20"/>
      <c r="AL3" s="91" t="s">
        <v>244</v>
      </c>
      <c r="AM3" s="90"/>
      <c r="AN3" s="89"/>
      <c r="AO3" s="89"/>
      <c r="AP3" s="20"/>
      <c r="AQ3" s="20"/>
      <c r="AR3" s="20"/>
      <c r="AS3" s="20"/>
      <c r="AT3" s="20"/>
      <c r="AU3" s="90"/>
      <c r="AV3" s="23" t="n">
        <v>2</v>
      </c>
      <c r="AW3" s="89"/>
      <c r="AX3" s="89"/>
      <c r="AY3" s="20"/>
      <c r="AZ3" s="20"/>
      <c r="BA3" s="20"/>
      <c r="BB3" s="20"/>
      <c r="BC3" s="20"/>
      <c r="BD3" s="91" t="s">
        <v>245</v>
      </c>
      <c r="BE3" s="92" t="n">
        <v>2</v>
      </c>
      <c r="BF3" s="88"/>
      <c r="BG3" s="88"/>
      <c r="BH3" s="87"/>
      <c r="BI3" s="87"/>
      <c r="BJ3" s="87"/>
      <c r="BK3" s="87"/>
      <c r="BL3" s="87"/>
      <c r="BM3" s="93" t="s">
        <v>246</v>
      </c>
      <c r="BN3" s="87"/>
      <c r="BO3" s="87"/>
      <c r="BP3" s="87"/>
      <c r="BQ3" s="87"/>
      <c r="BR3" s="87"/>
      <c r="BS3" s="87"/>
      <c r="BT3" s="87"/>
      <c r="BU3" s="87"/>
      <c r="BV3" s="87"/>
      <c r="BW3" s="20"/>
      <c r="BX3" s="89"/>
      <c r="BY3" s="89"/>
      <c r="BZ3" s="20"/>
      <c r="CA3" s="20"/>
      <c r="CB3" s="20"/>
      <c r="CC3" s="20"/>
      <c r="CD3" s="20"/>
      <c r="CE3" s="20"/>
      <c r="CF3" s="78" t="n">
        <v>5</v>
      </c>
      <c r="CG3" s="89"/>
      <c r="CH3" s="89"/>
      <c r="CI3" s="20"/>
      <c r="CJ3" s="20"/>
      <c r="CK3" s="20"/>
      <c r="CL3" s="20"/>
      <c r="CM3" s="20"/>
      <c r="CN3" s="91" t="s">
        <v>247</v>
      </c>
      <c r="CO3" s="23" t="n">
        <v>3</v>
      </c>
      <c r="CP3" s="89"/>
      <c r="CQ3" s="89"/>
      <c r="CR3" s="20"/>
      <c r="CS3" s="20"/>
      <c r="CT3" s="20"/>
      <c r="CU3" s="20"/>
      <c r="CV3" s="20"/>
      <c r="CW3" s="91" t="s">
        <v>247</v>
      </c>
      <c r="CX3" s="20"/>
      <c r="CY3" s="89"/>
      <c r="CZ3" s="89"/>
      <c r="DA3" s="20"/>
      <c r="DB3" s="20"/>
      <c r="DC3" s="20"/>
      <c r="DD3" s="20"/>
      <c r="DE3" s="20"/>
      <c r="DF3" s="20"/>
      <c r="DG3" s="20"/>
      <c r="DH3" s="89"/>
      <c r="DI3" s="89"/>
      <c r="DJ3" s="20"/>
      <c r="DK3" s="20"/>
      <c r="DL3" s="20"/>
      <c r="DM3" s="20"/>
      <c r="DN3" s="20"/>
      <c r="DO3" s="20"/>
      <c r="DP3" s="94" t="n">
        <v>3</v>
      </c>
      <c r="DQ3" s="95"/>
      <c r="DR3" s="95"/>
      <c r="DS3" s="96"/>
      <c r="DT3" s="96"/>
      <c r="DU3" s="96"/>
      <c r="DV3" s="96"/>
      <c r="DW3" s="96"/>
      <c r="DX3" s="97" t="s">
        <v>248</v>
      </c>
      <c r="DY3" s="96"/>
      <c r="DZ3" s="96"/>
      <c r="EA3" s="96"/>
      <c r="EB3" s="96"/>
      <c r="EC3" s="96"/>
      <c r="ED3" s="96"/>
      <c r="EE3" s="96"/>
      <c r="EF3" s="96"/>
      <c r="EG3" s="96"/>
      <c r="EH3" s="23" t="n">
        <v>3</v>
      </c>
      <c r="EI3" s="89"/>
      <c r="EJ3" s="89"/>
      <c r="EK3" s="20"/>
      <c r="EL3" s="20"/>
      <c r="EM3" s="20"/>
      <c r="EN3" s="20"/>
      <c r="EO3" s="20"/>
      <c r="EP3" s="91" t="s">
        <v>249</v>
      </c>
      <c r="EQ3" s="20"/>
      <c r="ER3" s="89"/>
      <c r="ES3" s="89"/>
      <c r="ET3" s="20"/>
      <c r="EU3" s="20"/>
      <c r="EV3" s="20"/>
      <c r="EW3" s="20"/>
      <c r="EX3" s="20"/>
      <c r="EY3" s="20"/>
      <c r="EZ3" s="29"/>
      <c r="FA3" s="89"/>
      <c r="FB3" s="89"/>
      <c r="FC3" s="20"/>
      <c r="FD3" s="20"/>
      <c r="FE3" s="20"/>
      <c r="FF3" s="20"/>
      <c r="FG3" s="20"/>
      <c r="FH3" s="20"/>
      <c r="FI3" s="29"/>
      <c r="FJ3" s="89"/>
      <c r="FK3" s="89"/>
      <c r="FL3" s="20"/>
      <c r="FM3" s="20"/>
      <c r="FN3" s="20"/>
      <c r="FO3" s="20"/>
      <c r="FP3" s="20"/>
      <c r="FQ3" s="20"/>
      <c r="FR3" s="23" t="n">
        <v>2</v>
      </c>
      <c r="FS3" s="89"/>
      <c r="FT3" s="89"/>
      <c r="FU3" s="20"/>
      <c r="FV3" s="20"/>
      <c r="FW3" s="20"/>
      <c r="FX3" s="20"/>
      <c r="FY3" s="20"/>
      <c r="FZ3" s="91" t="s">
        <v>250</v>
      </c>
      <c r="GA3" s="92" t="n">
        <v>4</v>
      </c>
      <c r="GB3" s="88"/>
      <c r="GC3" s="88"/>
      <c r="GD3" s="87"/>
      <c r="GE3" s="87"/>
      <c r="GF3" s="87"/>
      <c r="GG3" s="87"/>
      <c r="GH3" s="87"/>
      <c r="GI3" s="93" t="s">
        <v>251</v>
      </c>
      <c r="GJ3" s="87"/>
      <c r="GK3" s="87"/>
      <c r="GL3" s="87"/>
      <c r="GM3" s="87"/>
      <c r="GN3" s="87"/>
      <c r="GO3" s="87"/>
      <c r="GP3" s="87"/>
      <c r="GQ3" s="87"/>
      <c r="GR3" s="87"/>
      <c r="GS3" s="20"/>
      <c r="GT3" s="20"/>
      <c r="GU3" s="20"/>
      <c r="GV3" s="20"/>
      <c r="GW3" s="20"/>
      <c r="GX3" s="20"/>
      <c r="GY3" s="20"/>
      <c r="GZ3" s="20"/>
      <c r="HA3" s="20"/>
      <c r="HB3" s="23" t="n">
        <v>2</v>
      </c>
      <c r="HC3" s="89"/>
      <c r="HD3" s="89"/>
      <c r="HE3" s="20"/>
      <c r="HF3" s="20"/>
      <c r="HG3" s="20"/>
      <c r="HH3" s="20"/>
      <c r="HI3" s="20"/>
      <c r="HJ3" s="91" t="s">
        <v>252</v>
      </c>
      <c r="HK3" s="23" t="n">
        <v>2.5</v>
      </c>
      <c r="HL3" s="89"/>
      <c r="HM3" s="89"/>
      <c r="HN3" s="20"/>
      <c r="HO3" s="20"/>
      <c r="HP3" s="20"/>
      <c r="HQ3" s="20"/>
      <c r="HR3" s="20"/>
      <c r="HS3" s="91" t="s">
        <v>253</v>
      </c>
      <c r="HT3" s="20"/>
      <c r="HU3" s="89"/>
      <c r="HV3" s="89"/>
      <c r="HW3" s="20"/>
      <c r="HX3" s="20"/>
      <c r="HY3" s="20"/>
      <c r="HZ3" s="20"/>
      <c r="IA3" s="20"/>
      <c r="IB3" s="20"/>
      <c r="IC3" s="20"/>
      <c r="ID3" s="89"/>
      <c r="IE3" s="89"/>
      <c r="IF3" s="20"/>
      <c r="IG3" s="20"/>
      <c r="IH3" s="20"/>
      <c r="II3" s="20"/>
      <c r="IJ3" s="20"/>
      <c r="IK3" s="20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  <c r="IW3" s="96"/>
      <c r="IX3" s="96"/>
      <c r="IY3" s="96"/>
      <c r="IZ3" s="96"/>
      <c r="JA3" s="96"/>
      <c r="JB3" s="96"/>
      <c r="JC3" s="96"/>
      <c r="JD3" s="20"/>
      <c r="JE3" s="20"/>
      <c r="JF3" s="20"/>
      <c r="JG3" s="20"/>
      <c r="JH3" s="20"/>
      <c r="JI3" s="20"/>
      <c r="JJ3" s="20"/>
      <c r="JK3" s="20"/>
      <c r="JL3" s="20"/>
      <c r="JM3" s="78" t="n">
        <v>2</v>
      </c>
      <c r="JN3" s="20"/>
      <c r="JO3" s="20"/>
      <c r="JP3" s="20"/>
      <c r="JQ3" s="20"/>
      <c r="JR3" s="20"/>
      <c r="JS3" s="20"/>
      <c r="JT3" s="20"/>
      <c r="JU3" s="91" t="s">
        <v>254</v>
      </c>
      <c r="JV3" s="23" t="n">
        <f aca="false">JM3+HK3+HB3+GA3+FR3+EH3+DP3+CO3+CF3+BE3+AV3+AD3+U3</f>
        <v>37.5</v>
      </c>
      <c r="JW3" s="78"/>
    </row>
    <row r="4" customFormat="false" ht="15.75" hidden="false" customHeight="false" outlineLevel="0" collapsed="false">
      <c r="A4" s="36"/>
      <c r="B4" s="29" t="s">
        <v>255</v>
      </c>
      <c r="C4" s="87"/>
      <c r="D4" s="87"/>
      <c r="E4" s="87"/>
      <c r="F4" s="87"/>
      <c r="G4" s="87"/>
      <c r="H4" s="87"/>
      <c r="I4" s="87"/>
      <c r="J4" s="87"/>
      <c r="K4" s="87"/>
      <c r="L4" s="29"/>
      <c r="M4" s="89"/>
      <c r="N4" s="89"/>
      <c r="O4" s="89"/>
      <c r="P4" s="89"/>
      <c r="Q4" s="20"/>
      <c r="R4" s="20"/>
      <c r="S4" s="20"/>
      <c r="T4" s="20"/>
      <c r="U4" s="29"/>
      <c r="V4" s="20"/>
      <c r="W4" s="20"/>
      <c r="X4" s="20"/>
      <c r="Y4" s="20"/>
      <c r="Z4" s="20"/>
      <c r="AA4" s="20"/>
      <c r="AB4" s="20"/>
      <c r="AC4" s="20"/>
      <c r="AD4" s="29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87"/>
      <c r="BF4" s="87"/>
      <c r="BG4" s="87"/>
      <c r="BH4" s="87"/>
      <c r="BI4" s="87"/>
      <c r="BJ4" s="87"/>
      <c r="BK4" s="87"/>
      <c r="BL4" s="87"/>
      <c r="BM4" s="87"/>
      <c r="BN4" s="87"/>
      <c r="BO4" s="87"/>
      <c r="BP4" s="87"/>
      <c r="BQ4" s="87"/>
      <c r="BR4" s="87"/>
      <c r="BS4" s="87"/>
      <c r="BT4" s="87"/>
      <c r="BU4" s="87"/>
      <c r="BV4" s="87"/>
      <c r="BW4" s="20"/>
      <c r="BX4" s="20"/>
      <c r="BY4" s="20"/>
      <c r="BZ4" s="20"/>
      <c r="CA4" s="20"/>
      <c r="CB4" s="20"/>
      <c r="CC4" s="20"/>
      <c r="CD4" s="20"/>
      <c r="CE4" s="20"/>
      <c r="CF4" s="29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9"/>
      <c r="FA4" s="20"/>
      <c r="FB4" s="20"/>
      <c r="FC4" s="20"/>
      <c r="FD4" s="20"/>
      <c r="FE4" s="20"/>
      <c r="FF4" s="20"/>
      <c r="FG4" s="20"/>
      <c r="FH4" s="20"/>
      <c r="FI4" s="29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87"/>
      <c r="GB4" s="87"/>
      <c r="GC4" s="87"/>
      <c r="GD4" s="87"/>
      <c r="GE4" s="87"/>
      <c r="GF4" s="87"/>
      <c r="GG4" s="87"/>
      <c r="GH4" s="87"/>
      <c r="GI4" s="87"/>
      <c r="GJ4" s="87"/>
      <c r="GK4" s="87"/>
      <c r="GL4" s="87"/>
      <c r="GM4" s="87"/>
      <c r="GN4" s="87"/>
      <c r="GO4" s="87"/>
      <c r="GP4" s="87"/>
      <c r="GQ4" s="87"/>
      <c r="GR4" s="87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96"/>
      <c r="IM4" s="96"/>
      <c r="IN4" s="96"/>
      <c r="IO4" s="96"/>
      <c r="IP4" s="96"/>
      <c r="IQ4" s="96"/>
      <c r="IR4" s="96"/>
      <c r="IS4" s="96"/>
      <c r="IT4" s="96"/>
      <c r="IU4" s="96"/>
      <c r="IV4" s="96"/>
      <c r="IW4" s="96"/>
      <c r="IX4" s="96"/>
      <c r="IY4" s="96"/>
      <c r="IZ4" s="96"/>
      <c r="JA4" s="96"/>
      <c r="JB4" s="96"/>
      <c r="JC4" s="96"/>
      <c r="JD4" s="20"/>
      <c r="JE4" s="20"/>
      <c r="JF4" s="20"/>
      <c r="JG4" s="20"/>
      <c r="JH4" s="20"/>
      <c r="JI4" s="20"/>
      <c r="JJ4" s="20"/>
      <c r="JK4" s="20"/>
      <c r="JL4" s="20"/>
      <c r="JM4" s="29"/>
      <c r="JN4" s="20"/>
      <c r="JO4" s="20"/>
      <c r="JP4" s="20"/>
      <c r="JQ4" s="20"/>
      <c r="JR4" s="20"/>
      <c r="JS4" s="20"/>
      <c r="JT4" s="20"/>
      <c r="JU4" s="20"/>
      <c r="JV4" s="78"/>
      <c r="JW4" s="78"/>
    </row>
    <row r="5" customFormat="false" ht="15.75" hidden="false" customHeight="false" outlineLevel="0" collapsed="false">
      <c r="A5" s="36"/>
      <c r="B5" s="29" t="s">
        <v>256</v>
      </c>
      <c r="C5" s="87"/>
      <c r="D5" s="87"/>
      <c r="E5" s="87"/>
      <c r="F5" s="87"/>
      <c r="G5" s="87"/>
      <c r="H5" s="87"/>
      <c r="I5" s="87"/>
      <c r="J5" s="87"/>
      <c r="K5" s="87"/>
      <c r="L5" s="29"/>
      <c r="M5" s="89"/>
      <c r="N5" s="89"/>
      <c r="O5" s="89"/>
      <c r="P5" s="89"/>
      <c r="Q5" s="20"/>
      <c r="R5" s="20"/>
      <c r="S5" s="20"/>
      <c r="T5" s="20"/>
      <c r="U5" s="29"/>
      <c r="V5" s="20"/>
      <c r="W5" s="20"/>
      <c r="X5" s="20"/>
      <c r="Y5" s="20"/>
      <c r="Z5" s="20"/>
      <c r="AA5" s="20"/>
      <c r="AB5" s="20"/>
      <c r="AC5" s="20"/>
      <c r="AD5" s="29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20"/>
      <c r="BX5" s="20"/>
      <c r="BY5" s="20"/>
      <c r="BZ5" s="20"/>
      <c r="CA5" s="20"/>
      <c r="CB5" s="20"/>
      <c r="CC5" s="20"/>
      <c r="CD5" s="20"/>
      <c r="CE5" s="20"/>
      <c r="CF5" s="29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9"/>
      <c r="FA5" s="20"/>
      <c r="FB5" s="20"/>
      <c r="FC5" s="20"/>
      <c r="FD5" s="20"/>
      <c r="FE5" s="20"/>
      <c r="FF5" s="20"/>
      <c r="FG5" s="20"/>
      <c r="FH5" s="20"/>
      <c r="FI5" s="29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96"/>
      <c r="IM5" s="96"/>
      <c r="IN5" s="96"/>
      <c r="IO5" s="96"/>
      <c r="IP5" s="96"/>
      <c r="IQ5" s="96"/>
      <c r="IR5" s="96"/>
      <c r="IS5" s="96"/>
      <c r="IT5" s="96"/>
      <c r="IU5" s="96"/>
      <c r="IV5" s="96"/>
      <c r="IW5" s="96"/>
      <c r="IX5" s="96"/>
      <c r="IY5" s="96"/>
      <c r="IZ5" s="96"/>
      <c r="JA5" s="96"/>
      <c r="JB5" s="96"/>
      <c r="JC5" s="96"/>
      <c r="JD5" s="20"/>
      <c r="JE5" s="20"/>
      <c r="JF5" s="20"/>
      <c r="JG5" s="20"/>
      <c r="JH5" s="20"/>
      <c r="JI5" s="20"/>
      <c r="JJ5" s="20"/>
      <c r="JK5" s="20"/>
      <c r="JL5" s="20"/>
      <c r="JM5" s="29"/>
      <c r="JN5" s="20"/>
      <c r="JO5" s="20"/>
      <c r="JP5" s="20"/>
      <c r="JQ5" s="20"/>
      <c r="JR5" s="20"/>
      <c r="JS5" s="20"/>
      <c r="JT5" s="20"/>
      <c r="JU5" s="20"/>
      <c r="JV5" s="78"/>
      <c r="JW5" s="78"/>
    </row>
    <row r="6" customFormat="false" ht="15.75" hidden="false" customHeight="false" outlineLevel="0" collapsed="false">
      <c r="A6" s="36"/>
      <c r="B6" s="29" t="s">
        <v>257</v>
      </c>
      <c r="C6" s="87"/>
      <c r="D6" s="87"/>
      <c r="E6" s="87"/>
      <c r="F6" s="87"/>
      <c r="G6" s="87"/>
      <c r="H6" s="87"/>
      <c r="I6" s="87"/>
      <c r="J6" s="87"/>
      <c r="K6" s="87"/>
      <c r="L6" s="29"/>
      <c r="M6" s="89"/>
      <c r="N6" s="89"/>
      <c r="O6" s="89"/>
      <c r="P6" s="89"/>
      <c r="Q6" s="20"/>
      <c r="R6" s="20"/>
      <c r="S6" s="20"/>
      <c r="T6" s="20"/>
      <c r="U6" s="29"/>
      <c r="V6" s="20"/>
      <c r="W6" s="20"/>
      <c r="X6" s="20"/>
      <c r="Y6" s="20"/>
      <c r="Z6" s="20"/>
      <c r="AA6" s="20"/>
      <c r="AB6" s="20"/>
      <c r="AC6" s="20"/>
      <c r="AD6" s="29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20"/>
      <c r="BX6" s="20"/>
      <c r="BY6" s="20"/>
      <c r="BZ6" s="20"/>
      <c r="CA6" s="20"/>
      <c r="CB6" s="20"/>
      <c r="CC6" s="20"/>
      <c r="CD6" s="20"/>
      <c r="CE6" s="20"/>
      <c r="CF6" s="29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9"/>
      <c r="FA6" s="20"/>
      <c r="FB6" s="20"/>
      <c r="FC6" s="20"/>
      <c r="FD6" s="20"/>
      <c r="FE6" s="20"/>
      <c r="FF6" s="20"/>
      <c r="FG6" s="20"/>
      <c r="FH6" s="20"/>
      <c r="FI6" s="29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87"/>
      <c r="GB6" s="87"/>
      <c r="GC6" s="87"/>
      <c r="GD6" s="87"/>
      <c r="GE6" s="87"/>
      <c r="GF6" s="87"/>
      <c r="GG6" s="87"/>
      <c r="GH6" s="87"/>
      <c r="GI6" s="87"/>
      <c r="GJ6" s="87"/>
      <c r="GK6" s="87"/>
      <c r="GL6" s="87"/>
      <c r="GM6" s="87"/>
      <c r="GN6" s="87"/>
      <c r="GO6" s="87"/>
      <c r="GP6" s="87"/>
      <c r="GQ6" s="87"/>
      <c r="GR6" s="87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96"/>
      <c r="IM6" s="96"/>
      <c r="IN6" s="96"/>
      <c r="IO6" s="96"/>
      <c r="IP6" s="96"/>
      <c r="IQ6" s="96"/>
      <c r="IR6" s="96"/>
      <c r="IS6" s="96"/>
      <c r="IT6" s="96"/>
      <c r="IU6" s="96"/>
      <c r="IV6" s="96"/>
      <c r="IW6" s="96"/>
      <c r="IX6" s="96"/>
      <c r="IY6" s="96"/>
      <c r="IZ6" s="96"/>
      <c r="JA6" s="96"/>
      <c r="JB6" s="96"/>
      <c r="JC6" s="96"/>
      <c r="JD6" s="20"/>
      <c r="JE6" s="20"/>
      <c r="JF6" s="20"/>
      <c r="JG6" s="20"/>
      <c r="JH6" s="20"/>
      <c r="JI6" s="20"/>
      <c r="JJ6" s="20"/>
      <c r="JK6" s="20"/>
      <c r="JL6" s="20"/>
      <c r="JM6" s="29"/>
      <c r="JN6" s="20"/>
      <c r="JO6" s="20"/>
      <c r="JP6" s="20"/>
      <c r="JQ6" s="20"/>
      <c r="JR6" s="20"/>
      <c r="JS6" s="20"/>
      <c r="JT6" s="20"/>
      <c r="JU6" s="20"/>
      <c r="JV6" s="78"/>
      <c r="JW6" s="78"/>
    </row>
    <row r="7" customFormat="false" ht="15.75" hidden="false" customHeight="false" outlineLevel="0" collapsed="false">
      <c r="A7" s="36"/>
      <c r="B7" s="29" t="s">
        <v>258</v>
      </c>
      <c r="C7" s="87"/>
      <c r="D7" s="87"/>
      <c r="E7" s="87"/>
      <c r="F7" s="87"/>
      <c r="G7" s="87"/>
      <c r="H7" s="87"/>
      <c r="I7" s="87"/>
      <c r="J7" s="87"/>
      <c r="K7" s="87"/>
      <c r="L7" s="29"/>
      <c r="M7" s="89"/>
      <c r="N7" s="89"/>
      <c r="O7" s="89"/>
      <c r="P7" s="89"/>
      <c r="Q7" s="20"/>
      <c r="R7" s="20"/>
      <c r="S7" s="20"/>
      <c r="T7" s="20"/>
      <c r="U7" s="29"/>
      <c r="V7" s="20"/>
      <c r="W7" s="20"/>
      <c r="X7" s="20"/>
      <c r="Y7" s="20"/>
      <c r="Z7" s="20"/>
      <c r="AA7" s="20"/>
      <c r="AB7" s="20"/>
      <c r="AC7" s="20"/>
      <c r="AD7" s="29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7"/>
      <c r="BQ7" s="87"/>
      <c r="BR7" s="87"/>
      <c r="BS7" s="87"/>
      <c r="BT7" s="87"/>
      <c r="BU7" s="87"/>
      <c r="BV7" s="87"/>
      <c r="BW7" s="20"/>
      <c r="BX7" s="20"/>
      <c r="BY7" s="20"/>
      <c r="BZ7" s="20"/>
      <c r="CA7" s="20"/>
      <c r="CB7" s="20"/>
      <c r="CC7" s="20"/>
      <c r="CD7" s="20"/>
      <c r="CE7" s="20"/>
      <c r="CF7" s="29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9"/>
      <c r="FA7" s="20"/>
      <c r="FB7" s="20"/>
      <c r="FC7" s="20"/>
      <c r="FD7" s="20"/>
      <c r="FE7" s="20"/>
      <c r="FF7" s="20"/>
      <c r="FG7" s="20"/>
      <c r="FH7" s="20"/>
      <c r="FI7" s="29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87"/>
      <c r="GB7" s="87"/>
      <c r="GC7" s="87"/>
      <c r="GD7" s="87"/>
      <c r="GE7" s="87"/>
      <c r="GF7" s="87"/>
      <c r="GG7" s="87"/>
      <c r="GH7" s="87"/>
      <c r="GI7" s="87"/>
      <c r="GJ7" s="87"/>
      <c r="GK7" s="87"/>
      <c r="GL7" s="87"/>
      <c r="GM7" s="87"/>
      <c r="GN7" s="87"/>
      <c r="GO7" s="87"/>
      <c r="GP7" s="87"/>
      <c r="GQ7" s="87"/>
      <c r="GR7" s="87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96"/>
      <c r="IM7" s="96"/>
      <c r="IN7" s="96"/>
      <c r="IO7" s="96"/>
      <c r="IP7" s="96"/>
      <c r="IQ7" s="96"/>
      <c r="IR7" s="96"/>
      <c r="IS7" s="96"/>
      <c r="IT7" s="96"/>
      <c r="IU7" s="96"/>
      <c r="IV7" s="96"/>
      <c r="IW7" s="96"/>
      <c r="IX7" s="96"/>
      <c r="IY7" s="96"/>
      <c r="IZ7" s="96"/>
      <c r="JA7" s="96"/>
      <c r="JB7" s="96"/>
      <c r="JC7" s="96"/>
      <c r="JD7" s="20"/>
      <c r="JE7" s="20"/>
      <c r="JF7" s="20"/>
      <c r="JG7" s="20"/>
      <c r="JH7" s="20"/>
      <c r="JI7" s="20"/>
      <c r="JJ7" s="20"/>
      <c r="JK7" s="20"/>
      <c r="JL7" s="20"/>
      <c r="JM7" s="29"/>
      <c r="JN7" s="20"/>
      <c r="JO7" s="20"/>
      <c r="JP7" s="20"/>
      <c r="JQ7" s="20"/>
      <c r="JR7" s="20"/>
      <c r="JS7" s="20"/>
      <c r="JT7" s="20"/>
      <c r="JU7" s="20"/>
      <c r="JV7" s="78"/>
      <c r="JW7" s="78"/>
    </row>
    <row r="8" customFormat="false" ht="15.75" hidden="false" customHeight="false" outlineLevel="0" collapsed="false">
      <c r="A8" s="36"/>
      <c r="B8" s="29" t="s">
        <v>259</v>
      </c>
      <c r="C8" s="87"/>
      <c r="D8" s="87"/>
      <c r="E8" s="87"/>
      <c r="F8" s="87"/>
      <c r="G8" s="87"/>
      <c r="H8" s="87"/>
      <c r="I8" s="87"/>
      <c r="J8" s="87"/>
      <c r="K8" s="87"/>
      <c r="L8" s="29"/>
      <c r="M8" s="89"/>
      <c r="N8" s="89"/>
      <c r="O8" s="89"/>
      <c r="P8" s="89"/>
      <c r="Q8" s="20"/>
      <c r="R8" s="20"/>
      <c r="S8" s="20"/>
      <c r="T8" s="20"/>
      <c r="U8" s="29"/>
      <c r="V8" s="20"/>
      <c r="W8" s="20"/>
      <c r="X8" s="20"/>
      <c r="Y8" s="20"/>
      <c r="Z8" s="20"/>
      <c r="AA8" s="20"/>
      <c r="AB8" s="20"/>
      <c r="AC8" s="20"/>
      <c r="AD8" s="29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7"/>
      <c r="BQ8" s="87"/>
      <c r="BR8" s="87"/>
      <c r="BS8" s="87"/>
      <c r="BT8" s="87"/>
      <c r="BU8" s="87"/>
      <c r="BV8" s="87"/>
      <c r="BW8" s="20"/>
      <c r="BX8" s="20"/>
      <c r="BY8" s="20"/>
      <c r="BZ8" s="20"/>
      <c r="CA8" s="20"/>
      <c r="CB8" s="20"/>
      <c r="CC8" s="20"/>
      <c r="CD8" s="20"/>
      <c r="CE8" s="20"/>
      <c r="CF8" s="29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9"/>
      <c r="FA8" s="20"/>
      <c r="FB8" s="20"/>
      <c r="FC8" s="20"/>
      <c r="FD8" s="20"/>
      <c r="FE8" s="20"/>
      <c r="FF8" s="20"/>
      <c r="FG8" s="20"/>
      <c r="FH8" s="20"/>
      <c r="FI8" s="29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87"/>
      <c r="GB8" s="87"/>
      <c r="GC8" s="87"/>
      <c r="GD8" s="87"/>
      <c r="GE8" s="87"/>
      <c r="GF8" s="87"/>
      <c r="GG8" s="87"/>
      <c r="GH8" s="87"/>
      <c r="GI8" s="87"/>
      <c r="GJ8" s="87"/>
      <c r="GK8" s="87"/>
      <c r="GL8" s="87"/>
      <c r="GM8" s="87"/>
      <c r="GN8" s="87"/>
      <c r="GO8" s="87"/>
      <c r="GP8" s="87"/>
      <c r="GQ8" s="87"/>
      <c r="GR8" s="87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96"/>
      <c r="IM8" s="96"/>
      <c r="IN8" s="96"/>
      <c r="IO8" s="96"/>
      <c r="IP8" s="96"/>
      <c r="IQ8" s="96"/>
      <c r="IR8" s="96"/>
      <c r="IS8" s="96"/>
      <c r="IT8" s="96"/>
      <c r="IU8" s="96"/>
      <c r="IV8" s="96"/>
      <c r="IW8" s="96"/>
      <c r="IX8" s="96"/>
      <c r="IY8" s="96"/>
      <c r="IZ8" s="96"/>
      <c r="JA8" s="96"/>
      <c r="JB8" s="96"/>
      <c r="JC8" s="96"/>
      <c r="JD8" s="20"/>
      <c r="JE8" s="20"/>
      <c r="JF8" s="20"/>
      <c r="JG8" s="20"/>
      <c r="JH8" s="20"/>
      <c r="JI8" s="20"/>
      <c r="JJ8" s="20"/>
      <c r="JK8" s="20"/>
      <c r="JL8" s="20"/>
      <c r="JM8" s="29"/>
      <c r="JN8" s="20"/>
      <c r="JO8" s="20"/>
      <c r="JP8" s="20"/>
      <c r="JQ8" s="20"/>
      <c r="JR8" s="20"/>
      <c r="JS8" s="20"/>
      <c r="JT8" s="20"/>
      <c r="JU8" s="20"/>
      <c r="JV8" s="78"/>
      <c r="JW8" s="78"/>
    </row>
    <row r="9" customFormat="false" ht="15.75" hidden="false" customHeight="false" outlineLevel="0" collapsed="false">
      <c r="A9" s="36"/>
      <c r="B9" s="29" t="s">
        <v>260</v>
      </c>
      <c r="C9" s="87"/>
      <c r="D9" s="87"/>
      <c r="E9" s="87"/>
      <c r="F9" s="87"/>
      <c r="G9" s="87"/>
      <c r="H9" s="87"/>
      <c r="I9" s="87"/>
      <c r="J9" s="87"/>
      <c r="K9" s="87"/>
      <c r="L9" s="29"/>
      <c r="M9" s="89"/>
      <c r="N9" s="89"/>
      <c r="O9" s="89"/>
      <c r="P9" s="89"/>
      <c r="Q9" s="20"/>
      <c r="R9" s="20"/>
      <c r="S9" s="20"/>
      <c r="T9" s="20"/>
      <c r="U9" s="29"/>
      <c r="V9" s="20"/>
      <c r="W9" s="20"/>
      <c r="X9" s="20"/>
      <c r="Y9" s="20"/>
      <c r="Z9" s="20"/>
      <c r="AA9" s="20"/>
      <c r="AB9" s="20"/>
      <c r="AC9" s="20"/>
      <c r="AD9" s="29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7"/>
      <c r="BQ9" s="87"/>
      <c r="BR9" s="87"/>
      <c r="BS9" s="87"/>
      <c r="BT9" s="87"/>
      <c r="BU9" s="87"/>
      <c r="BV9" s="87"/>
      <c r="BW9" s="20"/>
      <c r="BX9" s="20"/>
      <c r="BY9" s="20"/>
      <c r="BZ9" s="20"/>
      <c r="CA9" s="20"/>
      <c r="CB9" s="20"/>
      <c r="CC9" s="20"/>
      <c r="CD9" s="20"/>
      <c r="CE9" s="20"/>
      <c r="CF9" s="29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9"/>
      <c r="FA9" s="20"/>
      <c r="FB9" s="20"/>
      <c r="FC9" s="20"/>
      <c r="FD9" s="20"/>
      <c r="FE9" s="20"/>
      <c r="FF9" s="20"/>
      <c r="FG9" s="20"/>
      <c r="FH9" s="20"/>
      <c r="FI9" s="29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87"/>
      <c r="GB9" s="87"/>
      <c r="GC9" s="87"/>
      <c r="GD9" s="87"/>
      <c r="GE9" s="87"/>
      <c r="GF9" s="87"/>
      <c r="GG9" s="87"/>
      <c r="GH9" s="87"/>
      <c r="GI9" s="87"/>
      <c r="GJ9" s="87"/>
      <c r="GK9" s="87"/>
      <c r="GL9" s="87"/>
      <c r="GM9" s="87"/>
      <c r="GN9" s="87"/>
      <c r="GO9" s="87"/>
      <c r="GP9" s="87"/>
      <c r="GQ9" s="87"/>
      <c r="GR9" s="87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96"/>
      <c r="IM9" s="96"/>
      <c r="IN9" s="96"/>
      <c r="IO9" s="96"/>
      <c r="IP9" s="96"/>
      <c r="IQ9" s="96"/>
      <c r="IR9" s="96"/>
      <c r="IS9" s="96"/>
      <c r="IT9" s="96"/>
      <c r="IU9" s="96"/>
      <c r="IV9" s="96"/>
      <c r="IW9" s="96"/>
      <c r="IX9" s="96"/>
      <c r="IY9" s="96"/>
      <c r="IZ9" s="96"/>
      <c r="JA9" s="96"/>
      <c r="JB9" s="96"/>
      <c r="JC9" s="96"/>
      <c r="JD9" s="20"/>
      <c r="JE9" s="20"/>
      <c r="JF9" s="20"/>
      <c r="JG9" s="20"/>
      <c r="JH9" s="20"/>
      <c r="JI9" s="20"/>
      <c r="JJ9" s="20"/>
      <c r="JK9" s="20"/>
      <c r="JL9" s="20"/>
      <c r="JM9" s="29"/>
      <c r="JN9" s="20"/>
      <c r="JO9" s="20"/>
      <c r="JP9" s="20"/>
      <c r="JQ9" s="20"/>
      <c r="JR9" s="20"/>
      <c r="JS9" s="20"/>
      <c r="JT9" s="20"/>
      <c r="JU9" s="20"/>
      <c r="JV9" s="78"/>
      <c r="JW9" s="78"/>
    </row>
    <row r="10" customFormat="false" ht="15.75" hidden="false" customHeight="false" outlineLevel="0" collapsed="false">
      <c r="A10" s="36" t="s">
        <v>261</v>
      </c>
      <c r="B10" s="29" t="s">
        <v>242</v>
      </c>
      <c r="C10" s="87"/>
      <c r="D10" s="87"/>
      <c r="E10" s="87"/>
      <c r="F10" s="87"/>
      <c r="G10" s="87"/>
      <c r="H10" s="87"/>
      <c r="I10" s="87"/>
      <c r="J10" s="87"/>
      <c r="K10" s="87"/>
      <c r="L10" s="78" t="n">
        <v>1</v>
      </c>
      <c r="M10" s="89"/>
      <c r="N10" s="89"/>
      <c r="O10" s="20"/>
      <c r="P10" s="20"/>
      <c r="Q10" s="20"/>
      <c r="R10" s="20"/>
      <c r="S10" s="20"/>
      <c r="T10" s="91" t="s">
        <v>262</v>
      </c>
      <c r="U10" s="78" t="n">
        <v>1.5</v>
      </c>
      <c r="V10" s="89"/>
      <c r="W10" s="89"/>
      <c r="X10" s="20"/>
      <c r="Y10" s="20"/>
      <c r="Z10" s="20"/>
      <c r="AA10" s="20"/>
      <c r="AB10" s="20"/>
      <c r="AC10" s="91" t="s">
        <v>263</v>
      </c>
      <c r="AD10" s="78" t="n">
        <v>1</v>
      </c>
      <c r="AE10" s="89"/>
      <c r="AF10" s="89"/>
      <c r="AG10" s="20"/>
      <c r="AH10" s="20"/>
      <c r="AI10" s="20"/>
      <c r="AJ10" s="20"/>
      <c r="AK10" s="20"/>
      <c r="AL10" s="91" t="s">
        <v>264</v>
      </c>
      <c r="AM10" s="20"/>
      <c r="AN10" s="20"/>
      <c r="AO10" s="20"/>
      <c r="AP10" s="20"/>
      <c r="AQ10" s="20"/>
      <c r="AR10" s="20"/>
      <c r="AS10" s="20"/>
      <c r="AT10" s="20"/>
      <c r="AU10" s="20"/>
      <c r="AV10" s="23" t="n">
        <v>1.5</v>
      </c>
      <c r="AW10" s="89"/>
      <c r="AX10" s="89"/>
      <c r="AY10" s="20"/>
      <c r="AZ10" s="20"/>
      <c r="BA10" s="20"/>
      <c r="BB10" s="20"/>
      <c r="BC10" s="20"/>
      <c r="BD10" s="91" t="s">
        <v>265</v>
      </c>
      <c r="BE10" s="92" t="n">
        <v>2</v>
      </c>
      <c r="BF10" s="87"/>
      <c r="BG10" s="87"/>
      <c r="BH10" s="87"/>
      <c r="BI10" s="87"/>
      <c r="BJ10" s="87"/>
      <c r="BK10" s="87"/>
      <c r="BL10" s="87"/>
      <c r="BM10" s="93" t="s">
        <v>266</v>
      </c>
      <c r="BN10" s="87"/>
      <c r="BO10" s="87"/>
      <c r="BP10" s="87"/>
      <c r="BQ10" s="87"/>
      <c r="BR10" s="87"/>
      <c r="BS10" s="87"/>
      <c r="BT10" s="87"/>
      <c r="BU10" s="87"/>
      <c r="BV10" s="87"/>
      <c r="BW10" s="23" t="n">
        <v>1</v>
      </c>
      <c r="BX10" s="89"/>
      <c r="BY10" s="89"/>
      <c r="BZ10" s="20"/>
      <c r="CA10" s="20"/>
      <c r="CB10" s="20"/>
      <c r="CC10" s="20"/>
      <c r="CD10" s="20"/>
      <c r="CE10" s="91" t="s">
        <v>267</v>
      </c>
      <c r="CF10" s="78" t="n">
        <v>1</v>
      </c>
      <c r="CG10" s="89"/>
      <c r="CH10" s="89"/>
      <c r="CI10" s="20"/>
      <c r="CJ10" s="20"/>
      <c r="CK10" s="20"/>
      <c r="CL10" s="20"/>
      <c r="CM10" s="20"/>
      <c r="CN10" s="91" t="s">
        <v>268</v>
      </c>
      <c r="CO10" s="23" t="n">
        <v>2</v>
      </c>
      <c r="CP10" s="20"/>
      <c r="CQ10" s="89"/>
      <c r="CR10" s="20"/>
      <c r="CS10" s="20"/>
      <c r="CT10" s="20"/>
      <c r="CU10" s="20"/>
      <c r="CV10" s="20"/>
      <c r="CW10" s="91" t="s">
        <v>269</v>
      </c>
      <c r="CX10" s="23" t="n">
        <v>3.5</v>
      </c>
      <c r="CY10" s="89"/>
      <c r="CZ10" s="89"/>
      <c r="DA10" s="20"/>
      <c r="DB10" s="20"/>
      <c r="DC10" s="20"/>
      <c r="DD10" s="20"/>
      <c r="DE10" s="20"/>
      <c r="DF10" s="98" t="s">
        <v>270</v>
      </c>
      <c r="DG10" s="20"/>
      <c r="DH10" s="20"/>
      <c r="DI10" s="20"/>
      <c r="DJ10" s="20"/>
      <c r="DK10" s="20"/>
      <c r="DL10" s="20"/>
      <c r="DM10" s="20"/>
      <c r="DN10" s="20"/>
      <c r="DO10" s="20"/>
      <c r="DP10" s="94" t="n">
        <v>3</v>
      </c>
      <c r="DQ10" s="95"/>
      <c r="DR10" s="95"/>
      <c r="DS10" s="96"/>
      <c r="DT10" s="96"/>
      <c r="DU10" s="96"/>
      <c r="DV10" s="96"/>
      <c r="DW10" s="96"/>
      <c r="DX10" s="97" t="s">
        <v>271</v>
      </c>
      <c r="DY10" s="96"/>
      <c r="DZ10" s="96"/>
      <c r="EA10" s="96"/>
      <c r="EB10" s="96"/>
      <c r="EC10" s="96"/>
      <c r="ED10" s="96"/>
      <c r="EE10" s="96"/>
      <c r="EF10" s="96"/>
      <c r="EG10" s="96"/>
      <c r="EH10" s="20"/>
      <c r="EI10" s="20"/>
      <c r="EJ10" s="89"/>
      <c r="EK10" s="20"/>
      <c r="EL10" s="20"/>
      <c r="EM10" s="20"/>
      <c r="EN10" s="20"/>
      <c r="EO10" s="20"/>
      <c r="EP10" s="20"/>
      <c r="EQ10" s="23" t="n">
        <f aca="false">1+3</f>
        <v>4</v>
      </c>
      <c r="ER10" s="89"/>
      <c r="ES10" s="89"/>
      <c r="ET10" s="20"/>
      <c r="EU10" s="20"/>
      <c r="EV10" s="20"/>
      <c r="EW10" s="20"/>
      <c r="EX10" s="20"/>
      <c r="EY10" s="99" t="s">
        <v>272</v>
      </c>
      <c r="EZ10" s="78" t="n">
        <v>1.5</v>
      </c>
      <c r="FA10" s="20"/>
      <c r="FB10" s="89"/>
      <c r="FC10" s="20"/>
      <c r="FD10" s="20"/>
      <c r="FE10" s="20"/>
      <c r="FF10" s="20"/>
      <c r="FG10" s="20"/>
      <c r="FH10" s="98" t="s">
        <v>273</v>
      </c>
      <c r="FI10" s="78" t="n">
        <f aca="false">3.5+1.5</f>
        <v>5</v>
      </c>
      <c r="FJ10" s="20"/>
      <c r="FK10" s="20"/>
      <c r="FL10" s="20"/>
      <c r="FM10" s="20"/>
      <c r="FN10" s="20"/>
      <c r="FO10" s="20"/>
      <c r="FP10" s="20"/>
      <c r="FQ10" s="99" t="s">
        <v>274</v>
      </c>
      <c r="FR10" s="78"/>
      <c r="FS10" s="20"/>
      <c r="FT10" s="20"/>
      <c r="FU10" s="20"/>
      <c r="FV10" s="20"/>
      <c r="FW10" s="20"/>
      <c r="FX10" s="20"/>
      <c r="FY10" s="20"/>
      <c r="FZ10" s="20"/>
      <c r="GA10" s="87"/>
      <c r="GB10" s="87"/>
      <c r="GC10" s="87"/>
      <c r="GD10" s="87"/>
      <c r="GE10" s="87"/>
      <c r="GF10" s="87"/>
      <c r="GG10" s="87"/>
      <c r="GH10" s="87"/>
      <c r="GI10" s="87"/>
      <c r="GJ10" s="87"/>
      <c r="GK10" s="87"/>
      <c r="GL10" s="87"/>
      <c r="GM10" s="87"/>
      <c r="GN10" s="87"/>
      <c r="GO10" s="87"/>
      <c r="GP10" s="87"/>
      <c r="GQ10" s="87"/>
      <c r="GR10" s="87"/>
      <c r="GS10" s="23" t="n">
        <v>2</v>
      </c>
      <c r="GT10" s="20"/>
      <c r="GU10" s="20"/>
      <c r="GV10" s="20"/>
      <c r="GW10" s="20"/>
      <c r="GX10" s="20"/>
      <c r="GY10" s="20"/>
      <c r="GZ10" s="20"/>
      <c r="HA10" s="99" t="s">
        <v>275</v>
      </c>
      <c r="HB10" s="23" t="n">
        <f aca="false">1.5+1.5</f>
        <v>3</v>
      </c>
      <c r="HC10" s="20"/>
      <c r="HD10" s="20"/>
      <c r="HE10" s="20"/>
      <c r="HF10" s="20"/>
      <c r="HG10" s="20"/>
      <c r="HH10" s="20"/>
      <c r="HI10" s="20"/>
      <c r="HJ10" s="99" t="s">
        <v>276</v>
      </c>
      <c r="HK10" s="23" t="n">
        <v>2</v>
      </c>
      <c r="HL10" s="20"/>
      <c r="HM10" s="20"/>
      <c r="HN10" s="20"/>
      <c r="HO10" s="20"/>
      <c r="HP10" s="20"/>
      <c r="HQ10" s="20"/>
      <c r="HR10" s="20"/>
      <c r="HS10" s="99" t="s">
        <v>277</v>
      </c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96"/>
      <c r="IM10" s="96"/>
      <c r="IN10" s="96"/>
      <c r="IO10" s="96"/>
      <c r="IP10" s="96"/>
      <c r="IQ10" s="96"/>
      <c r="IR10" s="96"/>
      <c r="IS10" s="96"/>
      <c r="IT10" s="96"/>
      <c r="IU10" s="96"/>
      <c r="IV10" s="96"/>
      <c r="IW10" s="96"/>
      <c r="IX10" s="96"/>
      <c r="IY10" s="96"/>
      <c r="IZ10" s="96"/>
      <c r="JA10" s="96"/>
      <c r="JB10" s="96"/>
      <c r="JC10" s="96"/>
      <c r="JD10" s="78"/>
      <c r="JE10" s="20"/>
      <c r="JF10" s="20"/>
      <c r="JG10" s="20"/>
      <c r="JH10" s="20"/>
      <c r="JI10" s="20"/>
      <c r="JJ10" s="20"/>
      <c r="JK10" s="20"/>
      <c r="JL10" s="91"/>
      <c r="JM10" s="78" t="n">
        <v>2.5</v>
      </c>
      <c r="JN10" s="20"/>
      <c r="JO10" s="20"/>
      <c r="JP10" s="20"/>
      <c r="JQ10" s="20"/>
      <c r="JR10" s="20"/>
      <c r="JS10" s="20"/>
      <c r="JT10" s="20"/>
      <c r="JU10" s="98" t="s">
        <v>278</v>
      </c>
      <c r="JV10" s="78"/>
      <c r="JW10" s="78"/>
    </row>
    <row r="11" customFormat="false" ht="15.75" hidden="false" customHeight="false" outlineLevel="0" collapsed="false">
      <c r="A11" s="36"/>
      <c r="B11" s="29" t="s">
        <v>255</v>
      </c>
      <c r="C11" s="87"/>
      <c r="D11" s="87"/>
      <c r="E11" s="87"/>
      <c r="F11" s="87"/>
      <c r="G11" s="87"/>
      <c r="H11" s="87"/>
      <c r="I11" s="87"/>
      <c r="J11" s="87"/>
      <c r="K11" s="87"/>
      <c r="L11" s="29"/>
      <c r="M11" s="20"/>
      <c r="N11" s="20"/>
      <c r="O11" s="20"/>
      <c r="P11" s="20"/>
      <c r="Q11" s="20"/>
      <c r="R11" s="20"/>
      <c r="S11" s="20"/>
      <c r="T11" s="20"/>
      <c r="U11" s="29"/>
      <c r="V11" s="20"/>
      <c r="W11" s="20"/>
      <c r="X11" s="20"/>
      <c r="Y11" s="20"/>
      <c r="Z11" s="20"/>
      <c r="AA11" s="20"/>
      <c r="AB11" s="20"/>
      <c r="AC11" s="20"/>
      <c r="AD11" s="29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20"/>
      <c r="BX11" s="20"/>
      <c r="BY11" s="20"/>
      <c r="BZ11" s="20"/>
      <c r="CA11" s="20"/>
      <c r="CB11" s="20"/>
      <c r="CC11" s="20"/>
      <c r="CD11" s="20"/>
      <c r="CE11" s="20"/>
      <c r="CF11" s="29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9"/>
      <c r="FA11" s="20"/>
      <c r="FB11" s="20"/>
      <c r="FC11" s="20"/>
      <c r="FD11" s="20"/>
      <c r="FE11" s="20"/>
      <c r="FF11" s="20"/>
      <c r="FG11" s="20"/>
      <c r="FH11" s="20"/>
      <c r="FI11" s="29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87"/>
      <c r="GB11" s="87"/>
      <c r="GC11" s="87"/>
      <c r="GD11" s="87"/>
      <c r="GE11" s="87"/>
      <c r="GF11" s="87"/>
      <c r="GG11" s="87"/>
      <c r="GH11" s="87"/>
      <c r="GI11" s="87"/>
      <c r="GJ11" s="87"/>
      <c r="GK11" s="87"/>
      <c r="GL11" s="87"/>
      <c r="GM11" s="87"/>
      <c r="GN11" s="87"/>
      <c r="GO11" s="87"/>
      <c r="GP11" s="87"/>
      <c r="GQ11" s="87"/>
      <c r="GR11" s="87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96"/>
      <c r="IM11" s="96"/>
      <c r="IN11" s="96"/>
      <c r="IO11" s="96"/>
      <c r="IP11" s="96"/>
      <c r="IQ11" s="96"/>
      <c r="IR11" s="96"/>
      <c r="IS11" s="96"/>
      <c r="IT11" s="96"/>
      <c r="IU11" s="96"/>
      <c r="IV11" s="96"/>
      <c r="IW11" s="96"/>
      <c r="IX11" s="96"/>
      <c r="IY11" s="96"/>
      <c r="IZ11" s="96"/>
      <c r="JA11" s="96"/>
      <c r="JB11" s="96"/>
      <c r="JC11" s="96"/>
      <c r="JD11" s="20"/>
      <c r="JE11" s="20"/>
      <c r="JF11" s="20"/>
      <c r="JG11" s="20"/>
      <c r="JH11" s="20"/>
      <c r="JI11" s="20"/>
      <c r="JJ11" s="20"/>
      <c r="JK11" s="20"/>
      <c r="JL11" s="20"/>
      <c r="JM11" s="29"/>
      <c r="JN11" s="20"/>
      <c r="JO11" s="20"/>
      <c r="JP11" s="20"/>
      <c r="JQ11" s="20"/>
      <c r="JR11" s="20"/>
      <c r="JS11" s="20"/>
      <c r="JT11" s="20"/>
      <c r="JU11" s="20"/>
      <c r="JV11" s="78"/>
      <c r="JW11" s="78"/>
    </row>
    <row r="12" customFormat="false" ht="15.75" hidden="false" customHeight="false" outlineLevel="0" collapsed="false">
      <c r="A12" s="36"/>
      <c r="B12" s="29" t="s">
        <v>256</v>
      </c>
      <c r="C12" s="87"/>
      <c r="D12" s="87"/>
      <c r="E12" s="87"/>
      <c r="F12" s="87"/>
      <c r="G12" s="87"/>
      <c r="H12" s="87"/>
      <c r="I12" s="87"/>
      <c r="J12" s="87"/>
      <c r="K12" s="87"/>
      <c r="L12" s="29"/>
      <c r="M12" s="20"/>
      <c r="N12" s="20"/>
      <c r="O12" s="20"/>
      <c r="P12" s="20"/>
      <c r="Q12" s="20"/>
      <c r="R12" s="20"/>
      <c r="S12" s="20"/>
      <c r="T12" s="20"/>
      <c r="U12" s="29"/>
      <c r="V12" s="20"/>
      <c r="W12" s="20"/>
      <c r="X12" s="20"/>
      <c r="Y12" s="20"/>
      <c r="Z12" s="20"/>
      <c r="AA12" s="20"/>
      <c r="AB12" s="20"/>
      <c r="AC12" s="20"/>
      <c r="AD12" s="29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20"/>
      <c r="BX12" s="20"/>
      <c r="BY12" s="20"/>
      <c r="BZ12" s="20"/>
      <c r="CA12" s="20"/>
      <c r="CB12" s="20"/>
      <c r="CC12" s="20"/>
      <c r="CD12" s="20"/>
      <c r="CE12" s="20"/>
      <c r="CF12" s="29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9"/>
      <c r="FA12" s="20"/>
      <c r="FB12" s="20"/>
      <c r="FC12" s="20"/>
      <c r="FD12" s="20"/>
      <c r="FE12" s="20"/>
      <c r="FF12" s="20"/>
      <c r="FG12" s="20"/>
      <c r="FH12" s="20"/>
      <c r="FI12" s="29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87"/>
      <c r="GB12" s="87"/>
      <c r="GC12" s="87"/>
      <c r="GD12" s="87"/>
      <c r="GE12" s="87"/>
      <c r="GF12" s="87"/>
      <c r="GG12" s="87"/>
      <c r="GH12" s="87"/>
      <c r="GI12" s="87"/>
      <c r="GJ12" s="87"/>
      <c r="GK12" s="87"/>
      <c r="GL12" s="87"/>
      <c r="GM12" s="87"/>
      <c r="GN12" s="87"/>
      <c r="GO12" s="87"/>
      <c r="GP12" s="87"/>
      <c r="GQ12" s="87"/>
      <c r="GR12" s="87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96"/>
      <c r="IM12" s="96"/>
      <c r="IN12" s="96"/>
      <c r="IO12" s="96"/>
      <c r="IP12" s="96"/>
      <c r="IQ12" s="96"/>
      <c r="IR12" s="96"/>
      <c r="IS12" s="96"/>
      <c r="IT12" s="96"/>
      <c r="IU12" s="96"/>
      <c r="IV12" s="96"/>
      <c r="IW12" s="96"/>
      <c r="IX12" s="96"/>
      <c r="IY12" s="96"/>
      <c r="IZ12" s="96"/>
      <c r="JA12" s="96"/>
      <c r="JB12" s="96"/>
      <c r="JC12" s="96"/>
      <c r="JD12" s="20"/>
      <c r="JE12" s="20"/>
      <c r="JF12" s="20"/>
      <c r="JG12" s="20"/>
      <c r="JH12" s="20"/>
      <c r="JI12" s="20"/>
      <c r="JJ12" s="20"/>
      <c r="JK12" s="20"/>
      <c r="JL12" s="20"/>
      <c r="JM12" s="29"/>
      <c r="JN12" s="20"/>
      <c r="JO12" s="20"/>
      <c r="JP12" s="20"/>
      <c r="JQ12" s="20"/>
      <c r="JR12" s="20"/>
      <c r="JS12" s="20"/>
      <c r="JT12" s="20"/>
      <c r="JU12" s="20"/>
      <c r="JV12" s="78"/>
      <c r="JW12" s="78"/>
    </row>
    <row r="13" customFormat="false" ht="15.75" hidden="false" customHeight="false" outlineLevel="0" collapsed="false">
      <c r="A13" s="36"/>
      <c r="B13" s="29" t="s">
        <v>257</v>
      </c>
      <c r="C13" s="87"/>
      <c r="D13" s="87"/>
      <c r="E13" s="87"/>
      <c r="F13" s="87"/>
      <c r="G13" s="87"/>
      <c r="H13" s="87"/>
      <c r="I13" s="87"/>
      <c r="J13" s="87"/>
      <c r="K13" s="87"/>
      <c r="L13" s="29"/>
      <c r="M13" s="20"/>
      <c r="N13" s="20"/>
      <c r="O13" s="20"/>
      <c r="P13" s="20"/>
      <c r="Q13" s="20"/>
      <c r="R13" s="20"/>
      <c r="S13" s="20"/>
      <c r="T13" s="20"/>
      <c r="U13" s="29"/>
      <c r="V13" s="20"/>
      <c r="W13" s="20"/>
      <c r="X13" s="20"/>
      <c r="Y13" s="20"/>
      <c r="Z13" s="20"/>
      <c r="AA13" s="20"/>
      <c r="AB13" s="20"/>
      <c r="AC13" s="20"/>
      <c r="AD13" s="29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20"/>
      <c r="BX13" s="20"/>
      <c r="BY13" s="20"/>
      <c r="BZ13" s="20"/>
      <c r="CA13" s="20"/>
      <c r="CB13" s="20"/>
      <c r="CC13" s="20"/>
      <c r="CD13" s="20"/>
      <c r="CE13" s="20"/>
      <c r="CF13" s="29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9"/>
      <c r="FA13" s="20"/>
      <c r="FB13" s="20"/>
      <c r="FC13" s="20"/>
      <c r="FD13" s="20"/>
      <c r="FE13" s="20"/>
      <c r="FF13" s="20"/>
      <c r="FG13" s="20"/>
      <c r="FH13" s="20"/>
      <c r="FI13" s="29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87"/>
      <c r="GB13" s="87"/>
      <c r="GC13" s="87"/>
      <c r="GD13" s="87"/>
      <c r="GE13" s="87"/>
      <c r="GF13" s="87"/>
      <c r="GG13" s="87"/>
      <c r="GH13" s="87"/>
      <c r="GI13" s="87"/>
      <c r="GJ13" s="87"/>
      <c r="GK13" s="87"/>
      <c r="GL13" s="87"/>
      <c r="GM13" s="87"/>
      <c r="GN13" s="87"/>
      <c r="GO13" s="87"/>
      <c r="GP13" s="87"/>
      <c r="GQ13" s="87"/>
      <c r="GR13" s="87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96"/>
      <c r="IM13" s="96"/>
      <c r="IN13" s="96"/>
      <c r="IO13" s="96"/>
      <c r="IP13" s="96"/>
      <c r="IQ13" s="96"/>
      <c r="IR13" s="96"/>
      <c r="IS13" s="96"/>
      <c r="IT13" s="96"/>
      <c r="IU13" s="96"/>
      <c r="IV13" s="96"/>
      <c r="IW13" s="96"/>
      <c r="IX13" s="96"/>
      <c r="IY13" s="96"/>
      <c r="IZ13" s="96"/>
      <c r="JA13" s="96"/>
      <c r="JB13" s="96"/>
      <c r="JC13" s="96"/>
      <c r="JD13" s="20"/>
      <c r="JE13" s="20"/>
      <c r="JF13" s="20"/>
      <c r="JG13" s="20"/>
      <c r="JH13" s="20"/>
      <c r="JI13" s="20"/>
      <c r="JJ13" s="20"/>
      <c r="JK13" s="20"/>
      <c r="JL13" s="20"/>
      <c r="JM13" s="29"/>
      <c r="JN13" s="20"/>
      <c r="JO13" s="20"/>
      <c r="JP13" s="20"/>
      <c r="JQ13" s="20"/>
      <c r="JR13" s="20"/>
      <c r="JS13" s="20"/>
      <c r="JT13" s="20"/>
      <c r="JU13" s="20"/>
      <c r="JV13" s="78"/>
      <c r="JW13" s="78"/>
    </row>
    <row r="14" customFormat="false" ht="15.75" hidden="false" customHeight="false" outlineLevel="0" collapsed="false">
      <c r="A14" s="36"/>
      <c r="B14" s="29" t="s">
        <v>258</v>
      </c>
      <c r="C14" s="87"/>
      <c r="D14" s="87"/>
      <c r="E14" s="87"/>
      <c r="F14" s="87"/>
      <c r="G14" s="87"/>
      <c r="H14" s="87"/>
      <c r="I14" s="87"/>
      <c r="J14" s="87"/>
      <c r="K14" s="87"/>
      <c r="L14" s="29"/>
      <c r="M14" s="20"/>
      <c r="N14" s="20"/>
      <c r="O14" s="20"/>
      <c r="P14" s="20"/>
      <c r="Q14" s="20"/>
      <c r="R14" s="20"/>
      <c r="S14" s="20"/>
      <c r="T14" s="20"/>
      <c r="U14" s="29"/>
      <c r="V14" s="20"/>
      <c r="W14" s="20"/>
      <c r="X14" s="20"/>
      <c r="Y14" s="20"/>
      <c r="Z14" s="20"/>
      <c r="AA14" s="20"/>
      <c r="AB14" s="20"/>
      <c r="AC14" s="20"/>
      <c r="AD14" s="29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20"/>
      <c r="BX14" s="20"/>
      <c r="BY14" s="20"/>
      <c r="BZ14" s="20"/>
      <c r="CA14" s="20"/>
      <c r="CB14" s="20"/>
      <c r="CC14" s="20"/>
      <c r="CD14" s="20"/>
      <c r="CE14" s="20"/>
      <c r="CF14" s="29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9"/>
      <c r="FA14" s="20"/>
      <c r="FB14" s="20"/>
      <c r="FC14" s="20"/>
      <c r="FD14" s="20"/>
      <c r="FE14" s="20"/>
      <c r="FF14" s="20"/>
      <c r="FG14" s="20"/>
      <c r="FH14" s="20"/>
      <c r="FI14" s="29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87"/>
      <c r="GB14" s="87"/>
      <c r="GC14" s="87"/>
      <c r="GD14" s="87"/>
      <c r="GE14" s="87"/>
      <c r="GF14" s="87"/>
      <c r="GG14" s="87"/>
      <c r="GH14" s="87"/>
      <c r="GI14" s="87"/>
      <c r="GJ14" s="87"/>
      <c r="GK14" s="87"/>
      <c r="GL14" s="87"/>
      <c r="GM14" s="87"/>
      <c r="GN14" s="87"/>
      <c r="GO14" s="87"/>
      <c r="GP14" s="87"/>
      <c r="GQ14" s="87"/>
      <c r="GR14" s="87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96"/>
      <c r="IM14" s="96"/>
      <c r="IN14" s="96"/>
      <c r="IO14" s="96"/>
      <c r="IP14" s="96"/>
      <c r="IQ14" s="96"/>
      <c r="IR14" s="96"/>
      <c r="IS14" s="96"/>
      <c r="IT14" s="96"/>
      <c r="IU14" s="96"/>
      <c r="IV14" s="96"/>
      <c r="IW14" s="96"/>
      <c r="IX14" s="96"/>
      <c r="IY14" s="96"/>
      <c r="IZ14" s="96"/>
      <c r="JA14" s="96"/>
      <c r="JB14" s="96"/>
      <c r="JC14" s="96"/>
      <c r="JD14" s="20"/>
      <c r="JE14" s="20"/>
      <c r="JF14" s="20"/>
      <c r="JG14" s="20"/>
      <c r="JH14" s="20"/>
      <c r="JI14" s="20"/>
      <c r="JJ14" s="20"/>
      <c r="JK14" s="20"/>
      <c r="JL14" s="20"/>
      <c r="JM14" s="29"/>
      <c r="JN14" s="20"/>
      <c r="JO14" s="20"/>
      <c r="JP14" s="20"/>
      <c r="JQ14" s="20"/>
      <c r="JR14" s="20"/>
      <c r="JS14" s="20"/>
      <c r="JT14" s="20"/>
      <c r="JU14" s="20"/>
      <c r="JV14" s="78"/>
      <c r="JW14" s="78"/>
    </row>
    <row r="15" customFormat="false" ht="15.75" hidden="false" customHeight="false" outlineLevel="0" collapsed="false">
      <c r="A15" s="36"/>
      <c r="B15" s="29" t="s">
        <v>259</v>
      </c>
      <c r="C15" s="87"/>
      <c r="D15" s="87"/>
      <c r="E15" s="87"/>
      <c r="F15" s="87"/>
      <c r="G15" s="87"/>
      <c r="H15" s="87"/>
      <c r="I15" s="87"/>
      <c r="J15" s="87"/>
      <c r="K15" s="87"/>
      <c r="L15" s="29"/>
      <c r="M15" s="20"/>
      <c r="N15" s="20"/>
      <c r="O15" s="20"/>
      <c r="P15" s="20"/>
      <c r="Q15" s="20"/>
      <c r="R15" s="20"/>
      <c r="S15" s="20"/>
      <c r="T15" s="20"/>
      <c r="U15" s="29"/>
      <c r="V15" s="20"/>
      <c r="W15" s="20"/>
      <c r="X15" s="20"/>
      <c r="Y15" s="20"/>
      <c r="Z15" s="20"/>
      <c r="AA15" s="20"/>
      <c r="AB15" s="20"/>
      <c r="AC15" s="20"/>
      <c r="AD15" s="29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20"/>
      <c r="BX15" s="20"/>
      <c r="BY15" s="20"/>
      <c r="BZ15" s="20"/>
      <c r="CA15" s="20"/>
      <c r="CB15" s="20"/>
      <c r="CC15" s="20"/>
      <c r="CD15" s="20"/>
      <c r="CE15" s="20"/>
      <c r="CF15" s="29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9"/>
      <c r="FA15" s="20"/>
      <c r="FB15" s="20"/>
      <c r="FC15" s="20"/>
      <c r="FD15" s="20"/>
      <c r="FE15" s="20"/>
      <c r="FF15" s="20"/>
      <c r="FG15" s="20"/>
      <c r="FH15" s="20"/>
      <c r="FI15" s="29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87"/>
      <c r="GB15" s="87"/>
      <c r="GC15" s="87"/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7"/>
      <c r="GQ15" s="87"/>
      <c r="GR15" s="87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96"/>
      <c r="IM15" s="96"/>
      <c r="IN15" s="96"/>
      <c r="IO15" s="96"/>
      <c r="IP15" s="96"/>
      <c r="IQ15" s="96"/>
      <c r="IR15" s="96"/>
      <c r="IS15" s="96"/>
      <c r="IT15" s="96"/>
      <c r="IU15" s="96"/>
      <c r="IV15" s="96"/>
      <c r="IW15" s="96"/>
      <c r="IX15" s="96"/>
      <c r="IY15" s="96"/>
      <c r="IZ15" s="96"/>
      <c r="JA15" s="96"/>
      <c r="JB15" s="96"/>
      <c r="JC15" s="96"/>
      <c r="JD15" s="20"/>
      <c r="JE15" s="20"/>
      <c r="JF15" s="20"/>
      <c r="JG15" s="20"/>
      <c r="JH15" s="20"/>
      <c r="JI15" s="20"/>
      <c r="JJ15" s="20"/>
      <c r="JK15" s="20"/>
      <c r="JL15" s="20"/>
      <c r="JM15" s="29"/>
      <c r="JN15" s="20"/>
      <c r="JO15" s="20"/>
      <c r="JP15" s="20"/>
      <c r="JQ15" s="20"/>
      <c r="JR15" s="20"/>
      <c r="JS15" s="20"/>
      <c r="JT15" s="20"/>
      <c r="JU15" s="20"/>
      <c r="JV15" s="78"/>
      <c r="JW15" s="78"/>
    </row>
    <row r="16" customFormat="false" ht="15.75" hidden="false" customHeight="false" outlineLevel="0" collapsed="false">
      <c r="A16" s="36"/>
      <c r="B16" s="29" t="s">
        <v>260</v>
      </c>
      <c r="C16" s="87"/>
      <c r="D16" s="87"/>
      <c r="E16" s="87"/>
      <c r="F16" s="87"/>
      <c r="G16" s="87"/>
      <c r="H16" s="87"/>
      <c r="I16" s="87"/>
      <c r="J16" s="87"/>
      <c r="K16" s="87"/>
      <c r="L16" s="29"/>
      <c r="M16" s="20"/>
      <c r="N16" s="20"/>
      <c r="O16" s="20"/>
      <c r="P16" s="20"/>
      <c r="Q16" s="20"/>
      <c r="R16" s="20"/>
      <c r="S16" s="20"/>
      <c r="T16" s="20"/>
      <c r="U16" s="29"/>
      <c r="V16" s="20"/>
      <c r="W16" s="20"/>
      <c r="X16" s="20"/>
      <c r="Y16" s="20"/>
      <c r="Z16" s="20"/>
      <c r="AA16" s="20"/>
      <c r="AB16" s="20"/>
      <c r="AC16" s="20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20"/>
      <c r="BX16" s="20"/>
      <c r="BY16" s="20"/>
      <c r="BZ16" s="20"/>
      <c r="CA16" s="20"/>
      <c r="CB16" s="20"/>
      <c r="CC16" s="20"/>
      <c r="CD16" s="20"/>
      <c r="CE16" s="20"/>
      <c r="CF16" s="29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9"/>
      <c r="FA16" s="20"/>
      <c r="FB16" s="20"/>
      <c r="FC16" s="20"/>
      <c r="FD16" s="20"/>
      <c r="FE16" s="20"/>
      <c r="FF16" s="20"/>
      <c r="FG16" s="20"/>
      <c r="FH16" s="20"/>
      <c r="FI16" s="29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87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7"/>
      <c r="GQ16" s="87"/>
      <c r="GR16" s="87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96"/>
      <c r="IM16" s="96"/>
      <c r="IN16" s="96"/>
      <c r="IO16" s="96"/>
      <c r="IP16" s="96"/>
      <c r="IQ16" s="96"/>
      <c r="IR16" s="96"/>
      <c r="IS16" s="96"/>
      <c r="IT16" s="96"/>
      <c r="IU16" s="96"/>
      <c r="IV16" s="96"/>
      <c r="IW16" s="96"/>
      <c r="IX16" s="96"/>
      <c r="IY16" s="96"/>
      <c r="IZ16" s="96"/>
      <c r="JA16" s="96"/>
      <c r="JB16" s="96"/>
      <c r="JC16" s="96"/>
      <c r="JD16" s="20"/>
      <c r="JE16" s="20"/>
      <c r="JF16" s="20"/>
      <c r="JG16" s="20"/>
      <c r="JH16" s="20"/>
      <c r="JI16" s="20"/>
      <c r="JJ16" s="20"/>
      <c r="JK16" s="20"/>
      <c r="JL16" s="20"/>
      <c r="JM16" s="29"/>
      <c r="JN16" s="20"/>
      <c r="JO16" s="20"/>
      <c r="JP16" s="20"/>
      <c r="JQ16" s="20"/>
      <c r="JR16" s="20"/>
      <c r="JS16" s="20"/>
      <c r="JT16" s="20"/>
      <c r="JU16" s="20"/>
      <c r="JV16" s="78"/>
      <c r="JW16" s="78"/>
    </row>
    <row r="17" customFormat="false" ht="15.75" hidden="false" customHeight="false" outlineLevel="0" collapsed="false">
      <c r="A17" s="36" t="s">
        <v>279</v>
      </c>
      <c r="B17" s="29" t="s">
        <v>242</v>
      </c>
      <c r="C17" s="87"/>
      <c r="D17" s="87"/>
      <c r="E17" s="87"/>
      <c r="F17" s="87"/>
      <c r="G17" s="87"/>
      <c r="H17" s="87"/>
      <c r="I17" s="87"/>
      <c r="J17" s="87"/>
      <c r="K17" s="87"/>
      <c r="L17" s="29"/>
      <c r="M17" s="89"/>
      <c r="N17" s="89"/>
      <c r="O17" s="20"/>
      <c r="P17" s="20"/>
      <c r="Q17" s="20"/>
      <c r="R17" s="20"/>
      <c r="S17" s="20"/>
      <c r="T17" s="20"/>
      <c r="U17" s="29"/>
      <c r="V17" s="89"/>
      <c r="W17" s="89"/>
      <c r="X17" s="20"/>
      <c r="Y17" s="20"/>
      <c r="Z17" s="20"/>
      <c r="AA17" s="20"/>
      <c r="AB17" s="20"/>
      <c r="AC17" s="20"/>
      <c r="AD17" s="29"/>
      <c r="AE17" s="20"/>
      <c r="AF17" s="20"/>
      <c r="AG17" s="20"/>
      <c r="AH17" s="20"/>
      <c r="AI17" s="20"/>
      <c r="AJ17" s="20"/>
      <c r="AK17" s="20"/>
      <c r="AL17" s="20"/>
      <c r="AM17" s="20"/>
      <c r="AN17" s="89"/>
      <c r="AO17" s="89"/>
      <c r="AP17" s="20"/>
      <c r="AQ17" s="20"/>
      <c r="AR17" s="20"/>
      <c r="AS17" s="20"/>
      <c r="AT17" s="20"/>
      <c r="AU17" s="20"/>
      <c r="AV17" s="20"/>
      <c r="AW17" s="89"/>
      <c r="AX17" s="89"/>
      <c r="AY17" s="20"/>
      <c r="AZ17" s="20"/>
      <c r="BA17" s="20"/>
      <c r="BB17" s="20"/>
      <c r="BC17" s="20"/>
      <c r="BD17" s="20"/>
      <c r="BE17" s="87"/>
      <c r="BF17" s="88"/>
      <c r="BG17" s="88"/>
      <c r="BH17" s="87"/>
      <c r="BI17" s="87"/>
      <c r="BJ17" s="87"/>
      <c r="BK17" s="87"/>
      <c r="BL17" s="87"/>
      <c r="BM17" s="100" t="s">
        <v>280</v>
      </c>
      <c r="BN17" s="92" t="n">
        <v>2</v>
      </c>
      <c r="BO17" s="87"/>
      <c r="BP17" s="87"/>
      <c r="BQ17" s="87"/>
      <c r="BR17" s="87"/>
      <c r="BS17" s="87"/>
      <c r="BT17" s="87"/>
      <c r="BU17" s="87"/>
      <c r="BV17" s="87"/>
      <c r="BW17" s="20"/>
      <c r="BX17" s="89"/>
      <c r="BY17" s="89"/>
      <c r="BZ17" s="20"/>
      <c r="CA17" s="20"/>
      <c r="CB17" s="20"/>
      <c r="CC17" s="20"/>
      <c r="CD17" s="20"/>
      <c r="CE17" s="20"/>
      <c r="CF17" s="29"/>
      <c r="CG17" s="89"/>
      <c r="CH17" s="89"/>
      <c r="CI17" s="20"/>
      <c r="CJ17" s="20"/>
      <c r="CK17" s="20"/>
      <c r="CL17" s="20"/>
      <c r="CM17" s="20"/>
      <c r="CN17" s="20"/>
      <c r="CO17" s="20"/>
      <c r="CP17" s="89"/>
      <c r="CQ17" s="89"/>
      <c r="CR17" s="20"/>
      <c r="CS17" s="20"/>
      <c r="CT17" s="20"/>
      <c r="CU17" s="20"/>
      <c r="CV17" s="20"/>
      <c r="CW17" s="99" t="s">
        <v>281</v>
      </c>
      <c r="CX17" s="23" t="n">
        <v>1.5</v>
      </c>
      <c r="CY17" s="89"/>
      <c r="CZ17" s="89"/>
      <c r="DA17" s="20"/>
      <c r="DB17" s="20"/>
      <c r="DC17" s="20"/>
      <c r="DD17" s="20"/>
      <c r="DE17" s="20"/>
      <c r="DF17" s="20"/>
      <c r="DG17" s="20"/>
      <c r="DH17" s="89"/>
      <c r="DI17" s="89"/>
      <c r="DJ17" s="20"/>
      <c r="DK17" s="20"/>
      <c r="DL17" s="20"/>
      <c r="DM17" s="20"/>
      <c r="DN17" s="20"/>
      <c r="DO17" s="20"/>
      <c r="DP17" s="96"/>
      <c r="DQ17" s="95"/>
      <c r="DR17" s="95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20"/>
      <c r="EI17" s="89"/>
      <c r="EJ17" s="89"/>
      <c r="EK17" s="20"/>
      <c r="EL17" s="20"/>
      <c r="EM17" s="20"/>
      <c r="EN17" s="20"/>
      <c r="EO17" s="20"/>
      <c r="EP17" s="20"/>
      <c r="EQ17" s="20"/>
      <c r="ER17" s="89"/>
      <c r="ES17" s="89"/>
      <c r="ET17" s="20"/>
      <c r="EU17" s="20"/>
      <c r="EV17" s="20"/>
      <c r="EW17" s="20"/>
      <c r="EX17" s="20"/>
      <c r="EY17" s="99" t="s">
        <v>282</v>
      </c>
      <c r="EZ17" s="78" t="n">
        <v>4</v>
      </c>
      <c r="FA17" s="89"/>
      <c r="FB17" s="89"/>
      <c r="FC17" s="20"/>
      <c r="FD17" s="20"/>
      <c r="FE17" s="20"/>
      <c r="FF17" s="20"/>
      <c r="FG17" s="20"/>
      <c r="FH17" s="20"/>
      <c r="FI17" s="29"/>
      <c r="FJ17" s="89"/>
      <c r="FK17" s="89"/>
      <c r="FL17" s="20"/>
      <c r="FM17" s="20"/>
      <c r="FN17" s="20"/>
      <c r="FO17" s="20"/>
      <c r="FP17" s="20"/>
      <c r="FQ17" s="99" t="s">
        <v>282</v>
      </c>
      <c r="FR17" s="23" t="n">
        <v>4</v>
      </c>
      <c r="FS17" s="89"/>
      <c r="FT17" s="89"/>
      <c r="FU17" s="20"/>
      <c r="FV17" s="20"/>
      <c r="FW17" s="20"/>
      <c r="FX17" s="20"/>
      <c r="FY17" s="20"/>
      <c r="FZ17" s="20"/>
      <c r="GA17" s="87"/>
      <c r="GB17" s="87"/>
      <c r="GC17" s="87"/>
      <c r="GD17" s="87"/>
      <c r="GE17" s="87"/>
      <c r="GF17" s="87"/>
      <c r="GG17" s="87"/>
      <c r="GH17" s="87"/>
      <c r="GI17" s="87"/>
      <c r="GJ17" s="87"/>
      <c r="GK17" s="87"/>
      <c r="GL17" s="87"/>
      <c r="GM17" s="87"/>
      <c r="GN17" s="87"/>
      <c r="GO17" s="87"/>
      <c r="GP17" s="87"/>
      <c r="GQ17" s="87"/>
      <c r="GR17" s="87"/>
      <c r="GS17" s="20"/>
      <c r="GT17" s="89"/>
      <c r="GU17" s="89"/>
      <c r="GV17" s="20"/>
      <c r="GW17" s="20"/>
      <c r="GX17" s="20"/>
      <c r="GY17" s="20"/>
      <c r="GZ17" s="20"/>
      <c r="HA17" s="99" t="s">
        <v>283</v>
      </c>
      <c r="HB17" s="23" t="n">
        <v>2</v>
      </c>
      <c r="HC17" s="89"/>
      <c r="HD17" s="89"/>
      <c r="HE17" s="20"/>
      <c r="HF17" s="20"/>
      <c r="HG17" s="20"/>
      <c r="HH17" s="20"/>
      <c r="HI17" s="20"/>
      <c r="HJ17" s="99" t="s">
        <v>283</v>
      </c>
      <c r="HK17" s="23" t="n">
        <v>2</v>
      </c>
      <c r="HL17" s="89"/>
      <c r="HM17" s="89"/>
      <c r="HN17" s="20"/>
      <c r="HO17" s="20"/>
      <c r="HP17" s="20"/>
      <c r="HQ17" s="20"/>
      <c r="HR17" s="20"/>
      <c r="HS17" s="20"/>
      <c r="HT17" s="78"/>
      <c r="HU17" s="89"/>
      <c r="HV17" s="89"/>
      <c r="HW17" s="20"/>
      <c r="HX17" s="20"/>
      <c r="HY17" s="20"/>
      <c r="HZ17" s="20"/>
      <c r="IA17" s="20"/>
      <c r="IB17" s="20"/>
      <c r="IC17" s="20"/>
      <c r="ID17" s="89"/>
      <c r="IE17" s="89"/>
      <c r="IF17" s="20"/>
      <c r="IG17" s="20"/>
      <c r="IH17" s="20"/>
      <c r="II17" s="20"/>
      <c r="IJ17" s="20"/>
      <c r="IK17" s="20"/>
      <c r="IL17" s="96"/>
      <c r="IM17" s="96"/>
      <c r="IN17" s="96"/>
      <c r="IO17" s="96"/>
      <c r="IP17" s="96"/>
      <c r="IQ17" s="96"/>
      <c r="IR17" s="96"/>
      <c r="IS17" s="96"/>
      <c r="IT17" s="96"/>
      <c r="IU17" s="96"/>
      <c r="IV17" s="96"/>
      <c r="IW17" s="96"/>
      <c r="IX17" s="96"/>
      <c r="IY17" s="96"/>
      <c r="IZ17" s="96"/>
      <c r="JA17" s="96"/>
      <c r="JB17" s="96"/>
      <c r="JC17" s="96"/>
      <c r="JD17" s="20"/>
      <c r="JE17" s="20"/>
      <c r="JF17" s="20"/>
      <c r="JG17" s="20"/>
      <c r="JH17" s="20"/>
      <c r="JI17" s="20"/>
      <c r="JJ17" s="20"/>
      <c r="JK17" s="20"/>
      <c r="JL17" s="20"/>
      <c r="JM17" s="78"/>
      <c r="JN17" s="20"/>
      <c r="JO17" s="20"/>
      <c r="JP17" s="20"/>
      <c r="JQ17" s="20"/>
      <c r="JR17" s="20"/>
      <c r="JS17" s="20"/>
      <c r="JT17" s="20"/>
      <c r="JU17" s="20"/>
      <c r="JV17" s="78"/>
      <c r="JW17" s="78"/>
    </row>
    <row r="18" customFormat="false" ht="15.75" hidden="false" customHeight="false" outlineLevel="0" collapsed="false">
      <c r="A18" s="36"/>
      <c r="B18" s="29" t="s">
        <v>255</v>
      </c>
      <c r="C18" s="87"/>
      <c r="D18" s="87"/>
      <c r="E18" s="87"/>
      <c r="F18" s="87"/>
      <c r="G18" s="87"/>
      <c r="H18" s="87"/>
      <c r="I18" s="87"/>
      <c r="J18" s="87"/>
      <c r="K18" s="87"/>
      <c r="L18" s="29"/>
      <c r="M18" s="20"/>
      <c r="N18" s="20"/>
      <c r="O18" s="20"/>
      <c r="P18" s="20"/>
      <c r="Q18" s="20"/>
      <c r="R18" s="20"/>
      <c r="S18" s="20"/>
      <c r="T18" s="20"/>
      <c r="U18" s="29"/>
      <c r="V18" s="20"/>
      <c r="W18" s="20"/>
      <c r="X18" s="20"/>
      <c r="Y18" s="20"/>
      <c r="Z18" s="20"/>
      <c r="AA18" s="20"/>
      <c r="AB18" s="20"/>
      <c r="AC18" s="20"/>
      <c r="AD18" s="29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20"/>
      <c r="BX18" s="20"/>
      <c r="BY18" s="20"/>
      <c r="BZ18" s="20"/>
      <c r="CA18" s="20"/>
      <c r="CB18" s="20"/>
      <c r="CC18" s="20"/>
      <c r="CD18" s="20"/>
      <c r="CE18" s="20"/>
      <c r="CF18" s="29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9"/>
      <c r="FA18" s="20"/>
      <c r="FB18" s="20"/>
      <c r="FC18" s="20"/>
      <c r="FD18" s="20"/>
      <c r="FE18" s="20"/>
      <c r="FF18" s="20"/>
      <c r="FG18" s="20"/>
      <c r="FH18" s="20"/>
      <c r="FI18" s="29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87"/>
      <c r="GB18" s="87"/>
      <c r="GC18" s="87"/>
      <c r="GD18" s="87"/>
      <c r="GE18" s="87"/>
      <c r="GF18" s="87"/>
      <c r="GG18" s="87"/>
      <c r="GH18" s="87"/>
      <c r="GI18" s="87"/>
      <c r="GJ18" s="87"/>
      <c r="GK18" s="87"/>
      <c r="GL18" s="87"/>
      <c r="GM18" s="87"/>
      <c r="GN18" s="87"/>
      <c r="GO18" s="87"/>
      <c r="GP18" s="87"/>
      <c r="GQ18" s="87"/>
      <c r="GR18" s="87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96"/>
      <c r="IM18" s="96"/>
      <c r="IN18" s="96"/>
      <c r="IO18" s="96"/>
      <c r="IP18" s="96"/>
      <c r="IQ18" s="96"/>
      <c r="IR18" s="96"/>
      <c r="IS18" s="96"/>
      <c r="IT18" s="96"/>
      <c r="IU18" s="96"/>
      <c r="IV18" s="96"/>
      <c r="IW18" s="96"/>
      <c r="IX18" s="96"/>
      <c r="IY18" s="96"/>
      <c r="IZ18" s="96"/>
      <c r="JA18" s="96"/>
      <c r="JB18" s="96"/>
      <c r="JC18" s="96"/>
      <c r="JD18" s="20"/>
      <c r="JE18" s="20"/>
      <c r="JF18" s="20"/>
      <c r="JG18" s="20"/>
      <c r="JH18" s="20"/>
      <c r="JI18" s="20"/>
      <c r="JJ18" s="20"/>
      <c r="JK18" s="20"/>
      <c r="JL18" s="20"/>
      <c r="JM18" s="29"/>
      <c r="JN18" s="20"/>
      <c r="JO18" s="20"/>
      <c r="JP18" s="20"/>
      <c r="JQ18" s="20"/>
      <c r="JR18" s="20"/>
      <c r="JS18" s="20"/>
      <c r="JT18" s="20"/>
      <c r="JU18" s="20"/>
      <c r="JV18" s="78"/>
      <c r="JW18" s="78"/>
    </row>
    <row r="19" customFormat="false" ht="15.75" hidden="false" customHeight="false" outlineLevel="0" collapsed="false">
      <c r="A19" s="36"/>
      <c r="B19" s="29" t="s">
        <v>256</v>
      </c>
      <c r="C19" s="87"/>
      <c r="D19" s="87"/>
      <c r="E19" s="87"/>
      <c r="F19" s="87"/>
      <c r="G19" s="87"/>
      <c r="H19" s="87"/>
      <c r="I19" s="87"/>
      <c r="J19" s="87"/>
      <c r="K19" s="87"/>
      <c r="L19" s="29"/>
      <c r="M19" s="20"/>
      <c r="N19" s="20"/>
      <c r="O19" s="20"/>
      <c r="P19" s="20"/>
      <c r="Q19" s="20"/>
      <c r="R19" s="20"/>
      <c r="S19" s="20"/>
      <c r="T19" s="20"/>
      <c r="U19" s="29"/>
      <c r="V19" s="20"/>
      <c r="W19" s="20"/>
      <c r="X19" s="20"/>
      <c r="Y19" s="20"/>
      <c r="Z19" s="20"/>
      <c r="AA19" s="20"/>
      <c r="AB19" s="20"/>
      <c r="AC19" s="20"/>
      <c r="AD19" s="29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20"/>
      <c r="BX19" s="20"/>
      <c r="BY19" s="20"/>
      <c r="BZ19" s="20"/>
      <c r="CA19" s="20"/>
      <c r="CB19" s="20"/>
      <c r="CC19" s="20"/>
      <c r="CD19" s="20"/>
      <c r="CE19" s="20"/>
      <c r="CF19" s="29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9"/>
      <c r="FA19" s="20"/>
      <c r="FB19" s="20"/>
      <c r="FC19" s="20"/>
      <c r="FD19" s="20"/>
      <c r="FE19" s="20"/>
      <c r="FF19" s="20"/>
      <c r="FG19" s="20"/>
      <c r="FH19" s="20"/>
      <c r="FI19" s="29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87"/>
      <c r="GB19" s="87"/>
      <c r="GC19" s="87"/>
      <c r="GD19" s="87"/>
      <c r="GE19" s="87"/>
      <c r="GF19" s="87"/>
      <c r="GG19" s="87"/>
      <c r="GH19" s="87"/>
      <c r="GI19" s="87"/>
      <c r="GJ19" s="87"/>
      <c r="GK19" s="87"/>
      <c r="GL19" s="87"/>
      <c r="GM19" s="87"/>
      <c r="GN19" s="87"/>
      <c r="GO19" s="87"/>
      <c r="GP19" s="87"/>
      <c r="GQ19" s="87"/>
      <c r="GR19" s="87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96"/>
      <c r="IM19" s="96"/>
      <c r="IN19" s="96"/>
      <c r="IO19" s="96"/>
      <c r="IP19" s="96"/>
      <c r="IQ19" s="96"/>
      <c r="IR19" s="96"/>
      <c r="IS19" s="96"/>
      <c r="IT19" s="96"/>
      <c r="IU19" s="96"/>
      <c r="IV19" s="96"/>
      <c r="IW19" s="96"/>
      <c r="IX19" s="96"/>
      <c r="IY19" s="96"/>
      <c r="IZ19" s="96"/>
      <c r="JA19" s="96"/>
      <c r="JB19" s="96"/>
      <c r="JC19" s="96"/>
      <c r="JD19" s="20"/>
      <c r="JE19" s="20"/>
      <c r="JF19" s="20"/>
      <c r="JG19" s="20"/>
      <c r="JH19" s="20"/>
      <c r="JI19" s="20"/>
      <c r="JJ19" s="20"/>
      <c r="JK19" s="20"/>
      <c r="JL19" s="20"/>
      <c r="JM19" s="29"/>
      <c r="JN19" s="20"/>
      <c r="JO19" s="20"/>
      <c r="JP19" s="20"/>
      <c r="JQ19" s="20"/>
      <c r="JR19" s="20"/>
      <c r="JS19" s="20"/>
      <c r="JT19" s="20"/>
      <c r="JU19" s="20"/>
      <c r="JV19" s="78"/>
      <c r="JW19" s="78"/>
    </row>
    <row r="20" customFormat="false" ht="15.75" hidden="false" customHeight="false" outlineLevel="0" collapsed="false">
      <c r="A20" s="36"/>
      <c r="B20" s="29" t="s">
        <v>257</v>
      </c>
      <c r="C20" s="87"/>
      <c r="D20" s="87"/>
      <c r="E20" s="87"/>
      <c r="F20" s="87"/>
      <c r="G20" s="87"/>
      <c r="H20" s="87"/>
      <c r="I20" s="87"/>
      <c r="J20" s="87"/>
      <c r="K20" s="87"/>
      <c r="L20" s="29"/>
      <c r="M20" s="20"/>
      <c r="N20" s="20"/>
      <c r="O20" s="20"/>
      <c r="P20" s="20"/>
      <c r="Q20" s="20"/>
      <c r="R20" s="20"/>
      <c r="S20" s="20"/>
      <c r="T20" s="20"/>
      <c r="U20" s="29"/>
      <c r="V20" s="20"/>
      <c r="W20" s="20"/>
      <c r="X20" s="20"/>
      <c r="Y20" s="20"/>
      <c r="Z20" s="20"/>
      <c r="AA20" s="20"/>
      <c r="AB20" s="20"/>
      <c r="AC20" s="20"/>
      <c r="AD20" s="29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20"/>
      <c r="BX20" s="20"/>
      <c r="BY20" s="20"/>
      <c r="BZ20" s="20"/>
      <c r="CA20" s="20"/>
      <c r="CB20" s="20"/>
      <c r="CC20" s="20"/>
      <c r="CD20" s="20"/>
      <c r="CE20" s="20"/>
      <c r="CF20" s="29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9"/>
      <c r="FA20" s="20"/>
      <c r="FB20" s="20"/>
      <c r="FC20" s="20"/>
      <c r="FD20" s="20"/>
      <c r="FE20" s="20"/>
      <c r="FF20" s="20"/>
      <c r="FG20" s="20"/>
      <c r="FH20" s="20"/>
      <c r="FI20" s="29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87"/>
      <c r="GB20" s="87"/>
      <c r="GC20" s="87"/>
      <c r="GD20" s="87"/>
      <c r="GE20" s="87"/>
      <c r="GF20" s="87"/>
      <c r="GG20" s="87"/>
      <c r="GH20" s="87"/>
      <c r="GI20" s="87"/>
      <c r="GJ20" s="87"/>
      <c r="GK20" s="87"/>
      <c r="GL20" s="87"/>
      <c r="GM20" s="87"/>
      <c r="GN20" s="87"/>
      <c r="GO20" s="87"/>
      <c r="GP20" s="87"/>
      <c r="GQ20" s="87"/>
      <c r="GR20" s="87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96"/>
      <c r="IM20" s="96"/>
      <c r="IN20" s="96"/>
      <c r="IO20" s="96"/>
      <c r="IP20" s="96"/>
      <c r="IQ20" s="96"/>
      <c r="IR20" s="96"/>
      <c r="IS20" s="96"/>
      <c r="IT20" s="96"/>
      <c r="IU20" s="96"/>
      <c r="IV20" s="96"/>
      <c r="IW20" s="96"/>
      <c r="IX20" s="96"/>
      <c r="IY20" s="96"/>
      <c r="IZ20" s="96"/>
      <c r="JA20" s="96"/>
      <c r="JB20" s="96"/>
      <c r="JC20" s="96"/>
      <c r="JD20" s="20"/>
      <c r="JE20" s="20"/>
      <c r="JF20" s="20"/>
      <c r="JG20" s="20"/>
      <c r="JH20" s="20"/>
      <c r="JI20" s="20"/>
      <c r="JJ20" s="20"/>
      <c r="JK20" s="20"/>
      <c r="JL20" s="20"/>
      <c r="JM20" s="29"/>
      <c r="JN20" s="20"/>
      <c r="JO20" s="20"/>
      <c r="JP20" s="20"/>
      <c r="JQ20" s="20"/>
      <c r="JR20" s="20"/>
      <c r="JS20" s="20"/>
      <c r="JT20" s="20"/>
      <c r="JU20" s="20"/>
      <c r="JV20" s="78"/>
      <c r="JW20" s="78"/>
    </row>
    <row r="21" customFormat="false" ht="15.75" hidden="false" customHeight="false" outlineLevel="0" collapsed="false">
      <c r="A21" s="36"/>
      <c r="B21" s="29" t="s">
        <v>258</v>
      </c>
      <c r="C21" s="87"/>
      <c r="D21" s="87"/>
      <c r="E21" s="87"/>
      <c r="F21" s="87"/>
      <c r="G21" s="87"/>
      <c r="H21" s="87"/>
      <c r="I21" s="87"/>
      <c r="J21" s="87"/>
      <c r="K21" s="87"/>
      <c r="L21" s="29"/>
      <c r="M21" s="20"/>
      <c r="N21" s="20"/>
      <c r="O21" s="20"/>
      <c r="P21" s="20"/>
      <c r="Q21" s="20"/>
      <c r="R21" s="20"/>
      <c r="S21" s="20"/>
      <c r="T21" s="20"/>
      <c r="U21" s="29"/>
      <c r="V21" s="20"/>
      <c r="W21" s="20"/>
      <c r="X21" s="20"/>
      <c r="Y21" s="20"/>
      <c r="Z21" s="20"/>
      <c r="AA21" s="20"/>
      <c r="AB21" s="20"/>
      <c r="AC21" s="20"/>
      <c r="AD21" s="29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20"/>
      <c r="BX21" s="20"/>
      <c r="BY21" s="20"/>
      <c r="BZ21" s="20"/>
      <c r="CA21" s="20"/>
      <c r="CB21" s="20"/>
      <c r="CC21" s="20"/>
      <c r="CD21" s="20"/>
      <c r="CE21" s="20"/>
      <c r="CF21" s="29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9"/>
      <c r="FA21" s="20"/>
      <c r="FB21" s="20"/>
      <c r="FC21" s="20"/>
      <c r="FD21" s="20"/>
      <c r="FE21" s="20"/>
      <c r="FF21" s="20"/>
      <c r="FG21" s="20"/>
      <c r="FH21" s="20"/>
      <c r="FI21" s="29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87"/>
      <c r="GB21" s="87"/>
      <c r="GC21" s="87"/>
      <c r="GD21" s="87"/>
      <c r="GE21" s="87"/>
      <c r="GF21" s="87"/>
      <c r="GG21" s="87"/>
      <c r="GH21" s="87"/>
      <c r="GI21" s="87"/>
      <c r="GJ21" s="87"/>
      <c r="GK21" s="87"/>
      <c r="GL21" s="87"/>
      <c r="GM21" s="87"/>
      <c r="GN21" s="87"/>
      <c r="GO21" s="87"/>
      <c r="GP21" s="87"/>
      <c r="GQ21" s="87"/>
      <c r="GR21" s="87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96"/>
      <c r="IM21" s="96"/>
      <c r="IN21" s="96"/>
      <c r="IO21" s="96"/>
      <c r="IP21" s="96"/>
      <c r="IQ21" s="96"/>
      <c r="IR21" s="96"/>
      <c r="IS21" s="96"/>
      <c r="IT21" s="96"/>
      <c r="IU21" s="96"/>
      <c r="IV21" s="96"/>
      <c r="IW21" s="96"/>
      <c r="IX21" s="96"/>
      <c r="IY21" s="96"/>
      <c r="IZ21" s="96"/>
      <c r="JA21" s="96"/>
      <c r="JB21" s="96"/>
      <c r="JC21" s="96"/>
      <c r="JD21" s="20"/>
      <c r="JE21" s="20"/>
      <c r="JF21" s="20"/>
      <c r="JG21" s="20"/>
      <c r="JH21" s="20"/>
      <c r="JI21" s="20"/>
      <c r="JJ21" s="20"/>
      <c r="JK21" s="20"/>
      <c r="JL21" s="20"/>
      <c r="JM21" s="29"/>
      <c r="JN21" s="20"/>
      <c r="JO21" s="20"/>
      <c r="JP21" s="20"/>
      <c r="JQ21" s="20"/>
      <c r="JR21" s="20"/>
      <c r="JS21" s="20"/>
      <c r="JT21" s="20"/>
      <c r="JU21" s="20"/>
      <c r="JV21" s="78"/>
      <c r="JW21" s="78"/>
    </row>
    <row r="22" customFormat="false" ht="15.75" hidden="false" customHeight="false" outlineLevel="0" collapsed="false">
      <c r="A22" s="36"/>
      <c r="B22" s="29" t="s">
        <v>259</v>
      </c>
      <c r="C22" s="87"/>
      <c r="D22" s="87"/>
      <c r="E22" s="87"/>
      <c r="F22" s="87"/>
      <c r="G22" s="87"/>
      <c r="H22" s="87"/>
      <c r="I22" s="87"/>
      <c r="J22" s="87"/>
      <c r="K22" s="87"/>
      <c r="L22" s="29"/>
      <c r="M22" s="20"/>
      <c r="N22" s="20"/>
      <c r="O22" s="20"/>
      <c r="P22" s="20"/>
      <c r="Q22" s="20"/>
      <c r="R22" s="20"/>
      <c r="S22" s="20"/>
      <c r="T22" s="20"/>
      <c r="U22" s="29"/>
      <c r="V22" s="20"/>
      <c r="W22" s="20"/>
      <c r="X22" s="20"/>
      <c r="Y22" s="20"/>
      <c r="Z22" s="20"/>
      <c r="AA22" s="20"/>
      <c r="AB22" s="20"/>
      <c r="AC22" s="20"/>
      <c r="AD22" s="29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20"/>
      <c r="BX22" s="20"/>
      <c r="BY22" s="20"/>
      <c r="BZ22" s="20"/>
      <c r="CA22" s="20"/>
      <c r="CB22" s="20"/>
      <c r="CC22" s="20"/>
      <c r="CD22" s="20"/>
      <c r="CE22" s="20"/>
      <c r="CF22" s="29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9"/>
      <c r="FA22" s="20"/>
      <c r="FB22" s="20"/>
      <c r="FC22" s="20"/>
      <c r="FD22" s="20"/>
      <c r="FE22" s="20"/>
      <c r="FF22" s="20"/>
      <c r="FG22" s="20"/>
      <c r="FH22" s="20"/>
      <c r="FI22" s="29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87"/>
      <c r="GB22" s="87"/>
      <c r="GC22" s="87"/>
      <c r="GD22" s="87"/>
      <c r="GE22" s="87"/>
      <c r="GF22" s="87"/>
      <c r="GG22" s="87"/>
      <c r="GH22" s="87"/>
      <c r="GI22" s="87"/>
      <c r="GJ22" s="87"/>
      <c r="GK22" s="87"/>
      <c r="GL22" s="87"/>
      <c r="GM22" s="87"/>
      <c r="GN22" s="87"/>
      <c r="GO22" s="87"/>
      <c r="GP22" s="87"/>
      <c r="GQ22" s="87"/>
      <c r="GR22" s="87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96"/>
      <c r="IM22" s="96"/>
      <c r="IN22" s="96"/>
      <c r="IO22" s="96"/>
      <c r="IP22" s="96"/>
      <c r="IQ22" s="96"/>
      <c r="IR22" s="96"/>
      <c r="IS22" s="96"/>
      <c r="IT22" s="96"/>
      <c r="IU22" s="96"/>
      <c r="IV22" s="96"/>
      <c r="IW22" s="96"/>
      <c r="IX22" s="96"/>
      <c r="IY22" s="96"/>
      <c r="IZ22" s="96"/>
      <c r="JA22" s="96"/>
      <c r="JB22" s="96"/>
      <c r="JC22" s="96"/>
      <c r="JD22" s="20"/>
      <c r="JE22" s="20"/>
      <c r="JF22" s="20"/>
      <c r="JG22" s="20"/>
      <c r="JH22" s="20"/>
      <c r="JI22" s="20"/>
      <c r="JJ22" s="20"/>
      <c r="JK22" s="20"/>
      <c r="JL22" s="20"/>
      <c r="JM22" s="29"/>
      <c r="JN22" s="20"/>
      <c r="JO22" s="20"/>
      <c r="JP22" s="20"/>
      <c r="JQ22" s="20"/>
      <c r="JR22" s="20"/>
      <c r="JS22" s="20"/>
      <c r="JT22" s="20"/>
      <c r="JU22" s="20"/>
      <c r="JV22" s="78"/>
      <c r="JW22" s="78"/>
    </row>
    <row r="23" customFormat="false" ht="15.75" hidden="false" customHeight="false" outlineLevel="0" collapsed="false">
      <c r="A23" s="36"/>
      <c r="B23" s="29" t="s">
        <v>260</v>
      </c>
      <c r="C23" s="87"/>
      <c r="D23" s="87"/>
      <c r="E23" s="87"/>
      <c r="F23" s="87"/>
      <c r="G23" s="87"/>
      <c r="H23" s="87"/>
      <c r="I23" s="87"/>
      <c r="J23" s="87"/>
      <c r="K23" s="87"/>
      <c r="L23" s="29"/>
      <c r="M23" s="20"/>
      <c r="N23" s="20"/>
      <c r="O23" s="20"/>
      <c r="P23" s="20"/>
      <c r="Q23" s="20"/>
      <c r="R23" s="20"/>
      <c r="S23" s="20"/>
      <c r="T23" s="20"/>
      <c r="U23" s="29"/>
      <c r="V23" s="20"/>
      <c r="W23" s="20"/>
      <c r="X23" s="20"/>
      <c r="Y23" s="20"/>
      <c r="Z23" s="20"/>
      <c r="AA23" s="20"/>
      <c r="AB23" s="20"/>
      <c r="AC23" s="20"/>
      <c r="AD23" s="29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20"/>
      <c r="BX23" s="20"/>
      <c r="BY23" s="20"/>
      <c r="BZ23" s="20"/>
      <c r="CA23" s="20"/>
      <c r="CB23" s="20"/>
      <c r="CC23" s="20"/>
      <c r="CD23" s="20"/>
      <c r="CE23" s="20"/>
      <c r="CF23" s="29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9"/>
      <c r="FA23" s="20"/>
      <c r="FB23" s="20"/>
      <c r="FC23" s="20"/>
      <c r="FD23" s="20"/>
      <c r="FE23" s="20"/>
      <c r="FF23" s="20"/>
      <c r="FG23" s="20"/>
      <c r="FH23" s="20"/>
      <c r="FI23" s="29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87"/>
      <c r="GB23" s="87"/>
      <c r="GC23" s="87"/>
      <c r="GD23" s="87"/>
      <c r="GE23" s="87"/>
      <c r="GF23" s="87"/>
      <c r="GG23" s="87"/>
      <c r="GH23" s="87"/>
      <c r="GI23" s="87"/>
      <c r="GJ23" s="87"/>
      <c r="GK23" s="87"/>
      <c r="GL23" s="87"/>
      <c r="GM23" s="87"/>
      <c r="GN23" s="87"/>
      <c r="GO23" s="87"/>
      <c r="GP23" s="87"/>
      <c r="GQ23" s="87"/>
      <c r="GR23" s="87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96"/>
      <c r="IM23" s="96"/>
      <c r="IN23" s="96"/>
      <c r="IO23" s="96"/>
      <c r="IP23" s="96"/>
      <c r="IQ23" s="96"/>
      <c r="IR23" s="96"/>
      <c r="IS23" s="96"/>
      <c r="IT23" s="96"/>
      <c r="IU23" s="96"/>
      <c r="IV23" s="96"/>
      <c r="IW23" s="96"/>
      <c r="IX23" s="96"/>
      <c r="IY23" s="96"/>
      <c r="IZ23" s="96"/>
      <c r="JA23" s="96"/>
      <c r="JB23" s="96"/>
      <c r="JC23" s="96"/>
      <c r="JD23" s="20"/>
      <c r="JE23" s="20"/>
      <c r="JF23" s="20"/>
      <c r="JG23" s="20"/>
      <c r="JH23" s="20"/>
      <c r="JI23" s="20"/>
      <c r="JJ23" s="20"/>
      <c r="JK23" s="20"/>
      <c r="JL23" s="20"/>
      <c r="JM23" s="29"/>
      <c r="JN23" s="20"/>
      <c r="JO23" s="20"/>
      <c r="JP23" s="20"/>
      <c r="JQ23" s="20"/>
      <c r="JR23" s="20"/>
      <c r="JS23" s="20"/>
      <c r="JT23" s="20"/>
      <c r="JU23" s="20"/>
      <c r="JV23" s="78"/>
      <c r="JW23" s="78"/>
    </row>
    <row r="24" customFormat="false" ht="12.8" hidden="false" customHeight="false" outlineLevel="0" collapsed="false">
      <c r="A24" s="36" t="s">
        <v>284</v>
      </c>
      <c r="B24" s="29" t="s">
        <v>256</v>
      </c>
      <c r="C24" s="87"/>
      <c r="D24" s="87"/>
      <c r="E24" s="87"/>
      <c r="F24" s="87"/>
      <c r="G24" s="87"/>
      <c r="H24" s="87"/>
      <c r="I24" s="87"/>
      <c r="J24" s="87"/>
      <c r="K24" s="87"/>
      <c r="L24" s="29"/>
      <c r="M24" s="20"/>
      <c r="N24" s="20"/>
      <c r="O24" s="20"/>
      <c r="P24" s="20"/>
      <c r="Q24" s="20"/>
      <c r="R24" s="20"/>
      <c r="S24" s="20"/>
      <c r="T24" s="20"/>
      <c r="U24" s="78" t="n">
        <v>3</v>
      </c>
      <c r="V24" s="20"/>
      <c r="W24" s="20"/>
      <c r="X24" s="20"/>
      <c r="Y24" s="78"/>
      <c r="Z24" s="78"/>
      <c r="AA24" s="78"/>
      <c r="AB24" s="20"/>
      <c r="AC24" s="91" t="s">
        <v>285</v>
      </c>
      <c r="AD24" s="20"/>
      <c r="AE24" s="20"/>
      <c r="AF24" s="20"/>
      <c r="AG24" s="20"/>
      <c r="AH24" s="20"/>
      <c r="AI24" s="20"/>
      <c r="AJ24" s="20"/>
      <c r="AK24" s="20"/>
      <c r="AL24" s="20"/>
      <c r="AM24" s="23" t="n">
        <v>3</v>
      </c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92" t="n">
        <v>4</v>
      </c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20"/>
      <c r="BX24" s="20"/>
      <c r="BY24" s="20"/>
      <c r="BZ24" s="20"/>
      <c r="CA24" s="20"/>
      <c r="CB24" s="20"/>
      <c r="CC24" s="20"/>
      <c r="CD24" s="20"/>
      <c r="CE24" s="20"/>
      <c r="CF24" s="29"/>
      <c r="CG24" s="20"/>
      <c r="CH24" s="20"/>
      <c r="CI24" s="20"/>
      <c r="CJ24" s="20"/>
      <c r="CK24" s="20"/>
      <c r="CL24" s="20"/>
      <c r="CM24" s="20"/>
      <c r="CN24" s="20"/>
      <c r="CO24" s="23" t="n">
        <v>3</v>
      </c>
      <c r="CP24" s="20"/>
      <c r="CQ24" s="20"/>
      <c r="CR24" s="20"/>
      <c r="CS24" s="20"/>
      <c r="CT24" s="20"/>
      <c r="CU24" s="20"/>
      <c r="CV24" s="20"/>
      <c r="CW24" s="91" t="s">
        <v>285</v>
      </c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94" t="n">
        <v>4</v>
      </c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20"/>
      <c r="EI24" s="20"/>
      <c r="EJ24" s="20"/>
      <c r="EK24" s="20"/>
      <c r="EL24" s="20"/>
      <c r="EM24" s="20"/>
      <c r="EN24" s="20"/>
      <c r="EO24" s="20"/>
      <c r="EP24" s="20"/>
      <c r="EQ24" s="23" t="n">
        <v>3</v>
      </c>
      <c r="ER24" s="20"/>
      <c r="ES24" s="20"/>
      <c r="ET24" s="20"/>
      <c r="EU24" s="20"/>
      <c r="EV24" s="20"/>
      <c r="EW24" s="20"/>
      <c r="EX24" s="20"/>
      <c r="EY24" s="20"/>
      <c r="EZ24" s="29"/>
      <c r="FA24" s="20"/>
      <c r="FB24" s="20"/>
      <c r="FC24" s="20"/>
      <c r="FD24" s="20"/>
      <c r="FE24" s="20"/>
      <c r="FF24" s="20"/>
      <c r="FG24" s="20"/>
      <c r="FH24" s="20"/>
      <c r="FI24" s="78" t="n">
        <v>3</v>
      </c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92" t="n">
        <v>4</v>
      </c>
      <c r="GB24" s="87"/>
      <c r="GC24" s="87"/>
      <c r="GD24" s="87"/>
      <c r="GE24" s="87"/>
      <c r="GF24" s="87"/>
      <c r="GG24" s="87"/>
      <c r="GH24" s="87"/>
      <c r="GI24" s="87"/>
      <c r="GJ24" s="87"/>
      <c r="GK24" s="87"/>
      <c r="GL24" s="87"/>
      <c r="GM24" s="87"/>
      <c r="GN24" s="87"/>
      <c r="GO24" s="87"/>
      <c r="GP24" s="87"/>
      <c r="GQ24" s="87"/>
      <c r="GR24" s="87"/>
      <c r="GS24" s="20"/>
      <c r="GT24" s="20"/>
      <c r="GU24" s="20"/>
      <c r="GV24" s="20"/>
      <c r="GW24" s="20"/>
      <c r="GX24" s="20"/>
      <c r="GY24" s="20"/>
      <c r="GZ24" s="20"/>
      <c r="HA24" s="20"/>
      <c r="HB24" s="23" t="n">
        <v>3</v>
      </c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3" t="n">
        <v>3</v>
      </c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94" t="n">
        <v>0</v>
      </c>
      <c r="IM24" s="96"/>
      <c r="IN24" s="96"/>
      <c r="IO24" s="96"/>
      <c r="IP24" s="96"/>
      <c r="IQ24" s="96"/>
      <c r="IR24" s="96"/>
      <c r="IS24" s="96"/>
      <c r="IT24" s="96"/>
      <c r="IU24" s="96"/>
      <c r="IV24" s="96"/>
      <c r="IW24" s="96"/>
      <c r="IX24" s="96"/>
      <c r="IY24" s="96"/>
      <c r="IZ24" s="96"/>
      <c r="JA24" s="96"/>
      <c r="JB24" s="96"/>
      <c r="JC24" s="96"/>
      <c r="JD24" s="23" t="n">
        <v>3</v>
      </c>
      <c r="JE24" s="20"/>
      <c r="JF24" s="20"/>
      <c r="JG24" s="20"/>
      <c r="JH24" s="78"/>
      <c r="JI24" s="78"/>
      <c r="JJ24" s="78"/>
      <c r="JK24" s="20"/>
      <c r="JL24" s="91" t="s">
        <v>285</v>
      </c>
      <c r="JM24" s="78" t="n">
        <v>2</v>
      </c>
      <c r="JN24" s="20"/>
      <c r="JO24" s="20"/>
      <c r="JP24" s="20"/>
      <c r="JQ24" s="20"/>
      <c r="JR24" s="91"/>
      <c r="JS24" s="20"/>
      <c r="JT24" s="20"/>
      <c r="JU24" s="91" t="s">
        <v>285</v>
      </c>
      <c r="JV24" s="78"/>
      <c r="JW24" s="78"/>
    </row>
    <row r="25" customFormat="false" ht="12.8" hidden="false" customHeight="false" outlineLevel="0" collapsed="false">
      <c r="A25" s="36"/>
      <c r="B25" s="29"/>
      <c r="C25" s="87"/>
      <c r="D25" s="87"/>
      <c r="E25" s="87"/>
      <c r="F25" s="87"/>
      <c r="G25" s="87"/>
      <c r="H25" s="87"/>
      <c r="I25" s="87"/>
      <c r="J25" s="87"/>
      <c r="K25" s="87"/>
      <c r="L25" s="29"/>
      <c r="M25" s="20"/>
      <c r="N25" s="20"/>
      <c r="O25" s="20"/>
      <c r="P25" s="20"/>
      <c r="Q25" s="20"/>
      <c r="R25" s="20"/>
      <c r="S25" s="20"/>
      <c r="T25" s="20"/>
      <c r="U25" s="78"/>
      <c r="V25" s="20"/>
      <c r="W25" s="20"/>
      <c r="X25" s="20"/>
      <c r="Y25" s="78"/>
      <c r="Z25" s="78"/>
      <c r="AA25" s="78"/>
      <c r="AB25" s="20"/>
      <c r="AC25" s="91"/>
      <c r="AD25" s="20"/>
      <c r="AE25" s="20"/>
      <c r="AF25" s="20"/>
      <c r="AG25" s="20"/>
      <c r="AH25" s="20"/>
      <c r="AI25" s="20"/>
      <c r="AJ25" s="20"/>
      <c r="AK25" s="20"/>
      <c r="AL25" s="20"/>
      <c r="AM25" s="23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92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20"/>
      <c r="BX25" s="20"/>
      <c r="BY25" s="20"/>
      <c r="BZ25" s="20"/>
      <c r="CA25" s="20"/>
      <c r="CB25" s="20"/>
      <c r="CC25" s="20"/>
      <c r="CD25" s="20"/>
      <c r="CE25" s="20"/>
      <c r="CF25" s="29"/>
      <c r="CG25" s="20"/>
      <c r="CH25" s="20"/>
      <c r="CI25" s="20"/>
      <c r="CJ25" s="20"/>
      <c r="CK25" s="20"/>
      <c r="CL25" s="20"/>
      <c r="CM25" s="20"/>
      <c r="CN25" s="20"/>
      <c r="CO25" s="23"/>
      <c r="CP25" s="20"/>
      <c r="CQ25" s="20"/>
      <c r="CR25" s="20"/>
      <c r="CS25" s="20"/>
      <c r="CT25" s="20"/>
      <c r="CU25" s="20"/>
      <c r="CV25" s="20"/>
      <c r="CW25" s="91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94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20"/>
      <c r="EI25" s="20"/>
      <c r="EJ25" s="20"/>
      <c r="EK25" s="20"/>
      <c r="EL25" s="20"/>
      <c r="EM25" s="20"/>
      <c r="EN25" s="20"/>
      <c r="EO25" s="20"/>
      <c r="EP25" s="20"/>
      <c r="EQ25" s="23"/>
      <c r="ER25" s="20"/>
      <c r="ES25" s="20"/>
      <c r="ET25" s="20"/>
      <c r="EU25" s="20"/>
      <c r="EV25" s="20"/>
      <c r="EW25" s="20"/>
      <c r="EX25" s="20"/>
      <c r="EY25" s="20"/>
      <c r="EZ25" s="29"/>
      <c r="FA25" s="20"/>
      <c r="FB25" s="20"/>
      <c r="FC25" s="20"/>
      <c r="FD25" s="20"/>
      <c r="FE25" s="20"/>
      <c r="FF25" s="20"/>
      <c r="FG25" s="20"/>
      <c r="FH25" s="20"/>
      <c r="FI25" s="78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92"/>
      <c r="GB25" s="87"/>
      <c r="GC25" s="87"/>
      <c r="GD25" s="87"/>
      <c r="GE25" s="87"/>
      <c r="GF25" s="87"/>
      <c r="GG25" s="87"/>
      <c r="GH25" s="87"/>
      <c r="GI25" s="87"/>
      <c r="GJ25" s="87"/>
      <c r="GK25" s="87"/>
      <c r="GL25" s="87"/>
      <c r="GM25" s="87"/>
      <c r="GN25" s="87"/>
      <c r="GO25" s="87"/>
      <c r="GP25" s="87"/>
      <c r="GQ25" s="87"/>
      <c r="GR25" s="87"/>
      <c r="GS25" s="20"/>
      <c r="GT25" s="20"/>
      <c r="GU25" s="20"/>
      <c r="GV25" s="20"/>
      <c r="GW25" s="20"/>
      <c r="GX25" s="20"/>
      <c r="GY25" s="20"/>
      <c r="GZ25" s="20"/>
      <c r="HA25" s="20"/>
      <c r="HB25" s="23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3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94"/>
      <c r="IM25" s="96"/>
      <c r="IN25" s="96"/>
      <c r="IO25" s="96"/>
      <c r="IP25" s="96"/>
      <c r="IQ25" s="96"/>
      <c r="IR25" s="96"/>
      <c r="IS25" s="96"/>
      <c r="IT25" s="96"/>
      <c r="IU25" s="96"/>
      <c r="IV25" s="96"/>
      <c r="IW25" s="96"/>
      <c r="IX25" s="96"/>
      <c r="IY25" s="96"/>
      <c r="IZ25" s="96"/>
      <c r="JA25" s="96"/>
      <c r="JB25" s="96"/>
      <c r="JC25" s="96"/>
      <c r="JD25" s="23"/>
      <c r="JE25" s="20"/>
      <c r="JF25" s="20"/>
      <c r="JG25" s="20"/>
      <c r="JH25" s="78"/>
      <c r="JI25" s="78"/>
      <c r="JJ25" s="78"/>
      <c r="JK25" s="20"/>
      <c r="JL25" s="91"/>
      <c r="JM25" s="78"/>
      <c r="JN25" s="20"/>
      <c r="JO25" s="20"/>
      <c r="JP25" s="20"/>
      <c r="JQ25" s="20"/>
      <c r="JR25" s="91"/>
      <c r="JS25" s="20"/>
      <c r="JT25" s="20"/>
      <c r="JU25" s="91"/>
      <c r="JV25" s="78"/>
      <c r="JW25" s="78"/>
    </row>
    <row r="26" customFormat="false" ht="12.8" hidden="false" customHeight="false" outlineLevel="0" collapsed="false">
      <c r="A26" s="36"/>
      <c r="B26" s="29"/>
      <c r="C26" s="87"/>
      <c r="D26" s="87"/>
      <c r="E26" s="87"/>
      <c r="F26" s="87"/>
      <c r="G26" s="87"/>
      <c r="H26" s="87"/>
      <c r="I26" s="87"/>
      <c r="J26" s="87"/>
      <c r="K26" s="87"/>
      <c r="L26" s="29"/>
      <c r="M26" s="20"/>
      <c r="N26" s="20"/>
      <c r="O26" s="20"/>
      <c r="P26" s="20"/>
      <c r="Q26" s="20"/>
      <c r="R26" s="20"/>
      <c r="S26" s="20"/>
      <c r="T26" s="20"/>
      <c r="U26" s="78"/>
      <c r="V26" s="20"/>
      <c r="W26" s="20"/>
      <c r="X26" s="20"/>
      <c r="Y26" s="78"/>
      <c r="Z26" s="78"/>
      <c r="AA26" s="78"/>
      <c r="AB26" s="20"/>
      <c r="AC26" s="91"/>
      <c r="AD26" s="20"/>
      <c r="AE26" s="20"/>
      <c r="AF26" s="20"/>
      <c r="AG26" s="20"/>
      <c r="AH26" s="20"/>
      <c r="AI26" s="20"/>
      <c r="AJ26" s="20"/>
      <c r="AK26" s="20"/>
      <c r="AL26" s="20"/>
      <c r="AM26" s="23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92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20"/>
      <c r="BX26" s="20"/>
      <c r="BY26" s="20"/>
      <c r="BZ26" s="20"/>
      <c r="CA26" s="20"/>
      <c r="CB26" s="20"/>
      <c r="CC26" s="20"/>
      <c r="CD26" s="20"/>
      <c r="CE26" s="20"/>
      <c r="CF26" s="29"/>
      <c r="CG26" s="20"/>
      <c r="CH26" s="20"/>
      <c r="CI26" s="20"/>
      <c r="CJ26" s="20"/>
      <c r="CK26" s="20"/>
      <c r="CL26" s="20"/>
      <c r="CM26" s="20"/>
      <c r="CN26" s="20"/>
      <c r="CO26" s="23"/>
      <c r="CP26" s="20"/>
      <c r="CQ26" s="20"/>
      <c r="CR26" s="20"/>
      <c r="CS26" s="20"/>
      <c r="CT26" s="20"/>
      <c r="CU26" s="20"/>
      <c r="CV26" s="20"/>
      <c r="CW26" s="91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94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20"/>
      <c r="EI26" s="20"/>
      <c r="EJ26" s="20"/>
      <c r="EK26" s="20"/>
      <c r="EL26" s="20"/>
      <c r="EM26" s="20"/>
      <c r="EN26" s="20"/>
      <c r="EO26" s="20"/>
      <c r="EP26" s="20"/>
      <c r="EQ26" s="23"/>
      <c r="ER26" s="20"/>
      <c r="ES26" s="20"/>
      <c r="ET26" s="20"/>
      <c r="EU26" s="20"/>
      <c r="EV26" s="20"/>
      <c r="EW26" s="20"/>
      <c r="EX26" s="20"/>
      <c r="EY26" s="20"/>
      <c r="EZ26" s="29"/>
      <c r="FA26" s="20"/>
      <c r="FB26" s="20"/>
      <c r="FC26" s="20"/>
      <c r="FD26" s="20"/>
      <c r="FE26" s="20"/>
      <c r="FF26" s="20"/>
      <c r="FG26" s="20"/>
      <c r="FH26" s="20"/>
      <c r="FI26" s="78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92"/>
      <c r="GB26" s="87"/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/>
      <c r="GP26" s="87"/>
      <c r="GQ26" s="87"/>
      <c r="GR26" s="87"/>
      <c r="GS26" s="20"/>
      <c r="GT26" s="20"/>
      <c r="GU26" s="20"/>
      <c r="GV26" s="20"/>
      <c r="GW26" s="20"/>
      <c r="GX26" s="20"/>
      <c r="GY26" s="20"/>
      <c r="GZ26" s="20"/>
      <c r="HA26" s="20"/>
      <c r="HB26" s="23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3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94"/>
      <c r="IM26" s="96"/>
      <c r="IN26" s="96"/>
      <c r="IO26" s="96"/>
      <c r="IP26" s="96"/>
      <c r="IQ26" s="96"/>
      <c r="IR26" s="96"/>
      <c r="IS26" s="96"/>
      <c r="IT26" s="96"/>
      <c r="IU26" s="96"/>
      <c r="IV26" s="96"/>
      <c r="IW26" s="96"/>
      <c r="IX26" s="96"/>
      <c r="IY26" s="96"/>
      <c r="IZ26" s="96"/>
      <c r="JA26" s="96"/>
      <c r="JB26" s="96"/>
      <c r="JC26" s="96"/>
      <c r="JD26" s="23"/>
      <c r="JE26" s="20"/>
      <c r="JF26" s="20"/>
      <c r="JG26" s="20"/>
      <c r="JH26" s="78"/>
      <c r="JI26" s="78"/>
      <c r="JJ26" s="78"/>
      <c r="JK26" s="20"/>
      <c r="JL26" s="91"/>
      <c r="JM26" s="78"/>
      <c r="JN26" s="20"/>
      <c r="JO26" s="20"/>
      <c r="JP26" s="20"/>
      <c r="JQ26" s="20"/>
      <c r="JR26" s="91"/>
      <c r="JS26" s="20"/>
      <c r="JT26" s="20"/>
      <c r="JU26" s="91"/>
      <c r="JV26" s="78"/>
      <c r="JW26" s="78"/>
    </row>
    <row r="27" customFormat="false" ht="12.8" hidden="false" customHeight="false" outlineLevel="0" collapsed="false">
      <c r="A27" s="36"/>
      <c r="B27" s="29"/>
      <c r="C27" s="87"/>
      <c r="D27" s="87"/>
      <c r="E27" s="87"/>
      <c r="F27" s="87"/>
      <c r="G27" s="87"/>
      <c r="H27" s="87"/>
      <c r="I27" s="87"/>
      <c r="J27" s="87"/>
      <c r="K27" s="87"/>
      <c r="L27" s="29"/>
      <c r="M27" s="20"/>
      <c r="N27" s="20"/>
      <c r="O27" s="20"/>
      <c r="P27" s="20"/>
      <c r="Q27" s="20"/>
      <c r="R27" s="20"/>
      <c r="S27" s="20"/>
      <c r="T27" s="20"/>
      <c r="U27" s="78"/>
      <c r="V27" s="20"/>
      <c r="W27" s="20"/>
      <c r="X27" s="20"/>
      <c r="Y27" s="78"/>
      <c r="Z27" s="78"/>
      <c r="AA27" s="78"/>
      <c r="AB27" s="20"/>
      <c r="AC27" s="91"/>
      <c r="AD27" s="20"/>
      <c r="AE27" s="20"/>
      <c r="AF27" s="20"/>
      <c r="AG27" s="20"/>
      <c r="AH27" s="20"/>
      <c r="AI27" s="20"/>
      <c r="AJ27" s="20"/>
      <c r="AK27" s="20"/>
      <c r="AL27" s="20"/>
      <c r="AM27" s="23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92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20"/>
      <c r="BX27" s="20"/>
      <c r="BY27" s="20"/>
      <c r="BZ27" s="20"/>
      <c r="CA27" s="20"/>
      <c r="CB27" s="20"/>
      <c r="CC27" s="20"/>
      <c r="CD27" s="20"/>
      <c r="CE27" s="20"/>
      <c r="CF27" s="29"/>
      <c r="CG27" s="20"/>
      <c r="CH27" s="20"/>
      <c r="CI27" s="20"/>
      <c r="CJ27" s="20"/>
      <c r="CK27" s="20"/>
      <c r="CL27" s="20"/>
      <c r="CM27" s="20"/>
      <c r="CN27" s="20"/>
      <c r="CO27" s="23"/>
      <c r="CP27" s="20"/>
      <c r="CQ27" s="20"/>
      <c r="CR27" s="20"/>
      <c r="CS27" s="20"/>
      <c r="CT27" s="20"/>
      <c r="CU27" s="20"/>
      <c r="CV27" s="20"/>
      <c r="CW27" s="91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94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20"/>
      <c r="EI27" s="20"/>
      <c r="EJ27" s="20"/>
      <c r="EK27" s="20"/>
      <c r="EL27" s="20"/>
      <c r="EM27" s="20"/>
      <c r="EN27" s="20"/>
      <c r="EO27" s="20"/>
      <c r="EP27" s="20"/>
      <c r="EQ27" s="23"/>
      <c r="ER27" s="20"/>
      <c r="ES27" s="20"/>
      <c r="ET27" s="20"/>
      <c r="EU27" s="20"/>
      <c r="EV27" s="20"/>
      <c r="EW27" s="20"/>
      <c r="EX27" s="20"/>
      <c r="EY27" s="20"/>
      <c r="EZ27" s="29"/>
      <c r="FA27" s="20"/>
      <c r="FB27" s="20"/>
      <c r="FC27" s="20"/>
      <c r="FD27" s="20"/>
      <c r="FE27" s="20"/>
      <c r="FF27" s="20"/>
      <c r="FG27" s="20"/>
      <c r="FH27" s="20"/>
      <c r="FI27" s="78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92"/>
      <c r="GB27" s="87"/>
      <c r="GC27" s="87"/>
      <c r="GD27" s="87"/>
      <c r="GE27" s="87"/>
      <c r="GF27" s="87"/>
      <c r="GG27" s="87"/>
      <c r="GH27" s="87"/>
      <c r="GI27" s="87"/>
      <c r="GJ27" s="87"/>
      <c r="GK27" s="87"/>
      <c r="GL27" s="87"/>
      <c r="GM27" s="87"/>
      <c r="GN27" s="87"/>
      <c r="GO27" s="87"/>
      <c r="GP27" s="87"/>
      <c r="GQ27" s="87"/>
      <c r="GR27" s="87"/>
      <c r="GS27" s="20"/>
      <c r="GT27" s="20"/>
      <c r="GU27" s="20"/>
      <c r="GV27" s="20"/>
      <c r="GW27" s="20"/>
      <c r="GX27" s="20"/>
      <c r="GY27" s="20"/>
      <c r="GZ27" s="20"/>
      <c r="HA27" s="20"/>
      <c r="HB27" s="23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3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94"/>
      <c r="IM27" s="96"/>
      <c r="IN27" s="96"/>
      <c r="IO27" s="96"/>
      <c r="IP27" s="96"/>
      <c r="IQ27" s="96"/>
      <c r="IR27" s="96"/>
      <c r="IS27" s="96"/>
      <c r="IT27" s="96"/>
      <c r="IU27" s="96"/>
      <c r="IV27" s="96"/>
      <c r="IW27" s="96"/>
      <c r="IX27" s="96"/>
      <c r="IY27" s="96"/>
      <c r="IZ27" s="96"/>
      <c r="JA27" s="96"/>
      <c r="JB27" s="96"/>
      <c r="JC27" s="96"/>
      <c r="JD27" s="23"/>
      <c r="JE27" s="20"/>
      <c r="JF27" s="20"/>
      <c r="JG27" s="20"/>
      <c r="JH27" s="78"/>
      <c r="JI27" s="78"/>
      <c r="JJ27" s="78"/>
      <c r="JK27" s="20"/>
      <c r="JL27" s="91"/>
      <c r="JM27" s="78"/>
      <c r="JN27" s="20"/>
      <c r="JO27" s="20"/>
      <c r="JP27" s="20"/>
      <c r="JQ27" s="20"/>
      <c r="JR27" s="91"/>
      <c r="JS27" s="20"/>
      <c r="JT27" s="20"/>
      <c r="JU27" s="91"/>
      <c r="JV27" s="78"/>
      <c r="JW27" s="78"/>
    </row>
    <row r="28" customFormat="false" ht="12.8" hidden="false" customHeight="false" outlineLevel="0" collapsed="false">
      <c r="A28" s="36"/>
      <c r="B28" s="29"/>
      <c r="C28" s="87"/>
      <c r="D28" s="87"/>
      <c r="E28" s="87"/>
      <c r="F28" s="87"/>
      <c r="G28" s="87"/>
      <c r="H28" s="87"/>
      <c r="I28" s="87"/>
      <c r="J28" s="87"/>
      <c r="K28" s="87"/>
      <c r="L28" s="29"/>
      <c r="M28" s="20"/>
      <c r="N28" s="20"/>
      <c r="O28" s="20"/>
      <c r="P28" s="20"/>
      <c r="Q28" s="20"/>
      <c r="R28" s="20"/>
      <c r="S28" s="20"/>
      <c r="T28" s="20"/>
      <c r="U28" s="78"/>
      <c r="V28" s="20"/>
      <c r="W28" s="20"/>
      <c r="X28" s="20"/>
      <c r="Y28" s="78"/>
      <c r="Z28" s="78"/>
      <c r="AA28" s="78"/>
      <c r="AB28" s="20"/>
      <c r="AC28" s="91"/>
      <c r="AD28" s="20"/>
      <c r="AE28" s="20"/>
      <c r="AF28" s="20"/>
      <c r="AG28" s="20"/>
      <c r="AH28" s="20"/>
      <c r="AI28" s="20"/>
      <c r="AJ28" s="20"/>
      <c r="AK28" s="20"/>
      <c r="AL28" s="20"/>
      <c r="AM28" s="23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92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20"/>
      <c r="BX28" s="20"/>
      <c r="BY28" s="20"/>
      <c r="BZ28" s="20"/>
      <c r="CA28" s="20"/>
      <c r="CB28" s="20"/>
      <c r="CC28" s="20"/>
      <c r="CD28" s="20"/>
      <c r="CE28" s="20"/>
      <c r="CF28" s="29"/>
      <c r="CG28" s="20"/>
      <c r="CH28" s="20"/>
      <c r="CI28" s="20"/>
      <c r="CJ28" s="20"/>
      <c r="CK28" s="20"/>
      <c r="CL28" s="20"/>
      <c r="CM28" s="20"/>
      <c r="CN28" s="20"/>
      <c r="CO28" s="23"/>
      <c r="CP28" s="20"/>
      <c r="CQ28" s="20"/>
      <c r="CR28" s="20"/>
      <c r="CS28" s="20"/>
      <c r="CT28" s="20"/>
      <c r="CU28" s="20"/>
      <c r="CV28" s="20"/>
      <c r="CW28" s="91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94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20"/>
      <c r="EI28" s="20"/>
      <c r="EJ28" s="20"/>
      <c r="EK28" s="20"/>
      <c r="EL28" s="20"/>
      <c r="EM28" s="20"/>
      <c r="EN28" s="20"/>
      <c r="EO28" s="20"/>
      <c r="EP28" s="20"/>
      <c r="EQ28" s="23"/>
      <c r="ER28" s="20"/>
      <c r="ES28" s="20"/>
      <c r="ET28" s="20"/>
      <c r="EU28" s="20"/>
      <c r="EV28" s="20"/>
      <c r="EW28" s="20"/>
      <c r="EX28" s="20"/>
      <c r="EY28" s="20"/>
      <c r="EZ28" s="29"/>
      <c r="FA28" s="20"/>
      <c r="FB28" s="20"/>
      <c r="FC28" s="20"/>
      <c r="FD28" s="20"/>
      <c r="FE28" s="20"/>
      <c r="FF28" s="20"/>
      <c r="FG28" s="20"/>
      <c r="FH28" s="20"/>
      <c r="FI28" s="78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92"/>
      <c r="GB28" s="87"/>
      <c r="GC28" s="87"/>
      <c r="GD28" s="87"/>
      <c r="GE28" s="87"/>
      <c r="GF28" s="87"/>
      <c r="GG28" s="87"/>
      <c r="GH28" s="87"/>
      <c r="GI28" s="87"/>
      <c r="GJ28" s="87"/>
      <c r="GK28" s="87"/>
      <c r="GL28" s="87"/>
      <c r="GM28" s="87"/>
      <c r="GN28" s="87"/>
      <c r="GO28" s="87"/>
      <c r="GP28" s="87"/>
      <c r="GQ28" s="87"/>
      <c r="GR28" s="87"/>
      <c r="GS28" s="20"/>
      <c r="GT28" s="20"/>
      <c r="GU28" s="20"/>
      <c r="GV28" s="20"/>
      <c r="GW28" s="20"/>
      <c r="GX28" s="20"/>
      <c r="GY28" s="20"/>
      <c r="GZ28" s="20"/>
      <c r="HA28" s="20"/>
      <c r="HB28" s="23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3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94"/>
      <c r="IM28" s="96"/>
      <c r="IN28" s="96"/>
      <c r="IO28" s="96"/>
      <c r="IP28" s="96"/>
      <c r="IQ28" s="96"/>
      <c r="IR28" s="96"/>
      <c r="IS28" s="96"/>
      <c r="IT28" s="96"/>
      <c r="IU28" s="96"/>
      <c r="IV28" s="96"/>
      <c r="IW28" s="96"/>
      <c r="IX28" s="96"/>
      <c r="IY28" s="96"/>
      <c r="IZ28" s="96"/>
      <c r="JA28" s="96"/>
      <c r="JB28" s="96"/>
      <c r="JC28" s="96"/>
      <c r="JD28" s="23"/>
      <c r="JE28" s="20"/>
      <c r="JF28" s="20"/>
      <c r="JG28" s="20"/>
      <c r="JH28" s="78"/>
      <c r="JI28" s="78"/>
      <c r="JJ28" s="78"/>
      <c r="JK28" s="20"/>
      <c r="JL28" s="91"/>
      <c r="JM28" s="78"/>
      <c r="JN28" s="20"/>
      <c r="JO28" s="20"/>
      <c r="JP28" s="20"/>
      <c r="JQ28" s="20"/>
      <c r="JR28" s="91"/>
      <c r="JS28" s="20"/>
      <c r="JT28" s="20"/>
      <c r="JU28" s="91"/>
      <c r="JV28" s="78"/>
      <c r="JW28" s="78"/>
    </row>
    <row r="29" customFormat="false" ht="12.8" hidden="false" customHeight="false" outlineLevel="0" collapsed="false">
      <c r="A29" s="36"/>
      <c r="B29" s="29"/>
      <c r="C29" s="87"/>
      <c r="D29" s="87"/>
      <c r="E29" s="87"/>
      <c r="F29" s="87"/>
      <c r="G29" s="87"/>
      <c r="H29" s="87"/>
      <c r="I29" s="87"/>
      <c r="J29" s="87"/>
      <c r="K29" s="87"/>
      <c r="L29" s="29"/>
      <c r="M29" s="20"/>
      <c r="N29" s="20"/>
      <c r="O29" s="20"/>
      <c r="P29" s="20"/>
      <c r="Q29" s="20"/>
      <c r="R29" s="20"/>
      <c r="S29" s="20"/>
      <c r="T29" s="20"/>
      <c r="U29" s="78"/>
      <c r="V29" s="20"/>
      <c r="W29" s="20"/>
      <c r="X29" s="20"/>
      <c r="Y29" s="78"/>
      <c r="Z29" s="78"/>
      <c r="AA29" s="78"/>
      <c r="AB29" s="20"/>
      <c r="AC29" s="91"/>
      <c r="AD29" s="20"/>
      <c r="AE29" s="20"/>
      <c r="AF29" s="20"/>
      <c r="AG29" s="20"/>
      <c r="AH29" s="20"/>
      <c r="AI29" s="20"/>
      <c r="AJ29" s="20"/>
      <c r="AK29" s="20"/>
      <c r="AL29" s="20"/>
      <c r="AM29" s="23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92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20"/>
      <c r="BX29" s="20"/>
      <c r="BY29" s="20"/>
      <c r="BZ29" s="20"/>
      <c r="CA29" s="20"/>
      <c r="CB29" s="20"/>
      <c r="CC29" s="20"/>
      <c r="CD29" s="20"/>
      <c r="CE29" s="20"/>
      <c r="CF29" s="29"/>
      <c r="CG29" s="20"/>
      <c r="CH29" s="20"/>
      <c r="CI29" s="20"/>
      <c r="CJ29" s="20"/>
      <c r="CK29" s="20"/>
      <c r="CL29" s="20"/>
      <c r="CM29" s="20"/>
      <c r="CN29" s="20"/>
      <c r="CO29" s="23"/>
      <c r="CP29" s="20"/>
      <c r="CQ29" s="20"/>
      <c r="CR29" s="20"/>
      <c r="CS29" s="20"/>
      <c r="CT29" s="20"/>
      <c r="CU29" s="20"/>
      <c r="CV29" s="20"/>
      <c r="CW29" s="91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94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20"/>
      <c r="EI29" s="20"/>
      <c r="EJ29" s="20"/>
      <c r="EK29" s="20"/>
      <c r="EL29" s="20"/>
      <c r="EM29" s="20"/>
      <c r="EN29" s="20"/>
      <c r="EO29" s="20"/>
      <c r="EP29" s="20"/>
      <c r="EQ29" s="23"/>
      <c r="ER29" s="20"/>
      <c r="ES29" s="20"/>
      <c r="ET29" s="20"/>
      <c r="EU29" s="20"/>
      <c r="EV29" s="20"/>
      <c r="EW29" s="20"/>
      <c r="EX29" s="20"/>
      <c r="EY29" s="20"/>
      <c r="EZ29" s="29"/>
      <c r="FA29" s="20"/>
      <c r="FB29" s="20"/>
      <c r="FC29" s="20"/>
      <c r="FD29" s="20"/>
      <c r="FE29" s="20"/>
      <c r="FF29" s="20"/>
      <c r="FG29" s="20"/>
      <c r="FH29" s="20"/>
      <c r="FI29" s="78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92"/>
      <c r="GB29" s="87"/>
      <c r="GC29" s="87"/>
      <c r="GD29" s="87"/>
      <c r="GE29" s="87"/>
      <c r="GF29" s="87"/>
      <c r="GG29" s="87"/>
      <c r="GH29" s="87"/>
      <c r="GI29" s="87"/>
      <c r="GJ29" s="87"/>
      <c r="GK29" s="87"/>
      <c r="GL29" s="87"/>
      <c r="GM29" s="87"/>
      <c r="GN29" s="87"/>
      <c r="GO29" s="87"/>
      <c r="GP29" s="87"/>
      <c r="GQ29" s="87"/>
      <c r="GR29" s="87"/>
      <c r="GS29" s="20"/>
      <c r="GT29" s="20"/>
      <c r="GU29" s="20"/>
      <c r="GV29" s="20"/>
      <c r="GW29" s="20"/>
      <c r="GX29" s="20"/>
      <c r="GY29" s="20"/>
      <c r="GZ29" s="20"/>
      <c r="HA29" s="20"/>
      <c r="HB29" s="23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3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94"/>
      <c r="IM29" s="96"/>
      <c r="IN29" s="96"/>
      <c r="IO29" s="96"/>
      <c r="IP29" s="96"/>
      <c r="IQ29" s="96"/>
      <c r="IR29" s="96"/>
      <c r="IS29" s="96"/>
      <c r="IT29" s="96"/>
      <c r="IU29" s="96"/>
      <c r="IV29" s="96"/>
      <c r="IW29" s="96"/>
      <c r="IX29" s="96"/>
      <c r="IY29" s="96"/>
      <c r="IZ29" s="96"/>
      <c r="JA29" s="96"/>
      <c r="JB29" s="96"/>
      <c r="JC29" s="96"/>
      <c r="JD29" s="23"/>
      <c r="JE29" s="20"/>
      <c r="JF29" s="20"/>
      <c r="JG29" s="20"/>
      <c r="JH29" s="78"/>
      <c r="JI29" s="78"/>
      <c r="JJ29" s="78"/>
      <c r="JK29" s="20"/>
      <c r="JL29" s="91"/>
      <c r="JM29" s="78"/>
      <c r="JN29" s="20"/>
      <c r="JO29" s="20"/>
      <c r="JP29" s="20"/>
      <c r="JQ29" s="20"/>
      <c r="JR29" s="91"/>
      <c r="JS29" s="20"/>
      <c r="JT29" s="20"/>
      <c r="JU29" s="91"/>
      <c r="JV29" s="78"/>
      <c r="JW29" s="78"/>
    </row>
    <row r="30" customFormat="false" ht="12.8" hidden="false" customHeight="false" outlineLevel="0" collapsed="false">
      <c r="A30" s="36"/>
      <c r="B30" s="29"/>
      <c r="C30" s="87"/>
      <c r="D30" s="87"/>
      <c r="E30" s="87"/>
      <c r="F30" s="87"/>
      <c r="G30" s="87"/>
      <c r="H30" s="87"/>
      <c r="I30" s="87"/>
      <c r="J30" s="87"/>
      <c r="K30" s="87"/>
      <c r="L30" s="29"/>
      <c r="M30" s="20"/>
      <c r="N30" s="20"/>
      <c r="O30" s="20"/>
      <c r="P30" s="20"/>
      <c r="Q30" s="20"/>
      <c r="R30" s="20"/>
      <c r="S30" s="20"/>
      <c r="T30" s="20"/>
      <c r="U30" s="78"/>
      <c r="V30" s="20"/>
      <c r="W30" s="20"/>
      <c r="X30" s="20"/>
      <c r="Y30" s="78"/>
      <c r="Z30" s="78"/>
      <c r="AA30" s="78"/>
      <c r="AB30" s="20"/>
      <c r="AC30" s="91"/>
      <c r="AD30" s="20"/>
      <c r="AE30" s="20"/>
      <c r="AF30" s="20"/>
      <c r="AG30" s="20"/>
      <c r="AH30" s="20"/>
      <c r="AI30" s="20"/>
      <c r="AJ30" s="20"/>
      <c r="AK30" s="20"/>
      <c r="AL30" s="20"/>
      <c r="AM30" s="23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92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20"/>
      <c r="BX30" s="20"/>
      <c r="BY30" s="20"/>
      <c r="BZ30" s="20"/>
      <c r="CA30" s="20"/>
      <c r="CB30" s="20"/>
      <c r="CC30" s="20"/>
      <c r="CD30" s="20"/>
      <c r="CE30" s="20"/>
      <c r="CF30" s="29"/>
      <c r="CG30" s="20"/>
      <c r="CH30" s="20"/>
      <c r="CI30" s="20"/>
      <c r="CJ30" s="20"/>
      <c r="CK30" s="20"/>
      <c r="CL30" s="20"/>
      <c r="CM30" s="20"/>
      <c r="CN30" s="20"/>
      <c r="CO30" s="23"/>
      <c r="CP30" s="20"/>
      <c r="CQ30" s="20"/>
      <c r="CR30" s="20"/>
      <c r="CS30" s="20"/>
      <c r="CT30" s="20"/>
      <c r="CU30" s="20"/>
      <c r="CV30" s="20"/>
      <c r="CW30" s="91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94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20"/>
      <c r="EI30" s="20"/>
      <c r="EJ30" s="20"/>
      <c r="EK30" s="20"/>
      <c r="EL30" s="20"/>
      <c r="EM30" s="20"/>
      <c r="EN30" s="20"/>
      <c r="EO30" s="20"/>
      <c r="EP30" s="20"/>
      <c r="EQ30" s="23"/>
      <c r="ER30" s="20"/>
      <c r="ES30" s="20"/>
      <c r="ET30" s="20"/>
      <c r="EU30" s="20"/>
      <c r="EV30" s="20"/>
      <c r="EW30" s="20"/>
      <c r="EX30" s="20"/>
      <c r="EY30" s="20"/>
      <c r="EZ30" s="29"/>
      <c r="FA30" s="20"/>
      <c r="FB30" s="20"/>
      <c r="FC30" s="20"/>
      <c r="FD30" s="20"/>
      <c r="FE30" s="20"/>
      <c r="FF30" s="20"/>
      <c r="FG30" s="20"/>
      <c r="FH30" s="20"/>
      <c r="FI30" s="78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92"/>
      <c r="GB30" s="87"/>
      <c r="GC30" s="87"/>
      <c r="GD30" s="87"/>
      <c r="GE30" s="87"/>
      <c r="GF30" s="87"/>
      <c r="GG30" s="87"/>
      <c r="GH30" s="87"/>
      <c r="GI30" s="87"/>
      <c r="GJ30" s="87"/>
      <c r="GK30" s="87"/>
      <c r="GL30" s="87"/>
      <c r="GM30" s="87"/>
      <c r="GN30" s="87"/>
      <c r="GO30" s="87"/>
      <c r="GP30" s="87"/>
      <c r="GQ30" s="87"/>
      <c r="GR30" s="87"/>
      <c r="GS30" s="20"/>
      <c r="GT30" s="20"/>
      <c r="GU30" s="20"/>
      <c r="GV30" s="20"/>
      <c r="GW30" s="20"/>
      <c r="GX30" s="20"/>
      <c r="GY30" s="20"/>
      <c r="GZ30" s="20"/>
      <c r="HA30" s="20"/>
      <c r="HB30" s="23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3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94"/>
      <c r="IM30" s="96"/>
      <c r="IN30" s="96"/>
      <c r="IO30" s="96"/>
      <c r="IP30" s="96"/>
      <c r="IQ30" s="96"/>
      <c r="IR30" s="96"/>
      <c r="IS30" s="96"/>
      <c r="IT30" s="96"/>
      <c r="IU30" s="96"/>
      <c r="IV30" s="96"/>
      <c r="IW30" s="96"/>
      <c r="IX30" s="96"/>
      <c r="IY30" s="96"/>
      <c r="IZ30" s="96"/>
      <c r="JA30" s="96"/>
      <c r="JB30" s="96"/>
      <c r="JC30" s="96"/>
      <c r="JD30" s="23"/>
      <c r="JE30" s="20"/>
      <c r="JF30" s="20"/>
      <c r="JG30" s="20"/>
      <c r="JH30" s="78"/>
      <c r="JI30" s="78"/>
      <c r="JJ30" s="78"/>
      <c r="JK30" s="20"/>
      <c r="JL30" s="91"/>
      <c r="JM30" s="78"/>
      <c r="JN30" s="20"/>
      <c r="JO30" s="20"/>
      <c r="JP30" s="20"/>
      <c r="JQ30" s="20"/>
      <c r="JR30" s="91"/>
      <c r="JS30" s="20"/>
      <c r="JT30" s="20"/>
      <c r="JU30" s="91"/>
      <c r="JV30" s="78"/>
      <c r="JW30" s="78"/>
    </row>
    <row r="31" customFormat="false" ht="12.8" hidden="false" customHeight="false" outlineLevel="0" collapsed="false">
      <c r="A31" s="36" t="s">
        <v>286</v>
      </c>
      <c r="B31" s="29" t="s">
        <v>256</v>
      </c>
      <c r="C31" s="87"/>
      <c r="D31" s="87"/>
      <c r="E31" s="87"/>
      <c r="F31" s="87"/>
      <c r="G31" s="87"/>
      <c r="H31" s="87"/>
      <c r="I31" s="87"/>
      <c r="J31" s="87"/>
      <c r="K31" s="87"/>
      <c r="L31" s="29"/>
      <c r="M31" s="20"/>
      <c r="N31" s="20"/>
      <c r="O31" s="20"/>
      <c r="P31" s="20"/>
      <c r="Q31" s="20"/>
      <c r="R31" s="20"/>
      <c r="S31" s="20"/>
      <c r="T31" s="20"/>
      <c r="U31" s="29"/>
      <c r="V31" s="20"/>
      <c r="W31" s="20"/>
      <c r="X31" s="20"/>
      <c r="Y31" s="20"/>
      <c r="Z31" s="20"/>
      <c r="AA31" s="20"/>
      <c r="AB31" s="20"/>
      <c r="AC31" s="20"/>
      <c r="AD31" s="29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20"/>
      <c r="BX31" s="20"/>
      <c r="BY31" s="20"/>
      <c r="BZ31" s="20"/>
      <c r="CA31" s="20"/>
      <c r="CB31" s="20"/>
      <c r="CC31" s="20"/>
      <c r="CD31" s="20"/>
      <c r="CE31" s="20"/>
      <c r="CF31" s="29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78"/>
      <c r="EZ31" s="29"/>
      <c r="FA31" s="20"/>
      <c r="FB31" s="20"/>
      <c r="FC31" s="20"/>
      <c r="FD31" s="20"/>
      <c r="FE31" s="20"/>
      <c r="FF31" s="20"/>
      <c r="FG31" s="20"/>
      <c r="FH31" s="20"/>
      <c r="FI31" s="29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87"/>
      <c r="GB31" s="87"/>
      <c r="GC31" s="87"/>
      <c r="GD31" s="87"/>
      <c r="GE31" s="87"/>
      <c r="GF31" s="87"/>
      <c r="GG31" s="87"/>
      <c r="GH31" s="87"/>
      <c r="GI31" s="87"/>
      <c r="GJ31" s="87"/>
      <c r="GK31" s="87"/>
      <c r="GL31" s="87"/>
      <c r="GM31" s="87"/>
      <c r="GN31" s="87"/>
      <c r="GO31" s="87"/>
      <c r="GP31" s="87"/>
      <c r="GQ31" s="87"/>
      <c r="GR31" s="87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96"/>
      <c r="IM31" s="96"/>
      <c r="IN31" s="96"/>
      <c r="IO31" s="96"/>
      <c r="IP31" s="96"/>
      <c r="IQ31" s="96"/>
      <c r="IR31" s="96"/>
      <c r="IS31" s="96"/>
      <c r="IT31" s="96"/>
      <c r="IU31" s="96"/>
      <c r="IV31" s="96"/>
      <c r="IW31" s="96"/>
      <c r="IX31" s="96"/>
      <c r="IY31" s="96"/>
      <c r="IZ31" s="96"/>
      <c r="JA31" s="96"/>
      <c r="JB31" s="96"/>
      <c r="JC31" s="96"/>
      <c r="JD31" s="20"/>
      <c r="JE31" s="20"/>
      <c r="JF31" s="20"/>
      <c r="JG31" s="20"/>
      <c r="JH31" s="20"/>
      <c r="JI31" s="20"/>
      <c r="JJ31" s="20"/>
      <c r="JK31" s="20"/>
      <c r="JL31" s="20"/>
      <c r="JM31" s="29"/>
      <c r="JN31" s="20"/>
      <c r="JO31" s="20"/>
      <c r="JP31" s="20"/>
      <c r="JQ31" s="20"/>
      <c r="JR31" s="20"/>
      <c r="JS31" s="20"/>
      <c r="JT31" s="20"/>
      <c r="JU31" s="20"/>
      <c r="JV31" s="78"/>
      <c r="JW31" s="78"/>
    </row>
    <row r="32" customFormat="false" ht="12.8" hidden="false" customHeight="false" outlineLevel="0" collapsed="false">
      <c r="A32" s="36"/>
      <c r="B32" s="29"/>
      <c r="C32" s="87"/>
      <c r="D32" s="87"/>
      <c r="E32" s="87"/>
      <c r="F32" s="87"/>
      <c r="G32" s="87"/>
      <c r="H32" s="87"/>
      <c r="I32" s="87"/>
      <c r="J32" s="87"/>
      <c r="K32" s="87"/>
      <c r="L32" s="29"/>
      <c r="M32" s="20"/>
      <c r="N32" s="20"/>
      <c r="O32" s="20"/>
      <c r="P32" s="20"/>
      <c r="Q32" s="20"/>
      <c r="R32" s="20"/>
      <c r="S32" s="20"/>
      <c r="T32" s="20"/>
      <c r="U32" s="29"/>
      <c r="V32" s="20"/>
      <c r="W32" s="20"/>
      <c r="X32" s="20"/>
      <c r="Y32" s="20"/>
      <c r="Z32" s="20"/>
      <c r="AA32" s="20"/>
      <c r="AB32" s="20"/>
      <c r="AC32" s="20"/>
      <c r="AD32" s="29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20"/>
      <c r="BX32" s="20"/>
      <c r="BY32" s="20"/>
      <c r="BZ32" s="20"/>
      <c r="CA32" s="20"/>
      <c r="CB32" s="20"/>
      <c r="CC32" s="20"/>
      <c r="CD32" s="20"/>
      <c r="CE32" s="20"/>
      <c r="CF32" s="29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78"/>
      <c r="EZ32" s="29"/>
      <c r="FA32" s="20"/>
      <c r="FB32" s="20"/>
      <c r="FC32" s="20"/>
      <c r="FD32" s="20"/>
      <c r="FE32" s="20"/>
      <c r="FF32" s="20"/>
      <c r="FG32" s="20"/>
      <c r="FH32" s="20"/>
      <c r="FI32" s="29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87"/>
      <c r="GB32" s="87"/>
      <c r="GC32" s="87"/>
      <c r="GD32" s="87"/>
      <c r="GE32" s="87"/>
      <c r="GF32" s="87"/>
      <c r="GG32" s="87"/>
      <c r="GH32" s="87"/>
      <c r="GI32" s="87"/>
      <c r="GJ32" s="87"/>
      <c r="GK32" s="87"/>
      <c r="GL32" s="87"/>
      <c r="GM32" s="87"/>
      <c r="GN32" s="87"/>
      <c r="GO32" s="87"/>
      <c r="GP32" s="87"/>
      <c r="GQ32" s="87"/>
      <c r="GR32" s="87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96"/>
      <c r="IM32" s="96"/>
      <c r="IN32" s="96"/>
      <c r="IO32" s="96"/>
      <c r="IP32" s="96"/>
      <c r="IQ32" s="96"/>
      <c r="IR32" s="96"/>
      <c r="IS32" s="96"/>
      <c r="IT32" s="96"/>
      <c r="IU32" s="96"/>
      <c r="IV32" s="96"/>
      <c r="IW32" s="96"/>
      <c r="IX32" s="96"/>
      <c r="IY32" s="96"/>
      <c r="IZ32" s="96"/>
      <c r="JA32" s="96"/>
      <c r="JB32" s="96"/>
      <c r="JC32" s="96"/>
      <c r="JD32" s="20"/>
      <c r="JE32" s="20"/>
      <c r="JF32" s="20"/>
      <c r="JG32" s="20"/>
      <c r="JH32" s="20"/>
      <c r="JI32" s="20"/>
      <c r="JJ32" s="20"/>
      <c r="JK32" s="20"/>
      <c r="JL32" s="20"/>
      <c r="JM32" s="29"/>
      <c r="JN32" s="20"/>
      <c r="JO32" s="20"/>
      <c r="JP32" s="20"/>
      <c r="JQ32" s="20"/>
      <c r="JR32" s="20"/>
      <c r="JS32" s="20"/>
      <c r="JT32" s="20"/>
      <c r="JU32" s="20"/>
      <c r="JV32" s="78"/>
      <c r="JW32" s="78"/>
    </row>
    <row r="33" customFormat="false" ht="12.8" hidden="false" customHeight="false" outlineLevel="0" collapsed="false">
      <c r="A33" s="36"/>
      <c r="B33" s="29"/>
      <c r="C33" s="87"/>
      <c r="D33" s="87"/>
      <c r="E33" s="87"/>
      <c r="F33" s="87"/>
      <c r="G33" s="87"/>
      <c r="H33" s="87"/>
      <c r="I33" s="87"/>
      <c r="J33" s="87"/>
      <c r="K33" s="87"/>
      <c r="L33" s="29"/>
      <c r="M33" s="20"/>
      <c r="N33" s="20"/>
      <c r="O33" s="20"/>
      <c r="P33" s="20"/>
      <c r="Q33" s="20"/>
      <c r="R33" s="20"/>
      <c r="S33" s="20"/>
      <c r="T33" s="20"/>
      <c r="U33" s="29"/>
      <c r="V33" s="20"/>
      <c r="W33" s="20"/>
      <c r="X33" s="20"/>
      <c r="Y33" s="20"/>
      <c r="Z33" s="20"/>
      <c r="AA33" s="20"/>
      <c r="AB33" s="20"/>
      <c r="AC33" s="20"/>
      <c r="AD33" s="29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20"/>
      <c r="BX33" s="20"/>
      <c r="BY33" s="20"/>
      <c r="BZ33" s="20"/>
      <c r="CA33" s="20"/>
      <c r="CB33" s="20"/>
      <c r="CC33" s="20"/>
      <c r="CD33" s="20"/>
      <c r="CE33" s="20"/>
      <c r="CF33" s="29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78"/>
      <c r="EZ33" s="29"/>
      <c r="FA33" s="20"/>
      <c r="FB33" s="20"/>
      <c r="FC33" s="20"/>
      <c r="FD33" s="20"/>
      <c r="FE33" s="20"/>
      <c r="FF33" s="20"/>
      <c r="FG33" s="20"/>
      <c r="FH33" s="20"/>
      <c r="FI33" s="29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87"/>
      <c r="GB33" s="87"/>
      <c r="GC33" s="87"/>
      <c r="GD33" s="87"/>
      <c r="GE33" s="87"/>
      <c r="GF33" s="87"/>
      <c r="GG33" s="87"/>
      <c r="GH33" s="87"/>
      <c r="GI33" s="87"/>
      <c r="GJ33" s="87"/>
      <c r="GK33" s="87"/>
      <c r="GL33" s="87"/>
      <c r="GM33" s="87"/>
      <c r="GN33" s="87"/>
      <c r="GO33" s="87"/>
      <c r="GP33" s="87"/>
      <c r="GQ33" s="87"/>
      <c r="GR33" s="87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96"/>
      <c r="IM33" s="96"/>
      <c r="IN33" s="96"/>
      <c r="IO33" s="96"/>
      <c r="IP33" s="96"/>
      <c r="IQ33" s="96"/>
      <c r="IR33" s="96"/>
      <c r="IS33" s="96"/>
      <c r="IT33" s="96"/>
      <c r="IU33" s="96"/>
      <c r="IV33" s="96"/>
      <c r="IW33" s="96"/>
      <c r="IX33" s="96"/>
      <c r="IY33" s="96"/>
      <c r="IZ33" s="96"/>
      <c r="JA33" s="96"/>
      <c r="JB33" s="96"/>
      <c r="JC33" s="96"/>
      <c r="JD33" s="20"/>
      <c r="JE33" s="20"/>
      <c r="JF33" s="20"/>
      <c r="JG33" s="20"/>
      <c r="JH33" s="20"/>
      <c r="JI33" s="20"/>
      <c r="JJ33" s="20"/>
      <c r="JK33" s="20"/>
      <c r="JL33" s="20"/>
      <c r="JM33" s="29"/>
      <c r="JN33" s="20"/>
      <c r="JO33" s="20"/>
      <c r="JP33" s="20"/>
      <c r="JQ33" s="20"/>
      <c r="JR33" s="20"/>
      <c r="JS33" s="20"/>
      <c r="JT33" s="20"/>
      <c r="JU33" s="20"/>
      <c r="JV33" s="78"/>
      <c r="JW33" s="78"/>
    </row>
    <row r="34" customFormat="false" ht="12.8" hidden="false" customHeight="false" outlineLevel="0" collapsed="false">
      <c r="A34" s="36"/>
      <c r="B34" s="29"/>
      <c r="C34" s="87"/>
      <c r="D34" s="87"/>
      <c r="E34" s="87"/>
      <c r="F34" s="87"/>
      <c r="G34" s="87"/>
      <c r="H34" s="87"/>
      <c r="I34" s="87"/>
      <c r="J34" s="87"/>
      <c r="K34" s="87"/>
      <c r="L34" s="29"/>
      <c r="M34" s="20"/>
      <c r="N34" s="20"/>
      <c r="O34" s="20"/>
      <c r="P34" s="20"/>
      <c r="Q34" s="20"/>
      <c r="R34" s="20"/>
      <c r="S34" s="20"/>
      <c r="T34" s="20"/>
      <c r="U34" s="29"/>
      <c r="V34" s="20"/>
      <c r="W34" s="20"/>
      <c r="X34" s="20"/>
      <c r="Y34" s="20"/>
      <c r="Z34" s="20"/>
      <c r="AA34" s="20"/>
      <c r="AB34" s="20"/>
      <c r="AC34" s="20"/>
      <c r="AD34" s="29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20"/>
      <c r="BX34" s="20"/>
      <c r="BY34" s="20"/>
      <c r="BZ34" s="20"/>
      <c r="CA34" s="20"/>
      <c r="CB34" s="20"/>
      <c r="CC34" s="20"/>
      <c r="CD34" s="20"/>
      <c r="CE34" s="20"/>
      <c r="CF34" s="29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78"/>
      <c r="EZ34" s="29"/>
      <c r="FA34" s="20"/>
      <c r="FB34" s="20"/>
      <c r="FC34" s="20"/>
      <c r="FD34" s="20"/>
      <c r="FE34" s="20"/>
      <c r="FF34" s="20"/>
      <c r="FG34" s="20"/>
      <c r="FH34" s="20"/>
      <c r="FI34" s="29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87"/>
      <c r="GB34" s="87"/>
      <c r="GC34" s="87"/>
      <c r="GD34" s="87"/>
      <c r="GE34" s="87"/>
      <c r="GF34" s="87"/>
      <c r="GG34" s="87"/>
      <c r="GH34" s="87"/>
      <c r="GI34" s="87"/>
      <c r="GJ34" s="87"/>
      <c r="GK34" s="87"/>
      <c r="GL34" s="87"/>
      <c r="GM34" s="87"/>
      <c r="GN34" s="87"/>
      <c r="GO34" s="87"/>
      <c r="GP34" s="87"/>
      <c r="GQ34" s="87"/>
      <c r="GR34" s="87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96"/>
      <c r="IM34" s="96"/>
      <c r="IN34" s="96"/>
      <c r="IO34" s="96"/>
      <c r="IP34" s="96"/>
      <c r="IQ34" s="96"/>
      <c r="IR34" s="96"/>
      <c r="IS34" s="96"/>
      <c r="IT34" s="96"/>
      <c r="IU34" s="96"/>
      <c r="IV34" s="96"/>
      <c r="IW34" s="96"/>
      <c r="IX34" s="96"/>
      <c r="IY34" s="96"/>
      <c r="IZ34" s="96"/>
      <c r="JA34" s="96"/>
      <c r="JB34" s="96"/>
      <c r="JC34" s="96"/>
      <c r="JD34" s="20"/>
      <c r="JE34" s="20"/>
      <c r="JF34" s="20"/>
      <c r="JG34" s="20"/>
      <c r="JH34" s="20"/>
      <c r="JI34" s="20"/>
      <c r="JJ34" s="20"/>
      <c r="JK34" s="20"/>
      <c r="JL34" s="20"/>
      <c r="JM34" s="29"/>
      <c r="JN34" s="20"/>
      <c r="JO34" s="20"/>
      <c r="JP34" s="20"/>
      <c r="JQ34" s="20"/>
      <c r="JR34" s="20"/>
      <c r="JS34" s="20"/>
      <c r="JT34" s="20"/>
      <c r="JU34" s="20"/>
      <c r="JV34" s="78"/>
      <c r="JW34" s="78"/>
    </row>
    <row r="35" customFormat="false" ht="12.8" hidden="false" customHeight="false" outlineLevel="0" collapsed="false">
      <c r="A35" s="36"/>
      <c r="B35" s="29"/>
      <c r="C35" s="87"/>
      <c r="D35" s="87"/>
      <c r="E35" s="87"/>
      <c r="F35" s="87"/>
      <c r="G35" s="87"/>
      <c r="H35" s="87"/>
      <c r="I35" s="87"/>
      <c r="J35" s="87"/>
      <c r="K35" s="87"/>
      <c r="L35" s="29"/>
      <c r="M35" s="20"/>
      <c r="N35" s="20"/>
      <c r="O35" s="20"/>
      <c r="P35" s="20"/>
      <c r="Q35" s="20"/>
      <c r="R35" s="20"/>
      <c r="S35" s="20"/>
      <c r="T35" s="20"/>
      <c r="U35" s="29"/>
      <c r="V35" s="20"/>
      <c r="W35" s="20"/>
      <c r="X35" s="20"/>
      <c r="Y35" s="20"/>
      <c r="Z35" s="20"/>
      <c r="AA35" s="20"/>
      <c r="AB35" s="20"/>
      <c r="AC35" s="20"/>
      <c r="AD35" s="29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20"/>
      <c r="BX35" s="20"/>
      <c r="BY35" s="20"/>
      <c r="BZ35" s="20"/>
      <c r="CA35" s="20"/>
      <c r="CB35" s="20"/>
      <c r="CC35" s="20"/>
      <c r="CD35" s="20"/>
      <c r="CE35" s="20"/>
      <c r="CF35" s="29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78"/>
      <c r="EZ35" s="29"/>
      <c r="FA35" s="20"/>
      <c r="FB35" s="20"/>
      <c r="FC35" s="20"/>
      <c r="FD35" s="20"/>
      <c r="FE35" s="20"/>
      <c r="FF35" s="20"/>
      <c r="FG35" s="20"/>
      <c r="FH35" s="20"/>
      <c r="FI35" s="29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87"/>
      <c r="GB35" s="87"/>
      <c r="GC35" s="87"/>
      <c r="GD35" s="87"/>
      <c r="GE35" s="87"/>
      <c r="GF35" s="87"/>
      <c r="GG35" s="87"/>
      <c r="GH35" s="87"/>
      <c r="GI35" s="87"/>
      <c r="GJ35" s="87"/>
      <c r="GK35" s="87"/>
      <c r="GL35" s="87"/>
      <c r="GM35" s="87"/>
      <c r="GN35" s="87"/>
      <c r="GO35" s="87"/>
      <c r="GP35" s="87"/>
      <c r="GQ35" s="87"/>
      <c r="GR35" s="87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96"/>
      <c r="IM35" s="96"/>
      <c r="IN35" s="96"/>
      <c r="IO35" s="96"/>
      <c r="IP35" s="96"/>
      <c r="IQ35" s="96"/>
      <c r="IR35" s="96"/>
      <c r="IS35" s="96"/>
      <c r="IT35" s="96"/>
      <c r="IU35" s="96"/>
      <c r="IV35" s="96"/>
      <c r="IW35" s="96"/>
      <c r="IX35" s="96"/>
      <c r="IY35" s="96"/>
      <c r="IZ35" s="96"/>
      <c r="JA35" s="96"/>
      <c r="JB35" s="96"/>
      <c r="JC35" s="96"/>
      <c r="JD35" s="20"/>
      <c r="JE35" s="20"/>
      <c r="JF35" s="20"/>
      <c r="JG35" s="20"/>
      <c r="JH35" s="20"/>
      <c r="JI35" s="20"/>
      <c r="JJ35" s="20"/>
      <c r="JK35" s="20"/>
      <c r="JL35" s="20"/>
      <c r="JM35" s="29"/>
      <c r="JN35" s="20"/>
      <c r="JO35" s="20"/>
      <c r="JP35" s="20"/>
      <c r="JQ35" s="20"/>
      <c r="JR35" s="20"/>
      <c r="JS35" s="20"/>
      <c r="JT35" s="20"/>
      <c r="JU35" s="20"/>
      <c r="JV35" s="78"/>
      <c r="JW35" s="78"/>
    </row>
    <row r="36" customFormat="false" ht="12.8" hidden="false" customHeight="false" outlineLevel="0" collapsed="false">
      <c r="A36" s="36"/>
      <c r="B36" s="29"/>
      <c r="C36" s="87"/>
      <c r="D36" s="87"/>
      <c r="E36" s="87"/>
      <c r="F36" s="87"/>
      <c r="G36" s="87"/>
      <c r="H36" s="87"/>
      <c r="I36" s="87"/>
      <c r="J36" s="87"/>
      <c r="K36" s="87"/>
      <c r="L36" s="29"/>
      <c r="M36" s="20"/>
      <c r="N36" s="20"/>
      <c r="O36" s="20"/>
      <c r="P36" s="20"/>
      <c r="Q36" s="20"/>
      <c r="R36" s="20"/>
      <c r="S36" s="20"/>
      <c r="T36" s="20"/>
      <c r="U36" s="29"/>
      <c r="V36" s="20"/>
      <c r="W36" s="20"/>
      <c r="X36" s="20"/>
      <c r="Y36" s="20"/>
      <c r="Z36" s="20"/>
      <c r="AA36" s="20"/>
      <c r="AB36" s="20"/>
      <c r="AC36" s="20"/>
      <c r="AD36" s="29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20"/>
      <c r="BX36" s="20"/>
      <c r="BY36" s="20"/>
      <c r="BZ36" s="20"/>
      <c r="CA36" s="20"/>
      <c r="CB36" s="20"/>
      <c r="CC36" s="20"/>
      <c r="CD36" s="20"/>
      <c r="CE36" s="20"/>
      <c r="CF36" s="29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78"/>
      <c r="EZ36" s="29"/>
      <c r="FA36" s="20"/>
      <c r="FB36" s="20"/>
      <c r="FC36" s="20"/>
      <c r="FD36" s="20"/>
      <c r="FE36" s="20"/>
      <c r="FF36" s="20"/>
      <c r="FG36" s="20"/>
      <c r="FH36" s="20"/>
      <c r="FI36" s="29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87"/>
      <c r="GB36" s="87"/>
      <c r="GC36" s="87"/>
      <c r="GD36" s="87"/>
      <c r="GE36" s="87"/>
      <c r="GF36" s="87"/>
      <c r="GG36" s="87"/>
      <c r="GH36" s="87"/>
      <c r="GI36" s="87"/>
      <c r="GJ36" s="87"/>
      <c r="GK36" s="87"/>
      <c r="GL36" s="87"/>
      <c r="GM36" s="87"/>
      <c r="GN36" s="87"/>
      <c r="GO36" s="87"/>
      <c r="GP36" s="87"/>
      <c r="GQ36" s="87"/>
      <c r="GR36" s="87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96"/>
      <c r="IM36" s="96"/>
      <c r="IN36" s="96"/>
      <c r="IO36" s="96"/>
      <c r="IP36" s="96"/>
      <c r="IQ36" s="96"/>
      <c r="IR36" s="96"/>
      <c r="IS36" s="96"/>
      <c r="IT36" s="96"/>
      <c r="IU36" s="96"/>
      <c r="IV36" s="96"/>
      <c r="IW36" s="96"/>
      <c r="IX36" s="96"/>
      <c r="IY36" s="96"/>
      <c r="IZ36" s="96"/>
      <c r="JA36" s="96"/>
      <c r="JB36" s="96"/>
      <c r="JC36" s="96"/>
      <c r="JD36" s="20"/>
      <c r="JE36" s="20"/>
      <c r="JF36" s="20"/>
      <c r="JG36" s="20"/>
      <c r="JH36" s="20"/>
      <c r="JI36" s="20"/>
      <c r="JJ36" s="20"/>
      <c r="JK36" s="20"/>
      <c r="JL36" s="20"/>
      <c r="JM36" s="29"/>
      <c r="JN36" s="20"/>
      <c r="JO36" s="20"/>
      <c r="JP36" s="20"/>
      <c r="JQ36" s="20"/>
      <c r="JR36" s="20"/>
      <c r="JS36" s="20"/>
      <c r="JT36" s="20"/>
      <c r="JU36" s="20"/>
      <c r="JV36" s="78"/>
      <c r="JW36" s="78"/>
    </row>
    <row r="37" customFormat="false" ht="12.8" hidden="false" customHeight="false" outlineLevel="0" collapsed="false">
      <c r="A37" s="36"/>
      <c r="B37" s="29"/>
      <c r="C37" s="87"/>
      <c r="D37" s="87"/>
      <c r="E37" s="87"/>
      <c r="F37" s="87"/>
      <c r="G37" s="87"/>
      <c r="H37" s="87"/>
      <c r="I37" s="87"/>
      <c r="J37" s="87"/>
      <c r="K37" s="87"/>
      <c r="L37" s="29"/>
      <c r="M37" s="20"/>
      <c r="N37" s="20"/>
      <c r="O37" s="20"/>
      <c r="P37" s="20"/>
      <c r="Q37" s="20"/>
      <c r="R37" s="20"/>
      <c r="S37" s="20"/>
      <c r="T37" s="20"/>
      <c r="U37" s="29"/>
      <c r="V37" s="20"/>
      <c r="W37" s="20"/>
      <c r="X37" s="20"/>
      <c r="Y37" s="20"/>
      <c r="Z37" s="20"/>
      <c r="AA37" s="20"/>
      <c r="AB37" s="20"/>
      <c r="AC37" s="20"/>
      <c r="AD37" s="29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20"/>
      <c r="BX37" s="20"/>
      <c r="BY37" s="20"/>
      <c r="BZ37" s="20"/>
      <c r="CA37" s="20"/>
      <c r="CB37" s="20"/>
      <c r="CC37" s="20"/>
      <c r="CD37" s="20"/>
      <c r="CE37" s="20"/>
      <c r="CF37" s="29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78"/>
      <c r="EZ37" s="29"/>
      <c r="FA37" s="20"/>
      <c r="FB37" s="20"/>
      <c r="FC37" s="20"/>
      <c r="FD37" s="20"/>
      <c r="FE37" s="20"/>
      <c r="FF37" s="20"/>
      <c r="FG37" s="20"/>
      <c r="FH37" s="20"/>
      <c r="FI37" s="29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87"/>
      <c r="GB37" s="87"/>
      <c r="GC37" s="87"/>
      <c r="GD37" s="87"/>
      <c r="GE37" s="87"/>
      <c r="GF37" s="87"/>
      <c r="GG37" s="87"/>
      <c r="GH37" s="87"/>
      <c r="GI37" s="87"/>
      <c r="GJ37" s="87"/>
      <c r="GK37" s="87"/>
      <c r="GL37" s="87"/>
      <c r="GM37" s="87"/>
      <c r="GN37" s="87"/>
      <c r="GO37" s="87"/>
      <c r="GP37" s="87"/>
      <c r="GQ37" s="87"/>
      <c r="GR37" s="87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96"/>
      <c r="IM37" s="96"/>
      <c r="IN37" s="96"/>
      <c r="IO37" s="96"/>
      <c r="IP37" s="96"/>
      <c r="IQ37" s="96"/>
      <c r="IR37" s="96"/>
      <c r="IS37" s="96"/>
      <c r="IT37" s="96"/>
      <c r="IU37" s="96"/>
      <c r="IV37" s="96"/>
      <c r="IW37" s="96"/>
      <c r="IX37" s="96"/>
      <c r="IY37" s="96"/>
      <c r="IZ37" s="96"/>
      <c r="JA37" s="96"/>
      <c r="JB37" s="96"/>
      <c r="JC37" s="96"/>
      <c r="JD37" s="20"/>
      <c r="JE37" s="20"/>
      <c r="JF37" s="20"/>
      <c r="JG37" s="20"/>
      <c r="JH37" s="20"/>
      <c r="JI37" s="20"/>
      <c r="JJ37" s="20"/>
      <c r="JK37" s="20"/>
      <c r="JL37" s="20"/>
      <c r="JM37" s="29"/>
      <c r="JN37" s="20"/>
      <c r="JO37" s="20"/>
      <c r="JP37" s="20"/>
      <c r="JQ37" s="20"/>
      <c r="JR37" s="20"/>
      <c r="JS37" s="20"/>
      <c r="JT37" s="20"/>
      <c r="JU37" s="20"/>
      <c r="JV37" s="78"/>
      <c r="JW37" s="78"/>
    </row>
    <row r="38" customFormat="false" ht="12.8" hidden="false" customHeight="false" outlineLevel="0" collapsed="false">
      <c r="A38" s="36" t="s">
        <v>287</v>
      </c>
      <c r="B38" s="29" t="s">
        <v>257</v>
      </c>
      <c r="C38" s="87"/>
      <c r="D38" s="87"/>
      <c r="E38" s="87"/>
      <c r="F38" s="87"/>
      <c r="G38" s="87"/>
      <c r="H38" s="87"/>
      <c r="I38" s="87"/>
      <c r="J38" s="87"/>
      <c r="K38" s="87"/>
      <c r="L38" s="29"/>
      <c r="M38" s="20"/>
      <c r="N38" s="20"/>
      <c r="O38" s="20"/>
      <c r="P38" s="20"/>
      <c r="Q38" s="20"/>
      <c r="R38" s="20"/>
      <c r="S38" s="20"/>
      <c r="T38" s="20"/>
      <c r="U38" s="78" t="n">
        <v>3</v>
      </c>
      <c r="V38" s="20"/>
      <c r="W38" s="20"/>
      <c r="X38" s="20"/>
      <c r="Y38" s="20"/>
      <c r="Z38" s="20"/>
      <c r="AA38" s="20"/>
      <c r="AB38" s="20"/>
      <c r="AC38" s="20"/>
      <c r="AD38" s="29"/>
      <c r="AE38" s="20"/>
      <c r="AF38" s="20"/>
      <c r="AG38" s="20"/>
      <c r="AH38" s="20"/>
      <c r="AI38" s="20"/>
      <c r="AJ38" s="20"/>
      <c r="AK38" s="20"/>
      <c r="AL38" s="20"/>
      <c r="AM38" s="23" t="n">
        <v>3</v>
      </c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92" t="n">
        <v>4</v>
      </c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20"/>
      <c r="BX38" s="20"/>
      <c r="BY38" s="20"/>
      <c r="BZ38" s="20"/>
      <c r="CA38" s="20"/>
      <c r="CB38" s="20"/>
      <c r="CC38" s="20"/>
      <c r="CD38" s="20"/>
      <c r="CE38" s="20"/>
      <c r="CF38" s="29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94" t="n">
        <v>4</v>
      </c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20"/>
      <c r="EI38" s="20"/>
      <c r="EJ38" s="20"/>
      <c r="EK38" s="20"/>
      <c r="EL38" s="20"/>
      <c r="EM38" s="20"/>
      <c r="EN38" s="20"/>
      <c r="EO38" s="20"/>
      <c r="EP38" s="20"/>
      <c r="EQ38" s="23" t="n">
        <v>3</v>
      </c>
      <c r="ER38" s="20"/>
      <c r="ES38" s="20"/>
      <c r="ET38" s="20"/>
      <c r="EU38" s="20"/>
      <c r="EV38" s="20"/>
      <c r="EW38" s="20"/>
      <c r="EX38" s="20"/>
      <c r="EY38" s="78"/>
      <c r="EZ38" s="29"/>
      <c r="FA38" s="20"/>
      <c r="FB38" s="20"/>
      <c r="FC38" s="20"/>
      <c r="FD38" s="20"/>
      <c r="FE38" s="20"/>
      <c r="FF38" s="20"/>
      <c r="FG38" s="20"/>
      <c r="FH38" s="20"/>
      <c r="FI38" s="78" t="n">
        <v>3</v>
      </c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92" t="n">
        <v>4</v>
      </c>
      <c r="GB38" s="87"/>
      <c r="GC38" s="87"/>
      <c r="GD38" s="87"/>
      <c r="GE38" s="87"/>
      <c r="GF38" s="87"/>
      <c r="GG38" s="87"/>
      <c r="GH38" s="87"/>
      <c r="GI38" s="87"/>
      <c r="GJ38" s="87"/>
      <c r="GK38" s="87"/>
      <c r="GL38" s="87"/>
      <c r="GM38" s="87"/>
      <c r="GN38" s="87"/>
      <c r="GO38" s="87"/>
      <c r="GP38" s="87"/>
      <c r="GQ38" s="87"/>
      <c r="GR38" s="87"/>
      <c r="GS38" s="20"/>
      <c r="GT38" s="20"/>
      <c r="GU38" s="20"/>
      <c r="GV38" s="20"/>
      <c r="GW38" s="20"/>
      <c r="GX38" s="20"/>
      <c r="GY38" s="20"/>
      <c r="GZ38" s="20"/>
      <c r="HA38" s="20"/>
      <c r="HB38" s="23" t="n">
        <v>3</v>
      </c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3" t="n">
        <v>3</v>
      </c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94" t="n">
        <v>0</v>
      </c>
      <c r="IM38" s="96"/>
      <c r="IN38" s="96"/>
      <c r="IO38" s="96"/>
      <c r="IP38" s="96"/>
      <c r="IQ38" s="96"/>
      <c r="IR38" s="96"/>
      <c r="IS38" s="96"/>
      <c r="IT38" s="96"/>
      <c r="IU38" s="96"/>
      <c r="IV38" s="96"/>
      <c r="IW38" s="96"/>
      <c r="IX38" s="96"/>
      <c r="IY38" s="96"/>
      <c r="IZ38" s="96"/>
      <c r="JA38" s="96"/>
      <c r="JB38" s="96"/>
      <c r="JC38" s="96"/>
      <c r="JD38" s="23" t="n">
        <v>3</v>
      </c>
      <c r="JE38" s="20"/>
      <c r="JF38" s="20"/>
      <c r="JG38" s="20"/>
      <c r="JH38" s="20"/>
      <c r="JI38" s="78"/>
      <c r="JJ38" s="20"/>
      <c r="JK38" s="20"/>
      <c r="JL38" s="20"/>
      <c r="JM38" s="78" t="n">
        <v>2</v>
      </c>
      <c r="JN38" s="20"/>
      <c r="JO38" s="20"/>
      <c r="JP38" s="20"/>
      <c r="JQ38" s="20"/>
      <c r="JR38" s="78"/>
      <c r="JS38" s="20"/>
      <c r="JT38" s="20"/>
      <c r="JU38" s="20"/>
      <c r="JV38" s="78"/>
      <c r="JW38" s="78"/>
    </row>
    <row r="39" customFormat="false" ht="12.8" hidden="false" customHeight="false" outlineLevel="0" collapsed="false">
      <c r="A39" s="36"/>
      <c r="B39" s="29" t="s">
        <v>255</v>
      </c>
      <c r="C39" s="87"/>
      <c r="D39" s="87"/>
      <c r="E39" s="87"/>
      <c r="F39" s="87"/>
      <c r="G39" s="87"/>
      <c r="H39" s="87"/>
      <c r="I39" s="87"/>
      <c r="J39" s="87"/>
      <c r="K39" s="87"/>
      <c r="L39" s="29"/>
      <c r="M39" s="20"/>
      <c r="N39" s="20"/>
      <c r="O39" s="20"/>
      <c r="P39" s="20"/>
      <c r="Q39" s="20"/>
      <c r="R39" s="20"/>
      <c r="S39" s="20"/>
      <c r="T39" s="20"/>
      <c r="U39" s="29"/>
      <c r="V39" s="20"/>
      <c r="W39" s="20"/>
      <c r="X39" s="20"/>
      <c r="Y39" s="20"/>
      <c r="Z39" s="20"/>
      <c r="AA39" s="20"/>
      <c r="AB39" s="20"/>
      <c r="AC39" s="20"/>
      <c r="AD39" s="29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20"/>
      <c r="BX39" s="20"/>
      <c r="BY39" s="20"/>
      <c r="BZ39" s="20"/>
      <c r="CA39" s="20"/>
      <c r="CB39" s="20"/>
      <c r="CC39" s="20"/>
      <c r="CD39" s="20"/>
      <c r="CE39" s="20"/>
      <c r="CF39" s="29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78"/>
      <c r="EZ39" s="29"/>
      <c r="FA39" s="20"/>
      <c r="FB39" s="20"/>
      <c r="FC39" s="20"/>
      <c r="FD39" s="20"/>
      <c r="FE39" s="20"/>
      <c r="FF39" s="20"/>
      <c r="FG39" s="20"/>
      <c r="FH39" s="20"/>
      <c r="FI39" s="29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87"/>
      <c r="GB39" s="87"/>
      <c r="GC39" s="87"/>
      <c r="GD39" s="87"/>
      <c r="GE39" s="87"/>
      <c r="GF39" s="87"/>
      <c r="GG39" s="87"/>
      <c r="GH39" s="87"/>
      <c r="GI39" s="87"/>
      <c r="GJ39" s="87"/>
      <c r="GK39" s="87"/>
      <c r="GL39" s="87"/>
      <c r="GM39" s="87"/>
      <c r="GN39" s="87"/>
      <c r="GO39" s="87"/>
      <c r="GP39" s="87"/>
      <c r="GQ39" s="87"/>
      <c r="GR39" s="87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96"/>
      <c r="IM39" s="96"/>
      <c r="IN39" s="96"/>
      <c r="IO39" s="96"/>
      <c r="IP39" s="96"/>
      <c r="IQ39" s="96"/>
      <c r="IR39" s="96"/>
      <c r="IS39" s="96"/>
      <c r="IT39" s="96"/>
      <c r="IU39" s="96"/>
      <c r="IV39" s="96"/>
      <c r="IW39" s="96"/>
      <c r="IX39" s="96"/>
      <c r="IY39" s="96"/>
      <c r="IZ39" s="96"/>
      <c r="JA39" s="96"/>
      <c r="JB39" s="96"/>
      <c r="JC39" s="96"/>
      <c r="JD39" s="20"/>
      <c r="JE39" s="20"/>
      <c r="JF39" s="20"/>
      <c r="JG39" s="20"/>
      <c r="JH39" s="20"/>
      <c r="JI39" s="20"/>
      <c r="JJ39" s="20"/>
      <c r="JK39" s="20"/>
      <c r="JL39" s="20"/>
      <c r="JM39" s="29"/>
      <c r="JN39" s="20"/>
      <c r="JO39" s="20"/>
      <c r="JP39" s="20"/>
      <c r="JQ39" s="20"/>
      <c r="JR39" s="20"/>
      <c r="JS39" s="20"/>
      <c r="JT39" s="20"/>
      <c r="JU39" s="20"/>
      <c r="JV39" s="78"/>
      <c r="JW39" s="78"/>
    </row>
    <row r="40" customFormat="false" ht="12.8" hidden="false" customHeight="false" outlineLevel="0" collapsed="false">
      <c r="A40" s="36"/>
      <c r="B40" s="29"/>
      <c r="C40" s="87"/>
      <c r="D40" s="87"/>
      <c r="E40" s="87"/>
      <c r="F40" s="87"/>
      <c r="G40" s="87"/>
      <c r="H40" s="87"/>
      <c r="I40" s="87"/>
      <c r="J40" s="87"/>
      <c r="K40" s="87"/>
      <c r="L40" s="29"/>
      <c r="M40" s="20"/>
      <c r="N40" s="20"/>
      <c r="O40" s="20"/>
      <c r="P40" s="20"/>
      <c r="Q40" s="20"/>
      <c r="R40" s="20"/>
      <c r="S40" s="20"/>
      <c r="T40" s="20"/>
      <c r="U40" s="29"/>
      <c r="V40" s="20"/>
      <c r="W40" s="20"/>
      <c r="X40" s="20"/>
      <c r="Y40" s="20"/>
      <c r="Z40" s="20"/>
      <c r="AA40" s="20"/>
      <c r="AB40" s="20"/>
      <c r="AC40" s="20"/>
      <c r="AD40" s="29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20"/>
      <c r="BX40" s="20"/>
      <c r="BY40" s="20"/>
      <c r="BZ40" s="20"/>
      <c r="CA40" s="20"/>
      <c r="CB40" s="20"/>
      <c r="CC40" s="20"/>
      <c r="CD40" s="20"/>
      <c r="CE40" s="20"/>
      <c r="CF40" s="29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78"/>
      <c r="EZ40" s="29"/>
      <c r="FA40" s="20"/>
      <c r="FB40" s="20"/>
      <c r="FC40" s="20"/>
      <c r="FD40" s="20"/>
      <c r="FE40" s="20"/>
      <c r="FF40" s="20"/>
      <c r="FG40" s="20"/>
      <c r="FH40" s="20"/>
      <c r="FI40" s="29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87"/>
      <c r="GQ40" s="87"/>
      <c r="GR40" s="87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96"/>
      <c r="IM40" s="96"/>
      <c r="IN40" s="96"/>
      <c r="IO40" s="96"/>
      <c r="IP40" s="96"/>
      <c r="IQ40" s="96"/>
      <c r="IR40" s="96"/>
      <c r="IS40" s="96"/>
      <c r="IT40" s="96"/>
      <c r="IU40" s="96"/>
      <c r="IV40" s="96"/>
      <c r="IW40" s="96"/>
      <c r="IX40" s="96"/>
      <c r="IY40" s="96"/>
      <c r="IZ40" s="96"/>
      <c r="JA40" s="96"/>
      <c r="JB40" s="96"/>
      <c r="JC40" s="96"/>
      <c r="JD40" s="20"/>
      <c r="JE40" s="20"/>
      <c r="JF40" s="20"/>
      <c r="JG40" s="20"/>
      <c r="JH40" s="20"/>
      <c r="JI40" s="20"/>
      <c r="JJ40" s="20"/>
      <c r="JK40" s="20"/>
      <c r="JL40" s="20"/>
      <c r="JM40" s="29"/>
      <c r="JN40" s="20"/>
      <c r="JO40" s="20"/>
      <c r="JP40" s="20"/>
      <c r="JQ40" s="20"/>
      <c r="JR40" s="20"/>
      <c r="JS40" s="20"/>
      <c r="JT40" s="20"/>
      <c r="JU40" s="20"/>
      <c r="JV40" s="78"/>
      <c r="JW40" s="78"/>
    </row>
    <row r="41" customFormat="false" ht="12.8" hidden="false" customHeight="false" outlineLevel="0" collapsed="false">
      <c r="A41" s="36"/>
      <c r="B41" s="29"/>
      <c r="C41" s="87"/>
      <c r="D41" s="87"/>
      <c r="E41" s="87"/>
      <c r="F41" s="87"/>
      <c r="G41" s="87"/>
      <c r="H41" s="87"/>
      <c r="I41" s="87"/>
      <c r="J41" s="87"/>
      <c r="K41" s="87"/>
      <c r="L41" s="29"/>
      <c r="M41" s="20"/>
      <c r="N41" s="20"/>
      <c r="O41" s="20"/>
      <c r="P41" s="20"/>
      <c r="Q41" s="20"/>
      <c r="R41" s="20"/>
      <c r="S41" s="20"/>
      <c r="T41" s="20"/>
      <c r="U41" s="29"/>
      <c r="V41" s="20"/>
      <c r="W41" s="20"/>
      <c r="X41" s="20"/>
      <c r="Y41" s="20"/>
      <c r="Z41" s="20"/>
      <c r="AA41" s="20"/>
      <c r="AB41" s="20"/>
      <c r="AC41" s="20"/>
      <c r="AD41" s="29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20"/>
      <c r="BX41" s="20"/>
      <c r="BY41" s="20"/>
      <c r="BZ41" s="20"/>
      <c r="CA41" s="20"/>
      <c r="CB41" s="20"/>
      <c r="CC41" s="20"/>
      <c r="CD41" s="20"/>
      <c r="CE41" s="20"/>
      <c r="CF41" s="29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78"/>
      <c r="EZ41" s="29"/>
      <c r="FA41" s="20"/>
      <c r="FB41" s="20"/>
      <c r="FC41" s="20"/>
      <c r="FD41" s="20"/>
      <c r="FE41" s="20"/>
      <c r="FF41" s="20"/>
      <c r="FG41" s="20"/>
      <c r="FH41" s="20"/>
      <c r="FI41" s="29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87"/>
      <c r="GQ41" s="87"/>
      <c r="GR41" s="87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96"/>
      <c r="IM41" s="96"/>
      <c r="IN41" s="96"/>
      <c r="IO41" s="96"/>
      <c r="IP41" s="96"/>
      <c r="IQ41" s="96"/>
      <c r="IR41" s="96"/>
      <c r="IS41" s="96"/>
      <c r="IT41" s="96"/>
      <c r="IU41" s="96"/>
      <c r="IV41" s="96"/>
      <c r="IW41" s="96"/>
      <c r="IX41" s="96"/>
      <c r="IY41" s="96"/>
      <c r="IZ41" s="96"/>
      <c r="JA41" s="96"/>
      <c r="JB41" s="96"/>
      <c r="JC41" s="96"/>
      <c r="JD41" s="20"/>
      <c r="JE41" s="20"/>
      <c r="JF41" s="20"/>
      <c r="JG41" s="20"/>
      <c r="JH41" s="20"/>
      <c r="JI41" s="20"/>
      <c r="JJ41" s="20"/>
      <c r="JK41" s="20"/>
      <c r="JL41" s="20"/>
      <c r="JM41" s="29"/>
      <c r="JN41" s="20"/>
      <c r="JO41" s="20"/>
      <c r="JP41" s="20"/>
      <c r="JQ41" s="20"/>
      <c r="JR41" s="20"/>
      <c r="JS41" s="20"/>
      <c r="JT41" s="20"/>
      <c r="JU41" s="20"/>
      <c r="JV41" s="78"/>
      <c r="JW41" s="78"/>
    </row>
    <row r="42" customFormat="false" ht="12.8" hidden="false" customHeight="false" outlineLevel="0" collapsed="false">
      <c r="A42" s="36"/>
      <c r="B42" s="29"/>
      <c r="C42" s="87"/>
      <c r="D42" s="87"/>
      <c r="E42" s="87"/>
      <c r="F42" s="87"/>
      <c r="G42" s="87"/>
      <c r="H42" s="87"/>
      <c r="I42" s="87"/>
      <c r="J42" s="87"/>
      <c r="K42" s="87"/>
      <c r="L42" s="29"/>
      <c r="M42" s="20"/>
      <c r="N42" s="20"/>
      <c r="O42" s="20"/>
      <c r="P42" s="20"/>
      <c r="Q42" s="20"/>
      <c r="R42" s="20"/>
      <c r="S42" s="20"/>
      <c r="T42" s="20"/>
      <c r="U42" s="29"/>
      <c r="V42" s="20"/>
      <c r="W42" s="20"/>
      <c r="X42" s="20"/>
      <c r="Y42" s="20"/>
      <c r="Z42" s="20"/>
      <c r="AA42" s="20"/>
      <c r="AB42" s="20"/>
      <c r="AC42" s="20"/>
      <c r="AD42" s="29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20"/>
      <c r="BX42" s="20"/>
      <c r="BY42" s="20"/>
      <c r="BZ42" s="20"/>
      <c r="CA42" s="20"/>
      <c r="CB42" s="20"/>
      <c r="CC42" s="20"/>
      <c r="CD42" s="20"/>
      <c r="CE42" s="20"/>
      <c r="CF42" s="29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78"/>
      <c r="EZ42" s="29"/>
      <c r="FA42" s="20"/>
      <c r="FB42" s="20"/>
      <c r="FC42" s="20"/>
      <c r="FD42" s="20"/>
      <c r="FE42" s="20"/>
      <c r="FF42" s="20"/>
      <c r="FG42" s="20"/>
      <c r="FH42" s="20"/>
      <c r="FI42" s="29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87"/>
      <c r="GQ42" s="87"/>
      <c r="GR42" s="87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96"/>
      <c r="IM42" s="96"/>
      <c r="IN42" s="96"/>
      <c r="IO42" s="96"/>
      <c r="IP42" s="96"/>
      <c r="IQ42" s="96"/>
      <c r="IR42" s="96"/>
      <c r="IS42" s="96"/>
      <c r="IT42" s="96"/>
      <c r="IU42" s="96"/>
      <c r="IV42" s="96"/>
      <c r="IW42" s="96"/>
      <c r="IX42" s="96"/>
      <c r="IY42" s="96"/>
      <c r="IZ42" s="96"/>
      <c r="JA42" s="96"/>
      <c r="JB42" s="96"/>
      <c r="JC42" s="96"/>
      <c r="JD42" s="20"/>
      <c r="JE42" s="20"/>
      <c r="JF42" s="20"/>
      <c r="JG42" s="20"/>
      <c r="JH42" s="20"/>
      <c r="JI42" s="20"/>
      <c r="JJ42" s="20"/>
      <c r="JK42" s="20"/>
      <c r="JL42" s="20"/>
      <c r="JM42" s="29"/>
      <c r="JN42" s="20"/>
      <c r="JO42" s="20"/>
      <c r="JP42" s="20"/>
      <c r="JQ42" s="20"/>
      <c r="JR42" s="20"/>
      <c r="JS42" s="20"/>
      <c r="JT42" s="20"/>
      <c r="JU42" s="20"/>
      <c r="JV42" s="78"/>
      <c r="JW42" s="78"/>
    </row>
    <row r="43" customFormat="false" ht="12.8" hidden="false" customHeight="false" outlineLevel="0" collapsed="false">
      <c r="A43" s="36"/>
      <c r="B43" s="29"/>
      <c r="C43" s="87"/>
      <c r="D43" s="87"/>
      <c r="E43" s="87"/>
      <c r="F43" s="87"/>
      <c r="G43" s="87"/>
      <c r="H43" s="87"/>
      <c r="I43" s="87"/>
      <c r="J43" s="87"/>
      <c r="K43" s="87"/>
      <c r="L43" s="29"/>
      <c r="M43" s="20"/>
      <c r="N43" s="20"/>
      <c r="O43" s="20"/>
      <c r="P43" s="20"/>
      <c r="Q43" s="20"/>
      <c r="R43" s="20"/>
      <c r="S43" s="20"/>
      <c r="T43" s="20"/>
      <c r="U43" s="29"/>
      <c r="V43" s="20"/>
      <c r="W43" s="20"/>
      <c r="X43" s="20"/>
      <c r="Y43" s="20"/>
      <c r="Z43" s="20"/>
      <c r="AA43" s="20"/>
      <c r="AB43" s="20"/>
      <c r="AC43" s="20"/>
      <c r="AD43" s="29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20"/>
      <c r="BX43" s="20"/>
      <c r="BY43" s="20"/>
      <c r="BZ43" s="20"/>
      <c r="CA43" s="20"/>
      <c r="CB43" s="20"/>
      <c r="CC43" s="20"/>
      <c r="CD43" s="20"/>
      <c r="CE43" s="20"/>
      <c r="CF43" s="29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78"/>
      <c r="EZ43" s="29"/>
      <c r="FA43" s="20"/>
      <c r="FB43" s="20"/>
      <c r="FC43" s="20"/>
      <c r="FD43" s="20"/>
      <c r="FE43" s="20"/>
      <c r="FF43" s="20"/>
      <c r="FG43" s="20"/>
      <c r="FH43" s="20"/>
      <c r="FI43" s="29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87"/>
      <c r="GQ43" s="87"/>
      <c r="GR43" s="87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96"/>
      <c r="IM43" s="96"/>
      <c r="IN43" s="96"/>
      <c r="IO43" s="96"/>
      <c r="IP43" s="96"/>
      <c r="IQ43" s="96"/>
      <c r="IR43" s="96"/>
      <c r="IS43" s="96"/>
      <c r="IT43" s="96"/>
      <c r="IU43" s="96"/>
      <c r="IV43" s="96"/>
      <c r="IW43" s="96"/>
      <c r="IX43" s="96"/>
      <c r="IY43" s="96"/>
      <c r="IZ43" s="96"/>
      <c r="JA43" s="96"/>
      <c r="JB43" s="96"/>
      <c r="JC43" s="96"/>
      <c r="JD43" s="20"/>
      <c r="JE43" s="20"/>
      <c r="JF43" s="20"/>
      <c r="JG43" s="20"/>
      <c r="JH43" s="20"/>
      <c r="JI43" s="20"/>
      <c r="JJ43" s="20"/>
      <c r="JK43" s="20"/>
      <c r="JL43" s="20"/>
      <c r="JM43" s="29"/>
      <c r="JN43" s="20"/>
      <c r="JO43" s="20"/>
      <c r="JP43" s="20"/>
      <c r="JQ43" s="20"/>
      <c r="JR43" s="20"/>
      <c r="JS43" s="20"/>
      <c r="JT43" s="20"/>
      <c r="JU43" s="20"/>
      <c r="JV43" s="78"/>
      <c r="JW43" s="78"/>
    </row>
    <row r="44" customFormat="false" ht="12.8" hidden="false" customHeight="false" outlineLevel="0" collapsed="false">
      <c r="A44" s="36"/>
      <c r="B44" s="29" t="s">
        <v>256</v>
      </c>
      <c r="C44" s="87"/>
      <c r="D44" s="87"/>
      <c r="E44" s="87"/>
      <c r="F44" s="87"/>
      <c r="G44" s="87"/>
      <c r="H44" s="87"/>
      <c r="I44" s="87"/>
      <c r="J44" s="87"/>
      <c r="K44" s="87"/>
      <c r="L44" s="29"/>
      <c r="M44" s="20"/>
      <c r="N44" s="20"/>
      <c r="O44" s="20"/>
      <c r="P44" s="20"/>
      <c r="Q44" s="20"/>
      <c r="R44" s="20"/>
      <c r="S44" s="20"/>
      <c r="T44" s="20"/>
      <c r="U44" s="29"/>
      <c r="V44" s="20"/>
      <c r="W44" s="20"/>
      <c r="X44" s="20"/>
      <c r="Y44" s="20"/>
      <c r="Z44" s="20"/>
      <c r="AA44" s="20"/>
      <c r="AB44" s="20"/>
      <c r="AC44" s="20"/>
      <c r="AD44" s="29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20"/>
      <c r="BX44" s="20"/>
      <c r="BY44" s="20"/>
      <c r="BZ44" s="20"/>
      <c r="CA44" s="20"/>
      <c r="CB44" s="20"/>
      <c r="CC44" s="20"/>
      <c r="CD44" s="20"/>
      <c r="CE44" s="20"/>
      <c r="CF44" s="29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78"/>
      <c r="EZ44" s="29"/>
      <c r="FA44" s="20"/>
      <c r="FB44" s="20"/>
      <c r="FC44" s="20"/>
      <c r="FD44" s="20"/>
      <c r="FE44" s="20"/>
      <c r="FF44" s="20"/>
      <c r="FG44" s="20"/>
      <c r="FH44" s="20"/>
      <c r="FI44" s="29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87"/>
      <c r="GQ44" s="87"/>
      <c r="GR44" s="87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96"/>
      <c r="IM44" s="96"/>
      <c r="IN44" s="96"/>
      <c r="IO44" s="96"/>
      <c r="IP44" s="96"/>
      <c r="IQ44" s="96"/>
      <c r="IR44" s="96"/>
      <c r="IS44" s="96"/>
      <c r="IT44" s="96"/>
      <c r="IU44" s="96"/>
      <c r="IV44" s="96"/>
      <c r="IW44" s="96"/>
      <c r="IX44" s="96"/>
      <c r="IY44" s="96"/>
      <c r="IZ44" s="96"/>
      <c r="JA44" s="96"/>
      <c r="JB44" s="96"/>
      <c r="JC44" s="96"/>
      <c r="JD44" s="20"/>
      <c r="JE44" s="20"/>
      <c r="JF44" s="20"/>
      <c r="JG44" s="20"/>
      <c r="JH44" s="20"/>
      <c r="JI44" s="20"/>
      <c r="JJ44" s="20"/>
      <c r="JK44" s="20"/>
      <c r="JL44" s="20"/>
      <c r="JM44" s="29"/>
      <c r="JN44" s="20"/>
      <c r="JO44" s="20"/>
      <c r="JP44" s="20"/>
      <c r="JQ44" s="20"/>
      <c r="JR44" s="20"/>
      <c r="JS44" s="20"/>
      <c r="JT44" s="20"/>
      <c r="JU44" s="20"/>
      <c r="JV44" s="78"/>
      <c r="JW44" s="78"/>
    </row>
    <row r="45" customFormat="false" ht="13" hidden="false" customHeight="false" outlineLevel="0" collapsed="false">
      <c r="A45" s="36" t="s">
        <v>288</v>
      </c>
      <c r="B45" s="29" t="s">
        <v>242</v>
      </c>
      <c r="C45" s="87"/>
      <c r="D45" s="87"/>
      <c r="E45" s="87"/>
      <c r="F45" s="87"/>
      <c r="G45" s="87"/>
      <c r="H45" s="87"/>
      <c r="I45" s="87"/>
      <c r="J45" s="87"/>
      <c r="K45" s="87"/>
      <c r="L45" s="29"/>
      <c r="M45" s="20"/>
      <c r="N45" s="20"/>
      <c r="O45" s="20"/>
      <c r="P45" s="20"/>
      <c r="Q45" s="20"/>
      <c r="R45" s="20"/>
      <c r="S45" s="20"/>
      <c r="T45" s="20"/>
      <c r="U45" s="29"/>
      <c r="V45" s="20"/>
      <c r="W45" s="20"/>
      <c r="X45" s="20"/>
      <c r="Y45" s="20"/>
      <c r="Z45" s="20"/>
      <c r="AA45" s="20"/>
      <c r="AB45" s="20"/>
      <c r="AC45" s="20"/>
      <c r="AD45" s="29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87"/>
      <c r="BF45" s="87"/>
      <c r="BG45" s="87"/>
      <c r="BH45" s="87"/>
      <c r="BI45" s="87"/>
      <c r="BJ45" s="87"/>
      <c r="BK45" s="87"/>
      <c r="BL45" s="87"/>
      <c r="BM45" s="101" t="s">
        <v>289</v>
      </c>
      <c r="BN45" s="87"/>
      <c r="BO45" s="87"/>
      <c r="BP45" s="87"/>
      <c r="BQ45" s="87"/>
      <c r="BR45" s="87"/>
      <c r="BS45" s="87"/>
      <c r="BT45" s="87"/>
      <c r="BU45" s="87"/>
      <c r="BV45" s="87"/>
      <c r="BW45" s="20"/>
      <c r="BX45" s="20"/>
      <c r="BY45" s="20"/>
      <c r="BZ45" s="20"/>
      <c r="CA45" s="20"/>
      <c r="CB45" s="20"/>
      <c r="CC45" s="20"/>
      <c r="CD45" s="20"/>
      <c r="CE45" s="20"/>
      <c r="CF45" s="29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96"/>
      <c r="DQ45" s="96"/>
      <c r="DR45" s="96"/>
      <c r="DS45" s="96"/>
      <c r="DT45" s="96"/>
      <c r="DU45" s="96"/>
      <c r="DV45" s="96"/>
      <c r="DW45" s="96"/>
      <c r="DX45" s="102" t="s">
        <v>290</v>
      </c>
      <c r="DY45" s="96"/>
      <c r="DZ45" s="96"/>
      <c r="EA45" s="96"/>
      <c r="EB45" s="96"/>
      <c r="EC45" s="96"/>
      <c r="ED45" s="96"/>
      <c r="EE45" s="96"/>
      <c r="EF45" s="96"/>
      <c r="EG45" s="96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99" t="s">
        <v>291</v>
      </c>
      <c r="EZ45" s="29"/>
      <c r="FA45" s="20"/>
      <c r="FB45" s="20"/>
      <c r="FC45" s="20"/>
      <c r="FD45" s="20"/>
      <c r="FE45" s="20"/>
      <c r="FF45" s="20"/>
      <c r="FG45" s="20"/>
      <c r="FH45" s="20"/>
      <c r="FI45" s="29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87"/>
      <c r="GB45" s="87"/>
      <c r="GC45" s="87"/>
      <c r="GD45" s="87"/>
      <c r="GE45" s="87"/>
      <c r="GF45" s="87"/>
      <c r="GG45" s="87"/>
      <c r="GH45" s="87"/>
      <c r="GI45" s="100" t="s">
        <v>292</v>
      </c>
      <c r="GJ45" s="87"/>
      <c r="GK45" s="87"/>
      <c r="GL45" s="87"/>
      <c r="GM45" s="87"/>
      <c r="GN45" s="87"/>
      <c r="GO45" s="87"/>
      <c r="GP45" s="87"/>
      <c r="GQ45" s="87"/>
      <c r="GR45" s="87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96"/>
      <c r="IM45" s="96"/>
      <c r="IN45" s="96"/>
      <c r="IO45" s="96"/>
      <c r="IP45" s="96"/>
      <c r="IQ45" s="96"/>
      <c r="IR45" s="96"/>
      <c r="IS45" s="96"/>
      <c r="IT45" s="96"/>
      <c r="IU45" s="96"/>
      <c r="IV45" s="96"/>
      <c r="IW45" s="96"/>
      <c r="IX45" s="96"/>
      <c r="IY45" s="96"/>
      <c r="IZ45" s="96"/>
      <c r="JA45" s="96"/>
      <c r="JB45" s="96"/>
      <c r="JC45" s="96"/>
      <c r="JD45" s="20"/>
      <c r="JE45" s="20"/>
      <c r="JF45" s="20"/>
      <c r="JG45" s="20"/>
      <c r="JH45" s="20"/>
      <c r="JI45" s="20"/>
      <c r="JJ45" s="20"/>
      <c r="JK45" s="20"/>
      <c r="JL45" s="20"/>
      <c r="JM45" s="29"/>
      <c r="JN45" s="20"/>
      <c r="JO45" s="20"/>
      <c r="JP45" s="20"/>
      <c r="JQ45" s="20"/>
      <c r="JR45" s="20"/>
      <c r="JS45" s="20"/>
      <c r="JT45" s="20"/>
      <c r="JU45" s="20"/>
      <c r="JV45" s="78"/>
      <c r="JW45" s="78"/>
    </row>
    <row r="46" customFormat="false" ht="13" hidden="false" customHeight="false" outlineLevel="0" collapsed="false">
      <c r="A46" s="36"/>
      <c r="B46" s="29" t="s">
        <v>255</v>
      </c>
      <c r="C46" s="87"/>
      <c r="D46" s="87"/>
      <c r="E46" s="87"/>
      <c r="F46" s="87"/>
      <c r="G46" s="87"/>
      <c r="H46" s="87"/>
      <c r="I46" s="87"/>
      <c r="J46" s="87"/>
      <c r="K46" s="87"/>
      <c r="L46" s="29"/>
      <c r="M46" s="20"/>
      <c r="N46" s="20"/>
      <c r="O46" s="20"/>
      <c r="P46" s="20"/>
      <c r="Q46" s="20"/>
      <c r="R46" s="20"/>
      <c r="S46" s="20"/>
      <c r="T46" s="20"/>
      <c r="U46" s="29"/>
      <c r="V46" s="20"/>
      <c r="W46" s="20"/>
      <c r="X46" s="20"/>
      <c r="Y46" s="20"/>
      <c r="Z46" s="20"/>
      <c r="AA46" s="20"/>
      <c r="AB46" s="20"/>
      <c r="AC46" s="20"/>
      <c r="AD46" s="29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20"/>
      <c r="BX46" s="20"/>
      <c r="BY46" s="20"/>
      <c r="BZ46" s="20"/>
      <c r="CA46" s="20"/>
      <c r="CB46" s="20"/>
      <c r="CC46" s="20"/>
      <c r="CD46" s="20"/>
      <c r="CE46" s="20"/>
      <c r="CF46" s="29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9"/>
      <c r="FA46" s="20"/>
      <c r="FB46" s="20"/>
      <c r="FC46" s="20"/>
      <c r="FD46" s="20"/>
      <c r="FE46" s="20"/>
      <c r="FF46" s="20"/>
      <c r="FG46" s="20"/>
      <c r="FH46" s="20"/>
      <c r="FI46" s="29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87"/>
      <c r="GQ46" s="87"/>
      <c r="GR46" s="87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96"/>
      <c r="IM46" s="96"/>
      <c r="IN46" s="96"/>
      <c r="IO46" s="96"/>
      <c r="IP46" s="96"/>
      <c r="IQ46" s="96"/>
      <c r="IR46" s="96"/>
      <c r="IS46" s="96"/>
      <c r="IT46" s="96"/>
      <c r="IU46" s="96"/>
      <c r="IV46" s="96"/>
      <c r="IW46" s="96"/>
      <c r="IX46" s="96"/>
      <c r="IY46" s="96"/>
      <c r="IZ46" s="96"/>
      <c r="JA46" s="96"/>
      <c r="JB46" s="96"/>
      <c r="JC46" s="96"/>
      <c r="JD46" s="20"/>
      <c r="JE46" s="20"/>
      <c r="JF46" s="20"/>
      <c r="JG46" s="20"/>
      <c r="JH46" s="20"/>
      <c r="JI46" s="20"/>
      <c r="JJ46" s="20"/>
      <c r="JK46" s="20"/>
      <c r="JL46" s="20"/>
      <c r="JM46" s="29"/>
      <c r="JN46" s="20"/>
      <c r="JO46" s="20"/>
      <c r="JP46" s="20"/>
      <c r="JQ46" s="20"/>
      <c r="JR46" s="20"/>
      <c r="JS46" s="20"/>
      <c r="JT46" s="20"/>
      <c r="JU46" s="20"/>
      <c r="JV46" s="78"/>
      <c r="JW46" s="78"/>
    </row>
    <row r="47" customFormat="false" ht="13" hidden="false" customHeight="false" outlineLevel="0" collapsed="false">
      <c r="A47" s="36"/>
      <c r="B47" s="29" t="s">
        <v>256</v>
      </c>
      <c r="C47" s="87"/>
      <c r="D47" s="87"/>
      <c r="E47" s="87"/>
      <c r="F47" s="87"/>
      <c r="G47" s="87"/>
      <c r="H47" s="87"/>
      <c r="I47" s="87"/>
      <c r="J47" s="87"/>
      <c r="K47" s="87"/>
      <c r="L47" s="29"/>
      <c r="M47" s="20"/>
      <c r="N47" s="20"/>
      <c r="O47" s="20"/>
      <c r="P47" s="20"/>
      <c r="Q47" s="20"/>
      <c r="R47" s="20"/>
      <c r="S47" s="20"/>
      <c r="T47" s="20"/>
      <c r="U47" s="29"/>
      <c r="V47" s="20"/>
      <c r="W47" s="20"/>
      <c r="X47" s="20"/>
      <c r="Y47" s="20"/>
      <c r="Z47" s="20"/>
      <c r="AA47" s="20"/>
      <c r="AB47" s="20"/>
      <c r="AC47" s="20"/>
      <c r="AD47" s="29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20"/>
      <c r="BX47" s="20"/>
      <c r="BY47" s="20"/>
      <c r="BZ47" s="20"/>
      <c r="CA47" s="20"/>
      <c r="CB47" s="20"/>
      <c r="CC47" s="20"/>
      <c r="CD47" s="20"/>
      <c r="CE47" s="20"/>
      <c r="CF47" s="29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9"/>
      <c r="FA47" s="20"/>
      <c r="FB47" s="20"/>
      <c r="FC47" s="20"/>
      <c r="FD47" s="20"/>
      <c r="FE47" s="20"/>
      <c r="FF47" s="20"/>
      <c r="FG47" s="20"/>
      <c r="FH47" s="20"/>
      <c r="FI47" s="29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87"/>
      <c r="GQ47" s="87"/>
      <c r="GR47" s="87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96"/>
      <c r="IM47" s="96"/>
      <c r="IN47" s="96"/>
      <c r="IO47" s="96"/>
      <c r="IP47" s="96"/>
      <c r="IQ47" s="96"/>
      <c r="IR47" s="96"/>
      <c r="IS47" s="96"/>
      <c r="IT47" s="96"/>
      <c r="IU47" s="96"/>
      <c r="IV47" s="96"/>
      <c r="IW47" s="96"/>
      <c r="IX47" s="96"/>
      <c r="IY47" s="96"/>
      <c r="IZ47" s="96"/>
      <c r="JA47" s="96"/>
      <c r="JB47" s="96"/>
      <c r="JC47" s="96"/>
      <c r="JD47" s="20"/>
      <c r="JE47" s="20"/>
      <c r="JF47" s="20"/>
      <c r="JG47" s="20"/>
      <c r="JH47" s="20"/>
      <c r="JI47" s="20"/>
      <c r="JJ47" s="20"/>
      <c r="JK47" s="20"/>
      <c r="JL47" s="20"/>
      <c r="JM47" s="29"/>
      <c r="JN47" s="20"/>
      <c r="JO47" s="20"/>
      <c r="JP47" s="20"/>
      <c r="JQ47" s="20"/>
      <c r="JR47" s="20"/>
      <c r="JS47" s="20"/>
      <c r="JT47" s="20"/>
      <c r="JU47" s="20"/>
      <c r="JV47" s="78"/>
      <c r="JW47" s="78"/>
    </row>
    <row r="48" customFormat="false" ht="13" hidden="false" customHeight="false" outlineLevel="0" collapsed="false">
      <c r="A48" s="36"/>
      <c r="B48" s="29" t="s">
        <v>257</v>
      </c>
      <c r="C48" s="87"/>
      <c r="D48" s="87"/>
      <c r="E48" s="87"/>
      <c r="F48" s="87"/>
      <c r="G48" s="87"/>
      <c r="H48" s="87"/>
      <c r="I48" s="87"/>
      <c r="J48" s="87"/>
      <c r="K48" s="87"/>
      <c r="L48" s="29"/>
      <c r="M48" s="20"/>
      <c r="N48" s="20"/>
      <c r="O48" s="20"/>
      <c r="P48" s="20"/>
      <c r="Q48" s="20"/>
      <c r="R48" s="20"/>
      <c r="S48" s="20"/>
      <c r="T48" s="20"/>
      <c r="U48" s="29"/>
      <c r="V48" s="20"/>
      <c r="W48" s="20"/>
      <c r="X48" s="20"/>
      <c r="Y48" s="20"/>
      <c r="Z48" s="20"/>
      <c r="AA48" s="20"/>
      <c r="AB48" s="20"/>
      <c r="AC48" s="20"/>
      <c r="AD48" s="29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20"/>
      <c r="BX48" s="20"/>
      <c r="BY48" s="20"/>
      <c r="BZ48" s="20"/>
      <c r="CA48" s="20"/>
      <c r="CB48" s="20"/>
      <c r="CC48" s="20"/>
      <c r="CD48" s="20"/>
      <c r="CE48" s="20"/>
      <c r="CF48" s="29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9"/>
      <c r="FA48" s="20"/>
      <c r="FB48" s="20"/>
      <c r="FC48" s="20"/>
      <c r="FD48" s="20"/>
      <c r="FE48" s="20"/>
      <c r="FF48" s="20"/>
      <c r="FG48" s="20"/>
      <c r="FH48" s="20"/>
      <c r="FI48" s="29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87"/>
      <c r="GQ48" s="87"/>
      <c r="GR48" s="87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96"/>
      <c r="IM48" s="96"/>
      <c r="IN48" s="96"/>
      <c r="IO48" s="96"/>
      <c r="IP48" s="96"/>
      <c r="IQ48" s="96"/>
      <c r="IR48" s="96"/>
      <c r="IS48" s="96"/>
      <c r="IT48" s="96"/>
      <c r="IU48" s="96"/>
      <c r="IV48" s="96"/>
      <c r="IW48" s="96"/>
      <c r="IX48" s="96"/>
      <c r="IY48" s="96"/>
      <c r="IZ48" s="96"/>
      <c r="JA48" s="96"/>
      <c r="JB48" s="96"/>
      <c r="JC48" s="96"/>
      <c r="JD48" s="20"/>
      <c r="JE48" s="20"/>
      <c r="JF48" s="20"/>
      <c r="JG48" s="20"/>
      <c r="JH48" s="20"/>
      <c r="JI48" s="20"/>
      <c r="JJ48" s="20"/>
      <c r="JK48" s="20"/>
      <c r="JL48" s="20"/>
      <c r="JM48" s="29"/>
      <c r="JN48" s="20"/>
      <c r="JO48" s="20"/>
      <c r="JP48" s="20"/>
      <c r="JQ48" s="20"/>
      <c r="JR48" s="20"/>
      <c r="JS48" s="20"/>
      <c r="JT48" s="20"/>
      <c r="JU48" s="20"/>
      <c r="JV48" s="78"/>
      <c r="JW48" s="78"/>
    </row>
    <row r="49" customFormat="false" ht="13" hidden="false" customHeight="false" outlineLevel="0" collapsed="false">
      <c r="A49" s="36"/>
      <c r="B49" s="29" t="s">
        <v>258</v>
      </c>
      <c r="C49" s="87"/>
      <c r="D49" s="87"/>
      <c r="E49" s="87"/>
      <c r="F49" s="87"/>
      <c r="G49" s="87"/>
      <c r="H49" s="87"/>
      <c r="I49" s="87"/>
      <c r="J49" s="87"/>
      <c r="K49" s="87"/>
      <c r="L49" s="29"/>
      <c r="M49" s="20"/>
      <c r="N49" s="20"/>
      <c r="O49" s="20"/>
      <c r="P49" s="20"/>
      <c r="Q49" s="20"/>
      <c r="R49" s="20"/>
      <c r="S49" s="20"/>
      <c r="T49" s="20"/>
      <c r="U49" s="29"/>
      <c r="V49" s="20"/>
      <c r="W49" s="20"/>
      <c r="X49" s="20"/>
      <c r="Y49" s="20"/>
      <c r="Z49" s="20"/>
      <c r="AA49" s="20"/>
      <c r="AB49" s="20"/>
      <c r="AC49" s="20"/>
      <c r="AD49" s="29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20"/>
      <c r="BX49" s="20"/>
      <c r="BY49" s="20"/>
      <c r="BZ49" s="20"/>
      <c r="CA49" s="20"/>
      <c r="CB49" s="20"/>
      <c r="CC49" s="20"/>
      <c r="CD49" s="20"/>
      <c r="CE49" s="20"/>
      <c r="CF49" s="29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9"/>
      <c r="FA49" s="20"/>
      <c r="FB49" s="20"/>
      <c r="FC49" s="20"/>
      <c r="FD49" s="20"/>
      <c r="FE49" s="20"/>
      <c r="FF49" s="20"/>
      <c r="FG49" s="20"/>
      <c r="FH49" s="20"/>
      <c r="FI49" s="29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96"/>
      <c r="IM49" s="96"/>
      <c r="IN49" s="96"/>
      <c r="IO49" s="96"/>
      <c r="IP49" s="96"/>
      <c r="IQ49" s="96"/>
      <c r="IR49" s="96"/>
      <c r="IS49" s="96"/>
      <c r="IT49" s="96"/>
      <c r="IU49" s="96"/>
      <c r="IV49" s="96"/>
      <c r="IW49" s="96"/>
      <c r="IX49" s="96"/>
      <c r="IY49" s="96"/>
      <c r="IZ49" s="96"/>
      <c r="JA49" s="96"/>
      <c r="JB49" s="96"/>
      <c r="JC49" s="96"/>
      <c r="JD49" s="20"/>
      <c r="JE49" s="20"/>
      <c r="JF49" s="20"/>
      <c r="JG49" s="20"/>
      <c r="JH49" s="20"/>
      <c r="JI49" s="20"/>
      <c r="JJ49" s="20"/>
      <c r="JK49" s="20"/>
      <c r="JL49" s="20"/>
      <c r="JM49" s="29"/>
      <c r="JN49" s="20"/>
      <c r="JO49" s="20"/>
      <c r="JP49" s="20"/>
      <c r="JQ49" s="20"/>
      <c r="JR49" s="20"/>
      <c r="JS49" s="20"/>
      <c r="JT49" s="20"/>
      <c r="JU49" s="20"/>
      <c r="JV49" s="78"/>
      <c r="JW49" s="78"/>
    </row>
    <row r="50" customFormat="false" ht="13" hidden="false" customHeight="false" outlineLevel="0" collapsed="false">
      <c r="A50" s="36"/>
      <c r="B50" s="29" t="s">
        <v>259</v>
      </c>
      <c r="C50" s="87"/>
      <c r="D50" s="87"/>
      <c r="E50" s="87"/>
      <c r="F50" s="87"/>
      <c r="G50" s="87"/>
      <c r="H50" s="87"/>
      <c r="I50" s="87"/>
      <c r="J50" s="87"/>
      <c r="K50" s="87"/>
      <c r="L50" s="29"/>
      <c r="M50" s="20"/>
      <c r="N50" s="20"/>
      <c r="O50" s="20"/>
      <c r="P50" s="20"/>
      <c r="Q50" s="20"/>
      <c r="R50" s="20"/>
      <c r="S50" s="20"/>
      <c r="T50" s="20"/>
      <c r="U50" s="29"/>
      <c r="V50" s="20"/>
      <c r="W50" s="20"/>
      <c r="X50" s="20"/>
      <c r="Y50" s="20"/>
      <c r="Z50" s="20"/>
      <c r="AA50" s="20"/>
      <c r="AB50" s="20"/>
      <c r="AC50" s="20"/>
      <c r="AD50" s="29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20"/>
      <c r="BX50" s="20"/>
      <c r="BY50" s="20"/>
      <c r="BZ50" s="20"/>
      <c r="CA50" s="20"/>
      <c r="CB50" s="20"/>
      <c r="CC50" s="20"/>
      <c r="CD50" s="20"/>
      <c r="CE50" s="20"/>
      <c r="CF50" s="29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20"/>
      <c r="EI50" s="20"/>
      <c r="EJ50" s="20"/>
      <c r="EK50" s="20"/>
      <c r="EL50" s="20"/>
      <c r="EM50" s="20"/>
      <c r="EN50" s="20"/>
      <c r="EO50" s="20"/>
      <c r="EP50" s="99" t="s">
        <v>293</v>
      </c>
      <c r="EQ50" s="20"/>
      <c r="ER50" s="20"/>
      <c r="ES50" s="20"/>
      <c r="ET50" s="20"/>
      <c r="EU50" s="20"/>
      <c r="EV50" s="20"/>
      <c r="EW50" s="20"/>
      <c r="EX50" s="20"/>
      <c r="EY50" s="20"/>
      <c r="EZ50" s="29"/>
      <c r="FA50" s="20"/>
      <c r="FB50" s="20"/>
      <c r="FC50" s="20"/>
      <c r="FD50" s="20"/>
      <c r="FE50" s="20"/>
      <c r="FF50" s="20"/>
      <c r="FG50" s="20"/>
      <c r="FH50" s="20"/>
      <c r="FI50" s="29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87"/>
      <c r="GQ50" s="87"/>
      <c r="GR50" s="87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96"/>
      <c r="IM50" s="96"/>
      <c r="IN50" s="96"/>
      <c r="IO50" s="96"/>
      <c r="IP50" s="96"/>
      <c r="IQ50" s="96"/>
      <c r="IR50" s="96"/>
      <c r="IS50" s="96"/>
      <c r="IT50" s="102" t="s">
        <v>294</v>
      </c>
      <c r="IU50" s="96"/>
      <c r="IV50" s="96"/>
      <c r="IW50" s="96"/>
      <c r="IX50" s="96"/>
      <c r="IY50" s="96"/>
      <c r="IZ50" s="96"/>
      <c r="JA50" s="96"/>
      <c r="JB50" s="96"/>
      <c r="JC50" s="96"/>
      <c r="JD50" s="20"/>
      <c r="JE50" s="20"/>
      <c r="JF50" s="20"/>
      <c r="JG50" s="20"/>
      <c r="JH50" s="20"/>
      <c r="JI50" s="20"/>
      <c r="JJ50" s="20"/>
      <c r="JK50" s="20"/>
      <c r="JL50" s="20"/>
      <c r="JM50" s="29"/>
      <c r="JN50" s="20"/>
      <c r="JO50" s="20"/>
      <c r="JP50" s="20"/>
      <c r="JQ50" s="20"/>
      <c r="JR50" s="20"/>
      <c r="JS50" s="20"/>
      <c r="JT50" s="20"/>
      <c r="JU50" s="20"/>
      <c r="JV50" s="78"/>
      <c r="JW50" s="78"/>
    </row>
    <row r="51" customFormat="false" ht="13" hidden="false" customHeight="false" outlineLevel="0" collapsed="false">
      <c r="A51" s="36"/>
      <c r="B51" s="29" t="s">
        <v>260</v>
      </c>
      <c r="C51" s="87"/>
      <c r="D51" s="87"/>
      <c r="E51" s="87"/>
      <c r="F51" s="87"/>
      <c r="G51" s="87"/>
      <c r="H51" s="87"/>
      <c r="I51" s="87"/>
      <c r="J51" s="87"/>
      <c r="K51" s="87"/>
      <c r="L51" s="29"/>
      <c r="M51" s="20"/>
      <c r="N51" s="20"/>
      <c r="O51" s="20"/>
      <c r="P51" s="20"/>
      <c r="Q51" s="20"/>
      <c r="R51" s="20"/>
      <c r="S51" s="20"/>
      <c r="T51" s="20"/>
      <c r="U51" s="29"/>
      <c r="V51" s="20"/>
      <c r="W51" s="20"/>
      <c r="X51" s="20"/>
      <c r="Y51" s="20"/>
      <c r="Z51" s="20"/>
      <c r="AA51" s="20"/>
      <c r="AB51" s="20"/>
      <c r="AC51" s="20"/>
      <c r="AD51" s="29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20"/>
      <c r="BX51" s="20"/>
      <c r="BY51" s="20"/>
      <c r="BZ51" s="20"/>
      <c r="CA51" s="20"/>
      <c r="CB51" s="20"/>
      <c r="CC51" s="20"/>
      <c r="CD51" s="20"/>
      <c r="CE51" s="20"/>
      <c r="CF51" s="29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9"/>
      <c r="FA51" s="20"/>
      <c r="FB51" s="20"/>
      <c r="FC51" s="20"/>
      <c r="FD51" s="20"/>
      <c r="FE51" s="20"/>
      <c r="FF51" s="20"/>
      <c r="FG51" s="20"/>
      <c r="FH51" s="20"/>
      <c r="FI51" s="29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96"/>
      <c r="IM51" s="96"/>
      <c r="IN51" s="96"/>
      <c r="IO51" s="96"/>
      <c r="IP51" s="96"/>
      <c r="IQ51" s="96"/>
      <c r="IR51" s="96"/>
      <c r="IS51" s="96"/>
      <c r="IT51" s="96"/>
      <c r="IU51" s="96"/>
      <c r="IV51" s="96"/>
      <c r="IW51" s="96"/>
      <c r="IX51" s="96"/>
      <c r="IY51" s="96"/>
      <c r="IZ51" s="96"/>
      <c r="JA51" s="96"/>
      <c r="JB51" s="96"/>
      <c r="JC51" s="96"/>
      <c r="JD51" s="20"/>
      <c r="JE51" s="20"/>
      <c r="JF51" s="20"/>
      <c r="JG51" s="20"/>
      <c r="JH51" s="20"/>
      <c r="JI51" s="20"/>
      <c r="JJ51" s="20"/>
      <c r="JK51" s="20"/>
      <c r="JL51" s="20"/>
      <c r="JM51" s="29"/>
      <c r="JN51" s="20"/>
      <c r="JO51" s="20"/>
      <c r="JP51" s="20"/>
      <c r="JQ51" s="20"/>
      <c r="JR51" s="20"/>
      <c r="JS51" s="20"/>
      <c r="JT51" s="20"/>
      <c r="JU51" s="20"/>
      <c r="JV51" s="78"/>
      <c r="JW51" s="78"/>
    </row>
    <row r="52" customFormat="false" ht="13" hidden="false" customHeight="false" outlineLevel="0" collapsed="false">
      <c r="A52" s="36" t="s">
        <v>295</v>
      </c>
      <c r="B52" s="29" t="s">
        <v>242</v>
      </c>
      <c r="C52" s="87"/>
      <c r="D52" s="87"/>
      <c r="E52" s="87"/>
      <c r="F52" s="87"/>
      <c r="G52" s="87"/>
      <c r="H52" s="87"/>
      <c r="I52" s="87"/>
      <c r="J52" s="87"/>
      <c r="K52" s="87"/>
      <c r="L52" s="29"/>
      <c r="M52" s="20"/>
      <c r="N52" s="20"/>
      <c r="O52" s="20"/>
      <c r="P52" s="20"/>
      <c r="Q52" s="20"/>
      <c r="R52" s="20"/>
      <c r="S52" s="20"/>
      <c r="T52" s="98" t="s">
        <v>296</v>
      </c>
      <c r="U52" s="29"/>
      <c r="V52" s="20"/>
      <c r="W52" s="20"/>
      <c r="X52" s="20"/>
      <c r="Y52" s="20"/>
      <c r="Z52" s="20"/>
      <c r="AA52" s="20"/>
      <c r="AB52" s="20"/>
      <c r="AC52" s="99" t="s">
        <v>297</v>
      </c>
      <c r="AD52" s="29"/>
      <c r="AE52" s="20"/>
      <c r="AF52" s="20"/>
      <c r="AG52" s="20"/>
      <c r="AH52" s="20"/>
      <c r="AI52" s="20"/>
      <c r="AJ52" s="20"/>
      <c r="AK52" s="20"/>
      <c r="AL52" s="99" t="s">
        <v>298</v>
      </c>
      <c r="AM52" s="20"/>
      <c r="AN52" s="20"/>
      <c r="AO52" s="20"/>
      <c r="AP52" s="20"/>
      <c r="AQ52" s="20"/>
      <c r="AR52" s="20"/>
      <c r="AS52" s="20"/>
      <c r="AT52" s="20"/>
      <c r="AU52" s="99" t="s">
        <v>299</v>
      </c>
      <c r="AV52" s="20"/>
      <c r="AW52" s="20"/>
      <c r="AX52" s="20"/>
      <c r="AY52" s="20"/>
      <c r="AZ52" s="20"/>
      <c r="BA52" s="20"/>
      <c r="BB52" s="20"/>
      <c r="BC52" s="20"/>
      <c r="BD52" s="20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20"/>
      <c r="BX52" s="20"/>
      <c r="BY52" s="20"/>
      <c r="BZ52" s="20"/>
      <c r="CA52" s="20"/>
      <c r="CB52" s="20"/>
      <c r="CC52" s="20"/>
      <c r="CD52" s="20"/>
      <c r="CE52" s="99" t="s">
        <v>300</v>
      </c>
      <c r="CF52" s="29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96"/>
      <c r="DQ52" s="96"/>
      <c r="DR52" s="96"/>
      <c r="DS52" s="96"/>
      <c r="DT52" s="96"/>
      <c r="DU52" s="96"/>
      <c r="DV52" s="96"/>
      <c r="DW52" s="96"/>
      <c r="DX52" s="103" t="s">
        <v>301</v>
      </c>
      <c r="DY52" s="96"/>
      <c r="DZ52" s="96"/>
      <c r="EA52" s="96"/>
      <c r="EB52" s="96"/>
      <c r="EC52" s="96"/>
      <c r="ED52" s="96"/>
      <c r="EE52" s="96"/>
      <c r="EF52" s="96"/>
      <c r="EG52" s="96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9"/>
      <c r="FA52" s="20"/>
      <c r="FB52" s="20"/>
      <c r="FC52" s="20"/>
      <c r="FD52" s="20"/>
      <c r="FE52" s="20"/>
      <c r="FF52" s="20"/>
      <c r="FG52" s="20"/>
      <c r="FH52" s="20"/>
      <c r="FI52" s="29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87"/>
      <c r="GB52" s="87"/>
      <c r="GC52" s="87"/>
      <c r="GD52" s="87"/>
      <c r="GE52" s="87"/>
      <c r="GF52" s="87"/>
      <c r="GG52" s="87"/>
      <c r="GH52" s="87"/>
      <c r="GI52" s="104" t="s">
        <v>302</v>
      </c>
      <c r="GJ52" s="87"/>
      <c r="GK52" s="87"/>
      <c r="GL52" s="87"/>
      <c r="GM52" s="87"/>
      <c r="GN52" s="87"/>
      <c r="GO52" s="87"/>
      <c r="GP52" s="87"/>
      <c r="GQ52" s="87"/>
      <c r="GR52" s="87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96"/>
      <c r="IM52" s="96"/>
      <c r="IN52" s="96"/>
      <c r="IO52" s="96"/>
      <c r="IP52" s="96"/>
      <c r="IQ52" s="96"/>
      <c r="IR52" s="96"/>
      <c r="IS52" s="96"/>
      <c r="IT52" s="96"/>
      <c r="IU52" s="96"/>
      <c r="IV52" s="96"/>
      <c r="IW52" s="96"/>
      <c r="IX52" s="96"/>
      <c r="IY52" s="96"/>
      <c r="IZ52" s="96"/>
      <c r="JA52" s="96"/>
      <c r="JB52" s="96"/>
      <c r="JC52" s="96"/>
      <c r="JD52" s="20"/>
      <c r="JE52" s="20"/>
      <c r="JF52" s="20"/>
      <c r="JG52" s="20"/>
      <c r="JH52" s="20"/>
      <c r="JI52" s="20"/>
      <c r="JJ52" s="20"/>
      <c r="JK52" s="20"/>
      <c r="JL52" s="20"/>
      <c r="JM52" s="29"/>
      <c r="JN52" s="20"/>
      <c r="JO52" s="20"/>
      <c r="JP52" s="20"/>
      <c r="JQ52" s="20"/>
      <c r="JR52" s="20"/>
      <c r="JS52" s="20"/>
      <c r="JT52" s="20"/>
      <c r="JU52" s="20"/>
      <c r="JV52" s="78"/>
      <c r="JW52" s="78"/>
    </row>
    <row r="53" customFormat="false" ht="13" hidden="false" customHeight="false" outlineLevel="0" collapsed="false">
      <c r="A53" s="36"/>
      <c r="B53" s="29" t="s">
        <v>255</v>
      </c>
      <c r="C53" s="87"/>
      <c r="D53" s="87"/>
      <c r="E53" s="87"/>
      <c r="F53" s="87"/>
      <c r="G53" s="87"/>
      <c r="H53" s="87"/>
      <c r="I53" s="87"/>
      <c r="J53" s="87"/>
      <c r="K53" s="87"/>
      <c r="L53" s="29"/>
      <c r="M53" s="20"/>
      <c r="N53" s="20"/>
      <c r="O53" s="20"/>
      <c r="P53" s="20"/>
      <c r="Q53" s="20"/>
      <c r="R53" s="20"/>
      <c r="S53" s="20"/>
      <c r="T53" s="20"/>
      <c r="U53" s="29"/>
      <c r="V53" s="20"/>
      <c r="W53" s="20"/>
      <c r="X53" s="20"/>
      <c r="Y53" s="20"/>
      <c r="Z53" s="20"/>
      <c r="AA53" s="20"/>
      <c r="AB53" s="20"/>
      <c r="AC53" s="20"/>
      <c r="AD53" s="29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20"/>
      <c r="BX53" s="20"/>
      <c r="BY53" s="20"/>
      <c r="BZ53" s="20"/>
      <c r="CA53" s="20"/>
      <c r="CB53" s="20"/>
      <c r="CC53" s="20"/>
      <c r="CD53" s="20"/>
      <c r="CE53" s="99" t="s">
        <v>303</v>
      </c>
      <c r="CF53" s="29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9"/>
      <c r="FA53" s="20"/>
      <c r="FB53" s="20"/>
      <c r="FC53" s="20"/>
      <c r="FD53" s="20"/>
      <c r="FE53" s="20"/>
      <c r="FF53" s="20"/>
      <c r="FG53" s="20"/>
      <c r="FH53" s="20"/>
      <c r="FI53" s="29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87"/>
      <c r="GB53" s="87"/>
      <c r="GC53" s="87"/>
      <c r="GD53" s="87"/>
      <c r="GE53" s="87"/>
      <c r="GF53" s="87"/>
      <c r="GG53" s="87"/>
      <c r="GH53" s="87"/>
      <c r="GI53" s="101" t="s">
        <v>304</v>
      </c>
      <c r="GJ53" s="87"/>
      <c r="GK53" s="87"/>
      <c r="GL53" s="87"/>
      <c r="GM53" s="87"/>
      <c r="GN53" s="87"/>
      <c r="GO53" s="87"/>
      <c r="GP53" s="87"/>
      <c r="GQ53" s="87"/>
      <c r="GR53" s="87"/>
      <c r="GS53" s="20"/>
      <c r="GT53" s="20"/>
      <c r="GU53" s="20"/>
      <c r="GV53" s="20"/>
      <c r="GW53" s="20"/>
      <c r="GX53" s="20"/>
      <c r="GY53" s="20"/>
      <c r="GZ53" s="20"/>
      <c r="HA53" s="105" t="s">
        <v>305</v>
      </c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99" t="s">
        <v>306</v>
      </c>
      <c r="IC53" s="20"/>
      <c r="ID53" s="20"/>
      <c r="IE53" s="20"/>
      <c r="IF53" s="20"/>
      <c r="IG53" s="20"/>
      <c r="IH53" s="20"/>
      <c r="II53" s="20"/>
      <c r="IJ53" s="20"/>
      <c r="IK53" s="20"/>
      <c r="IL53" s="96"/>
      <c r="IM53" s="96"/>
      <c r="IN53" s="96"/>
      <c r="IO53" s="96"/>
      <c r="IP53" s="96"/>
      <c r="IQ53" s="96"/>
      <c r="IR53" s="96"/>
      <c r="IS53" s="96"/>
      <c r="IT53" s="96"/>
      <c r="IU53" s="96"/>
      <c r="IV53" s="96"/>
      <c r="IW53" s="96"/>
      <c r="IX53" s="96"/>
      <c r="IY53" s="96"/>
      <c r="IZ53" s="96"/>
      <c r="JA53" s="96"/>
      <c r="JB53" s="96"/>
      <c r="JC53" s="96"/>
      <c r="JD53" s="20"/>
      <c r="JE53" s="20"/>
      <c r="JF53" s="20"/>
      <c r="JG53" s="20"/>
      <c r="JH53" s="20"/>
      <c r="JI53" s="20"/>
      <c r="JJ53" s="20"/>
      <c r="JK53" s="20"/>
      <c r="JL53" s="106" t="s">
        <v>307</v>
      </c>
      <c r="JM53" s="29"/>
      <c r="JN53" s="20"/>
      <c r="JO53" s="20"/>
      <c r="JP53" s="20"/>
      <c r="JQ53" s="20"/>
      <c r="JR53" s="20"/>
      <c r="JS53" s="20"/>
      <c r="JT53" s="20"/>
      <c r="JU53" s="20"/>
      <c r="JV53" s="78"/>
      <c r="JW53" s="78"/>
    </row>
    <row r="54" customFormat="false" ht="13" hidden="false" customHeight="false" outlineLevel="0" collapsed="false">
      <c r="A54" s="36"/>
      <c r="B54" s="29" t="s">
        <v>256</v>
      </c>
      <c r="C54" s="87"/>
      <c r="D54" s="87"/>
      <c r="E54" s="87"/>
      <c r="F54" s="87"/>
      <c r="G54" s="87"/>
      <c r="H54" s="87"/>
      <c r="I54" s="87"/>
      <c r="J54" s="87"/>
      <c r="K54" s="87"/>
      <c r="L54" s="29"/>
      <c r="M54" s="20"/>
      <c r="N54" s="20"/>
      <c r="O54" s="20"/>
      <c r="P54" s="20"/>
      <c r="Q54" s="20"/>
      <c r="R54" s="20"/>
      <c r="S54" s="20"/>
      <c r="T54" s="20"/>
      <c r="U54" s="29"/>
      <c r="V54" s="20"/>
      <c r="W54" s="20"/>
      <c r="X54" s="20"/>
      <c r="Y54" s="20"/>
      <c r="Z54" s="20"/>
      <c r="AA54" s="20"/>
      <c r="AB54" s="20"/>
      <c r="AC54" s="20"/>
      <c r="AD54" s="29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20"/>
      <c r="BX54" s="20"/>
      <c r="BY54" s="20"/>
      <c r="BZ54" s="20"/>
      <c r="CA54" s="20"/>
      <c r="CB54" s="20"/>
      <c r="CC54" s="20"/>
      <c r="CD54" s="20"/>
      <c r="CE54" s="20"/>
      <c r="CF54" s="29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9"/>
      <c r="FA54" s="20"/>
      <c r="FB54" s="20"/>
      <c r="FC54" s="20"/>
      <c r="FD54" s="20"/>
      <c r="FE54" s="20"/>
      <c r="FF54" s="20"/>
      <c r="FG54" s="20"/>
      <c r="FH54" s="20"/>
      <c r="FI54" s="29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87"/>
      <c r="GQ54" s="87"/>
      <c r="GR54" s="87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96"/>
      <c r="IM54" s="96"/>
      <c r="IN54" s="96"/>
      <c r="IO54" s="96"/>
      <c r="IP54" s="96"/>
      <c r="IQ54" s="96"/>
      <c r="IR54" s="96"/>
      <c r="IS54" s="96"/>
      <c r="IT54" s="96"/>
      <c r="IU54" s="96"/>
      <c r="IV54" s="96"/>
      <c r="IW54" s="96"/>
      <c r="IX54" s="96"/>
      <c r="IY54" s="96"/>
      <c r="IZ54" s="96"/>
      <c r="JA54" s="96"/>
      <c r="JB54" s="96"/>
      <c r="JC54" s="96"/>
      <c r="JD54" s="20"/>
      <c r="JE54" s="20"/>
      <c r="JF54" s="20"/>
      <c r="JG54" s="20"/>
      <c r="JH54" s="20"/>
      <c r="JI54" s="20"/>
      <c r="JJ54" s="20"/>
      <c r="JK54" s="20"/>
      <c r="JL54" s="20"/>
      <c r="JM54" s="29"/>
      <c r="JN54" s="20"/>
      <c r="JO54" s="20"/>
      <c r="JP54" s="20"/>
      <c r="JQ54" s="20"/>
      <c r="JR54" s="20"/>
      <c r="JS54" s="20"/>
      <c r="JT54" s="20"/>
      <c r="JU54" s="20"/>
      <c r="JV54" s="78"/>
      <c r="JW54" s="78"/>
    </row>
    <row r="55" customFormat="false" ht="13" hidden="false" customHeight="false" outlineLevel="0" collapsed="false">
      <c r="A55" s="36"/>
      <c r="B55" s="29" t="s">
        <v>257</v>
      </c>
      <c r="C55" s="87"/>
      <c r="D55" s="87"/>
      <c r="E55" s="87"/>
      <c r="F55" s="87"/>
      <c r="G55" s="87"/>
      <c r="H55" s="87"/>
      <c r="I55" s="87"/>
      <c r="J55" s="87"/>
      <c r="K55" s="87"/>
      <c r="L55" s="29"/>
      <c r="M55" s="20"/>
      <c r="N55" s="20"/>
      <c r="O55" s="20"/>
      <c r="P55" s="20"/>
      <c r="Q55" s="20"/>
      <c r="R55" s="20"/>
      <c r="S55" s="20"/>
      <c r="T55" s="20"/>
      <c r="U55" s="29"/>
      <c r="V55" s="20"/>
      <c r="W55" s="20"/>
      <c r="X55" s="20"/>
      <c r="Y55" s="20"/>
      <c r="Z55" s="20"/>
      <c r="AA55" s="20"/>
      <c r="AB55" s="20"/>
      <c r="AC55" s="20"/>
      <c r="AD55" s="29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20"/>
      <c r="BX55" s="20"/>
      <c r="BY55" s="20"/>
      <c r="BZ55" s="20"/>
      <c r="CA55" s="20"/>
      <c r="CB55" s="20"/>
      <c r="CC55" s="20"/>
      <c r="CD55" s="20"/>
      <c r="CE55" s="20"/>
      <c r="CF55" s="29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9"/>
      <c r="FA55" s="20"/>
      <c r="FB55" s="20"/>
      <c r="FC55" s="20"/>
      <c r="FD55" s="20"/>
      <c r="FE55" s="20"/>
      <c r="FF55" s="20"/>
      <c r="FG55" s="20"/>
      <c r="FH55" s="20"/>
      <c r="FI55" s="29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87"/>
      <c r="GQ55" s="87"/>
      <c r="GR55" s="87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96"/>
      <c r="IM55" s="96"/>
      <c r="IN55" s="96"/>
      <c r="IO55" s="96"/>
      <c r="IP55" s="96"/>
      <c r="IQ55" s="96"/>
      <c r="IR55" s="96"/>
      <c r="IS55" s="96"/>
      <c r="IT55" s="96"/>
      <c r="IU55" s="96"/>
      <c r="IV55" s="96"/>
      <c r="IW55" s="96"/>
      <c r="IX55" s="96"/>
      <c r="IY55" s="96"/>
      <c r="IZ55" s="96"/>
      <c r="JA55" s="96"/>
      <c r="JB55" s="96"/>
      <c r="JC55" s="96"/>
      <c r="JD55" s="20"/>
      <c r="JE55" s="20"/>
      <c r="JF55" s="20"/>
      <c r="JG55" s="20"/>
      <c r="JH55" s="20"/>
      <c r="JI55" s="20"/>
      <c r="JJ55" s="20"/>
      <c r="JK55" s="20"/>
      <c r="JL55" s="20"/>
      <c r="JM55" s="29"/>
      <c r="JN55" s="20"/>
      <c r="JO55" s="20"/>
      <c r="JP55" s="20"/>
      <c r="JQ55" s="20"/>
      <c r="JR55" s="20"/>
      <c r="JS55" s="20"/>
      <c r="JT55" s="20"/>
      <c r="JU55" s="20"/>
      <c r="JV55" s="78"/>
      <c r="JW55" s="78"/>
    </row>
    <row r="56" customFormat="false" ht="13" hidden="false" customHeight="false" outlineLevel="0" collapsed="false">
      <c r="A56" s="36"/>
      <c r="B56" s="29" t="s">
        <v>258</v>
      </c>
      <c r="C56" s="87"/>
      <c r="D56" s="87"/>
      <c r="E56" s="87"/>
      <c r="F56" s="87"/>
      <c r="G56" s="87"/>
      <c r="H56" s="87"/>
      <c r="I56" s="87"/>
      <c r="J56" s="87"/>
      <c r="K56" s="87"/>
      <c r="L56" s="29"/>
      <c r="M56" s="20"/>
      <c r="N56" s="20"/>
      <c r="O56" s="20"/>
      <c r="P56" s="20"/>
      <c r="Q56" s="20"/>
      <c r="R56" s="20"/>
      <c r="S56" s="20"/>
      <c r="T56" s="20"/>
      <c r="U56" s="29"/>
      <c r="V56" s="20"/>
      <c r="W56" s="20"/>
      <c r="X56" s="20"/>
      <c r="Y56" s="20"/>
      <c r="Z56" s="20"/>
      <c r="AA56" s="20"/>
      <c r="AB56" s="20"/>
      <c r="AC56" s="20"/>
      <c r="AD56" s="29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20"/>
      <c r="BX56" s="20"/>
      <c r="BY56" s="20"/>
      <c r="BZ56" s="20"/>
      <c r="CA56" s="20"/>
      <c r="CB56" s="20"/>
      <c r="CC56" s="20"/>
      <c r="CD56" s="20"/>
      <c r="CE56" s="20"/>
      <c r="CF56" s="29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9"/>
      <c r="FA56" s="20"/>
      <c r="FB56" s="20"/>
      <c r="FC56" s="20"/>
      <c r="FD56" s="20"/>
      <c r="FE56" s="20"/>
      <c r="FF56" s="20"/>
      <c r="FG56" s="20"/>
      <c r="FH56" s="20"/>
      <c r="FI56" s="29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87"/>
      <c r="GQ56" s="87"/>
      <c r="GR56" s="87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96"/>
      <c r="IM56" s="96"/>
      <c r="IN56" s="96"/>
      <c r="IO56" s="96"/>
      <c r="IP56" s="96"/>
      <c r="IQ56" s="96"/>
      <c r="IR56" s="96"/>
      <c r="IS56" s="96"/>
      <c r="IT56" s="96"/>
      <c r="IU56" s="96"/>
      <c r="IV56" s="96"/>
      <c r="IW56" s="96"/>
      <c r="IX56" s="96"/>
      <c r="IY56" s="96"/>
      <c r="IZ56" s="96"/>
      <c r="JA56" s="96"/>
      <c r="JB56" s="96"/>
      <c r="JC56" s="96"/>
      <c r="JD56" s="20"/>
      <c r="JE56" s="20"/>
      <c r="JF56" s="20"/>
      <c r="JG56" s="20"/>
      <c r="JH56" s="20"/>
      <c r="JI56" s="20"/>
      <c r="JJ56" s="20"/>
      <c r="JK56" s="20"/>
      <c r="JL56" s="20"/>
      <c r="JM56" s="29"/>
      <c r="JN56" s="20"/>
      <c r="JO56" s="20"/>
      <c r="JP56" s="20"/>
      <c r="JQ56" s="20"/>
      <c r="JR56" s="20"/>
      <c r="JS56" s="20"/>
      <c r="JT56" s="20"/>
      <c r="JU56" s="20"/>
      <c r="JV56" s="78"/>
      <c r="JW56" s="78"/>
    </row>
    <row r="57" customFormat="false" ht="13" hidden="false" customHeight="false" outlineLevel="0" collapsed="false">
      <c r="A57" s="36"/>
      <c r="B57" s="29" t="s">
        <v>259</v>
      </c>
      <c r="C57" s="87"/>
      <c r="D57" s="87"/>
      <c r="E57" s="87"/>
      <c r="F57" s="87"/>
      <c r="G57" s="87"/>
      <c r="H57" s="87"/>
      <c r="I57" s="87"/>
      <c r="J57" s="87"/>
      <c r="K57" s="87"/>
      <c r="L57" s="29"/>
      <c r="M57" s="20"/>
      <c r="N57" s="20"/>
      <c r="O57" s="20"/>
      <c r="P57" s="20"/>
      <c r="Q57" s="20"/>
      <c r="R57" s="20"/>
      <c r="S57" s="20"/>
      <c r="T57" s="20"/>
      <c r="U57" s="29"/>
      <c r="V57" s="20"/>
      <c r="W57" s="20"/>
      <c r="X57" s="20"/>
      <c r="Y57" s="20"/>
      <c r="Z57" s="20"/>
      <c r="AA57" s="20"/>
      <c r="AB57" s="20"/>
      <c r="AC57" s="20"/>
      <c r="AD57" s="29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20"/>
      <c r="BX57" s="20"/>
      <c r="BY57" s="20"/>
      <c r="BZ57" s="20"/>
      <c r="CA57" s="20"/>
      <c r="CB57" s="20"/>
      <c r="CC57" s="20"/>
      <c r="CD57" s="20"/>
      <c r="CE57" s="20"/>
      <c r="CF57" s="29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9"/>
      <c r="FA57" s="20"/>
      <c r="FB57" s="20"/>
      <c r="FC57" s="20"/>
      <c r="FD57" s="20"/>
      <c r="FE57" s="20"/>
      <c r="FF57" s="20"/>
      <c r="FG57" s="20"/>
      <c r="FH57" s="20"/>
      <c r="FI57" s="29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87"/>
      <c r="GQ57" s="87"/>
      <c r="GR57" s="87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96"/>
      <c r="IM57" s="96"/>
      <c r="IN57" s="96"/>
      <c r="IO57" s="96"/>
      <c r="IP57" s="96"/>
      <c r="IQ57" s="96"/>
      <c r="IR57" s="96"/>
      <c r="IS57" s="96"/>
      <c r="IT57" s="96"/>
      <c r="IU57" s="96"/>
      <c r="IV57" s="96"/>
      <c r="IW57" s="96"/>
      <c r="IX57" s="96"/>
      <c r="IY57" s="96"/>
      <c r="IZ57" s="96"/>
      <c r="JA57" s="96"/>
      <c r="JB57" s="96"/>
      <c r="JC57" s="96"/>
      <c r="JD57" s="20"/>
      <c r="JE57" s="20"/>
      <c r="JF57" s="20"/>
      <c r="JG57" s="20"/>
      <c r="JH57" s="20"/>
      <c r="JI57" s="20"/>
      <c r="JJ57" s="20"/>
      <c r="JK57" s="20"/>
      <c r="JL57" s="20"/>
      <c r="JM57" s="29"/>
      <c r="JN57" s="20"/>
      <c r="JO57" s="20"/>
      <c r="JP57" s="20"/>
      <c r="JQ57" s="20"/>
      <c r="JR57" s="20"/>
      <c r="JS57" s="20"/>
      <c r="JT57" s="20"/>
      <c r="JU57" s="20"/>
      <c r="JV57" s="78"/>
      <c r="JW57" s="78"/>
    </row>
    <row r="58" customFormat="false" ht="13" hidden="false" customHeight="false" outlineLevel="0" collapsed="false">
      <c r="A58" s="36"/>
      <c r="B58" s="29" t="s">
        <v>260</v>
      </c>
      <c r="C58" s="87"/>
      <c r="D58" s="87"/>
      <c r="E58" s="87"/>
      <c r="F58" s="87"/>
      <c r="G58" s="87"/>
      <c r="H58" s="87"/>
      <c r="I58" s="87"/>
      <c r="J58" s="87"/>
      <c r="K58" s="87"/>
      <c r="L58" s="29"/>
      <c r="M58" s="20"/>
      <c r="N58" s="20"/>
      <c r="O58" s="20"/>
      <c r="P58" s="20"/>
      <c r="Q58" s="20"/>
      <c r="R58" s="20"/>
      <c r="S58" s="20"/>
      <c r="T58" s="20"/>
      <c r="U58" s="29"/>
      <c r="V58" s="20"/>
      <c r="W58" s="20"/>
      <c r="X58" s="20"/>
      <c r="Y58" s="20"/>
      <c r="Z58" s="20"/>
      <c r="AA58" s="20"/>
      <c r="AB58" s="20"/>
      <c r="AC58" s="20"/>
      <c r="AD58" s="29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20"/>
      <c r="BX58" s="20"/>
      <c r="BY58" s="20"/>
      <c r="BZ58" s="20"/>
      <c r="CA58" s="20"/>
      <c r="CB58" s="20"/>
      <c r="CC58" s="20"/>
      <c r="CD58" s="20"/>
      <c r="CE58" s="20"/>
      <c r="CF58" s="29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9"/>
      <c r="FA58" s="20"/>
      <c r="FB58" s="20"/>
      <c r="FC58" s="20"/>
      <c r="FD58" s="20"/>
      <c r="FE58" s="20"/>
      <c r="FF58" s="20"/>
      <c r="FG58" s="20"/>
      <c r="FH58" s="20"/>
      <c r="FI58" s="29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87"/>
      <c r="GQ58" s="87"/>
      <c r="GR58" s="87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96"/>
      <c r="IM58" s="96"/>
      <c r="IN58" s="96"/>
      <c r="IO58" s="96"/>
      <c r="IP58" s="96"/>
      <c r="IQ58" s="96"/>
      <c r="IR58" s="96"/>
      <c r="IS58" s="96"/>
      <c r="IT58" s="96"/>
      <c r="IU58" s="96"/>
      <c r="IV58" s="96"/>
      <c r="IW58" s="96"/>
      <c r="IX58" s="96"/>
      <c r="IY58" s="96"/>
      <c r="IZ58" s="96"/>
      <c r="JA58" s="96"/>
      <c r="JB58" s="96"/>
      <c r="JC58" s="96"/>
      <c r="JD58" s="20"/>
      <c r="JE58" s="20"/>
      <c r="JF58" s="20"/>
      <c r="JG58" s="20"/>
      <c r="JH58" s="20"/>
      <c r="JI58" s="20"/>
      <c r="JJ58" s="20"/>
      <c r="JK58" s="20"/>
      <c r="JL58" s="20"/>
      <c r="JM58" s="29"/>
      <c r="JN58" s="20"/>
      <c r="JO58" s="20"/>
      <c r="JP58" s="20"/>
      <c r="JQ58" s="20"/>
      <c r="JR58" s="20"/>
      <c r="JS58" s="20"/>
      <c r="JT58" s="20"/>
      <c r="JU58" s="20"/>
      <c r="JV58" s="78"/>
      <c r="JW58" s="78"/>
    </row>
    <row r="59" customFormat="false" ht="13" hidden="false" customHeight="false" outlineLevel="0" collapsed="false">
      <c r="A59" s="36" t="s">
        <v>308</v>
      </c>
      <c r="B59" s="29" t="s">
        <v>242</v>
      </c>
      <c r="C59" s="87"/>
      <c r="D59" s="87"/>
      <c r="E59" s="87"/>
      <c r="F59" s="87"/>
      <c r="G59" s="87"/>
      <c r="H59" s="87"/>
      <c r="I59" s="87"/>
      <c r="J59" s="87"/>
      <c r="K59" s="87"/>
      <c r="L59" s="29"/>
      <c r="M59" s="20"/>
      <c r="N59" s="20"/>
      <c r="O59" s="20"/>
      <c r="P59" s="20"/>
      <c r="Q59" s="20"/>
      <c r="R59" s="20"/>
      <c r="S59" s="20"/>
      <c r="T59" s="20"/>
      <c r="U59" s="29"/>
      <c r="V59" s="20"/>
      <c r="W59" s="20"/>
      <c r="X59" s="20"/>
      <c r="Y59" s="20"/>
      <c r="Z59" s="20"/>
      <c r="AA59" s="20"/>
      <c r="AB59" s="20"/>
      <c r="AC59" s="20"/>
      <c r="AD59" s="29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20"/>
      <c r="BX59" s="20"/>
      <c r="BY59" s="20"/>
      <c r="BZ59" s="20"/>
      <c r="CA59" s="20"/>
      <c r="CB59" s="20"/>
      <c r="CC59" s="20"/>
      <c r="CD59" s="20"/>
      <c r="CE59" s="20"/>
      <c r="CF59" s="29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98" t="s">
        <v>309</v>
      </c>
      <c r="DG59" s="20"/>
      <c r="DH59" s="20"/>
      <c r="DI59" s="20"/>
      <c r="DJ59" s="20"/>
      <c r="DK59" s="20"/>
      <c r="DL59" s="20"/>
      <c r="DM59" s="20"/>
      <c r="DN59" s="20"/>
      <c r="DO59" s="20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98" t="s">
        <v>310</v>
      </c>
      <c r="EZ59" s="29"/>
      <c r="FA59" s="20"/>
      <c r="FB59" s="20"/>
      <c r="FC59" s="20"/>
      <c r="FD59" s="20"/>
      <c r="FE59" s="20"/>
      <c r="FF59" s="20"/>
      <c r="FG59" s="20"/>
      <c r="FH59" s="99" t="s">
        <v>311</v>
      </c>
      <c r="FI59" s="29"/>
      <c r="FJ59" s="20"/>
      <c r="FK59" s="20"/>
      <c r="FL59" s="20"/>
      <c r="FM59" s="20"/>
      <c r="FN59" s="20"/>
      <c r="FO59" s="20"/>
      <c r="FP59" s="20"/>
      <c r="FQ59" s="91" t="s">
        <v>312</v>
      </c>
      <c r="FR59" s="20"/>
      <c r="FS59" s="20"/>
      <c r="FT59" s="20"/>
      <c r="FU59" s="20"/>
      <c r="FV59" s="20"/>
      <c r="FW59" s="20"/>
      <c r="FX59" s="20"/>
      <c r="FY59" s="20"/>
      <c r="FZ59" s="20"/>
      <c r="GA59" s="87"/>
      <c r="GB59" s="87"/>
      <c r="GC59" s="87"/>
      <c r="GD59" s="87"/>
      <c r="GE59" s="87"/>
      <c r="GF59" s="87"/>
      <c r="GG59" s="87"/>
      <c r="GH59" s="87"/>
      <c r="GI59" s="93"/>
      <c r="GJ59" s="87"/>
      <c r="GK59" s="87"/>
      <c r="GL59" s="87"/>
      <c r="GM59" s="87"/>
      <c r="GN59" s="87"/>
      <c r="GO59" s="87"/>
      <c r="GP59" s="87"/>
      <c r="GQ59" s="87"/>
      <c r="GR59" s="87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96"/>
      <c r="IM59" s="96"/>
      <c r="IN59" s="96"/>
      <c r="IO59" s="96"/>
      <c r="IP59" s="96"/>
      <c r="IQ59" s="96"/>
      <c r="IR59" s="96"/>
      <c r="IS59" s="96"/>
      <c r="IT59" s="96"/>
      <c r="IU59" s="96"/>
      <c r="IV59" s="96"/>
      <c r="IW59" s="96"/>
      <c r="IX59" s="96"/>
      <c r="IY59" s="96"/>
      <c r="IZ59" s="96"/>
      <c r="JA59" s="96"/>
      <c r="JB59" s="96"/>
      <c r="JC59" s="96"/>
      <c r="JD59" s="20"/>
      <c r="JE59" s="20"/>
      <c r="JF59" s="20"/>
      <c r="JG59" s="20"/>
      <c r="JH59" s="20"/>
      <c r="JI59" s="20"/>
      <c r="JJ59" s="20"/>
      <c r="JK59" s="20"/>
      <c r="JL59" s="20"/>
      <c r="JM59" s="29"/>
      <c r="JN59" s="20"/>
      <c r="JO59" s="20"/>
      <c r="JP59" s="20"/>
      <c r="JQ59" s="20"/>
      <c r="JR59" s="20"/>
      <c r="JS59" s="20"/>
      <c r="JT59" s="20"/>
      <c r="JU59" s="20"/>
      <c r="JV59" s="78"/>
      <c r="JW59" s="78"/>
    </row>
    <row r="60" customFormat="false" ht="13" hidden="false" customHeight="false" outlineLevel="0" collapsed="false">
      <c r="A60" s="36"/>
      <c r="B60" s="29" t="s">
        <v>255</v>
      </c>
      <c r="C60" s="87"/>
      <c r="D60" s="87"/>
      <c r="E60" s="87"/>
      <c r="F60" s="87"/>
      <c r="G60" s="87"/>
      <c r="H60" s="87"/>
      <c r="I60" s="87"/>
      <c r="J60" s="87"/>
      <c r="K60" s="87"/>
      <c r="L60" s="29"/>
      <c r="M60" s="20"/>
      <c r="N60" s="20"/>
      <c r="O60" s="20"/>
      <c r="P60" s="20"/>
      <c r="Q60" s="20"/>
      <c r="R60" s="20"/>
      <c r="S60" s="20"/>
      <c r="T60" s="98" t="s">
        <v>313</v>
      </c>
      <c r="U60" s="29"/>
      <c r="V60" s="20"/>
      <c r="W60" s="20"/>
      <c r="X60" s="20"/>
      <c r="Y60" s="20"/>
      <c r="Z60" s="20"/>
      <c r="AA60" s="20"/>
      <c r="AB60" s="20"/>
      <c r="AC60" s="20"/>
      <c r="AD60" s="29"/>
      <c r="AE60" s="20"/>
      <c r="AF60" s="20"/>
      <c r="AG60" s="20"/>
      <c r="AH60" s="20"/>
      <c r="AI60" s="20"/>
      <c r="AJ60" s="20"/>
      <c r="AK60" s="20"/>
      <c r="AL60" s="91" t="s">
        <v>314</v>
      </c>
      <c r="AM60" s="20"/>
      <c r="AN60" s="20"/>
      <c r="AO60" s="20"/>
      <c r="AP60" s="20"/>
      <c r="AQ60" s="20"/>
      <c r="AR60" s="20"/>
      <c r="AS60" s="20"/>
      <c r="AT60" s="20"/>
      <c r="AU60" s="98" t="s">
        <v>315</v>
      </c>
      <c r="AV60" s="20"/>
      <c r="AW60" s="20"/>
      <c r="AX60" s="20"/>
      <c r="AY60" s="20"/>
      <c r="AZ60" s="20"/>
      <c r="BA60" s="20"/>
      <c r="BB60" s="20"/>
      <c r="BC60" s="20"/>
      <c r="BD60" s="99" t="s">
        <v>316</v>
      </c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20"/>
      <c r="BX60" s="20"/>
      <c r="BY60" s="20"/>
      <c r="BZ60" s="20"/>
      <c r="CA60" s="20"/>
      <c r="CB60" s="20"/>
      <c r="CC60" s="20"/>
      <c r="CD60" s="20"/>
      <c r="CE60" s="91" t="s">
        <v>317</v>
      </c>
      <c r="CF60" s="29"/>
      <c r="CG60" s="20"/>
      <c r="CH60" s="20"/>
      <c r="CI60" s="20"/>
      <c r="CJ60" s="20"/>
      <c r="CK60" s="20"/>
      <c r="CL60" s="20"/>
      <c r="CM60" s="20"/>
      <c r="CN60" s="91" t="s">
        <v>318</v>
      </c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98" t="s">
        <v>319</v>
      </c>
      <c r="DG60" s="20"/>
      <c r="DH60" s="20"/>
      <c r="DI60" s="20"/>
      <c r="DJ60" s="20"/>
      <c r="DK60" s="20"/>
      <c r="DL60" s="20"/>
      <c r="DM60" s="20"/>
      <c r="DN60" s="20"/>
      <c r="DO60" s="98" t="s">
        <v>320</v>
      </c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9"/>
      <c r="FA60" s="20"/>
      <c r="FB60" s="20"/>
      <c r="FC60" s="20"/>
      <c r="FD60" s="20"/>
      <c r="FE60" s="20"/>
      <c r="FF60" s="20"/>
      <c r="FG60" s="20"/>
      <c r="FH60" s="20"/>
      <c r="FI60" s="29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91" t="s">
        <v>321</v>
      </c>
      <c r="GA60" s="87"/>
      <c r="GB60" s="87"/>
      <c r="GC60" s="87"/>
      <c r="GD60" s="87"/>
      <c r="GE60" s="87"/>
      <c r="GF60" s="87"/>
      <c r="GG60" s="87"/>
      <c r="GH60" s="87"/>
      <c r="GI60" s="100" t="s">
        <v>322</v>
      </c>
      <c r="GJ60" s="87"/>
      <c r="GK60" s="87"/>
      <c r="GL60" s="87"/>
      <c r="GM60" s="87"/>
      <c r="GN60" s="87"/>
      <c r="GO60" s="87"/>
      <c r="GP60" s="87"/>
      <c r="GQ60" s="87"/>
      <c r="GR60" s="87"/>
      <c r="GS60" s="20"/>
      <c r="GT60" s="20"/>
      <c r="GU60" s="20"/>
      <c r="GV60" s="20"/>
      <c r="GW60" s="20"/>
      <c r="GX60" s="20"/>
      <c r="GY60" s="20"/>
      <c r="GZ60" s="20"/>
      <c r="HA60" s="99" t="s">
        <v>323</v>
      </c>
      <c r="HB60" s="20"/>
      <c r="HC60" s="20"/>
      <c r="HD60" s="20"/>
      <c r="HE60" s="20"/>
      <c r="HF60" s="20"/>
      <c r="HG60" s="20"/>
      <c r="HH60" s="20"/>
      <c r="HI60" s="20"/>
      <c r="HJ60" s="98" t="s">
        <v>324</v>
      </c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98" t="s">
        <v>325</v>
      </c>
      <c r="IC60" s="20"/>
      <c r="ID60" s="20"/>
      <c r="IE60" s="20"/>
      <c r="IF60" s="20"/>
      <c r="IG60" s="20"/>
      <c r="IH60" s="20"/>
      <c r="II60" s="20"/>
      <c r="IJ60" s="20"/>
      <c r="IK60" s="98" t="s">
        <v>326</v>
      </c>
      <c r="IL60" s="96"/>
      <c r="IM60" s="96"/>
      <c r="IN60" s="96"/>
      <c r="IO60" s="96"/>
      <c r="IP60" s="96"/>
      <c r="IQ60" s="96"/>
      <c r="IR60" s="96"/>
      <c r="IS60" s="96"/>
      <c r="IT60" s="96"/>
      <c r="IU60" s="96"/>
      <c r="IV60" s="96"/>
      <c r="IW60" s="96"/>
      <c r="IX60" s="96"/>
      <c r="IY60" s="96"/>
      <c r="IZ60" s="96"/>
      <c r="JA60" s="96"/>
      <c r="JB60" s="96"/>
      <c r="JC60" s="96"/>
      <c r="JD60" s="20"/>
      <c r="JE60" s="20"/>
      <c r="JF60" s="20"/>
      <c r="JG60" s="20"/>
      <c r="JH60" s="20"/>
      <c r="JI60" s="20"/>
      <c r="JJ60" s="20"/>
      <c r="JK60" s="20"/>
      <c r="JL60" s="20"/>
      <c r="JM60" s="29"/>
      <c r="JN60" s="20"/>
      <c r="JO60" s="20"/>
      <c r="JP60" s="20"/>
      <c r="JQ60" s="20"/>
      <c r="JR60" s="20"/>
      <c r="JS60" s="20"/>
      <c r="JT60" s="20"/>
      <c r="JU60" s="20"/>
      <c r="JV60" s="78"/>
      <c r="JW60" s="78"/>
    </row>
    <row r="61" customFormat="false" ht="13" hidden="false" customHeight="false" outlineLevel="0" collapsed="false">
      <c r="A61" s="36"/>
      <c r="B61" s="29" t="s">
        <v>256</v>
      </c>
      <c r="C61" s="87"/>
      <c r="D61" s="87"/>
      <c r="E61" s="87"/>
      <c r="F61" s="87"/>
      <c r="G61" s="87"/>
      <c r="H61" s="87"/>
      <c r="I61" s="87"/>
      <c r="J61" s="87"/>
      <c r="K61" s="87"/>
      <c r="L61" s="29"/>
      <c r="M61" s="20"/>
      <c r="N61" s="20"/>
      <c r="O61" s="20"/>
      <c r="P61" s="20"/>
      <c r="Q61" s="20"/>
      <c r="R61" s="20"/>
      <c r="S61" s="20"/>
      <c r="T61" s="20"/>
      <c r="U61" s="29"/>
      <c r="V61" s="20"/>
      <c r="W61" s="20"/>
      <c r="X61" s="20"/>
      <c r="Y61" s="20"/>
      <c r="Z61" s="20"/>
      <c r="AA61" s="20"/>
      <c r="AB61" s="20"/>
      <c r="AC61" s="20"/>
      <c r="AD61" s="29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20"/>
      <c r="BX61" s="20"/>
      <c r="BY61" s="20"/>
      <c r="BZ61" s="20"/>
      <c r="CA61" s="20"/>
      <c r="CB61" s="20"/>
      <c r="CC61" s="20"/>
      <c r="CD61" s="20"/>
      <c r="CE61" s="20"/>
      <c r="CF61" s="29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9"/>
      <c r="FA61" s="20"/>
      <c r="FB61" s="20"/>
      <c r="FC61" s="20"/>
      <c r="FD61" s="20"/>
      <c r="FE61" s="20"/>
      <c r="FF61" s="20"/>
      <c r="FG61" s="20"/>
      <c r="FH61" s="20"/>
      <c r="FI61" s="29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87"/>
      <c r="GQ61" s="87"/>
      <c r="GR61" s="87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96"/>
      <c r="IM61" s="96"/>
      <c r="IN61" s="96"/>
      <c r="IO61" s="96"/>
      <c r="IP61" s="96"/>
      <c r="IQ61" s="96"/>
      <c r="IR61" s="96"/>
      <c r="IS61" s="96"/>
      <c r="IT61" s="96"/>
      <c r="IU61" s="96"/>
      <c r="IV61" s="96"/>
      <c r="IW61" s="96"/>
      <c r="IX61" s="96"/>
      <c r="IY61" s="96"/>
      <c r="IZ61" s="96"/>
      <c r="JA61" s="96"/>
      <c r="JB61" s="96"/>
      <c r="JC61" s="96"/>
      <c r="JD61" s="20"/>
      <c r="JE61" s="20"/>
      <c r="JF61" s="20"/>
      <c r="JG61" s="20"/>
      <c r="JH61" s="20"/>
      <c r="JI61" s="20"/>
      <c r="JJ61" s="20"/>
      <c r="JK61" s="20"/>
      <c r="JL61" s="20"/>
      <c r="JM61" s="29"/>
      <c r="JN61" s="20"/>
      <c r="JO61" s="20"/>
      <c r="JP61" s="20"/>
      <c r="JQ61" s="20"/>
      <c r="JR61" s="20"/>
      <c r="JS61" s="20"/>
      <c r="JT61" s="20"/>
      <c r="JU61" s="20"/>
      <c r="JV61" s="78"/>
      <c r="JW61" s="78"/>
    </row>
    <row r="62" customFormat="false" ht="13" hidden="false" customHeight="false" outlineLevel="0" collapsed="false">
      <c r="A62" s="36"/>
      <c r="B62" s="29" t="s">
        <v>257</v>
      </c>
      <c r="C62" s="87"/>
      <c r="D62" s="87"/>
      <c r="E62" s="87"/>
      <c r="F62" s="87"/>
      <c r="G62" s="87"/>
      <c r="H62" s="87"/>
      <c r="I62" s="87"/>
      <c r="J62" s="87"/>
      <c r="K62" s="87"/>
      <c r="L62" s="29"/>
      <c r="M62" s="20"/>
      <c r="N62" s="20"/>
      <c r="O62" s="20"/>
      <c r="P62" s="20"/>
      <c r="Q62" s="20"/>
      <c r="R62" s="20"/>
      <c r="S62" s="20"/>
      <c r="T62" s="20"/>
      <c r="U62" s="29"/>
      <c r="V62" s="20"/>
      <c r="W62" s="20"/>
      <c r="X62" s="20"/>
      <c r="Y62" s="20"/>
      <c r="Z62" s="20"/>
      <c r="AA62" s="20"/>
      <c r="AB62" s="20"/>
      <c r="AC62" s="20"/>
      <c r="AD62" s="29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20"/>
      <c r="BX62" s="20"/>
      <c r="BY62" s="20"/>
      <c r="BZ62" s="20"/>
      <c r="CA62" s="20"/>
      <c r="CB62" s="20"/>
      <c r="CC62" s="20"/>
      <c r="CD62" s="20"/>
      <c r="CE62" s="20"/>
      <c r="CF62" s="29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9"/>
      <c r="FA62" s="20"/>
      <c r="FB62" s="20"/>
      <c r="FC62" s="20"/>
      <c r="FD62" s="20"/>
      <c r="FE62" s="20"/>
      <c r="FF62" s="20"/>
      <c r="FG62" s="20"/>
      <c r="FH62" s="20"/>
      <c r="FI62" s="29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87"/>
      <c r="GQ62" s="87"/>
      <c r="GR62" s="87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96"/>
      <c r="IM62" s="96"/>
      <c r="IN62" s="96"/>
      <c r="IO62" s="96"/>
      <c r="IP62" s="96"/>
      <c r="IQ62" s="96"/>
      <c r="IR62" s="96"/>
      <c r="IS62" s="96"/>
      <c r="IT62" s="96"/>
      <c r="IU62" s="96"/>
      <c r="IV62" s="96"/>
      <c r="IW62" s="96"/>
      <c r="IX62" s="96"/>
      <c r="IY62" s="96"/>
      <c r="IZ62" s="96"/>
      <c r="JA62" s="96"/>
      <c r="JB62" s="96"/>
      <c r="JC62" s="96"/>
      <c r="JD62" s="20"/>
      <c r="JE62" s="20"/>
      <c r="JF62" s="20"/>
      <c r="JG62" s="20"/>
      <c r="JH62" s="20"/>
      <c r="JI62" s="20"/>
      <c r="JJ62" s="20"/>
      <c r="JK62" s="20"/>
      <c r="JL62" s="20"/>
      <c r="JM62" s="29"/>
      <c r="JN62" s="20"/>
      <c r="JO62" s="20"/>
      <c r="JP62" s="20"/>
      <c r="JQ62" s="20"/>
      <c r="JR62" s="20"/>
      <c r="JS62" s="20"/>
      <c r="JT62" s="20"/>
      <c r="JU62" s="20"/>
      <c r="JV62" s="78"/>
      <c r="JW62" s="78"/>
    </row>
    <row r="63" customFormat="false" ht="13" hidden="false" customHeight="false" outlineLevel="0" collapsed="false">
      <c r="A63" s="36"/>
      <c r="B63" s="29" t="s">
        <v>258</v>
      </c>
      <c r="C63" s="87"/>
      <c r="D63" s="87"/>
      <c r="E63" s="87"/>
      <c r="F63" s="87"/>
      <c r="G63" s="87"/>
      <c r="H63" s="87"/>
      <c r="I63" s="87"/>
      <c r="J63" s="87"/>
      <c r="K63" s="87"/>
      <c r="L63" s="29"/>
      <c r="M63" s="20"/>
      <c r="N63" s="20"/>
      <c r="O63" s="20"/>
      <c r="P63" s="20"/>
      <c r="Q63" s="20"/>
      <c r="R63" s="20"/>
      <c r="S63" s="20"/>
      <c r="T63" s="20"/>
      <c r="U63" s="29"/>
      <c r="V63" s="20"/>
      <c r="W63" s="20"/>
      <c r="X63" s="20"/>
      <c r="Y63" s="20"/>
      <c r="Z63" s="20"/>
      <c r="AA63" s="20"/>
      <c r="AB63" s="20"/>
      <c r="AC63" s="20"/>
      <c r="AD63" s="29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20"/>
      <c r="BX63" s="20"/>
      <c r="BY63" s="20"/>
      <c r="BZ63" s="20"/>
      <c r="CA63" s="20"/>
      <c r="CB63" s="20"/>
      <c r="CC63" s="20"/>
      <c r="CD63" s="20"/>
      <c r="CE63" s="20"/>
      <c r="CF63" s="29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9"/>
      <c r="FA63" s="20"/>
      <c r="FB63" s="20"/>
      <c r="FC63" s="20"/>
      <c r="FD63" s="20"/>
      <c r="FE63" s="20"/>
      <c r="FF63" s="20"/>
      <c r="FG63" s="20"/>
      <c r="FH63" s="20"/>
      <c r="FI63" s="29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87"/>
      <c r="GQ63" s="87"/>
      <c r="GR63" s="87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96"/>
      <c r="IM63" s="96"/>
      <c r="IN63" s="96"/>
      <c r="IO63" s="96"/>
      <c r="IP63" s="96"/>
      <c r="IQ63" s="96"/>
      <c r="IR63" s="96"/>
      <c r="IS63" s="96"/>
      <c r="IT63" s="96"/>
      <c r="IU63" s="96"/>
      <c r="IV63" s="96"/>
      <c r="IW63" s="96"/>
      <c r="IX63" s="96"/>
      <c r="IY63" s="96"/>
      <c r="IZ63" s="96"/>
      <c r="JA63" s="96"/>
      <c r="JB63" s="96"/>
      <c r="JC63" s="96"/>
      <c r="JD63" s="20"/>
      <c r="JE63" s="20"/>
      <c r="JF63" s="20"/>
      <c r="JG63" s="20"/>
      <c r="JH63" s="20"/>
      <c r="JI63" s="20"/>
      <c r="JJ63" s="20"/>
      <c r="JK63" s="20"/>
      <c r="JL63" s="20"/>
      <c r="JM63" s="29"/>
      <c r="JN63" s="20"/>
      <c r="JO63" s="20"/>
      <c r="JP63" s="20"/>
      <c r="JQ63" s="20"/>
      <c r="JR63" s="20"/>
      <c r="JS63" s="20"/>
      <c r="JT63" s="20"/>
      <c r="JU63" s="20"/>
      <c r="JV63" s="78"/>
      <c r="JW63" s="78"/>
    </row>
    <row r="64" customFormat="false" ht="13" hidden="false" customHeight="false" outlineLevel="0" collapsed="false">
      <c r="A64" s="36"/>
      <c r="B64" s="29" t="s">
        <v>259</v>
      </c>
      <c r="C64" s="87"/>
      <c r="D64" s="87"/>
      <c r="E64" s="87"/>
      <c r="F64" s="87"/>
      <c r="G64" s="87"/>
      <c r="H64" s="87"/>
      <c r="I64" s="87"/>
      <c r="J64" s="87"/>
      <c r="K64" s="87"/>
      <c r="L64" s="29"/>
      <c r="M64" s="20"/>
      <c r="N64" s="20"/>
      <c r="O64" s="20"/>
      <c r="P64" s="20"/>
      <c r="Q64" s="20"/>
      <c r="R64" s="20"/>
      <c r="S64" s="20"/>
      <c r="T64" s="20"/>
      <c r="U64" s="29"/>
      <c r="V64" s="20"/>
      <c r="W64" s="20"/>
      <c r="X64" s="20"/>
      <c r="Y64" s="20"/>
      <c r="Z64" s="20"/>
      <c r="AA64" s="20"/>
      <c r="AB64" s="20"/>
      <c r="AC64" s="20"/>
      <c r="AD64" s="29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20"/>
      <c r="BX64" s="20"/>
      <c r="BY64" s="20"/>
      <c r="BZ64" s="20"/>
      <c r="CA64" s="20"/>
      <c r="CB64" s="20"/>
      <c r="CC64" s="20"/>
      <c r="CD64" s="20"/>
      <c r="CE64" s="20"/>
      <c r="CF64" s="29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9"/>
      <c r="FA64" s="20"/>
      <c r="FB64" s="20"/>
      <c r="FC64" s="20"/>
      <c r="FD64" s="20"/>
      <c r="FE64" s="20"/>
      <c r="FF64" s="20"/>
      <c r="FG64" s="20"/>
      <c r="FH64" s="20"/>
      <c r="FI64" s="29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87"/>
      <c r="GQ64" s="87"/>
      <c r="GR64" s="87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96"/>
      <c r="IM64" s="96"/>
      <c r="IN64" s="96"/>
      <c r="IO64" s="96"/>
      <c r="IP64" s="96"/>
      <c r="IQ64" s="96"/>
      <c r="IR64" s="96"/>
      <c r="IS64" s="96"/>
      <c r="IT64" s="96"/>
      <c r="IU64" s="96"/>
      <c r="IV64" s="96"/>
      <c r="IW64" s="96"/>
      <c r="IX64" s="96"/>
      <c r="IY64" s="96"/>
      <c r="IZ64" s="96"/>
      <c r="JA64" s="96"/>
      <c r="JB64" s="96"/>
      <c r="JC64" s="96"/>
      <c r="JD64" s="20"/>
      <c r="JE64" s="20"/>
      <c r="JF64" s="20"/>
      <c r="JG64" s="20"/>
      <c r="JH64" s="20"/>
      <c r="JI64" s="20"/>
      <c r="JJ64" s="20"/>
      <c r="JK64" s="20"/>
      <c r="JL64" s="20"/>
      <c r="JM64" s="29"/>
      <c r="JN64" s="20"/>
      <c r="JO64" s="20"/>
      <c r="JP64" s="20"/>
      <c r="JQ64" s="20"/>
      <c r="JR64" s="20"/>
      <c r="JS64" s="20"/>
      <c r="JT64" s="20"/>
      <c r="JU64" s="20"/>
      <c r="JV64" s="78"/>
      <c r="JW64" s="78"/>
    </row>
    <row r="65" customFormat="false" ht="13" hidden="false" customHeight="false" outlineLevel="0" collapsed="false">
      <c r="A65" s="36"/>
      <c r="B65" s="29" t="s">
        <v>260</v>
      </c>
      <c r="C65" s="87"/>
      <c r="D65" s="87"/>
      <c r="E65" s="87"/>
      <c r="F65" s="87"/>
      <c r="G65" s="87"/>
      <c r="H65" s="87"/>
      <c r="I65" s="87"/>
      <c r="J65" s="87"/>
      <c r="K65" s="87"/>
      <c r="L65" s="29"/>
      <c r="M65" s="20"/>
      <c r="N65" s="20"/>
      <c r="O65" s="20"/>
      <c r="P65" s="20"/>
      <c r="Q65" s="20"/>
      <c r="R65" s="20"/>
      <c r="S65" s="20"/>
      <c r="T65" s="20"/>
      <c r="U65" s="29"/>
      <c r="V65" s="20"/>
      <c r="W65" s="20"/>
      <c r="X65" s="20"/>
      <c r="Y65" s="20"/>
      <c r="Z65" s="20"/>
      <c r="AA65" s="20"/>
      <c r="AB65" s="20"/>
      <c r="AC65" s="20"/>
      <c r="AD65" s="29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20"/>
      <c r="BX65" s="20"/>
      <c r="BY65" s="20"/>
      <c r="BZ65" s="20"/>
      <c r="CA65" s="20"/>
      <c r="CB65" s="20"/>
      <c r="CC65" s="20"/>
      <c r="CD65" s="20"/>
      <c r="CE65" s="20"/>
      <c r="CF65" s="29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9"/>
      <c r="FA65" s="20"/>
      <c r="FB65" s="20"/>
      <c r="FC65" s="20"/>
      <c r="FD65" s="20"/>
      <c r="FE65" s="20"/>
      <c r="FF65" s="20"/>
      <c r="FG65" s="20"/>
      <c r="FH65" s="20"/>
      <c r="FI65" s="29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87"/>
      <c r="GQ65" s="87"/>
      <c r="GR65" s="87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96"/>
      <c r="IM65" s="96"/>
      <c r="IN65" s="96"/>
      <c r="IO65" s="96"/>
      <c r="IP65" s="96"/>
      <c r="IQ65" s="96"/>
      <c r="IR65" s="96"/>
      <c r="IS65" s="96"/>
      <c r="IT65" s="96"/>
      <c r="IU65" s="96"/>
      <c r="IV65" s="96"/>
      <c r="IW65" s="96"/>
      <c r="IX65" s="96"/>
      <c r="IY65" s="96"/>
      <c r="IZ65" s="96"/>
      <c r="JA65" s="96"/>
      <c r="JB65" s="96"/>
      <c r="JC65" s="96"/>
      <c r="JD65" s="20"/>
      <c r="JE65" s="20"/>
      <c r="JF65" s="20"/>
      <c r="JG65" s="20"/>
      <c r="JH65" s="20"/>
      <c r="JI65" s="20"/>
      <c r="JJ65" s="20"/>
      <c r="JK65" s="20"/>
      <c r="JL65" s="20"/>
      <c r="JM65" s="29"/>
      <c r="JN65" s="20"/>
      <c r="JO65" s="20"/>
      <c r="JP65" s="20"/>
      <c r="JQ65" s="20"/>
      <c r="JR65" s="20"/>
      <c r="JS65" s="20"/>
      <c r="JT65" s="20"/>
      <c r="JU65" s="20"/>
      <c r="JV65" s="78"/>
      <c r="JW65" s="78"/>
    </row>
    <row r="66" customFormat="false" ht="13" hidden="false" customHeight="false" outlineLevel="0" collapsed="false">
      <c r="A66" s="36" t="s">
        <v>327</v>
      </c>
      <c r="B66" s="29" t="s">
        <v>242</v>
      </c>
      <c r="C66" s="87"/>
      <c r="D66" s="87"/>
      <c r="E66" s="87"/>
      <c r="F66" s="87"/>
      <c r="G66" s="87"/>
      <c r="H66" s="87"/>
      <c r="I66" s="87"/>
      <c r="J66" s="87"/>
      <c r="K66" s="87"/>
      <c r="L66" s="29"/>
      <c r="M66" s="20"/>
      <c r="N66" s="20"/>
      <c r="O66" s="20"/>
      <c r="P66" s="20"/>
      <c r="Q66" s="20"/>
      <c r="R66" s="20"/>
      <c r="S66" s="20"/>
      <c r="T66" s="20"/>
      <c r="U66" s="29"/>
      <c r="V66" s="20"/>
      <c r="W66" s="20"/>
      <c r="X66" s="20"/>
      <c r="Y66" s="20"/>
      <c r="Z66" s="20"/>
      <c r="AA66" s="20"/>
      <c r="AB66" s="20"/>
      <c r="AC66" s="20"/>
      <c r="AD66" s="29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20"/>
      <c r="BX66" s="20"/>
      <c r="BY66" s="20"/>
      <c r="BZ66" s="20"/>
      <c r="CA66" s="20"/>
      <c r="CB66" s="20"/>
      <c r="CC66" s="20"/>
      <c r="CD66" s="20"/>
      <c r="CE66" s="20"/>
      <c r="CF66" s="29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9"/>
      <c r="FA66" s="20"/>
      <c r="FB66" s="20"/>
      <c r="FC66" s="20"/>
      <c r="FD66" s="20"/>
      <c r="FE66" s="20"/>
      <c r="FF66" s="20"/>
      <c r="FG66" s="20"/>
      <c r="FH66" s="20"/>
      <c r="FI66" s="29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87"/>
      <c r="GQ66" s="87"/>
      <c r="GR66" s="87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96"/>
      <c r="IM66" s="96"/>
      <c r="IN66" s="96"/>
      <c r="IO66" s="96"/>
      <c r="IP66" s="96"/>
      <c r="IQ66" s="96"/>
      <c r="IR66" s="96"/>
      <c r="IS66" s="96"/>
      <c r="IT66" s="96"/>
      <c r="IU66" s="96"/>
      <c r="IV66" s="96"/>
      <c r="IW66" s="96"/>
      <c r="IX66" s="96"/>
      <c r="IY66" s="96"/>
      <c r="IZ66" s="96"/>
      <c r="JA66" s="96"/>
      <c r="JB66" s="96"/>
      <c r="JC66" s="96"/>
      <c r="JD66" s="20"/>
      <c r="JE66" s="20"/>
      <c r="JF66" s="20"/>
      <c r="JG66" s="20"/>
      <c r="JH66" s="20"/>
      <c r="JI66" s="20"/>
      <c r="JJ66" s="20"/>
      <c r="JK66" s="20"/>
      <c r="JL66" s="20"/>
      <c r="JM66" s="29"/>
      <c r="JN66" s="20"/>
      <c r="JO66" s="20"/>
      <c r="JP66" s="20"/>
      <c r="JQ66" s="20"/>
      <c r="JR66" s="20"/>
      <c r="JS66" s="20"/>
      <c r="JT66" s="20"/>
      <c r="JU66" s="20"/>
      <c r="JV66" s="78"/>
      <c r="JW66" s="78"/>
    </row>
    <row r="67" customFormat="false" ht="13" hidden="false" customHeight="false" outlineLevel="0" collapsed="false">
      <c r="A67" s="36"/>
      <c r="B67" s="29" t="s">
        <v>255</v>
      </c>
      <c r="C67" s="87"/>
      <c r="D67" s="87"/>
      <c r="E67" s="87"/>
      <c r="F67" s="87"/>
      <c r="G67" s="87"/>
      <c r="H67" s="87"/>
      <c r="I67" s="87"/>
      <c r="J67" s="87"/>
      <c r="K67" s="87"/>
      <c r="L67" s="29"/>
      <c r="M67" s="20"/>
      <c r="N67" s="20"/>
      <c r="O67" s="20"/>
      <c r="P67" s="20"/>
      <c r="Q67" s="20"/>
      <c r="R67" s="20"/>
      <c r="S67" s="20"/>
      <c r="T67" s="20"/>
      <c r="U67" s="29"/>
      <c r="V67" s="20"/>
      <c r="W67" s="20"/>
      <c r="X67" s="20"/>
      <c r="Y67" s="20"/>
      <c r="Z67" s="20"/>
      <c r="AA67" s="20"/>
      <c r="AB67" s="20"/>
      <c r="AC67" s="20"/>
      <c r="AD67" s="29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20"/>
      <c r="BX67" s="20"/>
      <c r="BY67" s="20"/>
      <c r="BZ67" s="20"/>
      <c r="CA67" s="20"/>
      <c r="CB67" s="20"/>
      <c r="CC67" s="20"/>
      <c r="CD67" s="20"/>
      <c r="CE67" s="20"/>
      <c r="CF67" s="29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9"/>
      <c r="FA67" s="20"/>
      <c r="FB67" s="20"/>
      <c r="FC67" s="20"/>
      <c r="FD67" s="20"/>
      <c r="FE67" s="20"/>
      <c r="FF67" s="20"/>
      <c r="FG67" s="20"/>
      <c r="FH67" s="20"/>
      <c r="FI67" s="29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96"/>
      <c r="IM67" s="96"/>
      <c r="IN67" s="96"/>
      <c r="IO67" s="96"/>
      <c r="IP67" s="96"/>
      <c r="IQ67" s="96"/>
      <c r="IR67" s="96"/>
      <c r="IS67" s="96"/>
      <c r="IT67" s="96"/>
      <c r="IU67" s="96"/>
      <c r="IV67" s="96"/>
      <c r="IW67" s="96"/>
      <c r="IX67" s="96"/>
      <c r="IY67" s="96"/>
      <c r="IZ67" s="96"/>
      <c r="JA67" s="96"/>
      <c r="JB67" s="96"/>
      <c r="JC67" s="96"/>
      <c r="JD67" s="20"/>
      <c r="JE67" s="20"/>
      <c r="JF67" s="20"/>
      <c r="JG67" s="20"/>
      <c r="JH67" s="20"/>
      <c r="JI67" s="20"/>
      <c r="JJ67" s="20"/>
      <c r="JK67" s="20"/>
      <c r="JL67" s="20"/>
      <c r="JM67" s="29"/>
      <c r="JN67" s="20"/>
      <c r="JO67" s="20"/>
      <c r="JP67" s="20"/>
      <c r="JQ67" s="20"/>
      <c r="JR67" s="20"/>
      <c r="JS67" s="20"/>
      <c r="JT67" s="20"/>
      <c r="JU67" s="20"/>
      <c r="JV67" s="78"/>
      <c r="JW67" s="78"/>
    </row>
    <row r="68" customFormat="false" ht="13" hidden="false" customHeight="false" outlineLevel="0" collapsed="false">
      <c r="A68" s="36"/>
      <c r="B68" s="29" t="s">
        <v>256</v>
      </c>
      <c r="C68" s="87"/>
      <c r="D68" s="87"/>
      <c r="E68" s="87"/>
      <c r="F68" s="87"/>
      <c r="G68" s="87"/>
      <c r="H68" s="87"/>
      <c r="I68" s="87"/>
      <c r="J68" s="87"/>
      <c r="K68" s="87"/>
      <c r="L68" s="29"/>
      <c r="M68" s="20"/>
      <c r="N68" s="20"/>
      <c r="O68" s="20"/>
      <c r="P68" s="20"/>
      <c r="Q68" s="20"/>
      <c r="R68" s="20"/>
      <c r="S68" s="20"/>
      <c r="T68" s="20"/>
      <c r="U68" s="29"/>
      <c r="V68" s="20"/>
      <c r="W68" s="20"/>
      <c r="X68" s="20"/>
      <c r="Y68" s="20"/>
      <c r="Z68" s="20"/>
      <c r="AA68" s="20"/>
      <c r="AB68" s="20"/>
      <c r="AC68" s="20"/>
      <c r="AD68" s="29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20"/>
      <c r="BX68" s="20"/>
      <c r="BY68" s="20"/>
      <c r="BZ68" s="20"/>
      <c r="CA68" s="20"/>
      <c r="CB68" s="20"/>
      <c r="CC68" s="20"/>
      <c r="CD68" s="20"/>
      <c r="CE68" s="20"/>
      <c r="CF68" s="29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9"/>
      <c r="FA68" s="20"/>
      <c r="FB68" s="20"/>
      <c r="FC68" s="20"/>
      <c r="FD68" s="20"/>
      <c r="FE68" s="20"/>
      <c r="FF68" s="20"/>
      <c r="FG68" s="20"/>
      <c r="FH68" s="20"/>
      <c r="FI68" s="29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96"/>
      <c r="IM68" s="96"/>
      <c r="IN68" s="96"/>
      <c r="IO68" s="96"/>
      <c r="IP68" s="96"/>
      <c r="IQ68" s="96"/>
      <c r="IR68" s="96"/>
      <c r="IS68" s="96"/>
      <c r="IT68" s="96"/>
      <c r="IU68" s="96"/>
      <c r="IV68" s="96"/>
      <c r="IW68" s="96"/>
      <c r="IX68" s="96"/>
      <c r="IY68" s="96"/>
      <c r="IZ68" s="96"/>
      <c r="JA68" s="96"/>
      <c r="JB68" s="96"/>
      <c r="JC68" s="96"/>
      <c r="JD68" s="20"/>
      <c r="JE68" s="20"/>
      <c r="JF68" s="20"/>
      <c r="JG68" s="20"/>
      <c r="JH68" s="20"/>
      <c r="JI68" s="20"/>
      <c r="JJ68" s="20"/>
      <c r="JK68" s="20"/>
      <c r="JL68" s="20"/>
      <c r="JM68" s="29"/>
      <c r="JN68" s="20"/>
      <c r="JO68" s="20"/>
      <c r="JP68" s="20"/>
      <c r="JQ68" s="20"/>
      <c r="JR68" s="20"/>
      <c r="JS68" s="20"/>
      <c r="JT68" s="20"/>
      <c r="JU68" s="20"/>
      <c r="JV68" s="78"/>
      <c r="JW68" s="78"/>
    </row>
    <row r="69" customFormat="false" ht="13" hidden="false" customHeight="false" outlineLevel="0" collapsed="false">
      <c r="A69" s="36"/>
      <c r="B69" s="29" t="s">
        <v>257</v>
      </c>
      <c r="C69" s="87"/>
      <c r="D69" s="87"/>
      <c r="E69" s="87"/>
      <c r="F69" s="87"/>
      <c r="G69" s="87"/>
      <c r="H69" s="87"/>
      <c r="I69" s="87"/>
      <c r="J69" s="87"/>
      <c r="K69" s="87"/>
      <c r="L69" s="29"/>
      <c r="M69" s="20"/>
      <c r="N69" s="20"/>
      <c r="O69" s="20"/>
      <c r="P69" s="20"/>
      <c r="Q69" s="20"/>
      <c r="R69" s="20"/>
      <c r="S69" s="20"/>
      <c r="T69" s="20"/>
      <c r="U69" s="29"/>
      <c r="V69" s="20"/>
      <c r="W69" s="20"/>
      <c r="X69" s="20"/>
      <c r="Y69" s="20"/>
      <c r="Z69" s="20"/>
      <c r="AA69" s="20"/>
      <c r="AB69" s="20"/>
      <c r="AC69" s="20"/>
      <c r="AD69" s="29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20"/>
      <c r="BX69" s="20"/>
      <c r="BY69" s="20"/>
      <c r="BZ69" s="20"/>
      <c r="CA69" s="20"/>
      <c r="CB69" s="20"/>
      <c r="CC69" s="20"/>
      <c r="CD69" s="20"/>
      <c r="CE69" s="20"/>
      <c r="CF69" s="29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9"/>
      <c r="FA69" s="20"/>
      <c r="FB69" s="20"/>
      <c r="FC69" s="20"/>
      <c r="FD69" s="20"/>
      <c r="FE69" s="20"/>
      <c r="FF69" s="20"/>
      <c r="FG69" s="20"/>
      <c r="FH69" s="20"/>
      <c r="FI69" s="29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96"/>
      <c r="IM69" s="96"/>
      <c r="IN69" s="96"/>
      <c r="IO69" s="96"/>
      <c r="IP69" s="96"/>
      <c r="IQ69" s="96"/>
      <c r="IR69" s="96"/>
      <c r="IS69" s="96"/>
      <c r="IT69" s="96"/>
      <c r="IU69" s="96"/>
      <c r="IV69" s="96"/>
      <c r="IW69" s="96"/>
      <c r="IX69" s="96"/>
      <c r="IY69" s="96"/>
      <c r="IZ69" s="96"/>
      <c r="JA69" s="96"/>
      <c r="JB69" s="96"/>
      <c r="JC69" s="96"/>
      <c r="JD69" s="20"/>
      <c r="JE69" s="20"/>
      <c r="JF69" s="20"/>
      <c r="JG69" s="20"/>
      <c r="JH69" s="20"/>
      <c r="JI69" s="20"/>
      <c r="JJ69" s="20"/>
      <c r="JK69" s="20"/>
      <c r="JL69" s="20"/>
      <c r="JM69" s="29"/>
      <c r="JN69" s="20"/>
      <c r="JO69" s="20"/>
      <c r="JP69" s="20"/>
      <c r="JQ69" s="20"/>
      <c r="JR69" s="20"/>
      <c r="JS69" s="20"/>
      <c r="JT69" s="20"/>
      <c r="JU69" s="20"/>
      <c r="JV69" s="78"/>
      <c r="JW69" s="78"/>
    </row>
    <row r="70" customFormat="false" ht="13" hidden="false" customHeight="false" outlineLevel="0" collapsed="false">
      <c r="A70" s="36"/>
      <c r="B70" s="29" t="s">
        <v>258</v>
      </c>
      <c r="C70" s="87"/>
      <c r="D70" s="87"/>
      <c r="E70" s="87"/>
      <c r="F70" s="87"/>
      <c r="G70" s="87"/>
      <c r="H70" s="87"/>
      <c r="I70" s="87"/>
      <c r="J70" s="87"/>
      <c r="K70" s="87"/>
      <c r="L70" s="29"/>
      <c r="M70" s="20"/>
      <c r="N70" s="20"/>
      <c r="O70" s="20"/>
      <c r="P70" s="20"/>
      <c r="Q70" s="20"/>
      <c r="R70" s="20"/>
      <c r="S70" s="20"/>
      <c r="T70" s="20"/>
      <c r="U70" s="29"/>
      <c r="V70" s="20"/>
      <c r="W70" s="20"/>
      <c r="X70" s="20"/>
      <c r="Y70" s="20"/>
      <c r="Z70" s="20"/>
      <c r="AA70" s="20"/>
      <c r="AB70" s="20"/>
      <c r="AC70" s="20"/>
      <c r="AD70" s="29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20"/>
      <c r="BX70" s="20"/>
      <c r="BY70" s="20"/>
      <c r="BZ70" s="20"/>
      <c r="CA70" s="20"/>
      <c r="CB70" s="20"/>
      <c r="CC70" s="20"/>
      <c r="CD70" s="20"/>
      <c r="CE70" s="20"/>
      <c r="CF70" s="29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9"/>
      <c r="FA70" s="20"/>
      <c r="FB70" s="20"/>
      <c r="FC70" s="20"/>
      <c r="FD70" s="20"/>
      <c r="FE70" s="20"/>
      <c r="FF70" s="20"/>
      <c r="FG70" s="20"/>
      <c r="FH70" s="20"/>
      <c r="FI70" s="29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96"/>
      <c r="IM70" s="96"/>
      <c r="IN70" s="96"/>
      <c r="IO70" s="96"/>
      <c r="IP70" s="96"/>
      <c r="IQ70" s="96"/>
      <c r="IR70" s="96"/>
      <c r="IS70" s="96"/>
      <c r="IT70" s="96"/>
      <c r="IU70" s="96"/>
      <c r="IV70" s="96"/>
      <c r="IW70" s="96"/>
      <c r="IX70" s="96"/>
      <c r="IY70" s="96"/>
      <c r="IZ70" s="96"/>
      <c r="JA70" s="96"/>
      <c r="JB70" s="96"/>
      <c r="JC70" s="96"/>
      <c r="JD70" s="20"/>
      <c r="JE70" s="20"/>
      <c r="JF70" s="20"/>
      <c r="JG70" s="20"/>
      <c r="JH70" s="20"/>
      <c r="JI70" s="20"/>
      <c r="JJ70" s="20"/>
      <c r="JK70" s="20"/>
      <c r="JL70" s="20"/>
      <c r="JM70" s="29"/>
      <c r="JN70" s="20"/>
      <c r="JO70" s="20"/>
      <c r="JP70" s="20"/>
      <c r="JQ70" s="20"/>
      <c r="JR70" s="20"/>
      <c r="JS70" s="20"/>
      <c r="JT70" s="20"/>
      <c r="JU70" s="20"/>
      <c r="JV70" s="78"/>
      <c r="JW70" s="78"/>
    </row>
    <row r="71" customFormat="false" ht="13" hidden="false" customHeight="false" outlineLevel="0" collapsed="false">
      <c r="A71" s="36"/>
      <c r="B71" s="29" t="s">
        <v>259</v>
      </c>
      <c r="C71" s="87"/>
      <c r="D71" s="87"/>
      <c r="E71" s="87"/>
      <c r="F71" s="87"/>
      <c r="G71" s="87"/>
      <c r="H71" s="87"/>
      <c r="I71" s="87"/>
      <c r="J71" s="87"/>
      <c r="K71" s="87"/>
      <c r="L71" s="29"/>
      <c r="M71" s="20"/>
      <c r="N71" s="20"/>
      <c r="O71" s="20"/>
      <c r="P71" s="20"/>
      <c r="Q71" s="20"/>
      <c r="R71" s="20"/>
      <c r="S71" s="20"/>
      <c r="T71" s="20"/>
      <c r="U71" s="29"/>
      <c r="V71" s="20"/>
      <c r="W71" s="20"/>
      <c r="X71" s="20"/>
      <c r="Y71" s="20"/>
      <c r="Z71" s="20"/>
      <c r="AA71" s="20"/>
      <c r="AB71" s="20"/>
      <c r="AC71" s="20"/>
      <c r="AD71" s="29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20"/>
      <c r="BX71" s="20"/>
      <c r="BY71" s="20"/>
      <c r="BZ71" s="20"/>
      <c r="CA71" s="20"/>
      <c r="CB71" s="20"/>
      <c r="CC71" s="20"/>
      <c r="CD71" s="20"/>
      <c r="CE71" s="20"/>
      <c r="CF71" s="29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9"/>
      <c r="FA71" s="20"/>
      <c r="FB71" s="20"/>
      <c r="FC71" s="20"/>
      <c r="FD71" s="20"/>
      <c r="FE71" s="20"/>
      <c r="FF71" s="20"/>
      <c r="FG71" s="20"/>
      <c r="FH71" s="20"/>
      <c r="FI71" s="29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96"/>
      <c r="IM71" s="96"/>
      <c r="IN71" s="96"/>
      <c r="IO71" s="96"/>
      <c r="IP71" s="96"/>
      <c r="IQ71" s="96"/>
      <c r="IR71" s="96"/>
      <c r="IS71" s="96"/>
      <c r="IT71" s="96"/>
      <c r="IU71" s="96"/>
      <c r="IV71" s="96"/>
      <c r="IW71" s="96"/>
      <c r="IX71" s="96"/>
      <c r="IY71" s="96"/>
      <c r="IZ71" s="96"/>
      <c r="JA71" s="96"/>
      <c r="JB71" s="96"/>
      <c r="JC71" s="96"/>
      <c r="JD71" s="20"/>
      <c r="JE71" s="20"/>
      <c r="JF71" s="20"/>
      <c r="JG71" s="20"/>
      <c r="JH71" s="20"/>
      <c r="JI71" s="20"/>
      <c r="JJ71" s="20"/>
      <c r="JK71" s="20"/>
      <c r="JL71" s="20"/>
      <c r="JM71" s="29"/>
      <c r="JN71" s="20"/>
      <c r="JO71" s="20"/>
      <c r="JP71" s="20"/>
      <c r="JQ71" s="20"/>
      <c r="JR71" s="20"/>
      <c r="JS71" s="20"/>
      <c r="JT71" s="20"/>
      <c r="JU71" s="20"/>
      <c r="JV71" s="78"/>
      <c r="JW71" s="78"/>
    </row>
    <row r="72" customFormat="false" ht="13" hidden="false" customHeight="false" outlineLevel="0" collapsed="false">
      <c r="A72" s="36"/>
      <c r="B72" s="29" t="s">
        <v>260</v>
      </c>
      <c r="C72" s="87"/>
      <c r="D72" s="87"/>
      <c r="E72" s="87"/>
      <c r="F72" s="87"/>
      <c r="G72" s="87"/>
      <c r="H72" s="87"/>
      <c r="I72" s="87"/>
      <c r="J72" s="87"/>
      <c r="K72" s="87"/>
      <c r="L72" s="29"/>
      <c r="M72" s="20"/>
      <c r="N72" s="20"/>
      <c r="O72" s="20"/>
      <c r="P72" s="20"/>
      <c r="Q72" s="20"/>
      <c r="R72" s="20"/>
      <c r="S72" s="20"/>
      <c r="T72" s="20"/>
      <c r="U72" s="29"/>
      <c r="V72" s="20"/>
      <c r="W72" s="20"/>
      <c r="X72" s="20"/>
      <c r="Y72" s="20"/>
      <c r="Z72" s="20"/>
      <c r="AA72" s="20"/>
      <c r="AB72" s="20"/>
      <c r="AC72" s="20"/>
      <c r="AD72" s="29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20"/>
      <c r="BX72" s="20"/>
      <c r="BY72" s="20"/>
      <c r="BZ72" s="20"/>
      <c r="CA72" s="20"/>
      <c r="CB72" s="20"/>
      <c r="CC72" s="20"/>
      <c r="CD72" s="20"/>
      <c r="CE72" s="20"/>
      <c r="CF72" s="29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9"/>
      <c r="FA72" s="20"/>
      <c r="FB72" s="20"/>
      <c r="FC72" s="20"/>
      <c r="FD72" s="20"/>
      <c r="FE72" s="20"/>
      <c r="FF72" s="20"/>
      <c r="FG72" s="20"/>
      <c r="FH72" s="20"/>
      <c r="FI72" s="29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96"/>
      <c r="IM72" s="96"/>
      <c r="IN72" s="96"/>
      <c r="IO72" s="96"/>
      <c r="IP72" s="96"/>
      <c r="IQ72" s="96"/>
      <c r="IR72" s="96"/>
      <c r="IS72" s="96"/>
      <c r="IT72" s="96"/>
      <c r="IU72" s="96"/>
      <c r="IV72" s="96"/>
      <c r="IW72" s="96"/>
      <c r="IX72" s="96"/>
      <c r="IY72" s="96"/>
      <c r="IZ72" s="96"/>
      <c r="JA72" s="96"/>
      <c r="JB72" s="96"/>
      <c r="JC72" s="96"/>
      <c r="JD72" s="20"/>
      <c r="JE72" s="20"/>
      <c r="JF72" s="20"/>
      <c r="JG72" s="20"/>
      <c r="JH72" s="20"/>
      <c r="JI72" s="20"/>
      <c r="JJ72" s="20"/>
      <c r="JK72" s="20"/>
      <c r="JL72" s="20"/>
      <c r="JM72" s="29"/>
      <c r="JN72" s="20"/>
      <c r="JO72" s="20"/>
      <c r="JP72" s="20"/>
      <c r="JQ72" s="20"/>
      <c r="JR72" s="20"/>
      <c r="JS72" s="20"/>
      <c r="JT72" s="20"/>
      <c r="JU72" s="20"/>
      <c r="JV72" s="78"/>
      <c r="JW72" s="78"/>
    </row>
    <row r="73" customFormat="false" ht="13" hidden="false" customHeight="false" outlineLevel="0" collapsed="false">
      <c r="A73" s="36" t="s">
        <v>328</v>
      </c>
      <c r="B73" s="29" t="s">
        <v>242</v>
      </c>
      <c r="C73" s="87"/>
      <c r="D73" s="87"/>
      <c r="E73" s="87"/>
      <c r="F73" s="87"/>
      <c r="G73" s="87"/>
      <c r="H73" s="87"/>
      <c r="I73" s="87"/>
      <c r="J73" s="87"/>
      <c r="K73" s="87"/>
      <c r="L73" s="29"/>
      <c r="M73" s="20"/>
      <c r="N73" s="20"/>
      <c r="O73" s="20"/>
      <c r="P73" s="20"/>
      <c r="Q73" s="20"/>
      <c r="R73" s="20"/>
      <c r="S73" s="20"/>
      <c r="T73" s="20"/>
      <c r="U73" s="29"/>
      <c r="V73" s="20"/>
      <c r="W73" s="20"/>
      <c r="X73" s="20"/>
      <c r="Y73" s="20"/>
      <c r="Z73" s="20"/>
      <c r="AA73" s="20"/>
      <c r="AB73" s="20"/>
      <c r="AC73" s="20"/>
      <c r="AD73" s="29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20"/>
      <c r="BX73" s="20"/>
      <c r="BY73" s="20"/>
      <c r="BZ73" s="20"/>
      <c r="CA73" s="20"/>
      <c r="CB73" s="20"/>
      <c r="CC73" s="20"/>
      <c r="CD73" s="20"/>
      <c r="CE73" s="20"/>
      <c r="CF73" s="29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9"/>
      <c r="FA73" s="20"/>
      <c r="FB73" s="20"/>
      <c r="FC73" s="20"/>
      <c r="FD73" s="20"/>
      <c r="FE73" s="20"/>
      <c r="FF73" s="20"/>
      <c r="FG73" s="20"/>
      <c r="FH73" s="20"/>
      <c r="FI73" s="29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96"/>
      <c r="IM73" s="96"/>
      <c r="IN73" s="96"/>
      <c r="IO73" s="96"/>
      <c r="IP73" s="96"/>
      <c r="IQ73" s="96"/>
      <c r="IR73" s="96"/>
      <c r="IS73" s="96"/>
      <c r="IT73" s="96"/>
      <c r="IU73" s="96"/>
      <c r="IV73" s="96"/>
      <c r="IW73" s="96"/>
      <c r="IX73" s="96"/>
      <c r="IY73" s="96"/>
      <c r="IZ73" s="96"/>
      <c r="JA73" s="96"/>
      <c r="JB73" s="96"/>
      <c r="JC73" s="96"/>
      <c r="JD73" s="20"/>
      <c r="JE73" s="20"/>
      <c r="JF73" s="20"/>
      <c r="JG73" s="20"/>
      <c r="JH73" s="20"/>
      <c r="JI73" s="20"/>
      <c r="JJ73" s="20"/>
      <c r="JK73" s="20"/>
      <c r="JL73" s="20"/>
      <c r="JM73" s="29"/>
      <c r="JN73" s="20"/>
      <c r="JO73" s="20"/>
      <c r="JP73" s="20"/>
      <c r="JQ73" s="20"/>
      <c r="JR73" s="20"/>
      <c r="JS73" s="20"/>
      <c r="JT73" s="20"/>
      <c r="JU73" s="20"/>
      <c r="JV73" s="78"/>
      <c r="JW73" s="78"/>
    </row>
    <row r="74" customFormat="false" ht="13" hidden="false" customHeight="false" outlineLevel="0" collapsed="false">
      <c r="A74" s="36"/>
      <c r="B74" s="29" t="s">
        <v>255</v>
      </c>
      <c r="C74" s="87"/>
      <c r="D74" s="87"/>
      <c r="E74" s="87"/>
      <c r="F74" s="87"/>
      <c r="G74" s="87"/>
      <c r="H74" s="87"/>
      <c r="I74" s="87"/>
      <c r="J74" s="87"/>
      <c r="K74" s="87"/>
      <c r="L74" s="29"/>
      <c r="M74" s="20"/>
      <c r="N74" s="20"/>
      <c r="O74" s="20"/>
      <c r="P74" s="20"/>
      <c r="Q74" s="20"/>
      <c r="R74" s="20"/>
      <c r="S74" s="20"/>
      <c r="T74" s="20"/>
      <c r="U74" s="29"/>
      <c r="V74" s="20"/>
      <c r="W74" s="20"/>
      <c r="X74" s="20"/>
      <c r="Y74" s="20"/>
      <c r="Z74" s="20"/>
      <c r="AA74" s="20"/>
      <c r="AB74" s="20"/>
      <c r="AC74" s="20"/>
      <c r="AD74" s="29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20"/>
      <c r="BX74" s="20"/>
      <c r="BY74" s="20"/>
      <c r="BZ74" s="20"/>
      <c r="CA74" s="20"/>
      <c r="CB74" s="20"/>
      <c r="CC74" s="20"/>
      <c r="CD74" s="20"/>
      <c r="CE74" s="20"/>
      <c r="CF74" s="29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9"/>
      <c r="FA74" s="20"/>
      <c r="FB74" s="20"/>
      <c r="FC74" s="20"/>
      <c r="FD74" s="20"/>
      <c r="FE74" s="20"/>
      <c r="FF74" s="20"/>
      <c r="FG74" s="20"/>
      <c r="FH74" s="20"/>
      <c r="FI74" s="29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96"/>
      <c r="IM74" s="96"/>
      <c r="IN74" s="96"/>
      <c r="IO74" s="96"/>
      <c r="IP74" s="96"/>
      <c r="IQ74" s="96"/>
      <c r="IR74" s="96"/>
      <c r="IS74" s="96"/>
      <c r="IT74" s="96"/>
      <c r="IU74" s="96"/>
      <c r="IV74" s="96"/>
      <c r="IW74" s="96"/>
      <c r="IX74" s="96"/>
      <c r="IY74" s="96"/>
      <c r="IZ74" s="96"/>
      <c r="JA74" s="96"/>
      <c r="JB74" s="96"/>
      <c r="JC74" s="96"/>
      <c r="JD74" s="20"/>
      <c r="JE74" s="20"/>
      <c r="JF74" s="20"/>
      <c r="JG74" s="20"/>
      <c r="JH74" s="20"/>
      <c r="JI74" s="20"/>
      <c r="JJ74" s="20"/>
      <c r="JK74" s="20"/>
      <c r="JL74" s="20"/>
      <c r="JM74" s="29"/>
      <c r="JN74" s="20"/>
      <c r="JO74" s="20"/>
      <c r="JP74" s="20"/>
      <c r="JQ74" s="20"/>
      <c r="JR74" s="20"/>
      <c r="JS74" s="20"/>
      <c r="JT74" s="20"/>
      <c r="JU74" s="20"/>
      <c r="JV74" s="78"/>
      <c r="JW74" s="78"/>
    </row>
    <row r="75" customFormat="false" ht="13" hidden="false" customHeight="false" outlineLevel="0" collapsed="false">
      <c r="A75" s="36"/>
      <c r="B75" s="29" t="s">
        <v>256</v>
      </c>
      <c r="C75" s="87"/>
      <c r="D75" s="87"/>
      <c r="E75" s="87"/>
      <c r="F75" s="87"/>
      <c r="G75" s="87"/>
      <c r="H75" s="87"/>
      <c r="I75" s="87"/>
      <c r="J75" s="87"/>
      <c r="K75" s="87"/>
      <c r="L75" s="29"/>
      <c r="M75" s="20"/>
      <c r="N75" s="20"/>
      <c r="O75" s="20"/>
      <c r="P75" s="20"/>
      <c r="Q75" s="20"/>
      <c r="R75" s="20"/>
      <c r="S75" s="20"/>
      <c r="T75" s="20"/>
      <c r="U75" s="29"/>
      <c r="V75" s="20"/>
      <c r="W75" s="20"/>
      <c r="X75" s="20"/>
      <c r="Y75" s="20"/>
      <c r="Z75" s="20"/>
      <c r="AA75" s="20"/>
      <c r="AB75" s="20"/>
      <c r="AC75" s="20"/>
      <c r="AD75" s="29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20"/>
      <c r="BX75" s="20"/>
      <c r="BY75" s="20"/>
      <c r="BZ75" s="20"/>
      <c r="CA75" s="20"/>
      <c r="CB75" s="20"/>
      <c r="CC75" s="20"/>
      <c r="CD75" s="20"/>
      <c r="CE75" s="20"/>
      <c r="CF75" s="29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9"/>
      <c r="FA75" s="20"/>
      <c r="FB75" s="20"/>
      <c r="FC75" s="20"/>
      <c r="FD75" s="20"/>
      <c r="FE75" s="20"/>
      <c r="FF75" s="20"/>
      <c r="FG75" s="20"/>
      <c r="FH75" s="20"/>
      <c r="FI75" s="29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96"/>
      <c r="IM75" s="96"/>
      <c r="IN75" s="96"/>
      <c r="IO75" s="96"/>
      <c r="IP75" s="96"/>
      <c r="IQ75" s="96"/>
      <c r="IR75" s="96"/>
      <c r="IS75" s="96"/>
      <c r="IT75" s="96"/>
      <c r="IU75" s="96"/>
      <c r="IV75" s="96"/>
      <c r="IW75" s="96"/>
      <c r="IX75" s="96"/>
      <c r="IY75" s="96"/>
      <c r="IZ75" s="96"/>
      <c r="JA75" s="96"/>
      <c r="JB75" s="96"/>
      <c r="JC75" s="96"/>
      <c r="JD75" s="20"/>
      <c r="JE75" s="20"/>
      <c r="JF75" s="20"/>
      <c r="JG75" s="20"/>
      <c r="JH75" s="20"/>
      <c r="JI75" s="20"/>
      <c r="JJ75" s="20"/>
      <c r="JK75" s="20"/>
      <c r="JL75" s="20"/>
      <c r="JM75" s="29"/>
      <c r="JN75" s="20"/>
      <c r="JO75" s="20"/>
      <c r="JP75" s="20"/>
      <c r="JQ75" s="20"/>
      <c r="JR75" s="20"/>
      <c r="JS75" s="20"/>
      <c r="JT75" s="20"/>
      <c r="JU75" s="20"/>
      <c r="JV75" s="78"/>
      <c r="JW75" s="78"/>
    </row>
    <row r="76" customFormat="false" ht="13" hidden="false" customHeight="false" outlineLevel="0" collapsed="false">
      <c r="A76" s="36"/>
      <c r="B76" s="29" t="s">
        <v>257</v>
      </c>
      <c r="C76" s="87"/>
      <c r="D76" s="87"/>
      <c r="E76" s="87"/>
      <c r="F76" s="87"/>
      <c r="G76" s="87"/>
      <c r="H76" s="87"/>
      <c r="I76" s="87"/>
      <c r="J76" s="87"/>
      <c r="K76" s="87"/>
      <c r="L76" s="29"/>
      <c r="M76" s="20"/>
      <c r="N76" s="20"/>
      <c r="O76" s="20"/>
      <c r="P76" s="20"/>
      <c r="Q76" s="20"/>
      <c r="R76" s="20"/>
      <c r="S76" s="20"/>
      <c r="T76" s="20"/>
      <c r="U76" s="29"/>
      <c r="V76" s="20"/>
      <c r="W76" s="20"/>
      <c r="X76" s="20"/>
      <c r="Y76" s="20"/>
      <c r="Z76" s="20"/>
      <c r="AA76" s="20"/>
      <c r="AB76" s="20"/>
      <c r="AC76" s="20"/>
      <c r="AD76" s="29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20"/>
      <c r="BX76" s="20"/>
      <c r="BY76" s="20"/>
      <c r="BZ76" s="20"/>
      <c r="CA76" s="20"/>
      <c r="CB76" s="20"/>
      <c r="CC76" s="20"/>
      <c r="CD76" s="20"/>
      <c r="CE76" s="20"/>
      <c r="CF76" s="29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9"/>
      <c r="FA76" s="20"/>
      <c r="FB76" s="20"/>
      <c r="FC76" s="20"/>
      <c r="FD76" s="20"/>
      <c r="FE76" s="20"/>
      <c r="FF76" s="20"/>
      <c r="FG76" s="20"/>
      <c r="FH76" s="20"/>
      <c r="FI76" s="29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96"/>
      <c r="IM76" s="96"/>
      <c r="IN76" s="96"/>
      <c r="IO76" s="96"/>
      <c r="IP76" s="96"/>
      <c r="IQ76" s="96"/>
      <c r="IR76" s="96"/>
      <c r="IS76" s="96"/>
      <c r="IT76" s="96"/>
      <c r="IU76" s="96"/>
      <c r="IV76" s="96"/>
      <c r="IW76" s="96"/>
      <c r="IX76" s="96"/>
      <c r="IY76" s="96"/>
      <c r="IZ76" s="96"/>
      <c r="JA76" s="96"/>
      <c r="JB76" s="96"/>
      <c r="JC76" s="96"/>
      <c r="JD76" s="20"/>
      <c r="JE76" s="20"/>
      <c r="JF76" s="20"/>
      <c r="JG76" s="20"/>
      <c r="JH76" s="20"/>
      <c r="JI76" s="20"/>
      <c r="JJ76" s="20"/>
      <c r="JK76" s="20"/>
      <c r="JL76" s="20"/>
      <c r="JM76" s="29"/>
      <c r="JN76" s="20"/>
      <c r="JO76" s="20"/>
      <c r="JP76" s="20"/>
      <c r="JQ76" s="20"/>
      <c r="JR76" s="20"/>
      <c r="JS76" s="20"/>
      <c r="JT76" s="20"/>
      <c r="JU76" s="20"/>
      <c r="JV76" s="78"/>
      <c r="JW76" s="78"/>
    </row>
    <row r="77" customFormat="false" ht="13" hidden="false" customHeight="false" outlineLevel="0" collapsed="false">
      <c r="A77" s="36"/>
      <c r="B77" s="29" t="s">
        <v>258</v>
      </c>
      <c r="C77" s="87"/>
      <c r="D77" s="87"/>
      <c r="E77" s="87"/>
      <c r="F77" s="87"/>
      <c r="G77" s="87"/>
      <c r="H77" s="87"/>
      <c r="I77" s="87"/>
      <c r="J77" s="87"/>
      <c r="K77" s="87"/>
      <c r="L77" s="29"/>
      <c r="M77" s="20"/>
      <c r="N77" s="20"/>
      <c r="O77" s="20"/>
      <c r="P77" s="20"/>
      <c r="Q77" s="20"/>
      <c r="R77" s="20"/>
      <c r="S77" s="20"/>
      <c r="T77" s="20"/>
      <c r="U77" s="29"/>
      <c r="V77" s="20"/>
      <c r="W77" s="20"/>
      <c r="X77" s="20"/>
      <c r="Y77" s="20"/>
      <c r="Z77" s="20"/>
      <c r="AA77" s="20"/>
      <c r="AB77" s="20"/>
      <c r="AC77" s="20"/>
      <c r="AD77" s="29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20"/>
      <c r="BX77" s="20"/>
      <c r="BY77" s="20"/>
      <c r="BZ77" s="20"/>
      <c r="CA77" s="20"/>
      <c r="CB77" s="20"/>
      <c r="CC77" s="20"/>
      <c r="CD77" s="20"/>
      <c r="CE77" s="20"/>
      <c r="CF77" s="29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9"/>
      <c r="FA77" s="20"/>
      <c r="FB77" s="20"/>
      <c r="FC77" s="20"/>
      <c r="FD77" s="20"/>
      <c r="FE77" s="20"/>
      <c r="FF77" s="20"/>
      <c r="FG77" s="20"/>
      <c r="FH77" s="20"/>
      <c r="FI77" s="29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96"/>
      <c r="IM77" s="96"/>
      <c r="IN77" s="96"/>
      <c r="IO77" s="96"/>
      <c r="IP77" s="96"/>
      <c r="IQ77" s="96"/>
      <c r="IR77" s="96"/>
      <c r="IS77" s="96"/>
      <c r="IT77" s="96"/>
      <c r="IU77" s="96"/>
      <c r="IV77" s="96"/>
      <c r="IW77" s="96"/>
      <c r="IX77" s="96"/>
      <c r="IY77" s="96"/>
      <c r="IZ77" s="96"/>
      <c r="JA77" s="96"/>
      <c r="JB77" s="96"/>
      <c r="JC77" s="96"/>
      <c r="JD77" s="20"/>
      <c r="JE77" s="20"/>
      <c r="JF77" s="20"/>
      <c r="JG77" s="20"/>
      <c r="JH77" s="20"/>
      <c r="JI77" s="20"/>
      <c r="JJ77" s="20"/>
      <c r="JK77" s="20"/>
      <c r="JL77" s="20"/>
      <c r="JM77" s="29"/>
      <c r="JN77" s="20"/>
      <c r="JO77" s="20"/>
      <c r="JP77" s="20"/>
      <c r="JQ77" s="20"/>
      <c r="JR77" s="20"/>
      <c r="JS77" s="20"/>
      <c r="JT77" s="20"/>
      <c r="JU77" s="20"/>
      <c r="JV77" s="78"/>
      <c r="JW77" s="78"/>
    </row>
    <row r="78" customFormat="false" ht="13" hidden="false" customHeight="false" outlineLevel="0" collapsed="false">
      <c r="A78" s="36"/>
      <c r="B78" s="29" t="s">
        <v>259</v>
      </c>
      <c r="C78" s="87"/>
      <c r="D78" s="87"/>
      <c r="E78" s="87"/>
      <c r="F78" s="87"/>
      <c r="G78" s="87"/>
      <c r="H78" s="87"/>
      <c r="I78" s="87"/>
      <c r="J78" s="87"/>
      <c r="K78" s="87"/>
      <c r="L78" s="29"/>
      <c r="M78" s="20"/>
      <c r="N78" s="20"/>
      <c r="O78" s="20"/>
      <c r="P78" s="20"/>
      <c r="Q78" s="20"/>
      <c r="R78" s="20"/>
      <c r="S78" s="20"/>
      <c r="T78" s="20"/>
      <c r="U78" s="29"/>
      <c r="V78" s="20"/>
      <c r="W78" s="20"/>
      <c r="X78" s="20"/>
      <c r="Y78" s="20"/>
      <c r="Z78" s="20"/>
      <c r="AA78" s="20"/>
      <c r="AB78" s="20"/>
      <c r="AC78" s="20"/>
      <c r="AD78" s="29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20"/>
      <c r="BX78" s="20"/>
      <c r="BY78" s="20"/>
      <c r="BZ78" s="20"/>
      <c r="CA78" s="20"/>
      <c r="CB78" s="20"/>
      <c r="CC78" s="20"/>
      <c r="CD78" s="20"/>
      <c r="CE78" s="20"/>
      <c r="CF78" s="29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9"/>
      <c r="FA78" s="20"/>
      <c r="FB78" s="20"/>
      <c r="FC78" s="20"/>
      <c r="FD78" s="20"/>
      <c r="FE78" s="20"/>
      <c r="FF78" s="20"/>
      <c r="FG78" s="20"/>
      <c r="FH78" s="20"/>
      <c r="FI78" s="29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96"/>
      <c r="IM78" s="96"/>
      <c r="IN78" s="96"/>
      <c r="IO78" s="96"/>
      <c r="IP78" s="96"/>
      <c r="IQ78" s="96"/>
      <c r="IR78" s="96"/>
      <c r="IS78" s="96"/>
      <c r="IT78" s="96"/>
      <c r="IU78" s="96"/>
      <c r="IV78" s="96"/>
      <c r="IW78" s="96"/>
      <c r="IX78" s="96"/>
      <c r="IY78" s="96"/>
      <c r="IZ78" s="96"/>
      <c r="JA78" s="96"/>
      <c r="JB78" s="96"/>
      <c r="JC78" s="96"/>
      <c r="JD78" s="20"/>
      <c r="JE78" s="20"/>
      <c r="JF78" s="20"/>
      <c r="JG78" s="20"/>
      <c r="JH78" s="20"/>
      <c r="JI78" s="20"/>
      <c r="JJ78" s="20"/>
      <c r="JK78" s="20"/>
      <c r="JL78" s="20"/>
      <c r="JM78" s="29"/>
      <c r="JN78" s="20"/>
      <c r="JO78" s="20"/>
      <c r="JP78" s="20"/>
      <c r="JQ78" s="20"/>
      <c r="JR78" s="20"/>
      <c r="JS78" s="20"/>
      <c r="JT78" s="20"/>
      <c r="JU78" s="20"/>
      <c r="JV78" s="78"/>
      <c r="JW78" s="78"/>
    </row>
    <row r="79" customFormat="false" ht="13" hidden="false" customHeight="false" outlineLevel="0" collapsed="false">
      <c r="A79" s="36"/>
      <c r="B79" s="29" t="s">
        <v>260</v>
      </c>
      <c r="C79" s="87"/>
      <c r="D79" s="87"/>
      <c r="E79" s="87"/>
      <c r="F79" s="87"/>
      <c r="G79" s="87"/>
      <c r="H79" s="87"/>
      <c r="I79" s="87"/>
      <c r="J79" s="87"/>
      <c r="K79" s="87"/>
      <c r="L79" s="29"/>
      <c r="M79" s="20"/>
      <c r="N79" s="20"/>
      <c r="O79" s="20"/>
      <c r="P79" s="20"/>
      <c r="Q79" s="20"/>
      <c r="R79" s="20"/>
      <c r="S79" s="20"/>
      <c r="T79" s="20"/>
      <c r="U79" s="29"/>
      <c r="V79" s="20"/>
      <c r="W79" s="20"/>
      <c r="X79" s="20"/>
      <c r="Y79" s="20"/>
      <c r="Z79" s="20"/>
      <c r="AA79" s="20"/>
      <c r="AB79" s="20"/>
      <c r="AC79" s="20"/>
      <c r="AD79" s="29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20"/>
      <c r="BX79" s="20"/>
      <c r="BY79" s="20"/>
      <c r="BZ79" s="20"/>
      <c r="CA79" s="20"/>
      <c r="CB79" s="20"/>
      <c r="CC79" s="20"/>
      <c r="CD79" s="20"/>
      <c r="CE79" s="20"/>
      <c r="CF79" s="29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9"/>
      <c r="FA79" s="20"/>
      <c r="FB79" s="20"/>
      <c r="FC79" s="20"/>
      <c r="FD79" s="20"/>
      <c r="FE79" s="20"/>
      <c r="FF79" s="20"/>
      <c r="FG79" s="20"/>
      <c r="FH79" s="20"/>
      <c r="FI79" s="29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96"/>
      <c r="IM79" s="96"/>
      <c r="IN79" s="96"/>
      <c r="IO79" s="96"/>
      <c r="IP79" s="96"/>
      <c r="IQ79" s="96"/>
      <c r="IR79" s="96"/>
      <c r="IS79" s="96"/>
      <c r="IT79" s="96"/>
      <c r="IU79" s="96"/>
      <c r="IV79" s="96"/>
      <c r="IW79" s="96"/>
      <c r="IX79" s="96"/>
      <c r="IY79" s="96"/>
      <c r="IZ79" s="96"/>
      <c r="JA79" s="96"/>
      <c r="JB79" s="96"/>
      <c r="JC79" s="96"/>
      <c r="JD79" s="20"/>
      <c r="JE79" s="20"/>
      <c r="JF79" s="20"/>
      <c r="JG79" s="20"/>
      <c r="JH79" s="20"/>
      <c r="JI79" s="20"/>
      <c r="JJ79" s="20"/>
      <c r="JK79" s="20"/>
      <c r="JL79" s="20"/>
      <c r="JM79" s="29"/>
      <c r="JN79" s="20"/>
      <c r="JO79" s="20"/>
      <c r="JP79" s="20"/>
      <c r="JQ79" s="20"/>
      <c r="JR79" s="20"/>
      <c r="JS79" s="20"/>
      <c r="JT79" s="20"/>
      <c r="JU79" s="20"/>
      <c r="JV79" s="78"/>
      <c r="JW79" s="78"/>
    </row>
    <row r="80" customFormat="false" ht="13" hidden="false" customHeight="false" outlineLevel="0" collapsed="false">
      <c r="A80" s="36" t="s">
        <v>329</v>
      </c>
      <c r="B80" s="29" t="s">
        <v>242</v>
      </c>
      <c r="C80" s="87"/>
      <c r="D80" s="87"/>
      <c r="E80" s="87"/>
      <c r="F80" s="87"/>
      <c r="G80" s="87"/>
      <c r="H80" s="87"/>
      <c r="I80" s="87"/>
      <c r="J80" s="87"/>
      <c r="K80" s="87"/>
      <c r="L80" s="29"/>
      <c r="M80" s="20"/>
      <c r="N80" s="20"/>
      <c r="O80" s="20"/>
      <c r="P80" s="20"/>
      <c r="Q80" s="20"/>
      <c r="R80" s="20"/>
      <c r="S80" s="20"/>
      <c r="T80" s="20"/>
      <c r="U80" s="29"/>
      <c r="V80" s="20"/>
      <c r="W80" s="20"/>
      <c r="X80" s="20"/>
      <c r="Y80" s="20"/>
      <c r="Z80" s="20"/>
      <c r="AA80" s="20"/>
      <c r="AB80" s="20"/>
      <c r="AC80" s="20"/>
      <c r="AD80" s="29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20"/>
      <c r="BX80" s="20"/>
      <c r="BY80" s="20"/>
      <c r="BZ80" s="20"/>
      <c r="CA80" s="20"/>
      <c r="CB80" s="20"/>
      <c r="CC80" s="20"/>
      <c r="CD80" s="20"/>
      <c r="CE80" s="20"/>
      <c r="CF80" s="29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9"/>
      <c r="FA80" s="20"/>
      <c r="FB80" s="20"/>
      <c r="FC80" s="20"/>
      <c r="FD80" s="20"/>
      <c r="FE80" s="20"/>
      <c r="FF80" s="20"/>
      <c r="FG80" s="20"/>
      <c r="FH80" s="20"/>
      <c r="FI80" s="29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96"/>
      <c r="IM80" s="96"/>
      <c r="IN80" s="96"/>
      <c r="IO80" s="96"/>
      <c r="IP80" s="96"/>
      <c r="IQ80" s="96"/>
      <c r="IR80" s="96"/>
      <c r="IS80" s="96"/>
      <c r="IT80" s="96"/>
      <c r="IU80" s="96"/>
      <c r="IV80" s="96"/>
      <c r="IW80" s="96"/>
      <c r="IX80" s="96"/>
      <c r="IY80" s="96"/>
      <c r="IZ80" s="96"/>
      <c r="JA80" s="96"/>
      <c r="JB80" s="96"/>
      <c r="JC80" s="96"/>
      <c r="JD80" s="20"/>
      <c r="JE80" s="20"/>
      <c r="JF80" s="20"/>
      <c r="JG80" s="20"/>
      <c r="JH80" s="20"/>
      <c r="JI80" s="20"/>
      <c r="JJ80" s="20"/>
      <c r="JK80" s="20"/>
      <c r="JL80" s="20"/>
      <c r="JM80" s="29"/>
      <c r="JN80" s="20"/>
      <c r="JO80" s="20"/>
      <c r="JP80" s="20"/>
      <c r="JQ80" s="20"/>
      <c r="JR80" s="20"/>
      <c r="JS80" s="20"/>
      <c r="JT80" s="20"/>
      <c r="JU80" s="20"/>
      <c r="JV80" s="78"/>
      <c r="JW80" s="78"/>
    </row>
    <row r="81" customFormat="false" ht="13" hidden="false" customHeight="false" outlineLevel="0" collapsed="false">
      <c r="A81" s="36"/>
      <c r="B81" s="29" t="s">
        <v>255</v>
      </c>
      <c r="C81" s="87"/>
      <c r="D81" s="87"/>
      <c r="E81" s="87"/>
      <c r="F81" s="87"/>
      <c r="G81" s="87"/>
      <c r="H81" s="87"/>
      <c r="I81" s="87"/>
      <c r="J81" s="87"/>
      <c r="K81" s="87"/>
      <c r="L81" s="29"/>
      <c r="M81" s="20"/>
      <c r="N81" s="20"/>
      <c r="O81" s="20"/>
      <c r="P81" s="20"/>
      <c r="Q81" s="20"/>
      <c r="R81" s="20"/>
      <c r="S81" s="20"/>
      <c r="T81" s="20"/>
      <c r="U81" s="29"/>
      <c r="V81" s="20"/>
      <c r="W81" s="20"/>
      <c r="X81" s="20"/>
      <c r="Y81" s="20"/>
      <c r="Z81" s="20"/>
      <c r="AA81" s="20"/>
      <c r="AB81" s="20"/>
      <c r="AC81" s="20"/>
      <c r="AD81" s="29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20"/>
      <c r="BX81" s="20"/>
      <c r="BY81" s="20"/>
      <c r="BZ81" s="20"/>
      <c r="CA81" s="20"/>
      <c r="CB81" s="20"/>
      <c r="CC81" s="20"/>
      <c r="CD81" s="20"/>
      <c r="CE81" s="20"/>
      <c r="CF81" s="29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9"/>
      <c r="FA81" s="20"/>
      <c r="FB81" s="20"/>
      <c r="FC81" s="20"/>
      <c r="FD81" s="20"/>
      <c r="FE81" s="20"/>
      <c r="FF81" s="20"/>
      <c r="FG81" s="20"/>
      <c r="FH81" s="20"/>
      <c r="FI81" s="29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96"/>
      <c r="IM81" s="96"/>
      <c r="IN81" s="96"/>
      <c r="IO81" s="96"/>
      <c r="IP81" s="96"/>
      <c r="IQ81" s="96"/>
      <c r="IR81" s="96"/>
      <c r="IS81" s="96"/>
      <c r="IT81" s="96"/>
      <c r="IU81" s="96"/>
      <c r="IV81" s="96"/>
      <c r="IW81" s="96"/>
      <c r="IX81" s="96"/>
      <c r="IY81" s="96"/>
      <c r="IZ81" s="96"/>
      <c r="JA81" s="96"/>
      <c r="JB81" s="96"/>
      <c r="JC81" s="96"/>
      <c r="JD81" s="20"/>
      <c r="JE81" s="20"/>
      <c r="JF81" s="20"/>
      <c r="JG81" s="20"/>
      <c r="JH81" s="20"/>
      <c r="JI81" s="20"/>
      <c r="JJ81" s="20"/>
      <c r="JK81" s="20"/>
      <c r="JL81" s="20"/>
      <c r="JM81" s="29"/>
      <c r="JN81" s="20"/>
      <c r="JO81" s="20"/>
      <c r="JP81" s="20"/>
      <c r="JQ81" s="20"/>
      <c r="JR81" s="20"/>
      <c r="JS81" s="20"/>
      <c r="JT81" s="20"/>
      <c r="JU81" s="20"/>
      <c r="JV81" s="78"/>
      <c r="JW81" s="78"/>
    </row>
    <row r="82" customFormat="false" ht="13" hidden="false" customHeight="false" outlineLevel="0" collapsed="false">
      <c r="A82" s="36"/>
      <c r="B82" s="29" t="s">
        <v>256</v>
      </c>
      <c r="C82" s="87"/>
      <c r="D82" s="87"/>
      <c r="E82" s="87"/>
      <c r="F82" s="87"/>
      <c r="G82" s="87"/>
      <c r="H82" s="87"/>
      <c r="I82" s="87"/>
      <c r="J82" s="87"/>
      <c r="K82" s="87"/>
      <c r="L82" s="29"/>
      <c r="M82" s="20"/>
      <c r="N82" s="20"/>
      <c r="O82" s="20"/>
      <c r="P82" s="20"/>
      <c r="Q82" s="20"/>
      <c r="R82" s="20"/>
      <c r="S82" s="20"/>
      <c r="T82" s="20"/>
      <c r="U82" s="29"/>
      <c r="V82" s="20"/>
      <c r="W82" s="20"/>
      <c r="X82" s="20"/>
      <c r="Y82" s="20"/>
      <c r="Z82" s="20"/>
      <c r="AA82" s="20"/>
      <c r="AB82" s="20"/>
      <c r="AC82" s="20"/>
      <c r="AD82" s="29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20"/>
      <c r="BX82" s="20"/>
      <c r="BY82" s="20"/>
      <c r="BZ82" s="20"/>
      <c r="CA82" s="20"/>
      <c r="CB82" s="20"/>
      <c r="CC82" s="20"/>
      <c r="CD82" s="20"/>
      <c r="CE82" s="20"/>
      <c r="CF82" s="29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9"/>
      <c r="FA82" s="20"/>
      <c r="FB82" s="20"/>
      <c r="FC82" s="20"/>
      <c r="FD82" s="20"/>
      <c r="FE82" s="20"/>
      <c r="FF82" s="20"/>
      <c r="FG82" s="20"/>
      <c r="FH82" s="20"/>
      <c r="FI82" s="29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96"/>
      <c r="IM82" s="96"/>
      <c r="IN82" s="96"/>
      <c r="IO82" s="96"/>
      <c r="IP82" s="96"/>
      <c r="IQ82" s="96"/>
      <c r="IR82" s="96"/>
      <c r="IS82" s="96"/>
      <c r="IT82" s="96"/>
      <c r="IU82" s="96"/>
      <c r="IV82" s="96"/>
      <c r="IW82" s="96"/>
      <c r="IX82" s="96"/>
      <c r="IY82" s="96"/>
      <c r="IZ82" s="96"/>
      <c r="JA82" s="96"/>
      <c r="JB82" s="96"/>
      <c r="JC82" s="96"/>
      <c r="JD82" s="20"/>
      <c r="JE82" s="20"/>
      <c r="JF82" s="20"/>
      <c r="JG82" s="20"/>
      <c r="JH82" s="20"/>
      <c r="JI82" s="20"/>
      <c r="JJ82" s="20"/>
      <c r="JK82" s="20"/>
      <c r="JL82" s="20"/>
      <c r="JM82" s="29"/>
      <c r="JN82" s="20"/>
      <c r="JO82" s="20"/>
      <c r="JP82" s="20"/>
      <c r="JQ82" s="20"/>
      <c r="JR82" s="20"/>
      <c r="JS82" s="20"/>
      <c r="JT82" s="20"/>
      <c r="JU82" s="20"/>
      <c r="JV82" s="78"/>
      <c r="JW82" s="78"/>
    </row>
    <row r="83" customFormat="false" ht="13" hidden="false" customHeight="false" outlineLevel="0" collapsed="false">
      <c r="A83" s="36"/>
      <c r="B83" s="29" t="s">
        <v>257</v>
      </c>
      <c r="C83" s="87"/>
      <c r="D83" s="87"/>
      <c r="E83" s="87"/>
      <c r="F83" s="87"/>
      <c r="G83" s="87"/>
      <c r="H83" s="87"/>
      <c r="I83" s="87"/>
      <c r="J83" s="87"/>
      <c r="K83" s="87"/>
      <c r="L83" s="29"/>
      <c r="M83" s="20"/>
      <c r="N83" s="20"/>
      <c r="O83" s="20"/>
      <c r="P83" s="20"/>
      <c r="Q83" s="20"/>
      <c r="R83" s="20"/>
      <c r="S83" s="20"/>
      <c r="T83" s="20"/>
      <c r="U83" s="29"/>
      <c r="V83" s="20"/>
      <c r="W83" s="20"/>
      <c r="X83" s="20"/>
      <c r="Y83" s="20"/>
      <c r="Z83" s="20"/>
      <c r="AA83" s="20"/>
      <c r="AB83" s="20"/>
      <c r="AC83" s="20"/>
      <c r="AD83" s="29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20"/>
      <c r="BX83" s="20"/>
      <c r="BY83" s="20"/>
      <c r="BZ83" s="20"/>
      <c r="CA83" s="20"/>
      <c r="CB83" s="20"/>
      <c r="CC83" s="20"/>
      <c r="CD83" s="20"/>
      <c r="CE83" s="20"/>
      <c r="CF83" s="29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9"/>
      <c r="FA83" s="20"/>
      <c r="FB83" s="20"/>
      <c r="FC83" s="20"/>
      <c r="FD83" s="20"/>
      <c r="FE83" s="20"/>
      <c r="FF83" s="20"/>
      <c r="FG83" s="20"/>
      <c r="FH83" s="20"/>
      <c r="FI83" s="29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96"/>
      <c r="IM83" s="96" t="s">
        <v>330</v>
      </c>
      <c r="IN83" s="96" t="s">
        <v>331</v>
      </c>
      <c r="IO83" s="96"/>
      <c r="IP83" s="96"/>
      <c r="IQ83" s="96"/>
      <c r="IR83" s="96"/>
      <c r="IS83" s="96"/>
      <c r="IT83" s="97" t="s">
        <v>332</v>
      </c>
      <c r="IU83" s="96"/>
      <c r="IV83" s="96"/>
      <c r="IW83" s="96"/>
      <c r="IX83" s="96"/>
      <c r="IY83" s="96"/>
      <c r="IZ83" s="96"/>
      <c r="JA83" s="96"/>
      <c r="JB83" s="96"/>
      <c r="JC83" s="96"/>
      <c r="JD83" s="20"/>
      <c r="JE83" s="20"/>
      <c r="JF83" s="20"/>
      <c r="JG83" s="20"/>
      <c r="JH83" s="20"/>
      <c r="JI83" s="20"/>
      <c r="JJ83" s="20"/>
      <c r="JK83" s="20"/>
      <c r="JL83" s="20"/>
      <c r="JM83" s="29"/>
      <c r="JN83" s="20"/>
      <c r="JO83" s="20"/>
      <c r="JP83" s="20"/>
      <c r="JQ83" s="20"/>
      <c r="JR83" s="20"/>
      <c r="JS83" s="20"/>
      <c r="JT83" s="20"/>
      <c r="JU83" s="20"/>
      <c r="JV83" s="78"/>
      <c r="JW83" s="78"/>
    </row>
    <row r="84" customFormat="false" ht="13" hidden="false" customHeight="false" outlineLevel="0" collapsed="false">
      <c r="A84" s="36"/>
      <c r="B84" s="29" t="s">
        <v>258</v>
      </c>
      <c r="C84" s="87"/>
      <c r="D84" s="87"/>
      <c r="E84" s="87"/>
      <c r="F84" s="87"/>
      <c r="G84" s="87"/>
      <c r="H84" s="87"/>
      <c r="I84" s="87"/>
      <c r="J84" s="87"/>
      <c r="K84" s="87"/>
      <c r="L84" s="29"/>
      <c r="M84" s="20"/>
      <c r="N84" s="20"/>
      <c r="O84" s="20"/>
      <c r="P84" s="20"/>
      <c r="Q84" s="20"/>
      <c r="R84" s="20"/>
      <c r="S84" s="20"/>
      <c r="T84" s="20"/>
      <c r="U84" s="29"/>
      <c r="V84" s="20"/>
      <c r="W84" s="20"/>
      <c r="X84" s="20"/>
      <c r="Y84" s="20"/>
      <c r="Z84" s="20"/>
      <c r="AA84" s="20"/>
      <c r="AB84" s="20"/>
      <c r="AC84" s="20"/>
      <c r="AD84" s="29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20"/>
      <c r="BX84" s="20"/>
      <c r="BY84" s="20"/>
      <c r="BZ84" s="20"/>
      <c r="CA84" s="20"/>
      <c r="CB84" s="20"/>
      <c r="CC84" s="20"/>
      <c r="CD84" s="20"/>
      <c r="CE84" s="20"/>
      <c r="CF84" s="29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9"/>
      <c r="FA84" s="20"/>
      <c r="FB84" s="20"/>
      <c r="FC84" s="20"/>
      <c r="FD84" s="20"/>
      <c r="FE84" s="20"/>
      <c r="FF84" s="20"/>
      <c r="FG84" s="20"/>
      <c r="FH84" s="20"/>
      <c r="FI84" s="29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96"/>
      <c r="IM84" s="96"/>
      <c r="IN84" s="96"/>
      <c r="IO84" s="96"/>
      <c r="IP84" s="96"/>
      <c r="IQ84" s="96"/>
      <c r="IR84" s="96"/>
      <c r="IS84" s="96"/>
      <c r="IT84" s="96"/>
      <c r="IU84" s="96"/>
      <c r="IV84" s="96"/>
      <c r="IW84" s="96"/>
      <c r="IX84" s="96"/>
      <c r="IY84" s="96"/>
      <c r="IZ84" s="96"/>
      <c r="JA84" s="96"/>
      <c r="JB84" s="96"/>
      <c r="JC84" s="96"/>
      <c r="JD84" s="20"/>
      <c r="JE84" s="20"/>
      <c r="JF84" s="20"/>
      <c r="JG84" s="20"/>
      <c r="JH84" s="20"/>
      <c r="JI84" s="20"/>
      <c r="JJ84" s="20"/>
      <c r="JK84" s="20"/>
      <c r="JL84" s="20"/>
      <c r="JM84" s="29"/>
      <c r="JN84" s="20"/>
      <c r="JO84" s="20"/>
      <c r="JP84" s="20"/>
      <c r="JQ84" s="20"/>
      <c r="JR84" s="20"/>
      <c r="JS84" s="20"/>
      <c r="JT84" s="20"/>
      <c r="JU84" s="20"/>
      <c r="JV84" s="78"/>
      <c r="JW84" s="78"/>
    </row>
    <row r="85" customFormat="false" ht="12.8" hidden="false" customHeight="false" outlineLevel="0" collapsed="false">
      <c r="A85" s="36"/>
      <c r="B85" s="29" t="s">
        <v>259</v>
      </c>
      <c r="C85" s="87"/>
      <c r="D85" s="87"/>
      <c r="E85" s="87"/>
      <c r="F85" s="87"/>
      <c r="G85" s="87"/>
      <c r="H85" s="87"/>
      <c r="I85" s="87"/>
      <c r="J85" s="87"/>
      <c r="K85" s="87"/>
      <c r="L85" s="29"/>
      <c r="M85" s="20"/>
      <c r="N85" s="20"/>
      <c r="O85" s="20"/>
      <c r="P85" s="20"/>
      <c r="Q85" s="20"/>
      <c r="R85" s="20"/>
      <c r="S85" s="20"/>
      <c r="T85" s="20"/>
      <c r="U85" s="29"/>
      <c r="V85" s="20"/>
      <c r="W85" s="20"/>
      <c r="X85" s="20"/>
      <c r="Y85" s="20"/>
      <c r="Z85" s="20"/>
      <c r="AA85" s="20"/>
      <c r="AB85" s="20"/>
      <c r="AC85" s="20"/>
      <c r="AD85" s="29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20"/>
      <c r="BX85" s="20"/>
      <c r="BY85" s="20"/>
      <c r="BZ85" s="20"/>
      <c r="CA85" s="20"/>
      <c r="CB85" s="20"/>
      <c r="CC85" s="20"/>
      <c r="CD85" s="20"/>
      <c r="CE85" s="20"/>
      <c r="CF85" s="29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9"/>
      <c r="FA85" s="20"/>
      <c r="FB85" s="20"/>
      <c r="FC85" s="20"/>
      <c r="FD85" s="20"/>
      <c r="FE85" s="20"/>
      <c r="FF85" s="20"/>
      <c r="FG85" s="20"/>
      <c r="FH85" s="20"/>
      <c r="FI85" s="29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96"/>
      <c r="IM85" s="96"/>
      <c r="IN85" s="96"/>
      <c r="IO85" s="96"/>
      <c r="IP85" s="96"/>
      <c r="IQ85" s="96"/>
      <c r="IR85" s="96"/>
      <c r="IS85" s="96"/>
      <c r="IT85" s="96"/>
      <c r="IU85" s="96"/>
      <c r="IV85" s="96"/>
      <c r="IW85" s="96"/>
      <c r="IX85" s="96"/>
      <c r="IY85" s="96"/>
      <c r="IZ85" s="96"/>
      <c r="JA85" s="96"/>
      <c r="JB85" s="96"/>
      <c r="JC85" s="96"/>
      <c r="JD85" s="20"/>
      <c r="JE85" s="20"/>
      <c r="JF85" s="20"/>
      <c r="JG85" s="20"/>
      <c r="JH85" s="20"/>
      <c r="JI85" s="20"/>
      <c r="JJ85" s="20"/>
      <c r="JK85" s="20"/>
      <c r="JL85" s="20"/>
      <c r="JM85" s="29"/>
      <c r="JN85" s="20"/>
      <c r="JO85" s="20"/>
      <c r="JP85" s="20"/>
      <c r="JQ85" s="20"/>
      <c r="JR85" s="20"/>
      <c r="JS85" s="20"/>
      <c r="JT85" s="20"/>
      <c r="JU85" s="20"/>
      <c r="JV85" s="78"/>
      <c r="JW85" s="78"/>
    </row>
    <row r="86" customFormat="false" ht="13" hidden="false" customHeight="false" outlineLevel="0" collapsed="false">
      <c r="A86" s="36"/>
      <c r="B86" s="29" t="s">
        <v>260</v>
      </c>
      <c r="C86" s="87"/>
      <c r="D86" s="87"/>
      <c r="E86" s="87"/>
      <c r="F86" s="87"/>
      <c r="G86" s="87"/>
      <c r="H86" s="87"/>
      <c r="I86" s="87"/>
      <c r="J86" s="87"/>
      <c r="K86" s="87"/>
      <c r="L86" s="29"/>
      <c r="M86" s="20"/>
      <c r="N86" s="20"/>
      <c r="O86" s="20"/>
      <c r="P86" s="20"/>
      <c r="Q86" s="20"/>
      <c r="R86" s="20"/>
      <c r="S86" s="20"/>
      <c r="T86" s="20"/>
      <c r="U86" s="29"/>
      <c r="V86" s="20"/>
      <c r="W86" s="20"/>
      <c r="X86" s="20"/>
      <c r="Y86" s="20"/>
      <c r="Z86" s="20"/>
      <c r="AA86" s="20"/>
      <c r="AB86" s="20"/>
      <c r="AC86" s="20"/>
      <c r="AD86" s="29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20"/>
      <c r="BX86" s="20"/>
      <c r="BY86" s="20"/>
      <c r="BZ86" s="20"/>
      <c r="CA86" s="20"/>
      <c r="CB86" s="20"/>
      <c r="CC86" s="20"/>
      <c r="CD86" s="20"/>
      <c r="CE86" s="20"/>
      <c r="CF86" s="29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9"/>
      <c r="FA86" s="20"/>
      <c r="FB86" s="20"/>
      <c r="FC86" s="20"/>
      <c r="FD86" s="20"/>
      <c r="FE86" s="20"/>
      <c r="FF86" s="20"/>
      <c r="FG86" s="20"/>
      <c r="FH86" s="20"/>
      <c r="FI86" s="29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96"/>
      <c r="IM86" s="96"/>
      <c r="IN86" s="96"/>
      <c r="IO86" s="96"/>
      <c r="IP86" s="96"/>
      <c r="IQ86" s="96"/>
      <c r="IR86" s="96"/>
      <c r="IS86" s="96"/>
      <c r="IT86" s="96"/>
      <c r="IU86" s="96"/>
      <c r="IV86" s="96"/>
      <c r="IW86" s="96"/>
      <c r="IX86" s="96"/>
      <c r="IY86" s="96"/>
      <c r="IZ86" s="96"/>
      <c r="JA86" s="96"/>
      <c r="JB86" s="96"/>
      <c r="JC86" s="96"/>
      <c r="JD86" s="20"/>
      <c r="JE86" s="20"/>
      <c r="JF86" s="20"/>
      <c r="JG86" s="20"/>
      <c r="JH86" s="20"/>
      <c r="JI86" s="20"/>
      <c r="JJ86" s="20"/>
      <c r="JK86" s="20"/>
      <c r="JL86" s="20"/>
      <c r="JM86" s="29"/>
      <c r="JN86" s="20"/>
      <c r="JO86" s="20"/>
      <c r="JP86" s="20"/>
      <c r="JQ86" s="20"/>
      <c r="JR86" s="20"/>
      <c r="JS86" s="20"/>
      <c r="JT86" s="20"/>
      <c r="JU86" s="20"/>
      <c r="JV86" s="78"/>
      <c r="JW86" s="78"/>
    </row>
    <row r="87" customFormat="false" ht="13" hidden="false" customHeight="false" outlineLevel="0" collapsed="false">
      <c r="A87" s="36" t="s">
        <v>333</v>
      </c>
      <c r="B87" s="29" t="s">
        <v>242</v>
      </c>
      <c r="C87" s="87"/>
      <c r="D87" s="87"/>
      <c r="E87" s="87"/>
      <c r="F87" s="87"/>
      <c r="G87" s="87"/>
      <c r="H87" s="87"/>
      <c r="I87" s="87"/>
      <c r="J87" s="87"/>
      <c r="K87" s="87"/>
      <c r="L87" s="29"/>
      <c r="M87" s="20"/>
      <c r="N87" s="20"/>
      <c r="O87" s="20"/>
      <c r="P87" s="20"/>
      <c r="Q87" s="20"/>
      <c r="R87" s="20"/>
      <c r="S87" s="20"/>
      <c r="T87" s="20"/>
      <c r="U87" s="29"/>
      <c r="V87" s="20"/>
      <c r="W87" s="20"/>
      <c r="X87" s="20"/>
      <c r="Y87" s="20"/>
      <c r="Z87" s="20"/>
      <c r="AA87" s="20"/>
      <c r="AB87" s="20"/>
      <c r="AC87" s="20"/>
      <c r="AD87" s="29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20"/>
      <c r="BX87" s="20"/>
      <c r="BY87" s="20"/>
      <c r="BZ87" s="20"/>
      <c r="CA87" s="20"/>
      <c r="CB87" s="20"/>
      <c r="CC87" s="20"/>
      <c r="CD87" s="20"/>
      <c r="CE87" s="20"/>
      <c r="CF87" s="29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9"/>
      <c r="FA87" s="20"/>
      <c r="FB87" s="20"/>
      <c r="FC87" s="20"/>
      <c r="FD87" s="20"/>
      <c r="FE87" s="20"/>
      <c r="FF87" s="20"/>
      <c r="FG87" s="20"/>
      <c r="FH87" s="20"/>
      <c r="FI87" s="29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96"/>
      <c r="IM87" s="96"/>
      <c r="IN87" s="96"/>
      <c r="IO87" s="96"/>
      <c r="IP87" s="96"/>
      <c r="IQ87" s="96"/>
      <c r="IR87" s="96"/>
      <c r="IS87" s="96"/>
      <c r="IT87" s="96"/>
      <c r="IU87" s="96"/>
      <c r="IV87" s="96"/>
      <c r="IW87" s="96"/>
      <c r="IX87" s="96"/>
      <c r="IY87" s="96"/>
      <c r="IZ87" s="96"/>
      <c r="JA87" s="96"/>
      <c r="JB87" s="96"/>
      <c r="JC87" s="96"/>
      <c r="JD87" s="20"/>
      <c r="JE87" s="20"/>
      <c r="JF87" s="20"/>
      <c r="JG87" s="20"/>
      <c r="JH87" s="20"/>
      <c r="JI87" s="20"/>
      <c r="JJ87" s="20"/>
      <c r="JK87" s="20"/>
      <c r="JL87" s="20"/>
      <c r="JM87" s="29"/>
      <c r="JN87" s="20"/>
      <c r="JO87" s="20"/>
      <c r="JP87" s="20"/>
      <c r="JQ87" s="20"/>
      <c r="JR87" s="20"/>
      <c r="JS87" s="20"/>
      <c r="JT87" s="20"/>
      <c r="JU87" s="20"/>
      <c r="JV87" s="78"/>
      <c r="JW87" s="78"/>
    </row>
    <row r="88" customFormat="false" ht="13" hidden="false" customHeight="false" outlineLevel="0" collapsed="false">
      <c r="A88" s="36"/>
      <c r="B88" s="29" t="s">
        <v>255</v>
      </c>
      <c r="C88" s="87"/>
      <c r="D88" s="87"/>
      <c r="E88" s="87"/>
      <c r="F88" s="87"/>
      <c r="G88" s="87"/>
      <c r="H88" s="87"/>
      <c r="I88" s="87"/>
      <c r="J88" s="87"/>
      <c r="K88" s="87"/>
      <c r="L88" s="29"/>
      <c r="M88" s="20"/>
      <c r="N88" s="20"/>
      <c r="O88" s="20"/>
      <c r="P88" s="20"/>
      <c r="Q88" s="20"/>
      <c r="R88" s="20"/>
      <c r="S88" s="20"/>
      <c r="T88" s="20"/>
      <c r="U88" s="29"/>
      <c r="V88" s="20"/>
      <c r="W88" s="20"/>
      <c r="X88" s="20"/>
      <c r="Y88" s="20"/>
      <c r="Z88" s="20"/>
      <c r="AA88" s="20"/>
      <c r="AB88" s="20"/>
      <c r="AC88" s="20"/>
      <c r="AD88" s="29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20"/>
      <c r="BX88" s="20"/>
      <c r="BY88" s="20"/>
      <c r="BZ88" s="20"/>
      <c r="CA88" s="20"/>
      <c r="CB88" s="20"/>
      <c r="CC88" s="20"/>
      <c r="CD88" s="20"/>
      <c r="CE88" s="20"/>
      <c r="CF88" s="29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9"/>
      <c r="FA88" s="20"/>
      <c r="FB88" s="20"/>
      <c r="FC88" s="20"/>
      <c r="FD88" s="20"/>
      <c r="FE88" s="20"/>
      <c r="FF88" s="20"/>
      <c r="FG88" s="20"/>
      <c r="FH88" s="20"/>
      <c r="FI88" s="29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96"/>
      <c r="IM88" s="96"/>
      <c r="IN88" s="96"/>
      <c r="IO88" s="96"/>
      <c r="IP88" s="96"/>
      <c r="IQ88" s="96"/>
      <c r="IR88" s="96"/>
      <c r="IS88" s="96"/>
      <c r="IT88" s="96"/>
      <c r="IU88" s="96"/>
      <c r="IV88" s="96"/>
      <c r="IW88" s="96"/>
      <c r="IX88" s="96"/>
      <c r="IY88" s="96"/>
      <c r="IZ88" s="96"/>
      <c r="JA88" s="96"/>
      <c r="JB88" s="96"/>
      <c r="JC88" s="96"/>
      <c r="JD88" s="20"/>
      <c r="JE88" s="20"/>
      <c r="JF88" s="20"/>
      <c r="JG88" s="20"/>
      <c r="JH88" s="20"/>
      <c r="JI88" s="20"/>
      <c r="JJ88" s="20"/>
      <c r="JK88" s="20"/>
      <c r="JL88" s="20"/>
      <c r="JM88" s="29"/>
      <c r="JN88" s="20"/>
      <c r="JO88" s="20"/>
      <c r="JP88" s="20"/>
      <c r="JQ88" s="20"/>
      <c r="JR88" s="20"/>
      <c r="JS88" s="20"/>
      <c r="JT88" s="20"/>
      <c r="JU88" s="20"/>
      <c r="JV88" s="78"/>
      <c r="JW88" s="78"/>
    </row>
    <row r="89" customFormat="false" ht="13" hidden="false" customHeight="false" outlineLevel="0" collapsed="false">
      <c r="A89" s="36"/>
      <c r="B89" s="29" t="s">
        <v>256</v>
      </c>
      <c r="C89" s="87"/>
      <c r="D89" s="87"/>
      <c r="E89" s="87"/>
      <c r="F89" s="87"/>
      <c r="G89" s="87"/>
      <c r="H89" s="87"/>
      <c r="I89" s="87"/>
      <c r="J89" s="87"/>
      <c r="K89" s="87"/>
      <c r="L89" s="29"/>
      <c r="M89" s="20"/>
      <c r="N89" s="20"/>
      <c r="O89" s="20"/>
      <c r="P89" s="20"/>
      <c r="Q89" s="20"/>
      <c r="R89" s="20"/>
      <c r="S89" s="20"/>
      <c r="T89" s="20"/>
      <c r="U89" s="29"/>
      <c r="V89" s="20"/>
      <c r="W89" s="20"/>
      <c r="X89" s="20"/>
      <c r="Y89" s="20"/>
      <c r="Z89" s="20"/>
      <c r="AA89" s="20"/>
      <c r="AB89" s="20"/>
      <c r="AC89" s="20"/>
      <c r="AD89" s="29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20"/>
      <c r="BX89" s="20"/>
      <c r="BY89" s="20"/>
      <c r="BZ89" s="20"/>
      <c r="CA89" s="20"/>
      <c r="CB89" s="20"/>
      <c r="CC89" s="20"/>
      <c r="CD89" s="20"/>
      <c r="CE89" s="20"/>
      <c r="CF89" s="29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9"/>
      <c r="FA89" s="20"/>
      <c r="FB89" s="20"/>
      <c r="FC89" s="20"/>
      <c r="FD89" s="20"/>
      <c r="FE89" s="20"/>
      <c r="FF89" s="20"/>
      <c r="FG89" s="20"/>
      <c r="FH89" s="20"/>
      <c r="FI89" s="29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96"/>
      <c r="IM89" s="96"/>
      <c r="IN89" s="96"/>
      <c r="IO89" s="96"/>
      <c r="IP89" s="96"/>
      <c r="IQ89" s="96"/>
      <c r="IR89" s="96"/>
      <c r="IS89" s="96"/>
      <c r="IT89" s="96"/>
      <c r="IU89" s="96"/>
      <c r="IV89" s="96"/>
      <c r="IW89" s="96"/>
      <c r="IX89" s="96"/>
      <c r="IY89" s="96"/>
      <c r="IZ89" s="96"/>
      <c r="JA89" s="96"/>
      <c r="JB89" s="96"/>
      <c r="JC89" s="96"/>
      <c r="JD89" s="20"/>
      <c r="JE89" s="20"/>
      <c r="JF89" s="20"/>
      <c r="JG89" s="20"/>
      <c r="JH89" s="20"/>
      <c r="JI89" s="20"/>
      <c r="JJ89" s="20"/>
      <c r="JK89" s="20"/>
      <c r="JL89" s="20"/>
      <c r="JM89" s="29"/>
      <c r="JN89" s="20"/>
      <c r="JO89" s="20"/>
      <c r="JP89" s="20"/>
      <c r="JQ89" s="20"/>
      <c r="JR89" s="20"/>
      <c r="JS89" s="20"/>
      <c r="JT89" s="20"/>
      <c r="JU89" s="20"/>
      <c r="JV89" s="78"/>
      <c r="JW89" s="78"/>
    </row>
    <row r="90" customFormat="false" ht="13" hidden="false" customHeight="false" outlineLevel="0" collapsed="false">
      <c r="A90" s="36"/>
      <c r="B90" s="29" t="s">
        <v>257</v>
      </c>
      <c r="C90" s="87"/>
      <c r="D90" s="87"/>
      <c r="E90" s="87"/>
      <c r="F90" s="87"/>
      <c r="G90" s="87"/>
      <c r="H90" s="87"/>
      <c r="I90" s="87"/>
      <c r="J90" s="87"/>
      <c r="K90" s="87"/>
      <c r="L90" s="29"/>
      <c r="M90" s="20"/>
      <c r="N90" s="20"/>
      <c r="O90" s="20"/>
      <c r="P90" s="20"/>
      <c r="Q90" s="20"/>
      <c r="R90" s="20"/>
      <c r="S90" s="20"/>
      <c r="T90" s="20"/>
      <c r="U90" s="29"/>
      <c r="V90" s="20"/>
      <c r="W90" s="20"/>
      <c r="X90" s="20"/>
      <c r="Y90" s="20"/>
      <c r="Z90" s="20"/>
      <c r="AA90" s="20"/>
      <c r="AB90" s="20"/>
      <c r="AC90" s="20"/>
      <c r="AD90" s="29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20"/>
      <c r="BX90" s="20"/>
      <c r="BY90" s="20"/>
      <c r="BZ90" s="20"/>
      <c r="CA90" s="20"/>
      <c r="CB90" s="20"/>
      <c r="CC90" s="20"/>
      <c r="CD90" s="20"/>
      <c r="CE90" s="20"/>
      <c r="CF90" s="29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9"/>
      <c r="FA90" s="20"/>
      <c r="FB90" s="20"/>
      <c r="FC90" s="20"/>
      <c r="FD90" s="20"/>
      <c r="FE90" s="20"/>
      <c r="FF90" s="20"/>
      <c r="FG90" s="20"/>
      <c r="FH90" s="20"/>
      <c r="FI90" s="29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96"/>
      <c r="IM90" s="96"/>
      <c r="IN90" s="96"/>
      <c r="IO90" s="96"/>
      <c r="IP90" s="96"/>
      <c r="IQ90" s="96"/>
      <c r="IR90" s="96"/>
      <c r="IS90" s="96"/>
      <c r="IT90" s="96"/>
      <c r="IU90" s="96"/>
      <c r="IV90" s="96"/>
      <c r="IW90" s="96"/>
      <c r="IX90" s="96"/>
      <c r="IY90" s="96"/>
      <c r="IZ90" s="96"/>
      <c r="JA90" s="96"/>
      <c r="JB90" s="96"/>
      <c r="JC90" s="96"/>
      <c r="JD90" s="20"/>
      <c r="JE90" s="20"/>
      <c r="JF90" s="20"/>
      <c r="JG90" s="20"/>
      <c r="JH90" s="20"/>
      <c r="JI90" s="20"/>
      <c r="JJ90" s="20"/>
      <c r="JK90" s="20"/>
      <c r="JL90" s="20"/>
      <c r="JM90" s="29"/>
      <c r="JN90" s="20"/>
      <c r="JO90" s="20"/>
      <c r="JP90" s="20"/>
      <c r="JQ90" s="20"/>
      <c r="JR90" s="20"/>
      <c r="JS90" s="20"/>
      <c r="JT90" s="20"/>
      <c r="JU90" s="20"/>
      <c r="JV90" s="78"/>
      <c r="JW90" s="78"/>
    </row>
    <row r="91" customFormat="false" ht="13" hidden="false" customHeight="false" outlineLevel="0" collapsed="false">
      <c r="A91" s="36"/>
      <c r="B91" s="29" t="s">
        <v>258</v>
      </c>
      <c r="C91" s="87"/>
      <c r="D91" s="87"/>
      <c r="E91" s="87"/>
      <c r="F91" s="87"/>
      <c r="G91" s="87"/>
      <c r="H91" s="87"/>
      <c r="I91" s="87"/>
      <c r="J91" s="87"/>
      <c r="K91" s="87"/>
      <c r="L91" s="29"/>
      <c r="M91" s="20"/>
      <c r="N91" s="20"/>
      <c r="O91" s="20"/>
      <c r="P91" s="20"/>
      <c r="Q91" s="20"/>
      <c r="R91" s="20"/>
      <c r="S91" s="20"/>
      <c r="T91" s="20"/>
      <c r="U91" s="29"/>
      <c r="V91" s="20"/>
      <c r="W91" s="20"/>
      <c r="X91" s="20"/>
      <c r="Y91" s="20"/>
      <c r="Z91" s="20"/>
      <c r="AA91" s="20"/>
      <c r="AB91" s="20"/>
      <c r="AC91" s="20"/>
      <c r="AD91" s="29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20"/>
      <c r="BX91" s="20"/>
      <c r="BY91" s="20"/>
      <c r="BZ91" s="20"/>
      <c r="CA91" s="20"/>
      <c r="CB91" s="20"/>
      <c r="CC91" s="20"/>
      <c r="CD91" s="20"/>
      <c r="CE91" s="20"/>
      <c r="CF91" s="29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9"/>
      <c r="FA91" s="20"/>
      <c r="FB91" s="20"/>
      <c r="FC91" s="20"/>
      <c r="FD91" s="20"/>
      <c r="FE91" s="20"/>
      <c r="FF91" s="20"/>
      <c r="FG91" s="20"/>
      <c r="FH91" s="20"/>
      <c r="FI91" s="29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96"/>
      <c r="IM91" s="96"/>
      <c r="IN91" s="96"/>
      <c r="IO91" s="96"/>
      <c r="IP91" s="96"/>
      <c r="IQ91" s="96"/>
      <c r="IR91" s="96"/>
      <c r="IS91" s="96"/>
      <c r="IT91" s="96"/>
      <c r="IU91" s="96"/>
      <c r="IV91" s="96"/>
      <c r="IW91" s="96"/>
      <c r="IX91" s="96"/>
      <c r="IY91" s="96"/>
      <c r="IZ91" s="96"/>
      <c r="JA91" s="96"/>
      <c r="JB91" s="96"/>
      <c r="JC91" s="96"/>
      <c r="JD91" s="20"/>
      <c r="JE91" s="20"/>
      <c r="JF91" s="20"/>
      <c r="JG91" s="20"/>
      <c r="JH91" s="20"/>
      <c r="JI91" s="20"/>
      <c r="JJ91" s="20"/>
      <c r="JK91" s="20"/>
      <c r="JL91" s="20"/>
      <c r="JM91" s="29"/>
      <c r="JN91" s="20"/>
      <c r="JO91" s="20"/>
      <c r="JP91" s="20"/>
      <c r="JQ91" s="20"/>
      <c r="JR91" s="20"/>
      <c r="JS91" s="20"/>
      <c r="JT91" s="20"/>
      <c r="JU91" s="20"/>
      <c r="JV91" s="78"/>
      <c r="JW91" s="78"/>
    </row>
    <row r="92" customFormat="false" ht="13" hidden="false" customHeight="false" outlineLevel="0" collapsed="false">
      <c r="A92" s="36"/>
      <c r="B92" s="29" t="s">
        <v>259</v>
      </c>
      <c r="C92" s="87"/>
      <c r="D92" s="87"/>
      <c r="E92" s="87"/>
      <c r="F92" s="87"/>
      <c r="G92" s="87"/>
      <c r="H92" s="87"/>
      <c r="I92" s="87"/>
      <c r="J92" s="87"/>
      <c r="K92" s="87"/>
      <c r="L92" s="29"/>
      <c r="M92" s="20"/>
      <c r="N92" s="20"/>
      <c r="O92" s="20"/>
      <c r="P92" s="20"/>
      <c r="Q92" s="20"/>
      <c r="R92" s="20"/>
      <c r="S92" s="20"/>
      <c r="T92" s="20"/>
      <c r="U92" s="29"/>
      <c r="V92" s="20"/>
      <c r="W92" s="20"/>
      <c r="X92" s="20"/>
      <c r="Y92" s="20"/>
      <c r="Z92" s="20"/>
      <c r="AA92" s="20"/>
      <c r="AB92" s="20"/>
      <c r="AC92" s="20"/>
      <c r="AD92" s="29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20"/>
      <c r="BX92" s="20"/>
      <c r="BY92" s="20"/>
      <c r="BZ92" s="20"/>
      <c r="CA92" s="20"/>
      <c r="CB92" s="20"/>
      <c r="CC92" s="20"/>
      <c r="CD92" s="20"/>
      <c r="CE92" s="20"/>
      <c r="CF92" s="29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9"/>
      <c r="FA92" s="20"/>
      <c r="FB92" s="20"/>
      <c r="FC92" s="20"/>
      <c r="FD92" s="20"/>
      <c r="FE92" s="20"/>
      <c r="FF92" s="20"/>
      <c r="FG92" s="20"/>
      <c r="FH92" s="20"/>
      <c r="FI92" s="29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96"/>
      <c r="IM92" s="96"/>
      <c r="IN92" s="96"/>
      <c r="IO92" s="96"/>
      <c r="IP92" s="96"/>
      <c r="IQ92" s="96"/>
      <c r="IR92" s="96"/>
      <c r="IS92" s="96"/>
      <c r="IT92" s="96"/>
      <c r="IU92" s="96"/>
      <c r="IV92" s="96"/>
      <c r="IW92" s="96"/>
      <c r="IX92" s="96"/>
      <c r="IY92" s="96"/>
      <c r="IZ92" s="96"/>
      <c r="JA92" s="96"/>
      <c r="JB92" s="96"/>
      <c r="JC92" s="96"/>
      <c r="JD92" s="20"/>
      <c r="JE92" s="20"/>
      <c r="JF92" s="20"/>
      <c r="JG92" s="20"/>
      <c r="JH92" s="20"/>
      <c r="JI92" s="20"/>
      <c r="JJ92" s="20"/>
      <c r="JK92" s="20"/>
      <c r="JL92" s="20"/>
      <c r="JM92" s="29"/>
      <c r="JN92" s="20"/>
      <c r="JO92" s="20"/>
      <c r="JP92" s="20"/>
      <c r="JQ92" s="20"/>
      <c r="JR92" s="20"/>
      <c r="JS92" s="20"/>
      <c r="JT92" s="20"/>
      <c r="JU92" s="20"/>
      <c r="JV92" s="78"/>
      <c r="JW92" s="78"/>
    </row>
    <row r="93" customFormat="false" ht="13" hidden="false" customHeight="false" outlineLevel="0" collapsed="false">
      <c r="A93" s="36"/>
      <c r="B93" s="29" t="s">
        <v>260</v>
      </c>
      <c r="C93" s="87"/>
      <c r="D93" s="87"/>
      <c r="E93" s="87"/>
      <c r="F93" s="87"/>
      <c r="G93" s="87"/>
      <c r="H93" s="87"/>
      <c r="I93" s="87"/>
      <c r="J93" s="87"/>
      <c r="K93" s="87"/>
      <c r="L93" s="29"/>
      <c r="M93" s="20"/>
      <c r="N93" s="20"/>
      <c r="O93" s="20"/>
      <c r="P93" s="20"/>
      <c r="Q93" s="20"/>
      <c r="R93" s="20"/>
      <c r="S93" s="20"/>
      <c r="T93" s="20"/>
      <c r="U93" s="29"/>
      <c r="V93" s="20"/>
      <c r="W93" s="20"/>
      <c r="X93" s="20"/>
      <c r="Y93" s="20"/>
      <c r="Z93" s="20"/>
      <c r="AA93" s="20"/>
      <c r="AB93" s="20"/>
      <c r="AC93" s="20"/>
      <c r="AD93" s="29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20"/>
      <c r="BX93" s="20"/>
      <c r="BY93" s="20"/>
      <c r="BZ93" s="20"/>
      <c r="CA93" s="20"/>
      <c r="CB93" s="20"/>
      <c r="CC93" s="20"/>
      <c r="CD93" s="20"/>
      <c r="CE93" s="20"/>
      <c r="CF93" s="29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9"/>
      <c r="FA93" s="20"/>
      <c r="FB93" s="20"/>
      <c r="FC93" s="20"/>
      <c r="FD93" s="20"/>
      <c r="FE93" s="20"/>
      <c r="FF93" s="20"/>
      <c r="FG93" s="20"/>
      <c r="FH93" s="20"/>
      <c r="FI93" s="29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96"/>
      <c r="IM93" s="96"/>
      <c r="IN93" s="96"/>
      <c r="IO93" s="96"/>
      <c r="IP93" s="96"/>
      <c r="IQ93" s="96"/>
      <c r="IR93" s="96"/>
      <c r="IS93" s="96"/>
      <c r="IT93" s="96"/>
      <c r="IU93" s="96"/>
      <c r="IV93" s="96"/>
      <c r="IW93" s="96"/>
      <c r="IX93" s="96"/>
      <c r="IY93" s="96"/>
      <c r="IZ93" s="96"/>
      <c r="JA93" s="96"/>
      <c r="JB93" s="96"/>
      <c r="JC93" s="96"/>
      <c r="JD93" s="20"/>
      <c r="JE93" s="20"/>
      <c r="JF93" s="20"/>
      <c r="JG93" s="20"/>
      <c r="JH93" s="20"/>
      <c r="JI93" s="20"/>
      <c r="JJ93" s="20"/>
      <c r="JK93" s="20"/>
      <c r="JL93" s="20"/>
      <c r="JM93" s="29"/>
      <c r="JN93" s="20"/>
      <c r="JO93" s="20"/>
      <c r="JP93" s="20"/>
      <c r="JQ93" s="20"/>
      <c r="JR93" s="20"/>
      <c r="JS93" s="20"/>
      <c r="JT93" s="20"/>
      <c r="JU93" s="20"/>
      <c r="JV93" s="78"/>
      <c r="JW93" s="78"/>
    </row>
    <row r="94" customFormat="false" ht="13" hidden="false" customHeight="false" outlineLevel="0" collapsed="false">
      <c r="A94" s="36" t="s">
        <v>334</v>
      </c>
      <c r="B94" s="29" t="s">
        <v>242</v>
      </c>
      <c r="C94" s="87"/>
      <c r="D94" s="87"/>
      <c r="E94" s="87"/>
      <c r="F94" s="87"/>
      <c r="G94" s="87"/>
      <c r="H94" s="87"/>
      <c r="I94" s="87"/>
      <c r="J94" s="87"/>
      <c r="K94" s="87"/>
      <c r="L94" s="29"/>
      <c r="M94" s="20"/>
      <c r="N94" s="20"/>
      <c r="O94" s="20"/>
      <c r="P94" s="20"/>
      <c r="Q94" s="20"/>
      <c r="R94" s="20"/>
      <c r="S94" s="20"/>
      <c r="T94" s="20"/>
      <c r="U94" s="29"/>
      <c r="V94" s="20"/>
      <c r="W94" s="20"/>
      <c r="X94" s="20"/>
      <c r="Y94" s="20"/>
      <c r="Z94" s="20"/>
      <c r="AA94" s="20"/>
      <c r="AB94" s="20"/>
      <c r="AC94" s="20"/>
      <c r="AD94" s="29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20"/>
      <c r="BX94" s="20"/>
      <c r="BY94" s="20"/>
      <c r="BZ94" s="20"/>
      <c r="CA94" s="20"/>
      <c r="CB94" s="20"/>
      <c r="CC94" s="20"/>
      <c r="CD94" s="20"/>
      <c r="CE94" s="20"/>
      <c r="CF94" s="29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9"/>
      <c r="FA94" s="20"/>
      <c r="FB94" s="20"/>
      <c r="FC94" s="20"/>
      <c r="FD94" s="20"/>
      <c r="FE94" s="20"/>
      <c r="FF94" s="20"/>
      <c r="FG94" s="20"/>
      <c r="FH94" s="20"/>
      <c r="FI94" s="29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96"/>
      <c r="IM94" s="96"/>
      <c r="IN94" s="96"/>
      <c r="IO94" s="96"/>
      <c r="IP94" s="96"/>
      <c r="IQ94" s="96"/>
      <c r="IR94" s="96"/>
      <c r="IS94" s="96"/>
      <c r="IT94" s="96"/>
      <c r="IU94" s="96"/>
      <c r="IV94" s="96"/>
      <c r="IW94" s="96"/>
      <c r="IX94" s="96"/>
      <c r="IY94" s="96"/>
      <c r="IZ94" s="96"/>
      <c r="JA94" s="96"/>
      <c r="JB94" s="96"/>
      <c r="JC94" s="96"/>
      <c r="JD94" s="20"/>
      <c r="JE94" s="20"/>
      <c r="JF94" s="20"/>
      <c r="JG94" s="20"/>
      <c r="JH94" s="20"/>
      <c r="JI94" s="20"/>
      <c r="JJ94" s="20"/>
      <c r="JK94" s="20"/>
      <c r="JL94" s="20"/>
      <c r="JM94" s="29"/>
      <c r="JN94" s="20"/>
      <c r="JO94" s="20"/>
      <c r="JP94" s="20"/>
      <c r="JQ94" s="20"/>
      <c r="JR94" s="20"/>
      <c r="JS94" s="20"/>
      <c r="JT94" s="20"/>
      <c r="JU94" s="20"/>
      <c r="JV94" s="78"/>
      <c r="JW94" s="78"/>
    </row>
    <row r="95" customFormat="false" ht="13" hidden="false" customHeight="false" outlineLevel="0" collapsed="false">
      <c r="A95" s="36"/>
      <c r="B95" s="29" t="s">
        <v>255</v>
      </c>
      <c r="C95" s="87"/>
      <c r="D95" s="87"/>
      <c r="E95" s="87"/>
      <c r="F95" s="87"/>
      <c r="G95" s="87"/>
      <c r="H95" s="87"/>
      <c r="I95" s="87"/>
      <c r="J95" s="87"/>
      <c r="K95" s="87"/>
      <c r="L95" s="29"/>
      <c r="M95" s="20"/>
      <c r="N95" s="20"/>
      <c r="O95" s="20"/>
      <c r="P95" s="20"/>
      <c r="Q95" s="20"/>
      <c r="R95" s="20"/>
      <c r="S95" s="20"/>
      <c r="T95" s="20"/>
      <c r="U95" s="29"/>
      <c r="V95" s="20"/>
      <c r="W95" s="20"/>
      <c r="X95" s="20"/>
      <c r="Y95" s="20"/>
      <c r="Z95" s="20"/>
      <c r="AA95" s="20"/>
      <c r="AB95" s="20"/>
      <c r="AC95" s="20"/>
      <c r="AD95" s="29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20"/>
      <c r="BX95" s="20"/>
      <c r="BY95" s="20"/>
      <c r="BZ95" s="20"/>
      <c r="CA95" s="20"/>
      <c r="CB95" s="20"/>
      <c r="CC95" s="20"/>
      <c r="CD95" s="20"/>
      <c r="CE95" s="20"/>
      <c r="CF95" s="29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9"/>
      <c r="FA95" s="20"/>
      <c r="FB95" s="20"/>
      <c r="FC95" s="20"/>
      <c r="FD95" s="20"/>
      <c r="FE95" s="20"/>
      <c r="FF95" s="20"/>
      <c r="FG95" s="20"/>
      <c r="FH95" s="20"/>
      <c r="FI95" s="29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96"/>
      <c r="IM95" s="96"/>
      <c r="IN95" s="96"/>
      <c r="IO95" s="96"/>
      <c r="IP95" s="96"/>
      <c r="IQ95" s="96"/>
      <c r="IR95" s="96"/>
      <c r="IS95" s="96"/>
      <c r="IT95" s="96"/>
      <c r="IU95" s="96"/>
      <c r="IV95" s="96"/>
      <c r="IW95" s="96"/>
      <c r="IX95" s="96"/>
      <c r="IY95" s="96"/>
      <c r="IZ95" s="96"/>
      <c r="JA95" s="96"/>
      <c r="JB95" s="96"/>
      <c r="JC95" s="96"/>
      <c r="JD95" s="20"/>
      <c r="JE95" s="20"/>
      <c r="JF95" s="20"/>
      <c r="JG95" s="20"/>
      <c r="JH95" s="20"/>
      <c r="JI95" s="20"/>
      <c r="JJ95" s="20"/>
      <c r="JK95" s="20"/>
      <c r="JL95" s="20"/>
      <c r="JM95" s="29"/>
      <c r="JN95" s="20"/>
      <c r="JO95" s="20"/>
      <c r="JP95" s="20"/>
      <c r="JQ95" s="20"/>
      <c r="JR95" s="20"/>
      <c r="JS95" s="20"/>
      <c r="JT95" s="20"/>
      <c r="JU95" s="20"/>
      <c r="JV95" s="78"/>
      <c r="JW95" s="78"/>
    </row>
    <row r="96" customFormat="false" ht="13" hidden="false" customHeight="false" outlineLevel="0" collapsed="false">
      <c r="A96" s="36"/>
      <c r="B96" s="29" t="s">
        <v>256</v>
      </c>
      <c r="C96" s="87"/>
      <c r="D96" s="87"/>
      <c r="E96" s="87"/>
      <c r="F96" s="87"/>
      <c r="G96" s="87"/>
      <c r="H96" s="87"/>
      <c r="I96" s="87"/>
      <c r="J96" s="87"/>
      <c r="K96" s="87"/>
      <c r="L96" s="29"/>
      <c r="M96" s="20"/>
      <c r="N96" s="20"/>
      <c r="O96" s="20"/>
      <c r="P96" s="20"/>
      <c r="Q96" s="20"/>
      <c r="R96" s="20"/>
      <c r="S96" s="20"/>
      <c r="T96" s="20"/>
      <c r="U96" s="29"/>
      <c r="V96" s="20"/>
      <c r="W96" s="20"/>
      <c r="X96" s="20"/>
      <c r="Y96" s="20"/>
      <c r="Z96" s="20"/>
      <c r="AA96" s="20"/>
      <c r="AB96" s="20"/>
      <c r="AC96" s="91" t="s">
        <v>335</v>
      </c>
      <c r="AD96" s="29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91" t="s">
        <v>335</v>
      </c>
      <c r="AV96" s="20"/>
      <c r="AW96" s="20"/>
      <c r="AX96" s="20"/>
      <c r="AY96" s="20"/>
      <c r="AZ96" s="20"/>
      <c r="BA96" s="20"/>
      <c r="BB96" s="20"/>
      <c r="BC96" s="20"/>
      <c r="BD96" s="20"/>
      <c r="BE96" s="87"/>
      <c r="BF96" s="87"/>
      <c r="BG96" s="87"/>
      <c r="BH96" s="87"/>
      <c r="BI96" s="87"/>
      <c r="BJ96" s="87"/>
      <c r="BK96" s="87"/>
      <c r="BL96" s="87"/>
      <c r="BM96" s="107" t="s">
        <v>336</v>
      </c>
      <c r="BN96" s="87"/>
      <c r="BO96" s="87"/>
      <c r="BP96" s="87"/>
      <c r="BQ96" s="87"/>
      <c r="BR96" s="87"/>
      <c r="BS96" s="87"/>
      <c r="BT96" s="87"/>
      <c r="BU96" s="87"/>
      <c r="BV96" s="87"/>
      <c r="BW96" s="20"/>
      <c r="BX96" s="20"/>
      <c r="BY96" s="20"/>
      <c r="BZ96" s="20"/>
      <c r="CA96" s="20"/>
      <c r="CB96" s="20"/>
      <c r="CC96" s="20"/>
      <c r="CD96" s="20"/>
      <c r="CE96" s="20"/>
      <c r="CF96" s="29"/>
      <c r="CG96" s="20"/>
      <c r="CH96" s="20"/>
      <c r="CI96" s="20"/>
      <c r="CJ96" s="20"/>
      <c r="CK96" s="20"/>
      <c r="CL96" s="20"/>
      <c r="CM96" s="20"/>
      <c r="CN96" s="91" t="s">
        <v>337</v>
      </c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96"/>
      <c r="DQ96" s="96"/>
      <c r="DR96" s="96"/>
      <c r="DS96" s="96"/>
      <c r="DT96" s="96"/>
      <c r="DU96" s="96"/>
      <c r="DV96" s="96"/>
      <c r="DW96" s="96"/>
      <c r="DX96" s="97" t="s">
        <v>338</v>
      </c>
      <c r="DY96" s="96"/>
      <c r="DZ96" s="96"/>
      <c r="EA96" s="96"/>
      <c r="EB96" s="96"/>
      <c r="EC96" s="96"/>
      <c r="ED96" s="96"/>
      <c r="EE96" s="96"/>
      <c r="EF96" s="96"/>
      <c r="EG96" s="96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99" t="s">
        <v>338</v>
      </c>
      <c r="EZ96" s="29"/>
      <c r="FA96" s="20"/>
      <c r="FB96" s="20"/>
      <c r="FC96" s="20"/>
      <c r="FD96" s="20"/>
      <c r="FE96" s="20"/>
      <c r="FF96" s="20"/>
      <c r="FG96" s="20"/>
      <c r="FH96" s="20"/>
      <c r="FI96" s="29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96"/>
      <c r="IM96" s="96"/>
      <c r="IN96" s="96"/>
      <c r="IO96" s="96"/>
      <c r="IP96" s="96"/>
      <c r="IQ96" s="96"/>
      <c r="IR96" s="96"/>
      <c r="IS96" s="96"/>
      <c r="IT96" s="96"/>
      <c r="IU96" s="96"/>
      <c r="IV96" s="96"/>
      <c r="IW96" s="96"/>
      <c r="IX96" s="96"/>
      <c r="IY96" s="96"/>
      <c r="IZ96" s="96"/>
      <c r="JA96" s="96"/>
      <c r="JB96" s="96"/>
      <c r="JC96" s="96"/>
      <c r="JD96" s="20"/>
      <c r="JE96" s="20"/>
      <c r="JF96" s="20"/>
      <c r="JG96" s="20"/>
      <c r="JH96" s="20"/>
      <c r="JI96" s="20"/>
      <c r="JJ96" s="20"/>
      <c r="JK96" s="20"/>
      <c r="JL96" s="20"/>
      <c r="JM96" s="29"/>
      <c r="JN96" s="20"/>
      <c r="JO96" s="20"/>
      <c r="JP96" s="20"/>
      <c r="JQ96" s="20"/>
      <c r="JR96" s="20"/>
      <c r="JS96" s="20"/>
      <c r="JT96" s="20"/>
      <c r="JU96" s="20"/>
      <c r="JV96" s="78"/>
      <c r="JW96" s="78"/>
    </row>
    <row r="97" customFormat="false" ht="13" hidden="false" customHeight="false" outlineLevel="0" collapsed="false">
      <c r="A97" s="36"/>
      <c r="B97" s="29" t="s">
        <v>257</v>
      </c>
      <c r="C97" s="87"/>
      <c r="D97" s="87"/>
      <c r="E97" s="87"/>
      <c r="F97" s="87"/>
      <c r="G97" s="87"/>
      <c r="H97" s="87"/>
      <c r="I97" s="87"/>
      <c r="J97" s="87"/>
      <c r="K97" s="87"/>
      <c r="L97" s="29"/>
      <c r="M97" s="20"/>
      <c r="N97" s="20"/>
      <c r="O97" s="20"/>
      <c r="P97" s="20"/>
      <c r="Q97" s="20"/>
      <c r="R97" s="20"/>
      <c r="S97" s="20"/>
      <c r="T97" s="20"/>
      <c r="U97" s="29"/>
      <c r="V97" s="20"/>
      <c r="W97" s="20"/>
      <c r="X97" s="20"/>
      <c r="Y97" s="20"/>
      <c r="Z97" s="20"/>
      <c r="AA97" s="20"/>
      <c r="AB97" s="20"/>
      <c r="AC97" s="20"/>
      <c r="AD97" s="29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20"/>
      <c r="BX97" s="20"/>
      <c r="BY97" s="20"/>
      <c r="BZ97" s="20"/>
      <c r="CA97" s="20"/>
      <c r="CB97" s="20"/>
      <c r="CC97" s="20"/>
      <c r="CD97" s="20"/>
      <c r="CE97" s="20"/>
      <c r="CF97" s="29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9"/>
      <c r="FA97" s="20"/>
      <c r="FB97" s="20"/>
      <c r="FC97" s="20"/>
      <c r="FD97" s="20"/>
      <c r="FE97" s="20"/>
      <c r="FF97" s="20"/>
      <c r="FG97" s="20"/>
      <c r="FH97" s="20"/>
      <c r="FI97" s="29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96"/>
      <c r="IM97" s="96"/>
      <c r="IN97" s="96"/>
      <c r="IO97" s="96"/>
      <c r="IP97" s="96"/>
      <c r="IQ97" s="96"/>
      <c r="IR97" s="96"/>
      <c r="IS97" s="96"/>
      <c r="IT97" s="96"/>
      <c r="IU97" s="96"/>
      <c r="IV97" s="96"/>
      <c r="IW97" s="96"/>
      <c r="IX97" s="96"/>
      <c r="IY97" s="96"/>
      <c r="IZ97" s="96"/>
      <c r="JA97" s="96"/>
      <c r="JB97" s="96"/>
      <c r="JC97" s="96"/>
      <c r="JD97" s="20"/>
      <c r="JE97" s="20"/>
      <c r="JF97" s="20"/>
      <c r="JG97" s="20"/>
      <c r="JH97" s="20"/>
      <c r="JI97" s="20"/>
      <c r="JJ97" s="20"/>
      <c r="JK97" s="20"/>
      <c r="JL97" s="20"/>
      <c r="JM97" s="29"/>
      <c r="JN97" s="20"/>
      <c r="JO97" s="20"/>
      <c r="JP97" s="20"/>
      <c r="JQ97" s="20"/>
      <c r="JR97" s="20"/>
      <c r="JS97" s="20"/>
      <c r="JT97" s="20"/>
      <c r="JU97" s="20"/>
      <c r="JV97" s="78"/>
      <c r="JW97" s="78"/>
    </row>
    <row r="98" customFormat="false" ht="13" hidden="false" customHeight="false" outlineLevel="0" collapsed="false">
      <c r="A98" s="36"/>
      <c r="B98" s="29" t="s">
        <v>258</v>
      </c>
      <c r="C98" s="87"/>
      <c r="D98" s="87"/>
      <c r="E98" s="87"/>
      <c r="F98" s="87"/>
      <c r="G98" s="87"/>
      <c r="H98" s="87"/>
      <c r="I98" s="87"/>
      <c r="J98" s="87"/>
      <c r="K98" s="87"/>
      <c r="L98" s="29"/>
      <c r="M98" s="20"/>
      <c r="N98" s="20"/>
      <c r="O98" s="20"/>
      <c r="P98" s="20"/>
      <c r="Q98" s="20"/>
      <c r="R98" s="20"/>
      <c r="S98" s="20"/>
      <c r="T98" s="20"/>
      <c r="U98" s="29"/>
      <c r="V98" s="20"/>
      <c r="W98" s="20"/>
      <c r="X98" s="20"/>
      <c r="Y98" s="20"/>
      <c r="Z98" s="20"/>
      <c r="AA98" s="20"/>
      <c r="AB98" s="20"/>
      <c r="AC98" s="20"/>
      <c r="AD98" s="29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20"/>
      <c r="BX98" s="20"/>
      <c r="BY98" s="20"/>
      <c r="BZ98" s="20"/>
      <c r="CA98" s="20"/>
      <c r="CB98" s="20"/>
      <c r="CC98" s="20"/>
      <c r="CD98" s="20"/>
      <c r="CE98" s="20"/>
      <c r="CF98" s="29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9"/>
      <c r="FA98" s="20"/>
      <c r="FB98" s="20"/>
      <c r="FC98" s="20"/>
      <c r="FD98" s="20"/>
      <c r="FE98" s="20"/>
      <c r="FF98" s="20"/>
      <c r="FG98" s="20"/>
      <c r="FH98" s="20"/>
      <c r="FI98" s="29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96"/>
      <c r="IM98" s="96"/>
      <c r="IN98" s="96"/>
      <c r="IO98" s="96"/>
      <c r="IP98" s="96"/>
      <c r="IQ98" s="96"/>
      <c r="IR98" s="96"/>
      <c r="IS98" s="96"/>
      <c r="IT98" s="96"/>
      <c r="IU98" s="96"/>
      <c r="IV98" s="96"/>
      <c r="IW98" s="96"/>
      <c r="IX98" s="96"/>
      <c r="IY98" s="96"/>
      <c r="IZ98" s="96"/>
      <c r="JA98" s="96"/>
      <c r="JB98" s="96"/>
      <c r="JC98" s="96"/>
      <c r="JD98" s="20"/>
      <c r="JE98" s="20"/>
      <c r="JF98" s="20"/>
      <c r="JG98" s="20"/>
      <c r="JH98" s="20"/>
      <c r="JI98" s="20"/>
      <c r="JJ98" s="20"/>
      <c r="JK98" s="20"/>
      <c r="JL98" s="20"/>
      <c r="JM98" s="29"/>
      <c r="JN98" s="20"/>
      <c r="JO98" s="20"/>
      <c r="JP98" s="20"/>
      <c r="JQ98" s="20"/>
      <c r="JR98" s="20"/>
      <c r="JS98" s="20"/>
      <c r="JT98" s="20"/>
      <c r="JU98" s="20"/>
      <c r="JV98" s="78"/>
      <c r="JW98" s="78"/>
    </row>
    <row r="99" customFormat="false" ht="13" hidden="false" customHeight="false" outlineLevel="0" collapsed="false">
      <c r="A99" s="36"/>
      <c r="B99" s="29" t="s">
        <v>259</v>
      </c>
      <c r="C99" s="87"/>
      <c r="D99" s="87"/>
      <c r="E99" s="87"/>
      <c r="F99" s="87"/>
      <c r="G99" s="87"/>
      <c r="H99" s="87"/>
      <c r="I99" s="87"/>
      <c r="J99" s="87"/>
      <c r="K99" s="87"/>
      <c r="L99" s="29"/>
      <c r="M99" s="20"/>
      <c r="N99" s="20"/>
      <c r="O99" s="20"/>
      <c r="P99" s="20"/>
      <c r="Q99" s="20"/>
      <c r="R99" s="20"/>
      <c r="S99" s="20"/>
      <c r="T99" s="20"/>
      <c r="U99" s="29"/>
      <c r="V99" s="20"/>
      <c r="W99" s="20"/>
      <c r="X99" s="20"/>
      <c r="Y99" s="20"/>
      <c r="Z99" s="20"/>
      <c r="AA99" s="20"/>
      <c r="AB99" s="20"/>
      <c r="AC99" s="20"/>
      <c r="AD99" s="29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20"/>
      <c r="BX99" s="20"/>
      <c r="BY99" s="20"/>
      <c r="BZ99" s="20"/>
      <c r="CA99" s="20"/>
      <c r="CB99" s="20"/>
      <c r="CC99" s="20"/>
      <c r="CD99" s="20"/>
      <c r="CE99" s="20"/>
      <c r="CF99" s="29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9"/>
      <c r="FA99" s="20"/>
      <c r="FB99" s="20"/>
      <c r="FC99" s="20"/>
      <c r="FD99" s="20"/>
      <c r="FE99" s="20"/>
      <c r="FF99" s="20"/>
      <c r="FG99" s="20"/>
      <c r="FH99" s="20"/>
      <c r="FI99" s="29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96"/>
      <c r="IM99" s="96"/>
      <c r="IN99" s="96"/>
      <c r="IO99" s="96"/>
      <c r="IP99" s="96"/>
      <c r="IQ99" s="96"/>
      <c r="IR99" s="96"/>
      <c r="IS99" s="96"/>
      <c r="IT99" s="96"/>
      <c r="IU99" s="96"/>
      <c r="IV99" s="96"/>
      <c r="IW99" s="96"/>
      <c r="IX99" s="96"/>
      <c r="IY99" s="96"/>
      <c r="IZ99" s="96"/>
      <c r="JA99" s="96"/>
      <c r="JB99" s="96"/>
      <c r="JC99" s="96"/>
      <c r="JD99" s="20"/>
      <c r="JE99" s="20"/>
      <c r="JF99" s="20"/>
      <c r="JG99" s="20"/>
      <c r="JH99" s="20"/>
      <c r="JI99" s="20"/>
      <c r="JJ99" s="20"/>
      <c r="JK99" s="20"/>
      <c r="JL99" s="20"/>
      <c r="JM99" s="29"/>
      <c r="JN99" s="20"/>
      <c r="JO99" s="20"/>
      <c r="JP99" s="20"/>
      <c r="JQ99" s="20"/>
      <c r="JR99" s="20"/>
      <c r="JS99" s="20"/>
      <c r="JT99" s="20"/>
      <c r="JU99" s="20"/>
      <c r="JV99" s="78"/>
      <c r="JW99" s="78"/>
    </row>
    <row r="100" customFormat="false" ht="13" hidden="false" customHeight="false" outlineLevel="0" collapsed="false">
      <c r="A100" s="36"/>
      <c r="B100" s="29" t="s">
        <v>260</v>
      </c>
      <c r="C100" s="87"/>
      <c r="D100" s="87"/>
      <c r="E100" s="87"/>
      <c r="F100" s="87"/>
      <c r="G100" s="87"/>
      <c r="H100" s="87"/>
      <c r="I100" s="87"/>
      <c r="J100" s="87"/>
      <c r="K100" s="87"/>
      <c r="L100" s="29"/>
      <c r="M100" s="20"/>
      <c r="N100" s="20"/>
      <c r="O100" s="20"/>
      <c r="P100" s="20"/>
      <c r="Q100" s="20"/>
      <c r="R100" s="20"/>
      <c r="S100" s="20"/>
      <c r="T100" s="20"/>
      <c r="U100" s="29"/>
      <c r="V100" s="20"/>
      <c r="W100" s="20"/>
      <c r="X100" s="20"/>
      <c r="Y100" s="20"/>
      <c r="Z100" s="20"/>
      <c r="AA100" s="20"/>
      <c r="AB100" s="20"/>
      <c r="AC100" s="20"/>
      <c r="AD100" s="29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20"/>
      <c r="BX100" s="20"/>
      <c r="BY100" s="20"/>
      <c r="BZ100" s="20"/>
      <c r="CA100" s="20"/>
      <c r="CB100" s="20"/>
      <c r="CC100" s="20"/>
      <c r="CD100" s="20"/>
      <c r="CE100" s="20"/>
      <c r="CF100" s="29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9"/>
      <c r="FA100" s="20"/>
      <c r="FB100" s="20"/>
      <c r="FC100" s="20"/>
      <c r="FD100" s="20"/>
      <c r="FE100" s="20"/>
      <c r="FF100" s="20"/>
      <c r="FG100" s="20"/>
      <c r="FH100" s="20"/>
      <c r="FI100" s="29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96"/>
      <c r="IM100" s="96"/>
      <c r="IN100" s="96"/>
      <c r="IO100" s="96"/>
      <c r="IP100" s="96"/>
      <c r="IQ100" s="96"/>
      <c r="IR100" s="96"/>
      <c r="IS100" s="96"/>
      <c r="IT100" s="96"/>
      <c r="IU100" s="96"/>
      <c r="IV100" s="96"/>
      <c r="IW100" s="96"/>
      <c r="IX100" s="96"/>
      <c r="IY100" s="96"/>
      <c r="IZ100" s="96"/>
      <c r="JA100" s="96"/>
      <c r="JB100" s="96"/>
      <c r="JC100" s="96"/>
      <c r="JD100" s="20"/>
      <c r="JE100" s="20"/>
      <c r="JF100" s="20"/>
      <c r="JG100" s="20"/>
      <c r="JH100" s="20"/>
      <c r="JI100" s="20"/>
      <c r="JJ100" s="20"/>
      <c r="JK100" s="20"/>
      <c r="JL100" s="20"/>
      <c r="JM100" s="29"/>
      <c r="JN100" s="20"/>
      <c r="JO100" s="20"/>
      <c r="JP100" s="20"/>
      <c r="JQ100" s="20"/>
      <c r="JR100" s="20"/>
      <c r="JS100" s="20"/>
      <c r="JT100" s="20"/>
      <c r="JU100" s="20"/>
      <c r="JV100" s="78"/>
      <c r="JW100" s="78"/>
    </row>
    <row r="101" customFormat="false" ht="13" hidden="false" customHeight="false" outlineLevel="0" collapsed="false">
      <c r="A101" s="36" t="s">
        <v>339</v>
      </c>
      <c r="B101" s="29" t="s">
        <v>242</v>
      </c>
      <c r="C101" s="87"/>
      <c r="D101" s="87"/>
      <c r="E101" s="87"/>
      <c r="F101" s="87"/>
      <c r="G101" s="87"/>
      <c r="H101" s="87"/>
      <c r="I101" s="87"/>
      <c r="J101" s="87"/>
      <c r="K101" s="87"/>
      <c r="L101" s="29"/>
      <c r="M101" s="20"/>
      <c r="N101" s="20"/>
      <c r="O101" s="20"/>
      <c r="P101" s="20"/>
      <c r="Q101" s="20"/>
      <c r="R101" s="20"/>
      <c r="S101" s="20"/>
      <c r="T101" s="20"/>
      <c r="U101" s="29"/>
      <c r="V101" s="20"/>
      <c r="W101" s="20"/>
      <c r="X101" s="20"/>
      <c r="Y101" s="20"/>
      <c r="Z101" s="20"/>
      <c r="AA101" s="20"/>
      <c r="AB101" s="20"/>
      <c r="AC101" s="20"/>
      <c r="AD101" s="29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20"/>
      <c r="BX101" s="20"/>
      <c r="BY101" s="20"/>
      <c r="BZ101" s="20"/>
      <c r="CA101" s="20"/>
      <c r="CB101" s="20"/>
      <c r="CC101" s="20"/>
      <c r="CD101" s="20"/>
      <c r="CE101" s="20"/>
      <c r="CF101" s="29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9"/>
      <c r="FA101" s="20"/>
      <c r="FB101" s="20"/>
      <c r="FC101" s="20"/>
      <c r="FD101" s="20"/>
      <c r="FE101" s="20"/>
      <c r="FF101" s="20"/>
      <c r="FG101" s="20"/>
      <c r="FH101" s="20"/>
      <c r="FI101" s="29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96"/>
      <c r="IM101" s="96"/>
      <c r="IN101" s="96"/>
      <c r="IO101" s="96"/>
      <c r="IP101" s="96"/>
      <c r="IQ101" s="96"/>
      <c r="IR101" s="96"/>
      <c r="IS101" s="96"/>
      <c r="IT101" s="96"/>
      <c r="IU101" s="96"/>
      <c r="IV101" s="96"/>
      <c r="IW101" s="96"/>
      <c r="IX101" s="96"/>
      <c r="IY101" s="96"/>
      <c r="IZ101" s="96"/>
      <c r="JA101" s="96"/>
      <c r="JB101" s="96"/>
      <c r="JC101" s="96"/>
      <c r="JD101" s="20"/>
      <c r="JE101" s="20"/>
      <c r="JF101" s="20"/>
      <c r="JG101" s="20"/>
      <c r="JH101" s="20"/>
      <c r="JI101" s="20"/>
      <c r="JJ101" s="20"/>
      <c r="JK101" s="20"/>
      <c r="JL101" s="20"/>
      <c r="JM101" s="29"/>
      <c r="JN101" s="20"/>
      <c r="JO101" s="20"/>
      <c r="JP101" s="20"/>
      <c r="JQ101" s="20"/>
      <c r="JR101" s="20"/>
      <c r="JS101" s="20"/>
      <c r="JT101" s="20"/>
      <c r="JU101" s="20"/>
      <c r="JV101" s="78"/>
      <c r="JW101" s="78"/>
    </row>
    <row r="102" customFormat="false" ht="13" hidden="false" customHeight="false" outlineLevel="0" collapsed="false">
      <c r="A102" s="36"/>
      <c r="B102" s="29" t="s">
        <v>255</v>
      </c>
      <c r="C102" s="87"/>
      <c r="D102" s="87"/>
      <c r="E102" s="87"/>
      <c r="F102" s="87"/>
      <c r="G102" s="87"/>
      <c r="H102" s="87"/>
      <c r="I102" s="87"/>
      <c r="J102" s="87"/>
      <c r="K102" s="87"/>
      <c r="L102" s="29"/>
      <c r="M102" s="20"/>
      <c r="N102" s="20"/>
      <c r="O102" s="20"/>
      <c r="P102" s="20"/>
      <c r="Q102" s="20"/>
      <c r="R102" s="20"/>
      <c r="S102" s="20"/>
      <c r="T102" s="20"/>
      <c r="U102" s="29"/>
      <c r="V102" s="20"/>
      <c r="W102" s="20"/>
      <c r="X102" s="20"/>
      <c r="Y102" s="20"/>
      <c r="Z102" s="20"/>
      <c r="AA102" s="20"/>
      <c r="AB102" s="20"/>
      <c r="AC102" s="20"/>
      <c r="AD102" s="29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20"/>
      <c r="BX102" s="20"/>
      <c r="BY102" s="20"/>
      <c r="BZ102" s="20"/>
      <c r="CA102" s="20"/>
      <c r="CB102" s="20"/>
      <c r="CC102" s="20"/>
      <c r="CD102" s="20"/>
      <c r="CE102" s="20"/>
      <c r="CF102" s="29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9"/>
      <c r="FA102" s="20"/>
      <c r="FB102" s="20"/>
      <c r="FC102" s="20"/>
      <c r="FD102" s="20"/>
      <c r="FE102" s="20"/>
      <c r="FF102" s="20"/>
      <c r="FG102" s="20"/>
      <c r="FH102" s="20"/>
      <c r="FI102" s="29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96"/>
      <c r="IM102" s="96"/>
      <c r="IN102" s="96"/>
      <c r="IO102" s="96"/>
      <c r="IP102" s="96"/>
      <c r="IQ102" s="96"/>
      <c r="IR102" s="96"/>
      <c r="IS102" s="96"/>
      <c r="IT102" s="96"/>
      <c r="IU102" s="96"/>
      <c r="IV102" s="96"/>
      <c r="IW102" s="96"/>
      <c r="IX102" s="96"/>
      <c r="IY102" s="96"/>
      <c r="IZ102" s="96"/>
      <c r="JA102" s="96"/>
      <c r="JB102" s="96"/>
      <c r="JC102" s="96"/>
      <c r="JD102" s="20"/>
      <c r="JE102" s="20"/>
      <c r="JF102" s="20"/>
      <c r="JG102" s="20"/>
      <c r="JH102" s="20"/>
      <c r="JI102" s="20"/>
      <c r="JJ102" s="20"/>
      <c r="JK102" s="20"/>
      <c r="JL102" s="20"/>
      <c r="JM102" s="29"/>
      <c r="JN102" s="20"/>
      <c r="JO102" s="20"/>
      <c r="JP102" s="20"/>
      <c r="JQ102" s="20"/>
      <c r="JR102" s="20"/>
      <c r="JS102" s="20"/>
      <c r="JT102" s="20"/>
      <c r="JU102" s="20"/>
      <c r="JV102" s="78"/>
      <c r="JW102" s="78"/>
    </row>
    <row r="103" customFormat="false" ht="13" hidden="false" customHeight="false" outlineLevel="0" collapsed="false">
      <c r="A103" s="36"/>
      <c r="B103" s="29" t="s">
        <v>256</v>
      </c>
      <c r="C103" s="87"/>
      <c r="D103" s="87"/>
      <c r="E103" s="87"/>
      <c r="F103" s="87"/>
      <c r="G103" s="87"/>
      <c r="H103" s="87"/>
      <c r="I103" s="87"/>
      <c r="J103" s="87"/>
      <c r="K103" s="87"/>
      <c r="L103" s="29"/>
      <c r="M103" s="20"/>
      <c r="N103" s="20"/>
      <c r="O103" s="20"/>
      <c r="P103" s="20"/>
      <c r="Q103" s="20"/>
      <c r="R103" s="20"/>
      <c r="S103" s="20"/>
      <c r="T103" s="20"/>
      <c r="U103" s="29"/>
      <c r="V103" s="20"/>
      <c r="W103" s="20"/>
      <c r="X103" s="20"/>
      <c r="Y103" s="20"/>
      <c r="Z103" s="20"/>
      <c r="AA103" s="20"/>
      <c r="AB103" s="20"/>
      <c r="AC103" s="99" t="s">
        <v>340</v>
      </c>
      <c r="AD103" s="29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99" t="s">
        <v>340</v>
      </c>
      <c r="AV103" s="20"/>
      <c r="AW103" s="20"/>
      <c r="AX103" s="20"/>
      <c r="AY103" s="20"/>
      <c r="AZ103" s="20"/>
      <c r="BA103" s="20"/>
      <c r="BB103" s="20"/>
      <c r="BC103" s="20"/>
      <c r="BD103" s="20"/>
      <c r="BE103" s="87"/>
      <c r="BF103" s="87"/>
      <c r="BG103" s="87"/>
      <c r="BH103" s="87"/>
      <c r="BI103" s="87"/>
      <c r="BJ103" s="87"/>
      <c r="BK103" s="87"/>
      <c r="BL103" s="87"/>
      <c r="BM103" s="100" t="s">
        <v>341</v>
      </c>
      <c r="BN103" s="87"/>
      <c r="BO103" s="87"/>
      <c r="BP103" s="87"/>
      <c r="BQ103" s="87"/>
      <c r="BR103" s="87"/>
      <c r="BS103" s="87"/>
      <c r="BT103" s="87"/>
      <c r="BU103" s="87"/>
      <c r="BV103" s="87"/>
      <c r="BW103" s="20"/>
      <c r="BX103" s="20"/>
      <c r="BY103" s="20"/>
      <c r="BZ103" s="20"/>
      <c r="CA103" s="20"/>
      <c r="CB103" s="20"/>
      <c r="CC103" s="20"/>
      <c r="CD103" s="20"/>
      <c r="CE103" s="91"/>
      <c r="CF103" s="29"/>
      <c r="CG103" s="20"/>
      <c r="CH103" s="20"/>
      <c r="CI103" s="20"/>
      <c r="CJ103" s="20"/>
      <c r="CK103" s="20"/>
      <c r="CL103" s="20"/>
      <c r="CM103" s="20"/>
      <c r="CN103" s="108" t="s">
        <v>342</v>
      </c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96"/>
      <c r="DQ103" s="96"/>
      <c r="DR103" s="96"/>
      <c r="DS103" s="96"/>
      <c r="DT103" s="96"/>
      <c r="DU103" s="96"/>
      <c r="DV103" s="96"/>
      <c r="DW103" s="96"/>
      <c r="DX103" s="102" t="s">
        <v>343</v>
      </c>
      <c r="DY103" s="96"/>
      <c r="DZ103" s="96"/>
      <c r="EA103" s="96"/>
      <c r="EB103" s="96"/>
      <c r="EC103" s="96"/>
      <c r="ED103" s="96"/>
      <c r="EE103" s="96"/>
      <c r="EF103" s="96"/>
      <c r="EG103" s="96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91" t="s">
        <v>342</v>
      </c>
      <c r="EZ103" s="29"/>
      <c r="FA103" s="20"/>
      <c r="FB103" s="20"/>
      <c r="FC103" s="20"/>
      <c r="FD103" s="20"/>
      <c r="FE103" s="20"/>
      <c r="FF103" s="20"/>
      <c r="FG103" s="20"/>
      <c r="FH103" s="20"/>
      <c r="FI103" s="29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91" t="s">
        <v>344</v>
      </c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91" t="s">
        <v>345</v>
      </c>
      <c r="IC103" s="20"/>
      <c r="ID103" s="20"/>
      <c r="IE103" s="20"/>
      <c r="IF103" s="20"/>
      <c r="IG103" s="20"/>
      <c r="IH103" s="20"/>
      <c r="II103" s="20"/>
      <c r="IJ103" s="20"/>
      <c r="IK103" s="20"/>
      <c r="IL103" s="96"/>
      <c r="IM103" s="96"/>
      <c r="IN103" s="96"/>
      <c r="IO103" s="96"/>
      <c r="IP103" s="96"/>
      <c r="IQ103" s="96"/>
      <c r="IR103" s="96"/>
      <c r="IS103" s="96"/>
      <c r="IT103" s="97" t="s">
        <v>346</v>
      </c>
      <c r="IU103" s="96"/>
      <c r="IV103" s="96"/>
      <c r="IW103" s="96"/>
      <c r="IX103" s="96"/>
      <c r="IY103" s="96"/>
      <c r="IZ103" s="96"/>
      <c r="JA103" s="96"/>
      <c r="JB103" s="96"/>
      <c r="JC103" s="96"/>
      <c r="JD103" s="20"/>
      <c r="JE103" s="20"/>
      <c r="JF103" s="20"/>
      <c r="JG103" s="20"/>
      <c r="JH103" s="20"/>
      <c r="JI103" s="20"/>
      <c r="JJ103" s="20"/>
      <c r="JK103" s="20"/>
      <c r="JL103" s="20"/>
      <c r="JM103" s="29"/>
      <c r="JN103" s="20"/>
      <c r="JO103" s="20"/>
      <c r="JP103" s="20"/>
      <c r="JQ103" s="20"/>
      <c r="JR103" s="20"/>
      <c r="JS103" s="20"/>
      <c r="JT103" s="20"/>
      <c r="JU103" s="20"/>
      <c r="JV103" s="78"/>
      <c r="JW103" s="78"/>
    </row>
    <row r="104" customFormat="false" ht="13" hidden="false" customHeight="false" outlineLevel="0" collapsed="false">
      <c r="A104" s="36"/>
      <c r="B104" s="29" t="s">
        <v>257</v>
      </c>
      <c r="C104" s="87"/>
      <c r="D104" s="87"/>
      <c r="E104" s="87"/>
      <c r="F104" s="87"/>
      <c r="G104" s="87"/>
      <c r="H104" s="87"/>
      <c r="I104" s="87"/>
      <c r="J104" s="87"/>
      <c r="K104" s="87"/>
      <c r="L104" s="29"/>
      <c r="M104" s="20"/>
      <c r="N104" s="20"/>
      <c r="O104" s="20"/>
      <c r="P104" s="20"/>
      <c r="Q104" s="20"/>
      <c r="R104" s="20"/>
      <c r="S104" s="20"/>
      <c r="T104" s="20"/>
      <c r="U104" s="29"/>
      <c r="V104" s="20"/>
      <c r="W104" s="20"/>
      <c r="X104" s="20"/>
      <c r="Y104" s="20"/>
      <c r="Z104" s="20"/>
      <c r="AA104" s="20"/>
      <c r="AB104" s="20"/>
      <c r="AC104" s="20"/>
      <c r="AD104" s="29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20"/>
      <c r="BX104" s="20"/>
      <c r="BY104" s="20"/>
      <c r="BZ104" s="20"/>
      <c r="CA104" s="20"/>
      <c r="CB104" s="20"/>
      <c r="CC104" s="20"/>
      <c r="CD104" s="20"/>
      <c r="CE104" s="20"/>
      <c r="CF104" s="29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9"/>
      <c r="FA104" s="20"/>
      <c r="FB104" s="20"/>
      <c r="FC104" s="20"/>
      <c r="FD104" s="20"/>
      <c r="FE104" s="20"/>
      <c r="FF104" s="20"/>
      <c r="FG104" s="20"/>
      <c r="FH104" s="20"/>
      <c r="FI104" s="29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96"/>
      <c r="IM104" s="96"/>
      <c r="IN104" s="96"/>
      <c r="IO104" s="96"/>
      <c r="IP104" s="96"/>
      <c r="IQ104" s="96"/>
      <c r="IR104" s="96"/>
      <c r="IS104" s="96"/>
      <c r="IT104" s="96"/>
      <c r="IU104" s="96"/>
      <c r="IV104" s="96"/>
      <c r="IW104" s="96"/>
      <c r="IX104" s="96"/>
      <c r="IY104" s="96"/>
      <c r="IZ104" s="96"/>
      <c r="JA104" s="96"/>
      <c r="JB104" s="96"/>
      <c r="JC104" s="96"/>
      <c r="JD104" s="20"/>
      <c r="JE104" s="20"/>
      <c r="JF104" s="20"/>
      <c r="JG104" s="20"/>
      <c r="JH104" s="20"/>
      <c r="JI104" s="20"/>
      <c r="JJ104" s="20"/>
      <c r="JK104" s="20"/>
      <c r="JL104" s="20"/>
      <c r="JM104" s="29"/>
      <c r="JN104" s="20"/>
      <c r="JO104" s="20"/>
      <c r="JP104" s="20"/>
      <c r="JQ104" s="20"/>
      <c r="JR104" s="20"/>
      <c r="JS104" s="20"/>
      <c r="JT104" s="20"/>
      <c r="JU104" s="20"/>
      <c r="JV104" s="78"/>
      <c r="JW104" s="78"/>
    </row>
    <row r="105" customFormat="false" ht="13" hidden="false" customHeight="false" outlineLevel="0" collapsed="false">
      <c r="A105" s="36"/>
      <c r="B105" s="29" t="s">
        <v>258</v>
      </c>
      <c r="C105" s="87"/>
      <c r="D105" s="87"/>
      <c r="E105" s="87"/>
      <c r="F105" s="87"/>
      <c r="G105" s="87"/>
      <c r="H105" s="87"/>
      <c r="I105" s="87"/>
      <c r="J105" s="87"/>
      <c r="K105" s="87"/>
      <c r="L105" s="29"/>
      <c r="M105" s="20"/>
      <c r="N105" s="20"/>
      <c r="O105" s="20"/>
      <c r="P105" s="20"/>
      <c r="Q105" s="20"/>
      <c r="R105" s="20"/>
      <c r="S105" s="20"/>
      <c r="T105" s="20"/>
      <c r="U105" s="29"/>
      <c r="V105" s="20"/>
      <c r="W105" s="20"/>
      <c r="X105" s="20"/>
      <c r="Y105" s="20"/>
      <c r="Z105" s="20"/>
      <c r="AA105" s="20"/>
      <c r="AB105" s="20"/>
      <c r="AC105" s="20"/>
      <c r="AD105" s="29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20"/>
      <c r="BX105" s="20"/>
      <c r="BY105" s="20"/>
      <c r="BZ105" s="20"/>
      <c r="CA105" s="20"/>
      <c r="CB105" s="20"/>
      <c r="CC105" s="20"/>
      <c r="CD105" s="20"/>
      <c r="CE105" s="20"/>
      <c r="CF105" s="29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9"/>
      <c r="FA105" s="20"/>
      <c r="FB105" s="20"/>
      <c r="FC105" s="20"/>
      <c r="FD105" s="20"/>
      <c r="FE105" s="20"/>
      <c r="FF105" s="20"/>
      <c r="FG105" s="20"/>
      <c r="FH105" s="20"/>
      <c r="FI105" s="29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96"/>
      <c r="IM105" s="96"/>
      <c r="IN105" s="96"/>
      <c r="IO105" s="96"/>
      <c r="IP105" s="96"/>
      <c r="IQ105" s="96"/>
      <c r="IR105" s="96"/>
      <c r="IS105" s="96"/>
      <c r="IT105" s="96"/>
      <c r="IU105" s="96"/>
      <c r="IV105" s="96"/>
      <c r="IW105" s="96"/>
      <c r="IX105" s="96"/>
      <c r="IY105" s="96"/>
      <c r="IZ105" s="96"/>
      <c r="JA105" s="96"/>
      <c r="JB105" s="96"/>
      <c r="JC105" s="96"/>
      <c r="JD105" s="20"/>
      <c r="JE105" s="20"/>
      <c r="JF105" s="20"/>
      <c r="JG105" s="20"/>
      <c r="JH105" s="20"/>
      <c r="JI105" s="20"/>
      <c r="JJ105" s="20"/>
      <c r="JK105" s="20"/>
      <c r="JL105" s="20"/>
      <c r="JM105" s="29"/>
      <c r="JN105" s="20"/>
      <c r="JO105" s="20"/>
      <c r="JP105" s="20"/>
      <c r="JQ105" s="20"/>
      <c r="JR105" s="20"/>
      <c r="JS105" s="20"/>
      <c r="JT105" s="20"/>
      <c r="JU105" s="20"/>
      <c r="JV105" s="78"/>
      <c r="JW105" s="78"/>
    </row>
    <row r="106" customFormat="false" ht="13" hidden="false" customHeight="false" outlineLevel="0" collapsed="false">
      <c r="A106" s="36"/>
      <c r="B106" s="29" t="s">
        <v>259</v>
      </c>
      <c r="C106" s="87"/>
      <c r="D106" s="87"/>
      <c r="E106" s="87"/>
      <c r="F106" s="87"/>
      <c r="G106" s="87"/>
      <c r="H106" s="87"/>
      <c r="I106" s="87"/>
      <c r="J106" s="87"/>
      <c r="K106" s="87"/>
      <c r="L106" s="29"/>
      <c r="M106" s="20"/>
      <c r="N106" s="20"/>
      <c r="O106" s="20"/>
      <c r="P106" s="20"/>
      <c r="Q106" s="20"/>
      <c r="R106" s="20"/>
      <c r="S106" s="20"/>
      <c r="T106" s="20"/>
      <c r="U106" s="29"/>
      <c r="V106" s="20"/>
      <c r="W106" s="20"/>
      <c r="X106" s="20"/>
      <c r="Y106" s="20"/>
      <c r="Z106" s="20"/>
      <c r="AA106" s="20"/>
      <c r="AB106" s="20"/>
      <c r="AC106" s="20"/>
      <c r="AD106" s="29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20"/>
      <c r="BX106" s="20"/>
      <c r="BY106" s="20"/>
      <c r="BZ106" s="20"/>
      <c r="CA106" s="20"/>
      <c r="CB106" s="20"/>
      <c r="CC106" s="20"/>
      <c r="CD106" s="20"/>
      <c r="CE106" s="20"/>
      <c r="CF106" s="29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9"/>
      <c r="FA106" s="20"/>
      <c r="FB106" s="20"/>
      <c r="FC106" s="20"/>
      <c r="FD106" s="20"/>
      <c r="FE106" s="20"/>
      <c r="FF106" s="20"/>
      <c r="FG106" s="20"/>
      <c r="FH106" s="20"/>
      <c r="FI106" s="29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96"/>
      <c r="IM106" s="96"/>
      <c r="IN106" s="96"/>
      <c r="IO106" s="96"/>
      <c r="IP106" s="96"/>
      <c r="IQ106" s="96"/>
      <c r="IR106" s="96"/>
      <c r="IS106" s="96"/>
      <c r="IT106" s="96"/>
      <c r="IU106" s="96"/>
      <c r="IV106" s="96"/>
      <c r="IW106" s="96"/>
      <c r="IX106" s="96"/>
      <c r="IY106" s="96"/>
      <c r="IZ106" s="96"/>
      <c r="JA106" s="96"/>
      <c r="JB106" s="96"/>
      <c r="JC106" s="96"/>
      <c r="JD106" s="20"/>
      <c r="JE106" s="20"/>
      <c r="JF106" s="20"/>
      <c r="JG106" s="20"/>
      <c r="JH106" s="20"/>
      <c r="JI106" s="20"/>
      <c r="JJ106" s="20"/>
      <c r="JK106" s="20"/>
      <c r="JL106" s="20"/>
      <c r="JM106" s="29"/>
      <c r="JN106" s="20"/>
      <c r="JO106" s="20"/>
      <c r="JP106" s="20"/>
      <c r="JQ106" s="20"/>
      <c r="JR106" s="20"/>
      <c r="JS106" s="20"/>
      <c r="JT106" s="20"/>
      <c r="JU106" s="20"/>
      <c r="JV106" s="78"/>
      <c r="JW106" s="78"/>
    </row>
    <row r="107" customFormat="false" ht="13" hidden="false" customHeight="false" outlineLevel="0" collapsed="false">
      <c r="A107" s="36"/>
      <c r="B107" s="29" t="s">
        <v>260</v>
      </c>
      <c r="C107" s="87"/>
      <c r="D107" s="87"/>
      <c r="E107" s="87"/>
      <c r="F107" s="87"/>
      <c r="G107" s="87"/>
      <c r="H107" s="87"/>
      <c r="I107" s="87"/>
      <c r="J107" s="87"/>
      <c r="K107" s="87"/>
      <c r="L107" s="29"/>
      <c r="M107" s="20"/>
      <c r="N107" s="20"/>
      <c r="O107" s="20"/>
      <c r="P107" s="20"/>
      <c r="Q107" s="20"/>
      <c r="R107" s="20"/>
      <c r="S107" s="20"/>
      <c r="T107" s="20"/>
      <c r="U107" s="29"/>
      <c r="V107" s="20"/>
      <c r="W107" s="20"/>
      <c r="X107" s="20"/>
      <c r="Y107" s="20"/>
      <c r="Z107" s="20"/>
      <c r="AA107" s="20"/>
      <c r="AB107" s="20"/>
      <c r="AC107" s="20"/>
      <c r="AD107" s="29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20"/>
      <c r="BX107" s="20"/>
      <c r="BY107" s="20"/>
      <c r="BZ107" s="20"/>
      <c r="CA107" s="20"/>
      <c r="CB107" s="20"/>
      <c r="CC107" s="20"/>
      <c r="CD107" s="20"/>
      <c r="CE107" s="20"/>
      <c r="CF107" s="29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9"/>
      <c r="FA107" s="20"/>
      <c r="FB107" s="20"/>
      <c r="FC107" s="20"/>
      <c r="FD107" s="20"/>
      <c r="FE107" s="20"/>
      <c r="FF107" s="20"/>
      <c r="FG107" s="20"/>
      <c r="FH107" s="20"/>
      <c r="FI107" s="29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96"/>
      <c r="IM107" s="96"/>
      <c r="IN107" s="96"/>
      <c r="IO107" s="96"/>
      <c r="IP107" s="96"/>
      <c r="IQ107" s="96"/>
      <c r="IR107" s="96"/>
      <c r="IS107" s="96"/>
      <c r="IT107" s="96"/>
      <c r="IU107" s="96"/>
      <c r="IV107" s="96"/>
      <c r="IW107" s="96"/>
      <c r="IX107" s="96"/>
      <c r="IY107" s="96"/>
      <c r="IZ107" s="96"/>
      <c r="JA107" s="96"/>
      <c r="JB107" s="96"/>
      <c r="JC107" s="96"/>
      <c r="JD107" s="20"/>
      <c r="JE107" s="20"/>
      <c r="JF107" s="20"/>
      <c r="JG107" s="20"/>
      <c r="JH107" s="20"/>
      <c r="JI107" s="20"/>
      <c r="JJ107" s="20"/>
      <c r="JK107" s="20"/>
      <c r="JL107" s="20"/>
      <c r="JM107" s="29"/>
      <c r="JN107" s="20"/>
      <c r="JO107" s="20"/>
      <c r="JP107" s="20"/>
      <c r="JQ107" s="20"/>
      <c r="JR107" s="20"/>
      <c r="JS107" s="20"/>
      <c r="JT107" s="20"/>
      <c r="JU107" s="20"/>
      <c r="JV107" s="78"/>
      <c r="JW107" s="78"/>
    </row>
    <row r="108" customFormat="false" ht="13" hidden="false" customHeight="false" outlineLevel="0" collapsed="false">
      <c r="A108" s="36" t="s">
        <v>347</v>
      </c>
      <c r="B108" s="29" t="s">
        <v>242</v>
      </c>
      <c r="C108" s="87"/>
      <c r="D108" s="87"/>
      <c r="E108" s="87"/>
      <c r="F108" s="87"/>
      <c r="G108" s="87"/>
      <c r="H108" s="87"/>
      <c r="I108" s="87"/>
      <c r="J108" s="87"/>
      <c r="K108" s="87"/>
      <c r="L108" s="29"/>
      <c r="M108" s="20"/>
      <c r="N108" s="20"/>
      <c r="O108" s="20"/>
      <c r="P108" s="20"/>
      <c r="Q108" s="20"/>
      <c r="R108" s="20"/>
      <c r="S108" s="20"/>
      <c r="T108" s="20"/>
      <c r="U108" s="29"/>
      <c r="V108" s="20"/>
      <c r="W108" s="20"/>
      <c r="X108" s="20"/>
      <c r="Y108" s="20"/>
      <c r="Z108" s="20"/>
      <c r="AA108" s="20"/>
      <c r="AB108" s="20"/>
      <c r="AC108" s="20"/>
      <c r="AD108" s="29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20"/>
      <c r="BX108" s="20"/>
      <c r="BY108" s="20"/>
      <c r="BZ108" s="20"/>
      <c r="CA108" s="20"/>
      <c r="CB108" s="20"/>
      <c r="CC108" s="20"/>
      <c r="CD108" s="20"/>
      <c r="CE108" s="20"/>
      <c r="CF108" s="29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9"/>
      <c r="FA108" s="20"/>
      <c r="FB108" s="20"/>
      <c r="FC108" s="20"/>
      <c r="FD108" s="20"/>
      <c r="FE108" s="20"/>
      <c r="FF108" s="20"/>
      <c r="FG108" s="20"/>
      <c r="FH108" s="20"/>
      <c r="FI108" s="29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96"/>
      <c r="IM108" s="96"/>
      <c r="IN108" s="96"/>
      <c r="IO108" s="96"/>
      <c r="IP108" s="96"/>
      <c r="IQ108" s="96"/>
      <c r="IR108" s="96"/>
      <c r="IS108" s="96"/>
      <c r="IT108" s="96"/>
      <c r="IU108" s="96"/>
      <c r="IV108" s="96"/>
      <c r="IW108" s="96"/>
      <c r="IX108" s="96"/>
      <c r="IY108" s="96"/>
      <c r="IZ108" s="96"/>
      <c r="JA108" s="96"/>
      <c r="JB108" s="96"/>
      <c r="JC108" s="96"/>
      <c r="JD108" s="20"/>
      <c r="JE108" s="20"/>
      <c r="JF108" s="20"/>
      <c r="JG108" s="20"/>
      <c r="JH108" s="20"/>
      <c r="JI108" s="20"/>
      <c r="JJ108" s="20"/>
      <c r="JK108" s="20"/>
      <c r="JL108" s="20"/>
      <c r="JM108" s="29"/>
      <c r="JN108" s="20"/>
      <c r="JO108" s="20"/>
      <c r="JP108" s="20"/>
      <c r="JQ108" s="20"/>
      <c r="JR108" s="20"/>
      <c r="JS108" s="20"/>
      <c r="JT108" s="20"/>
      <c r="JU108" s="20"/>
      <c r="JV108" s="78"/>
      <c r="JW108" s="78"/>
    </row>
    <row r="109" customFormat="false" ht="13" hidden="false" customHeight="false" outlineLevel="0" collapsed="false">
      <c r="A109" s="36"/>
      <c r="B109" s="29" t="s">
        <v>255</v>
      </c>
      <c r="C109" s="87"/>
      <c r="D109" s="87"/>
      <c r="E109" s="87"/>
      <c r="F109" s="87"/>
      <c r="G109" s="87"/>
      <c r="H109" s="87"/>
      <c r="I109" s="87"/>
      <c r="J109" s="87"/>
      <c r="K109" s="87"/>
      <c r="L109" s="29"/>
      <c r="M109" s="20"/>
      <c r="N109" s="20"/>
      <c r="O109" s="20"/>
      <c r="P109" s="20"/>
      <c r="Q109" s="20"/>
      <c r="R109" s="20"/>
      <c r="S109" s="20"/>
      <c r="T109" s="20"/>
      <c r="U109" s="29"/>
      <c r="V109" s="20"/>
      <c r="W109" s="20"/>
      <c r="X109" s="20"/>
      <c r="Y109" s="20"/>
      <c r="Z109" s="20"/>
      <c r="AA109" s="20"/>
      <c r="AB109" s="20"/>
      <c r="AC109" s="20"/>
      <c r="AD109" s="29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20"/>
      <c r="BX109" s="20"/>
      <c r="BY109" s="20"/>
      <c r="BZ109" s="20"/>
      <c r="CA109" s="20"/>
      <c r="CB109" s="20"/>
      <c r="CC109" s="20"/>
      <c r="CD109" s="20"/>
      <c r="CE109" s="20"/>
      <c r="CF109" s="29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9"/>
      <c r="FA109" s="20"/>
      <c r="FB109" s="20"/>
      <c r="FC109" s="20"/>
      <c r="FD109" s="20"/>
      <c r="FE109" s="20"/>
      <c r="FF109" s="20"/>
      <c r="FG109" s="20"/>
      <c r="FH109" s="20"/>
      <c r="FI109" s="29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96"/>
      <c r="IM109" s="96"/>
      <c r="IN109" s="96"/>
      <c r="IO109" s="96"/>
      <c r="IP109" s="96"/>
      <c r="IQ109" s="96"/>
      <c r="IR109" s="96"/>
      <c r="IS109" s="96"/>
      <c r="IT109" s="96"/>
      <c r="IU109" s="96"/>
      <c r="IV109" s="96"/>
      <c r="IW109" s="96"/>
      <c r="IX109" s="96"/>
      <c r="IY109" s="96"/>
      <c r="IZ109" s="96"/>
      <c r="JA109" s="96"/>
      <c r="JB109" s="96"/>
      <c r="JC109" s="96"/>
      <c r="JD109" s="20"/>
      <c r="JE109" s="20"/>
      <c r="JF109" s="20"/>
      <c r="JG109" s="20"/>
      <c r="JH109" s="20"/>
      <c r="JI109" s="20"/>
      <c r="JJ109" s="20"/>
      <c r="JK109" s="20"/>
      <c r="JL109" s="20"/>
      <c r="JM109" s="29"/>
      <c r="JN109" s="20"/>
      <c r="JO109" s="20"/>
      <c r="JP109" s="20"/>
      <c r="JQ109" s="20"/>
      <c r="JR109" s="20"/>
      <c r="JS109" s="20"/>
      <c r="JT109" s="20"/>
      <c r="JU109" s="20"/>
      <c r="JV109" s="78"/>
      <c r="JW109" s="78"/>
    </row>
    <row r="110" customFormat="false" ht="13" hidden="false" customHeight="false" outlineLevel="0" collapsed="false">
      <c r="A110" s="36"/>
      <c r="B110" s="29" t="s">
        <v>256</v>
      </c>
      <c r="C110" s="87"/>
      <c r="D110" s="87"/>
      <c r="E110" s="87"/>
      <c r="F110" s="87"/>
      <c r="G110" s="87"/>
      <c r="H110" s="87"/>
      <c r="I110" s="87"/>
      <c r="J110" s="87"/>
      <c r="K110" s="87"/>
      <c r="L110" s="29"/>
      <c r="M110" s="20"/>
      <c r="N110" s="20"/>
      <c r="O110" s="20"/>
      <c r="P110" s="20"/>
      <c r="Q110" s="20"/>
      <c r="R110" s="20"/>
      <c r="S110" s="20"/>
      <c r="T110" s="20"/>
      <c r="U110" s="29"/>
      <c r="V110" s="20"/>
      <c r="W110" s="20"/>
      <c r="X110" s="20"/>
      <c r="Y110" s="20"/>
      <c r="Z110" s="20"/>
      <c r="AA110" s="20"/>
      <c r="AB110" s="20"/>
      <c r="AC110" s="91" t="s">
        <v>348</v>
      </c>
      <c r="AD110" s="29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99" t="s">
        <v>349</v>
      </c>
      <c r="AV110" s="20"/>
      <c r="AW110" s="20"/>
      <c r="AX110" s="20"/>
      <c r="AY110" s="20"/>
      <c r="AZ110" s="20"/>
      <c r="BA110" s="20"/>
      <c r="BB110" s="20"/>
      <c r="BC110" s="20"/>
      <c r="BD110" s="20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20"/>
      <c r="BX110" s="20"/>
      <c r="BY110" s="20"/>
      <c r="BZ110" s="20"/>
      <c r="CA110" s="20"/>
      <c r="CB110" s="20"/>
      <c r="CC110" s="20"/>
      <c r="CD110" s="20"/>
      <c r="CE110" s="20"/>
      <c r="CF110" s="29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9"/>
      <c r="FA110" s="20"/>
      <c r="FB110" s="20"/>
      <c r="FC110" s="20"/>
      <c r="FD110" s="20"/>
      <c r="FE110" s="20"/>
      <c r="FF110" s="20"/>
      <c r="FG110" s="20"/>
      <c r="FH110" s="20"/>
      <c r="FI110" s="29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3" t="n">
        <v>3</v>
      </c>
      <c r="HZ110" s="20"/>
      <c r="IA110" s="20"/>
      <c r="IB110" s="99" t="s">
        <v>350</v>
      </c>
      <c r="IC110" s="20"/>
      <c r="ID110" s="20"/>
      <c r="IE110" s="20"/>
      <c r="IF110" s="20"/>
      <c r="IG110" s="20"/>
      <c r="IH110" s="20"/>
      <c r="II110" s="20"/>
      <c r="IJ110" s="20"/>
      <c r="IK110" s="20"/>
      <c r="IL110" s="96"/>
      <c r="IM110" s="96"/>
      <c r="IN110" s="96"/>
      <c r="IO110" s="96"/>
      <c r="IP110" s="96"/>
      <c r="IQ110" s="94" t="n">
        <v>3</v>
      </c>
      <c r="IR110" s="96"/>
      <c r="IS110" s="96"/>
      <c r="IT110" s="102" t="s">
        <v>351</v>
      </c>
      <c r="IU110" s="96"/>
      <c r="IV110" s="96"/>
      <c r="IW110" s="96"/>
      <c r="IX110" s="96"/>
      <c r="IY110" s="96"/>
      <c r="IZ110" s="96"/>
      <c r="JA110" s="96"/>
      <c r="JB110" s="96"/>
      <c r="JC110" s="96"/>
      <c r="JD110" s="20"/>
      <c r="JE110" s="20"/>
      <c r="JF110" s="20"/>
      <c r="JG110" s="20"/>
      <c r="JH110" s="20"/>
      <c r="JI110" s="20"/>
      <c r="JJ110" s="20"/>
      <c r="JK110" s="20"/>
      <c r="JL110" s="20"/>
      <c r="JM110" s="29"/>
      <c r="JN110" s="20"/>
      <c r="JO110" s="20"/>
      <c r="JP110" s="20"/>
      <c r="JQ110" s="20"/>
      <c r="JR110" s="20"/>
      <c r="JS110" s="20"/>
      <c r="JT110" s="20"/>
      <c r="JU110" s="20"/>
      <c r="JV110" s="78"/>
      <c r="JW110" s="78"/>
    </row>
    <row r="111" customFormat="false" ht="13" hidden="false" customHeight="false" outlineLevel="0" collapsed="false">
      <c r="A111" s="36"/>
      <c r="B111" s="29" t="s">
        <v>257</v>
      </c>
      <c r="C111" s="87"/>
      <c r="D111" s="87"/>
      <c r="E111" s="87"/>
      <c r="F111" s="87"/>
      <c r="G111" s="87"/>
      <c r="H111" s="87"/>
      <c r="I111" s="87"/>
      <c r="J111" s="87"/>
      <c r="K111" s="87"/>
      <c r="L111" s="29"/>
      <c r="M111" s="20"/>
      <c r="N111" s="20"/>
      <c r="O111" s="20"/>
      <c r="P111" s="20"/>
      <c r="Q111" s="20"/>
      <c r="R111" s="20"/>
      <c r="S111" s="20"/>
      <c r="T111" s="20"/>
      <c r="U111" s="29"/>
      <c r="V111" s="20"/>
      <c r="W111" s="20"/>
      <c r="X111" s="20"/>
      <c r="Y111" s="20"/>
      <c r="Z111" s="20"/>
      <c r="AA111" s="20"/>
      <c r="AB111" s="20"/>
      <c r="AC111" s="20"/>
      <c r="AD111" s="29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20"/>
      <c r="BX111" s="20"/>
      <c r="BY111" s="20"/>
      <c r="BZ111" s="20"/>
      <c r="CA111" s="20"/>
      <c r="CB111" s="20"/>
      <c r="CC111" s="20"/>
      <c r="CD111" s="20"/>
      <c r="CE111" s="20"/>
      <c r="CF111" s="29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9"/>
      <c r="FA111" s="20"/>
      <c r="FB111" s="20"/>
      <c r="FC111" s="20"/>
      <c r="FD111" s="20"/>
      <c r="FE111" s="20"/>
      <c r="FF111" s="20"/>
      <c r="FG111" s="20"/>
      <c r="FH111" s="20"/>
      <c r="FI111" s="29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96"/>
      <c r="IM111" s="96"/>
      <c r="IN111" s="96"/>
      <c r="IO111" s="96"/>
      <c r="IP111" s="96"/>
      <c r="IQ111" s="96"/>
      <c r="IR111" s="96"/>
      <c r="IS111" s="96"/>
      <c r="IT111" s="96"/>
      <c r="IU111" s="96"/>
      <c r="IV111" s="96"/>
      <c r="IW111" s="96"/>
      <c r="IX111" s="96"/>
      <c r="IY111" s="96"/>
      <c r="IZ111" s="96"/>
      <c r="JA111" s="96"/>
      <c r="JB111" s="96"/>
      <c r="JC111" s="96"/>
      <c r="JD111" s="20"/>
      <c r="JE111" s="20"/>
      <c r="JF111" s="20"/>
      <c r="JG111" s="20"/>
      <c r="JH111" s="20"/>
      <c r="JI111" s="20"/>
      <c r="JJ111" s="20"/>
      <c r="JK111" s="20"/>
      <c r="JL111" s="20"/>
      <c r="JM111" s="29"/>
      <c r="JN111" s="20"/>
      <c r="JO111" s="20"/>
      <c r="JP111" s="20"/>
      <c r="JQ111" s="20"/>
      <c r="JR111" s="20"/>
      <c r="JS111" s="20"/>
      <c r="JT111" s="20"/>
      <c r="JU111" s="20"/>
      <c r="JV111" s="78"/>
      <c r="JW111" s="78"/>
    </row>
    <row r="112" customFormat="false" ht="13" hidden="false" customHeight="false" outlineLevel="0" collapsed="false">
      <c r="A112" s="36"/>
      <c r="B112" s="29" t="s">
        <v>258</v>
      </c>
      <c r="C112" s="87"/>
      <c r="D112" s="87"/>
      <c r="E112" s="87"/>
      <c r="F112" s="87"/>
      <c r="G112" s="87"/>
      <c r="H112" s="87"/>
      <c r="I112" s="87"/>
      <c r="J112" s="87"/>
      <c r="K112" s="87"/>
      <c r="L112" s="29"/>
      <c r="M112" s="20"/>
      <c r="N112" s="20"/>
      <c r="O112" s="20"/>
      <c r="P112" s="20"/>
      <c r="Q112" s="20"/>
      <c r="R112" s="20"/>
      <c r="S112" s="20"/>
      <c r="T112" s="20"/>
      <c r="U112" s="29"/>
      <c r="V112" s="20"/>
      <c r="W112" s="20"/>
      <c r="X112" s="20"/>
      <c r="Y112" s="20"/>
      <c r="Z112" s="20"/>
      <c r="AA112" s="20"/>
      <c r="AB112" s="20"/>
      <c r="AC112" s="20"/>
      <c r="AD112" s="29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20"/>
      <c r="BX112" s="20"/>
      <c r="BY112" s="20"/>
      <c r="BZ112" s="20"/>
      <c r="CA112" s="20"/>
      <c r="CB112" s="20"/>
      <c r="CC112" s="20"/>
      <c r="CD112" s="20"/>
      <c r="CE112" s="20"/>
      <c r="CF112" s="29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9"/>
      <c r="FA112" s="20"/>
      <c r="FB112" s="20"/>
      <c r="FC112" s="20"/>
      <c r="FD112" s="20"/>
      <c r="FE112" s="20"/>
      <c r="FF112" s="20"/>
      <c r="FG112" s="20"/>
      <c r="FH112" s="20"/>
      <c r="FI112" s="29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96"/>
      <c r="IM112" s="96"/>
      <c r="IN112" s="96"/>
      <c r="IO112" s="96"/>
      <c r="IP112" s="96"/>
      <c r="IQ112" s="96"/>
      <c r="IR112" s="96"/>
      <c r="IS112" s="96"/>
      <c r="IT112" s="96"/>
      <c r="IU112" s="96"/>
      <c r="IV112" s="96"/>
      <c r="IW112" s="96"/>
      <c r="IX112" s="96"/>
      <c r="IY112" s="96"/>
      <c r="IZ112" s="96"/>
      <c r="JA112" s="96"/>
      <c r="JB112" s="96"/>
      <c r="JC112" s="96"/>
      <c r="JD112" s="20"/>
      <c r="JE112" s="20"/>
      <c r="JF112" s="20"/>
      <c r="JG112" s="20"/>
      <c r="JH112" s="20"/>
      <c r="JI112" s="20"/>
      <c r="JJ112" s="20"/>
      <c r="JK112" s="20"/>
      <c r="JL112" s="20"/>
      <c r="JM112" s="29"/>
      <c r="JN112" s="20"/>
      <c r="JO112" s="20"/>
      <c r="JP112" s="20"/>
      <c r="JQ112" s="20"/>
      <c r="JR112" s="20"/>
      <c r="JS112" s="20"/>
      <c r="JT112" s="20"/>
      <c r="JU112" s="20"/>
      <c r="JV112" s="78"/>
      <c r="JW112" s="78"/>
    </row>
    <row r="113" customFormat="false" ht="13" hidden="false" customHeight="false" outlineLevel="0" collapsed="false">
      <c r="A113" s="36"/>
      <c r="B113" s="29" t="s">
        <v>259</v>
      </c>
      <c r="C113" s="87"/>
      <c r="D113" s="87"/>
      <c r="E113" s="87"/>
      <c r="F113" s="87"/>
      <c r="G113" s="87"/>
      <c r="H113" s="87"/>
      <c r="I113" s="87"/>
      <c r="J113" s="87"/>
      <c r="K113" s="87"/>
      <c r="L113" s="29"/>
      <c r="M113" s="20"/>
      <c r="N113" s="20"/>
      <c r="O113" s="20"/>
      <c r="P113" s="20"/>
      <c r="Q113" s="20"/>
      <c r="R113" s="20"/>
      <c r="S113" s="20"/>
      <c r="T113" s="20"/>
      <c r="U113" s="29"/>
      <c r="V113" s="20"/>
      <c r="W113" s="20"/>
      <c r="X113" s="20"/>
      <c r="Y113" s="20"/>
      <c r="Z113" s="20"/>
      <c r="AA113" s="20"/>
      <c r="AB113" s="20"/>
      <c r="AC113" s="20"/>
      <c r="AD113" s="29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20"/>
      <c r="BX113" s="20"/>
      <c r="BY113" s="20"/>
      <c r="BZ113" s="20"/>
      <c r="CA113" s="20"/>
      <c r="CB113" s="20"/>
      <c r="CC113" s="20"/>
      <c r="CD113" s="20"/>
      <c r="CE113" s="20"/>
      <c r="CF113" s="29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9"/>
      <c r="FA113" s="20"/>
      <c r="FB113" s="20"/>
      <c r="FC113" s="20"/>
      <c r="FD113" s="20"/>
      <c r="FE113" s="20"/>
      <c r="FF113" s="20"/>
      <c r="FG113" s="20"/>
      <c r="FH113" s="20"/>
      <c r="FI113" s="29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96"/>
      <c r="IM113" s="96"/>
      <c r="IN113" s="96"/>
      <c r="IO113" s="96"/>
      <c r="IP113" s="96"/>
      <c r="IQ113" s="96"/>
      <c r="IR113" s="96"/>
      <c r="IS113" s="96"/>
      <c r="IT113" s="96"/>
      <c r="IU113" s="96"/>
      <c r="IV113" s="96"/>
      <c r="IW113" s="96"/>
      <c r="IX113" s="96"/>
      <c r="IY113" s="96"/>
      <c r="IZ113" s="96"/>
      <c r="JA113" s="96"/>
      <c r="JB113" s="96"/>
      <c r="JC113" s="96"/>
      <c r="JD113" s="20"/>
      <c r="JE113" s="20"/>
      <c r="JF113" s="20"/>
      <c r="JG113" s="20"/>
      <c r="JH113" s="20"/>
      <c r="JI113" s="20"/>
      <c r="JJ113" s="20"/>
      <c r="JK113" s="20"/>
      <c r="JL113" s="20"/>
      <c r="JM113" s="29"/>
      <c r="JN113" s="20"/>
      <c r="JO113" s="20"/>
      <c r="JP113" s="20"/>
      <c r="JQ113" s="20"/>
      <c r="JR113" s="20"/>
      <c r="JS113" s="20"/>
      <c r="JT113" s="20"/>
      <c r="JU113" s="20"/>
      <c r="JV113" s="78"/>
      <c r="JW113" s="78"/>
    </row>
    <row r="114" customFormat="false" ht="13" hidden="false" customHeight="false" outlineLevel="0" collapsed="false">
      <c r="A114" s="36"/>
      <c r="B114" s="29" t="s">
        <v>260</v>
      </c>
      <c r="C114" s="87"/>
      <c r="D114" s="87"/>
      <c r="E114" s="87"/>
      <c r="F114" s="87"/>
      <c r="G114" s="87"/>
      <c r="H114" s="87"/>
      <c r="I114" s="87"/>
      <c r="J114" s="87"/>
      <c r="K114" s="87"/>
      <c r="L114" s="29"/>
      <c r="M114" s="20"/>
      <c r="N114" s="20"/>
      <c r="O114" s="20"/>
      <c r="P114" s="20"/>
      <c r="Q114" s="20"/>
      <c r="R114" s="20"/>
      <c r="S114" s="20"/>
      <c r="T114" s="20"/>
      <c r="U114" s="29"/>
      <c r="V114" s="20"/>
      <c r="W114" s="20"/>
      <c r="X114" s="20"/>
      <c r="Y114" s="20"/>
      <c r="Z114" s="20"/>
      <c r="AA114" s="20"/>
      <c r="AB114" s="20"/>
      <c r="AC114" s="20"/>
      <c r="AD114" s="29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20"/>
      <c r="BX114" s="20"/>
      <c r="BY114" s="20"/>
      <c r="BZ114" s="20"/>
      <c r="CA114" s="20"/>
      <c r="CB114" s="20"/>
      <c r="CC114" s="20"/>
      <c r="CD114" s="20"/>
      <c r="CE114" s="20"/>
      <c r="CF114" s="29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9"/>
      <c r="FA114" s="20"/>
      <c r="FB114" s="20"/>
      <c r="FC114" s="20"/>
      <c r="FD114" s="20"/>
      <c r="FE114" s="20"/>
      <c r="FF114" s="20"/>
      <c r="FG114" s="20"/>
      <c r="FH114" s="20"/>
      <c r="FI114" s="29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96"/>
      <c r="IM114" s="96"/>
      <c r="IN114" s="96"/>
      <c r="IO114" s="96"/>
      <c r="IP114" s="96"/>
      <c r="IQ114" s="96"/>
      <c r="IR114" s="96"/>
      <c r="IS114" s="96"/>
      <c r="IT114" s="96"/>
      <c r="IU114" s="96"/>
      <c r="IV114" s="96"/>
      <c r="IW114" s="96"/>
      <c r="IX114" s="96"/>
      <c r="IY114" s="96"/>
      <c r="IZ114" s="96"/>
      <c r="JA114" s="96"/>
      <c r="JB114" s="96"/>
      <c r="JC114" s="96"/>
      <c r="JD114" s="20"/>
      <c r="JE114" s="20"/>
      <c r="JF114" s="20"/>
      <c r="JG114" s="20"/>
      <c r="JH114" s="20"/>
      <c r="JI114" s="20"/>
      <c r="JJ114" s="20"/>
      <c r="JK114" s="20"/>
      <c r="JL114" s="20"/>
      <c r="JM114" s="29"/>
      <c r="JN114" s="20"/>
      <c r="JO114" s="20"/>
      <c r="JP114" s="20"/>
      <c r="JQ114" s="20"/>
      <c r="JR114" s="20"/>
      <c r="JS114" s="20"/>
      <c r="JT114" s="20"/>
      <c r="JU114" s="20"/>
      <c r="JV114" s="78"/>
      <c r="JW114" s="78"/>
    </row>
    <row r="115" customFormat="false" ht="13" hidden="false" customHeight="false" outlineLevel="0" collapsed="false">
      <c r="A115" s="36" t="s">
        <v>352</v>
      </c>
      <c r="B115" s="29" t="s">
        <v>242</v>
      </c>
      <c r="C115" s="87"/>
      <c r="D115" s="87"/>
      <c r="E115" s="87"/>
      <c r="F115" s="87"/>
      <c r="G115" s="87"/>
      <c r="H115" s="87"/>
      <c r="I115" s="87"/>
      <c r="J115" s="87"/>
      <c r="K115" s="87"/>
      <c r="L115" s="29"/>
      <c r="M115" s="20"/>
      <c r="N115" s="20"/>
      <c r="O115" s="20"/>
      <c r="P115" s="20"/>
      <c r="Q115" s="20"/>
      <c r="R115" s="20"/>
      <c r="S115" s="20"/>
      <c r="T115" s="20"/>
      <c r="U115" s="29"/>
      <c r="V115" s="20"/>
      <c r="W115" s="20"/>
      <c r="X115" s="20"/>
      <c r="Y115" s="20"/>
      <c r="Z115" s="20"/>
      <c r="AA115" s="20"/>
      <c r="AB115" s="20"/>
      <c r="AC115" s="20"/>
      <c r="AD115" s="29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20"/>
      <c r="BX115" s="20"/>
      <c r="BY115" s="20"/>
      <c r="BZ115" s="20"/>
      <c r="CA115" s="20"/>
      <c r="CB115" s="20"/>
      <c r="CC115" s="20"/>
      <c r="CD115" s="20"/>
      <c r="CE115" s="20"/>
      <c r="CF115" s="29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9"/>
      <c r="FA115" s="20"/>
      <c r="FB115" s="20"/>
      <c r="FC115" s="20"/>
      <c r="FD115" s="20"/>
      <c r="FE115" s="20"/>
      <c r="FF115" s="20"/>
      <c r="FG115" s="20"/>
      <c r="FH115" s="20"/>
      <c r="FI115" s="29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96"/>
      <c r="IM115" s="96"/>
      <c r="IN115" s="96"/>
      <c r="IO115" s="96"/>
      <c r="IP115" s="96"/>
      <c r="IQ115" s="96"/>
      <c r="IR115" s="96"/>
      <c r="IS115" s="96"/>
      <c r="IT115" s="96"/>
      <c r="IU115" s="96"/>
      <c r="IV115" s="96"/>
      <c r="IW115" s="96"/>
      <c r="IX115" s="96"/>
      <c r="IY115" s="96"/>
      <c r="IZ115" s="96"/>
      <c r="JA115" s="96"/>
      <c r="JB115" s="96"/>
      <c r="JC115" s="96"/>
      <c r="JD115" s="20"/>
      <c r="JE115" s="20"/>
      <c r="JF115" s="20"/>
      <c r="JG115" s="20"/>
      <c r="JH115" s="20"/>
      <c r="JI115" s="20"/>
      <c r="JJ115" s="20"/>
      <c r="JK115" s="20"/>
      <c r="JL115" s="20"/>
      <c r="JM115" s="29"/>
      <c r="JN115" s="20"/>
      <c r="JO115" s="20"/>
      <c r="JP115" s="20"/>
      <c r="JQ115" s="20"/>
      <c r="JR115" s="20"/>
      <c r="JS115" s="20"/>
      <c r="JT115" s="20"/>
      <c r="JU115" s="20"/>
      <c r="JV115" s="78"/>
      <c r="JW115" s="78"/>
    </row>
    <row r="116" customFormat="false" ht="13" hidden="false" customHeight="false" outlineLevel="0" collapsed="false">
      <c r="A116" s="36"/>
      <c r="B116" s="29" t="s">
        <v>255</v>
      </c>
      <c r="C116" s="87"/>
      <c r="D116" s="87"/>
      <c r="E116" s="87"/>
      <c r="F116" s="87"/>
      <c r="G116" s="87"/>
      <c r="H116" s="87"/>
      <c r="I116" s="87"/>
      <c r="J116" s="87"/>
      <c r="K116" s="87"/>
      <c r="L116" s="29"/>
      <c r="M116" s="20"/>
      <c r="N116" s="20"/>
      <c r="O116" s="20"/>
      <c r="P116" s="20"/>
      <c r="Q116" s="20"/>
      <c r="R116" s="20"/>
      <c r="S116" s="20"/>
      <c r="T116" s="20"/>
      <c r="U116" s="29"/>
      <c r="V116" s="20"/>
      <c r="W116" s="20"/>
      <c r="X116" s="20"/>
      <c r="Y116" s="20"/>
      <c r="Z116" s="20"/>
      <c r="AA116" s="20"/>
      <c r="AB116" s="20"/>
      <c r="AC116" s="20"/>
      <c r="AD116" s="29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20"/>
      <c r="BX116" s="20"/>
      <c r="BY116" s="20"/>
      <c r="BZ116" s="20"/>
      <c r="CA116" s="20"/>
      <c r="CB116" s="20"/>
      <c r="CC116" s="20"/>
      <c r="CD116" s="20"/>
      <c r="CE116" s="20"/>
      <c r="CF116" s="29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9"/>
      <c r="FA116" s="20"/>
      <c r="FB116" s="20"/>
      <c r="FC116" s="20"/>
      <c r="FD116" s="20"/>
      <c r="FE116" s="20"/>
      <c r="FF116" s="20"/>
      <c r="FG116" s="20"/>
      <c r="FH116" s="20"/>
      <c r="FI116" s="29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96"/>
      <c r="IM116" s="96"/>
      <c r="IN116" s="96"/>
      <c r="IO116" s="96"/>
      <c r="IP116" s="96"/>
      <c r="IQ116" s="96"/>
      <c r="IR116" s="96"/>
      <c r="IS116" s="96"/>
      <c r="IT116" s="96"/>
      <c r="IU116" s="96"/>
      <c r="IV116" s="96"/>
      <c r="IW116" s="96"/>
      <c r="IX116" s="96"/>
      <c r="IY116" s="96"/>
      <c r="IZ116" s="96"/>
      <c r="JA116" s="96"/>
      <c r="JB116" s="96"/>
      <c r="JC116" s="96"/>
      <c r="JD116" s="20"/>
      <c r="JE116" s="20"/>
      <c r="JF116" s="20"/>
      <c r="JG116" s="20"/>
      <c r="JH116" s="20"/>
      <c r="JI116" s="20"/>
      <c r="JJ116" s="20"/>
      <c r="JK116" s="20"/>
      <c r="JL116" s="20"/>
      <c r="JM116" s="29"/>
      <c r="JN116" s="20"/>
      <c r="JO116" s="20"/>
      <c r="JP116" s="20"/>
      <c r="JQ116" s="20"/>
      <c r="JR116" s="20"/>
      <c r="JS116" s="20"/>
      <c r="JT116" s="20"/>
      <c r="JU116" s="20"/>
      <c r="JV116" s="78"/>
      <c r="JW116" s="78"/>
    </row>
    <row r="117" customFormat="false" ht="13" hidden="false" customHeight="false" outlineLevel="0" collapsed="false">
      <c r="A117" s="36"/>
      <c r="B117" s="29" t="s">
        <v>256</v>
      </c>
      <c r="C117" s="87"/>
      <c r="D117" s="87"/>
      <c r="E117" s="87"/>
      <c r="F117" s="87"/>
      <c r="G117" s="87"/>
      <c r="H117" s="87"/>
      <c r="I117" s="87"/>
      <c r="J117" s="87"/>
      <c r="K117" s="93"/>
      <c r="L117" s="29"/>
      <c r="M117" s="20"/>
      <c r="N117" s="20"/>
      <c r="O117" s="20"/>
      <c r="P117" s="20"/>
      <c r="Q117" s="20"/>
      <c r="R117" s="20"/>
      <c r="S117" s="20"/>
      <c r="T117" s="20"/>
      <c r="U117" s="29"/>
      <c r="V117" s="20"/>
      <c r="W117" s="20"/>
      <c r="X117" s="20"/>
      <c r="Y117" s="20"/>
      <c r="Z117" s="20"/>
      <c r="AA117" s="20"/>
      <c r="AB117" s="20"/>
      <c r="AC117" s="20"/>
      <c r="AD117" s="29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91" t="s">
        <v>353</v>
      </c>
      <c r="AV117" s="20"/>
      <c r="AW117" s="20"/>
      <c r="AX117" s="20"/>
      <c r="AY117" s="20"/>
      <c r="AZ117" s="20"/>
      <c r="BA117" s="20"/>
      <c r="BB117" s="20"/>
      <c r="BC117" s="20"/>
      <c r="BD117" s="20"/>
      <c r="BE117" s="87"/>
      <c r="BF117" s="87"/>
      <c r="BG117" s="87"/>
      <c r="BH117" s="87"/>
      <c r="BI117" s="87"/>
      <c r="BJ117" s="87"/>
      <c r="BK117" s="87"/>
      <c r="BL117" s="87"/>
      <c r="BM117" s="100" t="s">
        <v>354</v>
      </c>
      <c r="BN117" s="87"/>
      <c r="BO117" s="87"/>
      <c r="BP117" s="87"/>
      <c r="BQ117" s="87"/>
      <c r="BR117" s="87"/>
      <c r="BS117" s="87"/>
      <c r="BT117" s="87"/>
      <c r="BU117" s="87"/>
      <c r="BV117" s="87"/>
      <c r="BW117" s="20"/>
      <c r="BX117" s="20"/>
      <c r="BY117" s="20"/>
      <c r="BZ117" s="20"/>
      <c r="CA117" s="20"/>
      <c r="CB117" s="20"/>
      <c r="CC117" s="20"/>
      <c r="CD117" s="20"/>
      <c r="CE117" s="20"/>
      <c r="CF117" s="29"/>
      <c r="CG117" s="20"/>
      <c r="CH117" s="20"/>
      <c r="CI117" s="20"/>
      <c r="CJ117" s="20"/>
      <c r="CK117" s="20"/>
      <c r="CL117" s="20"/>
      <c r="CM117" s="20"/>
      <c r="CN117" s="91" t="s">
        <v>353</v>
      </c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96"/>
      <c r="DQ117" s="96"/>
      <c r="DR117" s="96"/>
      <c r="DS117" s="96"/>
      <c r="DT117" s="96"/>
      <c r="DU117" s="96"/>
      <c r="DV117" s="96"/>
      <c r="DW117" s="96"/>
      <c r="DX117" s="97" t="s">
        <v>355</v>
      </c>
      <c r="DY117" s="96"/>
      <c r="DZ117" s="96"/>
      <c r="EA117" s="96"/>
      <c r="EB117" s="96"/>
      <c r="EC117" s="96"/>
      <c r="ED117" s="96"/>
      <c r="EE117" s="96"/>
      <c r="EF117" s="96"/>
      <c r="EG117" s="96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91"/>
      <c r="EZ117" s="29"/>
      <c r="FA117" s="20"/>
      <c r="FB117" s="20"/>
      <c r="FC117" s="20"/>
      <c r="FD117" s="20"/>
      <c r="FE117" s="20"/>
      <c r="FF117" s="20"/>
      <c r="FG117" s="20"/>
      <c r="FH117" s="20"/>
      <c r="FI117" s="29"/>
      <c r="FJ117" s="20"/>
      <c r="FK117" s="20"/>
      <c r="FL117" s="20"/>
      <c r="FM117" s="20"/>
      <c r="FN117" s="20"/>
      <c r="FO117" s="20"/>
      <c r="FP117" s="20"/>
      <c r="FQ117" s="99" t="s">
        <v>356</v>
      </c>
      <c r="FR117" s="20"/>
      <c r="FS117" s="20"/>
      <c r="FT117" s="20"/>
      <c r="FU117" s="20"/>
      <c r="FV117" s="20"/>
      <c r="FW117" s="20"/>
      <c r="FX117" s="20"/>
      <c r="FY117" s="20"/>
      <c r="FZ117" s="20"/>
      <c r="GA117" s="87"/>
      <c r="GB117" s="87"/>
      <c r="GC117" s="87"/>
      <c r="GD117" s="87"/>
      <c r="GE117" s="87"/>
      <c r="GF117" s="87"/>
      <c r="GG117" s="87"/>
      <c r="GH117" s="87"/>
      <c r="GI117" s="93" t="s">
        <v>357</v>
      </c>
      <c r="GJ117" s="87"/>
      <c r="GK117" s="87"/>
      <c r="GL117" s="87"/>
      <c r="GM117" s="87"/>
      <c r="GN117" s="87"/>
      <c r="GO117" s="87"/>
      <c r="GP117" s="87"/>
      <c r="GQ117" s="87"/>
      <c r="GR117" s="87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91" t="s">
        <v>357</v>
      </c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91" t="s">
        <v>357</v>
      </c>
      <c r="IC117" s="20"/>
      <c r="ID117" s="20"/>
      <c r="IE117" s="20"/>
      <c r="IF117" s="20"/>
      <c r="IG117" s="20"/>
      <c r="IH117" s="20"/>
      <c r="II117" s="20"/>
      <c r="IJ117" s="20"/>
      <c r="IK117" s="20"/>
      <c r="IL117" s="96"/>
      <c r="IM117" s="96"/>
      <c r="IN117" s="96"/>
      <c r="IO117" s="96"/>
      <c r="IP117" s="96"/>
      <c r="IQ117" s="96"/>
      <c r="IR117" s="96"/>
      <c r="IS117" s="96"/>
      <c r="IT117" s="102" t="s">
        <v>358</v>
      </c>
      <c r="IU117" s="96"/>
      <c r="IV117" s="96"/>
      <c r="IW117" s="96"/>
      <c r="IX117" s="96"/>
      <c r="IY117" s="96"/>
      <c r="IZ117" s="96"/>
      <c r="JA117" s="96"/>
      <c r="JB117" s="96"/>
      <c r="JC117" s="96"/>
      <c r="JD117" s="20"/>
      <c r="JE117" s="20"/>
      <c r="JF117" s="20"/>
      <c r="JG117" s="20"/>
      <c r="JH117" s="20"/>
      <c r="JI117" s="20"/>
      <c r="JJ117" s="20"/>
      <c r="JK117" s="20"/>
      <c r="JL117" s="20"/>
      <c r="JM117" s="29"/>
      <c r="JN117" s="20"/>
      <c r="JO117" s="20"/>
      <c r="JP117" s="20"/>
      <c r="JQ117" s="20"/>
      <c r="JR117" s="20"/>
      <c r="JS117" s="20"/>
      <c r="JT117" s="20"/>
      <c r="JU117" s="20"/>
      <c r="JV117" s="78"/>
      <c r="JW117" s="78"/>
    </row>
    <row r="118" customFormat="false" ht="13" hidden="false" customHeight="false" outlineLevel="0" collapsed="false">
      <c r="A118" s="36"/>
      <c r="B118" s="29" t="s">
        <v>257</v>
      </c>
      <c r="C118" s="87"/>
      <c r="D118" s="87"/>
      <c r="E118" s="87"/>
      <c r="F118" s="87"/>
      <c r="G118" s="87"/>
      <c r="H118" s="87"/>
      <c r="I118" s="87"/>
      <c r="J118" s="87"/>
      <c r="K118" s="87"/>
      <c r="L118" s="29"/>
      <c r="M118" s="20"/>
      <c r="N118" s="20"/>
      <c r="O118" s="20"/>
      <c r="P118" s="20"/>
      <c r="Q118" s="20"/>
      <c r="R118" s="20"/>
      <c r="S118" s="20"/>
      <c r="T118" s="20"/>
      <c r="U118" s="29"/>
      <c r="V118" s="20"/>
      <c r="W118" s="20"/>
      <c r="X118" s="20"/>
      <c r="Y118" s="20"/>
      <c r="Z118" s="20"/>
      <c r="AA118" s="20"/>
      <c r="AB118" s="20"/>
      <c r="AC118" s="20"/>
      <c r="AD118" s="29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20"/>
      <c r="BX118" s="20"/>
      <c r="BY118" s="20"/>
      <c r="BZ118" s="20"/>
      <c r="CA118" s="20"/>
      <c r="CB118" s="20"/>
      <c r="CC118" s="20"/>
      <c r="CD118" s="20"/>
      <c r="CE118" s="20"/>
      <c r="CF118" s="29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9"/>
      <c r="FA118" s="20"/>
      <c r="FB118" s="20"/>
      <c r="FC118" s="20"/>
      <c r="FD118" s="20"/>
      <c r="FE118" s="20"/>
      <c r="FF118" s="20"/>
      <c r="FG118" s="20"/>
      <c r="FH118" s="20"/>
      <c r="FI118" s="29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96"/>
      <c r="IM118" s="96"/>
      <c r="IN118" s="96"/>
      <c r="IO118" s="96"/>
      <c r="IP118" s="96"/>
      <c r="IQ118" s="96"/>
      <c r="IR118" s="96"/>
      <c r="IS118" s="96"/>
      <c r="IT118" s="96"/>
      <c r="IU118" s="96"/>
      <c r="IV118" s="96"/>
      <c r="IW118" s="96"/>
      <c r="IX118" s="96"/>
      <c r="IY118" s="96"/>
      <c r="IZ118" s="96"/>
      <c r="JA118" s="96"/>
      <c r="JB118" s="96"/>
      <c r="JC118" s="96"/>
      <c r="JD118" s="20"/>
      <c r="JE118" s="20"/>
      <c r="JF118" s="20"/>
      <c r="JG118" s="20"/>
      <c r="JH118" s="20"/>
      <c r="JI118" s="20"/>
      <c r="JJ118" s="20"/>
      <c r="JK118" s="20"/>
      <c r="JL118" s="20"/>
      <c r="JM118" s="29"/>
      <c r="JN118" s="20"/>
      <c r="JO118" s="20"/>
      <c r="JP118" s="20"/>
      <c r="JQ118" s="20"/>
      <c r="JR118" s="20"/>
      <c r="JS118" s="20"/>
      <c r="JT118" s="20"/>
      <c r="JU118" s="20"/>
      <c r="JV118" s="78"/>
      <c r="JW118" s="78"/>
    </row>
    <row r="119" customFormat="false" ht="13" hidden="false" customHeight="false" outlineLevel="0" collapsed="false">
      <c r="A119" s="36"/>
      <c r="B119" s="29" t="s">
        <v>258</v>
      </c>
      <c r="C119" s="87"/>
      <c r="D119" s="87"/>
      <c r="E119" s="87"/>
      <c r="F119" s="87"/>
      <c r="G119" s="87"/>
      <c r="H119" s="87"/>
      <c r="I119" s="87"/>
      <c r="J119" s="87"/>
      <c r="K119" s="87"/>
      <c r="L119" s="29"/>
      <c r="M119" s="20"/>
      <c r="N119" s="20"/>
      <c r="O119" s="20"/>
      <c r="P119" s="20"/>
      <c r="Q119" s="20"/>
      <c r="R119" s="20"/>
      <c r="S119" s="20"/>
      <c r="T119" s="20"/>
      <c r="U119" s="29"/>
      <c r="V119" s="20"/>
      <c r="W119" s="20"/>
      <c r="X119" s="20"/>
      <c r="Y119" s="20"/>
      <c r="Z119" s="20"/>
      <c r="AA119" s="20"/>
      <c r="AB119" s="20"/>
      <c r="AC119" s="20"/>
      <c r="AD119" s="29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20"/>
      <c r="BX119" s="20"/>
      <c r="BY119" s="20"/>
      <c r="BZ119" s="20"/>
      <c r="CA119" s="20"/>
      <c r="CB119" s="20"/>
      <c r="CC119" s="20"/>
      <c r="CD119" s="20"/>
      <c r="CE119" s="20"/>
      <c r="CF119" s="29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9"/>
      <c r="FA119" s="20"/>
      <c r="FB119" s="20"/>
      <c r="FC119" s="20"/>
      <c r="FD119" s="20"/>
      <c r="FE119" s="20"/>
      <c r="FF119" s="20"/>
      <c r="FG119" s="20"/>
      <c r="FH119" s="20"/>
      <c r="FI119" s="29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96"/>
      <c r="IM119" s="96"/>
      <c r="IN119" s="96"/>
      <c r="IO119" s="96"/>
      <c r="IP119" s="96"/>
      <c r="IQ119" s="96"/>
      <c r="IR119" s="96"/>
      <c r="IS119" s="96"/>
      <c r="IT119" s="96"/>
      <c r="IU119" s="96"/>
      <c r="IV119" s="96"/>
      <c r="IW119" s="96"/>
      <c r="IX119" s="96"/>
      <c r="IY119" s="96"/>
      <c r="IZ119" s="96"/>
      <c r="JA119" s="96"/>
      <c r="JB119" s="96"/>
      <c r="JC119" s="96"/>
      <c r="JD119" s="20"/>
      <c r="JE119" s="20"/>
      <c r="JF119" s="20"/>
      <c r="JG119" s="20"/>
      <c r="JH119" s="20"/>
      <c r="JI119" s="20"/>
      <c r="JJ119" s="20"/>
      <c r="JK119" s="20"/>
      <c r="JL119" s="20"/>
      <c r="JM119" s="29"/>
      <c r="JN119" s="20"/>
      <c r="JO119" s="20"/>
      <c r="JP119" s="20"/>
      <c r="JQ119" s="20"/>
      <c r="JR119" s="20"/>
      <c r="JS119" s="20"/>
      <c r="JT119" s="20"/>
      <c r="JU119" s="20"/>
      <c r="JV119" s="78"/>
      <c r="JW119" s="78"/>
    </row>
    <row r="120" customFormat="false" ht="13" hidden="false" customHeight="false" outlineLevel="0" collapsed="false">
      <c r="A120" s="36"/>
      <c r="B120" s="29" t="s">
        <v>259</v>
      </c>
      <c r="C120" s="87"/>
      <c r="D120" s="87"/>
      <c r="E120" s="87"/>
      <c r="F120" s="87"/>
      <c r="G120" s="87"/>
      <c r="H120" s="87"/>
      <c r="I120" s="87"/>
      <c r="J120" s="87"/>
      <c r="K120" s="87"/>
      <c r="L120" s="29"/>
      <c r="M120" s="20"/>
      <c r="N120" s="20"/>
      <c r="O120" s="20"/>
      <c r="P120" s="20"/>
      <c r="Q120" s="20"/>
      <c r="R120" s="20"/>
      <c r="S120" s="20"/>
      <c r="T120" s="20"/>
      <c r="U120" s="29"/>
      <c r="V120" s="20"/>
      <c r="W120" s="20"/>
      <c r="X120" s="20"/>
      <c r="Y120" s="20"/>
      <c r="Z120" s="20"/>
      <c r="AA120" s="20"/>
      <c r="AB120" s="20"/>
      <c r="AC120" s="20"/>
      <c r="AD120" s="29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20"/>
      <c r="BX120" s="20"/>
      <c r="BY120" s="20"/>
      <c r="BZ120" s="20"/>
      <c r="CA120" s="20"/>
      <c r="CB120" s="20"/>
      <c r="CC120" s="20"/>
      <c r="CD120" s="20"/>
      <c r="CE120" s="20"/>
      <c r="CF120" s="29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9"/>
      <c r="FA120" s="20"/>
      <c r="FB120" s="20"/>
      <c r="FC120" s="20"/>
      <c r="FD120" s="20"/>
      <c r="FE120" s="20"/>
      <c r="FF120" s="20"/>
      <c r="FG120" s="20"/>
      <c r="FH120" s="20"/>
      <c r="FI120" s="29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96"/>
      <c r="IM120" s="96"/>
      <c r="IN120" s="96"/>
      <c r="IO120" s="96"/>
      <c r="IP120" s="96"/>
      <c r="IQ120" s="96"/>
      <c r="IR120" s="96"/>
      <c r="IS120" s="96"/>
      <c r="IT120" s="96"/>
      <c r="IU120" s="96"/>
      <c r="IV120" s="96"/>
      <c r="IW120" s="96"/>
      <c r="IX120" s="96"/>
      <c r="IY120" s="96"/>
      <c r="IZ120" s="96"/>
      <c r="JA120" s="96"/>
      <c r="JB120" s="96"/>
      <c r="JC120" s="96"/>
      <c r="JD120" s="20"/>
      <c r="JE120" s="20"/>
      <c r="JF120" s="20"/>
      <c r="JG120" s="20"/>
      <c r="JH120" s="20"/>
      <c r="JI120" s="20"/>
      <c r="JJ120" s="20"/>
      <c r="JK120" s="20"/>
      <c r="JL120" s="20"/>
      <c r="JM120" s="29"/>
      <c r="JN120" s="20"/>
      <c r="JO120" s="20"/>
      <c r="JP120" s="20"/>
      <c r="JQ120" s="20"/>
      <c r="JR120" s="20"/>
      <c r="JS120" s="20"/>
      <c r="JT120" s="20"/>
      <c r="JU120" s="20"/>
      <c r="JV120" s="78"/>
      <c r="JW120" s="78"/>
    </row>
    <row r="121" customFormat="false" ht="13" hidden="false" customHeight="false" outlineLevel="0" collapsed="false">
      <c r="A121" s="36"/>
      <c r="B121" s="29" t="s">
        <v>260</v>
      </c>
      <c r="C121" s="87"/>
      <c r="D121" s="87"/>
      <c r="E121" s="87"/>
      <c r="F121" s="87"/>
      <c r="G121" s="87"/>
      <c r="H121" s="87"/>
      <c r="I121" s="87"/>
      <c r="J121" s="87"/>
      <c r="K121" s="87"/>
      <c r="L121" s="29"/>
      <c r="M121" s="20"/>
      <c r="N121" s="20"/>
      <c r="O121" s="20"/>
      <c r="P121" s="20"/>
      <c r="Q121" s="20"/>
      <c r="R121" s="20"/>
      <c r="S121" s="20"/>
      <c r="T121" s="20"/>
      <c r="U121" s="29"/>
      <c r="V121" s="20"/>
      <c r="W121" s="20"/>
      <c r="X121" s="20"/>
      <c r="Y121" s="20"/>
      <c r="Z121" s="20"/>
      <c r="AA121" s="20"/>
      <c r="AB121" s="20"/>
      <c r="AC121" s="20"/>
      <c r="AD121" s="29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20"/>
      <c r="BX121" s="20"/>
      <c r="BY121" s="20"/>
      <c r="BZ121" s="20"/>
      <c r="CA121" s="20"/>
      <c r="CB121" s="20"/>
      <c r="CC121" s="20"/>
      <c r="CD121" s="20"/>
      <c r="CE121" s="20"/>
      <c r="CF121" s="29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9"/>
      <c r="FA121" s="20"/>
      <c r="FB121" s="20"/>
      <c r="FC121" s="20"/>
      <c r="FD121" s="20"/>
      <c r="FE121" s="20"/>
      <c r="FF121" s="20"/>
      <c r="FG121" s="20"/>
      <c r="FH121" s="20"/>
      <c r="FI121" s="29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96"/>
      <c r="IM121" s="96"/>
      <c r="IN121" s="96"/>
      <c r="IO121" s="96"/>
      <c r="IP121" s="96"/>
      <c r="IQ121" s="96"/>
      <c r="IR121" s="96"/>
      <c r="IS121" s="96"/>
      <c r="IT121" s="96"/>
      <c r="IU121" s="96"/>
      <c r="IV121" s="96"/>
      <c r="IW121" s="96"/>
      <c r="IX121" s="96"/>
      <c r="IY121" s="96"/>
      <c r="IZ121" s="96"/>
      <c r="JA121" s="96"/>
      <c r="JB121" s="96"/>
      <c r="JC121" s="96"/>
      <c r="JD121" s="20"/>
      <c r="JE121" s="20"/>
      <c r="JF121" s="20"/>
      <c r="JG121" s="20"/>
      <c r="JH121" s="20"/>
      <c r="JI121" s="20"/>
      <c r="JJ121" s="20"/>
      <c r="JK121" s="20"/>
      <c r="JL121" s="20"/>
      <c r="JM121" s="29"/>
      <c r="JN121" s="20"/>
      <c r="JO121" s="20"/>
      <c r="JP121" s="20"/>
      <c r="JQ121" s="20"/>
      <c r="JR121" s="20"/>
      <c r="JS121" s="20"/>
      <c r="JT121" s="20"/>
      <c r="JU121" s="20"/>
      <c r="JV121" s="78"/>
      <c r="JW121" s="78"/>
    </row>
    <row r="122" customFormat="false" ht="13" hidden="false" customHeight="false" outlineLevel="0" collapsed="false">
      <c r="A122" s="36" t="s">
        <v>359</v>
      </c>
      <c r="B122" s="29" t="s">
        <v>242</v>
      </c>
      <c r="C122" s="87"/>
      <c r="D122" s="87"/>
      <c r="E122" s="87"/>
      <c r="F122" s="87"/>
      <c r="G122" s="87"/>
      <c r="H122" s="87"/>
      <c r="I122" s="87"/>
      <c r="J122" s="87"/>
      <c r="K122" s="87"/>
      <c r="L122" s="29"/>
      <c r="M122" s="20"/>
      <c r="N122" s="20"/>
      <c r="O122" s="20"/>
      <c r="P122" s="20"/>
      <c r="Q122" s="20"/>
      <c r="R122" s="20"/>
      <c r="S122" s="20"/>
      <c r="T122" s="20"/>
      <c r="U122" s="29"/>
      <c r="V122" s="20"/>
      <c r="W122" s="20"/>
      <c r="X122" s="20"/>
      <c r="Y122" s="20"/>
      <c r="Z122" s="20"/>
      <c r="AA122" s="20"/>
      <c r="AB122" s="20"/>
      <c r="AC122" s="20"/>
      <c r="AD122" s="29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78" t="s">
        <v>360</v>
      </c>
      <c r="BX122" s="20"/>
      <c r="BY122" s="20"/>
      <c r="BZ122" s="20"/>
      <c r="CA122" s="20"/>
      <c r="CB122" s="20"/>
      <c r="CC122" s="20"/>
      <c r="CD122" s="20"/>
      <c r="CE122" s="78" t="s">
        <v>361</v>
      </c>
      <c r="CF122" s="29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96" t="s">
        <v>362</v>
      </c>
      <c r="DQ122" s="96"/>
      <c r="DR122" s="96"/>
      <c r="DS122" s="96"/>
      <c r="DT122" s="96"/>
      <c r="DU122" s="96"/>
      <c r="DV122" s="96"/>
      <c r="DW122" s="96"/>
      <c r="DX122" s="96" t="s">
        <v>363</v>
      </c>
      <c r="DY122" s="96"/>
      <c r="DZ122" s="96"/>
      <c r="EA122" s="96"/>
      <c r="EB122" s="96"/>
      <c r="EC122" s="96"/>
      <c r="ED122" s="96"/>
      <c r="EE122" s="96"/>
      <c r="EF122" s="96"/>
      <c r="EG122" s="96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9"/>
      <c r="FA122" s="20"/>
      <c r="FB122" s="20"/>
      <c r="FC122" s="20"/>
      <c r="FD122" s="20"/>
      <c r="FE122" s="20"/>
      <c r="FF122" s="20"/>
      <c r="FG122" s="20"/>
      <c r="FH122" s="20"/>
      <c r="FI122" s="29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96" t="s">
        <v>362</v>
      </c>
      <c r="IM122" s="96"/>
      <c r="IN122" s="96"/>
      <c r="IO122" s="96"/>
      <c r="IP122" s="96"/>
      <c r="IQ122" s="96"/>
      <c r="IR122" s="96"/>
      <c r="IS122" s="96"/>
      <c r="IT122" s="96" t="s">
        <v>363</v>
      </c>
      <c r="IU122" s="96"/>
      <c r="IV122" s="96"/>
      <c r="IW122" s="96"/>
      <c r="IX122" s="96"/>
      <c r="IY122" s="96"/>
      <c r="IZ122" s="96"/>
      <c r="JA122" s="96"/>
      <c r="JB122" s="96"/>
      <c r="JC122" s="96"/>
      <c r="JD122" s="20"/>
      <c r="JE122" s="20"/>
      <c r="JF122" s="20"/>
      <c r="JG122" s="20"/>
      <c r="JH122" s="20"/>
      <c r="JI122" s="20"/>
      <c r="JJ122" s="20"/>
      <c r="JK122" s="20"/>
      <c r="JL122" s="20"/>
      <c r="JM122" s="29"/>
      <c r="JN122" s="20"/>
      <c r="JO122" s="20"/>
      <c r="JP122" s="20"/>
      <c r="JQ122" s="20"/>
      <c r="JR122" s="20"/>
      <c r="JS122" s="20"/>
      <c r="JT122" s="20"/>
      <c r="JU122" s="20"/>
      <c r="JV122" s="78"/>
      <c r="JW122" s="78"/>
    </row>
    <row r="123" customFormat="false" ht="13" hidden="false" customHeight="false" outlineLevel="0" collapsed="false">
      <c r="A123" s="36"/>
      <c r="B123" s="29" t="s">
        <v>255</v>
      </c>
      <c r="C123" s="87"/>
      <c r="D123" s="87"/>
      <c r="E123" s="87"/>
      <c r="F123" s="87"/>
      <c r="G123" s="87"/>
      <c r="H123" s="87"/>
      <c r="I123" s="87"/>
      <c r="J123" s="87"/>
      <c r="K123" s="87"/>
      <c r="L123" s="29"/>
      <c r="M123" s="20"/>
      <c r="N123" s="20"/>
      <c r="O123" s="20"/>
      <c r="P123" s="20"/>
      <c r="Q123" s="20"/>
      <c r="R123" s="20"/>
      <c r="S123" s="20"/>
      <c r="T123" s="20"/>
      <c r="U123" s="29"/>
      <c r="V123" s="20"/>
      <c r="W123" s="20"/>
      <c r="X123" s="20"/>
      <c r="Y123" s="20"/>
      <c r="Z123" s="20"/>
      <c r="AA123" s="20"/>
      <c r="AB123" s="20"/>
      <c r="AC123" s="20"/>
      <c r="AD123" s="29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20"/>
      <c r="BX123" s="20"/>
      <c r="BY123" s="20"/>
      <c r="BZ123" s="20"/>
      <c r="CA123" s="20"/>
      <c r="CB123" s="20"/>
      <c r="CC123" s="20"/>
      <c r="CD123" s="20"/>
      <c r="CE123" s="20"/>
      <c r="CF123" s="29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9"/>
      <c r="FA123" s="20"/>
      <c r="FB123" s="20"/>
      <c r="FC123" s="20"/>
      <c r="FD123" s="20"/>
      <c r="FE123" s="20"/>
      <c r="FF123" s="20"/>
      <c r="FG123" s="20"/>
      <c r="FH123" s="20"/>
      <c r="FI123" s="29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96"/>
      <c r="IM123" s="96"/>
      <c r="IN123" s="96"/>
      <c r="IO123" s="96"/>
      <c r="IP123" s="96"/>
      <c r="IQ123" s="96"/>
      <c r="IR123" s="96"/>
      <c r="IS123" s="96"/>
      <c r="IT123" s="96"/>
      <c r="IU123" s="96"/>
      <c r="IV123" s="96"/>
      <c r="IW123" s="96"/>
      <c r="IX123" s="96"/>
      <c r="IY123" s="96"/>
      <c r="IZ123" s="96"/>
      <c r="JA123" s="96"/>
      <c r="JB123" s="96"/>
      <c r="JC123" s="96"/>
      <c r="JD123" s="20"/>
      <c r="JE123" s="20"/>
      <c r="JF123" s="20"/>
      <c r="JG123" s="20"/>
      <c r="JH123" s="20"/>
      <c r="JI123" s="20"/>
      <c r="JJ123" s="20"/>
      <c r="JK123" s="20"/>
      <c r="JL123" s="20"/>
      <c r="JM123" s="29"/>
      <c r="JN123" s="20"/>
      <c r="JO123" s="20"/>
      <c r="JP123" s="20"/>
      <c r="JQ123" s="20"/>
      <c r="JR123" s="20"/>
      <c r="JS123" s="20"/>
      <c r="JT123" s="20"/>
      <c r="JU123" s="20"/>
      <c r="JV123" s="78"/>
      <c r="JW123" s="78"/>
    </row>
    <row r="124" customFormat="false" ht="13" hidden="false" customHeight="false" outlineLevel="0" collapsed="false">
      <c r="A124" s="36"/>
      <c r="B124" s="29" t="s">
        <v>256</v>
      </c>
      <c r="C124" s="87"/>
      <c r="D124" s="87"/>
      <c r="E124" s="87"/>
      <c r="F124" s="87"/>
      <c r="G124" s="87"/>
      <c r="H124" s="87"/>
      <c r="I124" s="87"/>
      <c r="J124" s="87"/>
      <c r="K124" s="87"/>
      <c r="L124" s="29"/>
      <c r="M124" s="20"/>
      <c r="N124" s="20"/>
      <c r="O124" s="20"/>
      <c r="P124" s="20"/>
      <c r="Q124" s="20"/>
      <c r="R124" s="20"/>
      <c r="S124" s="20"/>
      <c r="T124" s="20"/>
      <c r="U124" s="29"/>
      <c r="V124" s="20"/>
      <c r="W124" s="20"/>
      <c r="X124" s="20"/>
      <c r="Y124" s="20"/>
      <c r="Z124" s="20"/>
      <c r="AA124" s="20"/>
      <c r="AB124" s="20"/>
      <c r="AC124" s="20"/>
      <c r="AD124" s="29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20"/>
      <c r="BX124" s="20"/>
      <c r="BY124" s="20"/>
      <c r="BZ124" s="20"/>
      <c r="CA124" s="20"/>
      <c r="CB124" s="20"/>
      <c r="CC124" s="20"/>
      <c r="CD124" s="20"/>
      <c r="CE124" s="20"/>
      <c r="CF124" s="29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9"/>
      <c r="FA124" s="20"/>
      <c r="FB124" s="20"/>
      <c r="FC124" s="20"/>
      <c r="FD124" s="20"/>
      <c r="FE124" s="20"/>
      <c r="FF124" s="20"/>
      <c r="FG124" s="20"/>
      <c r="FH124" s="20"/>
      <c r="FI124" s="29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96"/>
      <c r="IM124" s="96"/>
      <c r="IN124" s="96"/>
      <c r="IO124" s="96"/>
      <c r="IP124" s="96"/>
      <c r="IQ124" s="96"/>
      <c r="IR124" s="96"/>
      <c r="IS124" s="96"/>
      <c r="IT124" s="96"/>
      <c r="IU124" s="96"/>
      <c r="IV124" s="96"/>
      <c r="IW124" s="96"/>
      <c r="IX124" s="96"/>
      <c r="IY124" s="96"/>
      <c r="IZ124" s="96"/>
      <c r="JA124" s="96"/>
      <c r="JB124" s="96"/>
      <c r="JC124" s="96"/>
      <c r="JD124" s="20"/>
      <c r="JE124" s="20"/>
      <c r="JF124" s="20"/>
      <c r="JG124" s="20"/>
      <c r="JH124" s="20"/>
      <c r="JI124" s="20"/>
      <c r="JJ124" s="20"/>
      <c r="JK124" s="20"/>
      <c r="JL124" s="20"/>
      <c r="JM124" s="29"/>
      <c r="JN124" s="20"/>
      <c r="JO124" s="20"/>
      <c r="JP124" s="20"/>
      <c r="JQ124" s="20"/>
      <c r="JR124" s="20"/>
      <c r="JS124" s="20"/>
      <c r="JT124" s="20"/>
      <c r="JU124" s="20"/>
      <c r="JV124" s="78"/>
      <c r="JW124" s="78"/>
    </row>
    <row r="125" customFormat="false" ht="13" hidden="false" customHeight="false" outlineLevel="0" collapsed="false">
      <c r="A125" s="36"/>
      <c r="B125" s="29" t="s">
        <v>257</v>
      </c>
      <c r="C125" s="87"/>
      <c r="D125" s="87"/>
      <c r="E125" s="87"/>
      <c r="F125" s="87"/>
      <c r="G125" s="87"/>
      <c r="H125" s="87"/>
      <c r="I125" s="87"/>
      <c r="J125" s="87"/>
      <c r="K125" s="87"/>
      <c r="L125" s="29"/>
      <c r="M125" s="20"/>
      <c r="N125" s="20"/>
      <c r="O125" s="20"/>
      <c r="P125" s="20"/>
      <c r="Q125" s="20"/>
      <c r="R125" s="20"/>
      <c r="S125" s="20"/>
      <c r="T125" s="20"/>
      <c r="U125" s="29"/>
      <c r="V125" s="20"/>
      <c r="W125" s="20"/>
      <c r="X125" s="20"/>
      <c r="Y125" s="20"/>
      <c r="Z125" s="20"/>
      <c r="AA125" s="20"/>
      <c r="AB125" s="20"/>
      <c r="AC125" s="20"/>
      <c r="AD125" s="29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20"/>
      <c r="BX125" s="20"/>
      <c r="BY125" s="20"/>
      <c r="BZ125" s="20"/>
      <c r="CA125" s="20"/>
      <c r="CB125" s="20"/>
      <c r="CC125" s="20"/>
      <c r="CD125" s="20"/>
      <c r="CE125" s="20"/>
      <c r="CF125" s="29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9"/>
      <c r="FA125" s="20"/>
      <c r="FB125" s="20"/>
      <c r="FC125" s="20"/>
      <c r="FD125" s="20"/>
      <c r="FE125" s="20"/>
      <c r="FF125" s="20"/>
      <c r="FG125" s="20"/>
      <c r="FH125" s="20"/>
      <c r="FI125" s="29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96"/>
      <c r="IM125" s="96"/>
      <c r="IN125" s="96"/>
      <c r="IO125" s="96"/>
      <c r="IP125" s="96"/>
      <c r="IQ125" s="96"/>
      <c r="IR125" s="96"/>
      <c r="IS125" s="96"/>
      <c r="IT125" s="96"/>
      <c r="IU125" s="96"/>
      <c r="IV125" s="96"/>
      <c r="IW125" s="96"/>
      <c r="IX125" s="96"/>
      <c r="IY125" s="96"/>
      <c r="IZ125" s="96"/>
      <c r="JA125" s="96"/>
      <c r="JB125" s="96"/>
      <c r="JC125" s="96"/>
      <c r="JD125" s="20"/>
      <c r="JE125" s="20"/>
      <c r="JF125" s="20"/>
      <c r="JG125" s="20"/>
      <c r="JH125" s="20"/>
      <c r="JI125" s="20"/>
      <c r="JJ125" s="20"/>
      <c r="JK125" s="20"/>
      <c r="JL125" s="20"/>
      <c r="JM125" s="29"/>
      <c r="JN125" s="20"/>
      <c r="JO125" s="20"/>
      <c r="JP125" s="20"/>
      <c r="JQ125" s="20"/>
      <c r="JR125" s="20"/>
      <c r="JS125" s="20"/>
      <c r="JT125" s="20"/>
      <c r="JU125" s="20"/>
      <c r="JV125" s="78"/>
      <c r="JW125" s="78"/>
    </row>
    <row r="126" customFormat="false" ht="13" hidden="false" customHeight="false" outlineLevel="0" collapsed="false">
      <c r="A126" s="36"/>
      <c r="B126" s="29" t="s">
        <v>258</v>
      </c>
      <c r="C126" s="87"/>
      <c r="D126" s="87"/>
      <c r="E126" s="87"/>
      <c r="F126" s="87"/>
      <c r="G126" s="87"/>
      <c r="H126" s="87"/>
      <c r="I126" s="87"/>
      <c r="J126" s="87"/>
      <c r="K126" s="87"/>
      <c r="L126" s="29"/>
      <c r="M126" s="20"/>
      <c r="N126" s="20"/>
      <c r="O126" s="20"/>
      <c r="P126" s="20"/>
      <c r="Q126" s="20"/>
      <c r="R126" s="20"/>
      <c r="S126" s="20"/>
      <c r="T126" s="20"/>
      <c r="U126" s="29"/>
      <c r="V126" s="20"/>
      <c r="W126" s="20"/>
      <c r="X126" s="20"/>
      <c r="Y126" s="20"/>
      <c r="Z126" s="20"/>
      <c r="AA126" s="20"/>
      <c r="AB126" s="20"/>
      <c r="AC126" s="20"/>
      <c r="AD126" s="29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20"/>
      <c r="BX126" s="20"/>
      <c r="BY126" s="20"/>
      <c r="BZ126" s="20"/>
      <c r="CA126" s="20"/>
      <c r="CB126" s="20"/>
      <c r="CC126" s="20"/>
      <c r="CD126" s="20"/>
      <c r="CE126" s="20"/>
      <c r="CF126" s="29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9"/>
      <c r="FA126" s="20"/>
      <c r="FB126" s="20"/>
      <c r="FC126" s="20"/>
      <c r="FD126" s="20"/>
      <c r="FE126" s="20"/>
      <c r="FF126" s="20"/>
      <c r="FG126" s="20"/>
      <c r="FH126" s="20"/>
      <c r="FI126" s="29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96"/>
      <c r="IM126" s="96"/>
      <c r="IN126" s="96"/>
      <c r="IO126" s="96"/>
      <c r="IP126" s="96"/>
      <c r="IQ126" s="96"/>
      <c r="IR126" s="96"/>
      <c r="IS126" s="96"/>
      <c r="IT126" s="96"/>
      <c r="IU126" s="96"/>
      <c r="IV126" s="96"/>
      <c r="IW126" s="96"/>
      <c r="IX126" s="96"/>
      <c r="IY126" s="96"/>
      <c r="IZ126" s="96"/>
      <c r="JA126" s="96"/>
      <c r="JB126" s="96"/>
      <c r="JC126" s="96"/>
      <c r="JD126" s="20"/>
      <c r="JE126" s="20"/>
      <c r="JF126" s="20"/>
      <c r="JG126" s="20"/>
      <c r="JH126" s="20"/>
      <c r="JI126" s="20"/>
      <c r="JJ126" s="20"/>
      <c r="JK126" s="20"/>
      <c r="JL126" s="20"/>
      <c r="JM126" s="29"/>
      <c r="JN126" s="20"/>
      <c r="JO126" s="20"/>
      <c r="JP126" s="20"/>
      <c r="JQ126" s="20"/>
      <c r="JR126" s="20"/>
      <c r="JS126" s="20"/>
      <c r="JT126" s="20"/>
      <c r="JU126" s="20"/>
      <c r="JV126" s="78"/>
      <c r="JW126" s="78"/>
    </row>
    <row r="127" customFormat="false" ht="13" hidden="false" customHeight="false" outlineLevel="0" collapsed="false">
      <c r="A127" s="36"/>
      <c r="B127" s="29" t="s">
        <v>259</v>
      </c>
      <c r="C127" s="87"/>
      <c r="D127" s="87"/>
      <c r="E127" s="87"/>
      <c r="F127" s="87"/>
      <c r="G127" s="87"/>
      <c r="H127" s="87"/>
      <c r="I127" s="87"/>
      <c r="J127" s="87"/>
      <c r="K127" s="87"/>
      <c r="L127" s="29"/>
      <c r="M127" s="20"/>
      <c r="N127" s="20"/>
      <c r="O127" s="20"/>
      <c r="P127" s="20"/>
      <c r="Q127" s="20"/>
      <c r="R127" s="20"/>
      <c r="S127" s="20"/>
      <c r="T127" s="20"/>
      <c r="U127" s="29"/>
      <c r="V127" s="20"/>
      <c r="W127" s="20"/>
      <c r="X127" s="20"/>
      <c r="Y127" s="20"/>
      <c r="Z127" s="20"/>
      <c r="AA127" s="20"/>
      <c r="AB127" s="20"/>
      <c r="AC127" s="20"/>
      <c r="AD127" s="29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20"/>
      <c r="BX127" s="20"/>
      <c r="BY127" s="20"/>
      <c r="BZ127" s="20"/>
      <c r="CA127" s="20"/>
      <c r="CB127" s="20"/>
      <c r="CC127" s="20"/>
      <c r="CD127" s="20"/>
      <c r="CE127" s="20"/>
      <c r="CF127" s="29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9"/>
      <c r="FA127" s="20"/>
      <c r="FB127" s="20"/>
      <c r="FC127" s="20"/>
      <c r="FD127" s="20"/>
      <c r="FE127" s="20"/>
      <c r="FF127" s="20"/>
      <c r="FG127" s="20"/>
      <c r="FH127" s="20"/>
      <c r="FI127" s="29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96"/>
      <c r="IM127" s="96"/>
      <c r="IN127" s="96"/>
      <c r="IO127" s="96"/>
      <c r="IP127" s="96"/>
      <c r="IQ127" s="96"/>
      <c r="IR127" s="96"/>
      <c r="IS127" s="96"/>
      <c r="IT127" s="96"/>
      <c r="IU127" s="96"/>
      <c r="IV127" s="96"/>
      <c r="IW127" s="96"/>
      <c r="IX127" s="96"/>
      <c r="IY127" s="96"/>
      <c r="IZ127" s="96"/>
      <c r="JA127" s="96"/>
      <c r="JB127" s="96"/>
      <c r="JC127" s="96"/>
      <c r="JD127" s="20"/>
      <c r="JE127" s="20"/>
      <c r="JF127" s="20"/>
      <c r="JG127" s="20"/>
      <c r="JH127" s="20"/>
      <c r="JI127" s="20"/>
      <c r="JJ127" s="20"/>
      <c r="JK127" s="20"/>
      <c r="JL127" s="20"/>
      <c r="JM127" s="29"/>
      <c r="JN127" s="20"/>
      <c r="JO127" s="20"/>
      <c r="JP127" s="20"/>
      <c r="JQ127" s="20"/>
      <c r="JR127" s="20"/>
      <c r="JS127" s="20"/>
      <c r="JT127" s="20"/>
      <c r="JU127" s="20"/>
      <c r="JV127" s="78"/>
      <c r="JW127" s="78"/>
    </row>
    <row r="128" customFormat="false" ht="13" hidden="false" customHeight="false" outlineLevel="0" collapsed="false">
      <c r="A128" s="36"/>
      <c r="B128" s="29" t="s">
        <v>260</v>
      </c>
      <c r="C128" s="87"/>
      <c r="D128" s="87"/>
      <c r="E128" s="87"/>
      <c r="F128" s="87"/>
      <c r="G128" s="87"/>
      <c r="H128" s="87"/>
      <c r="I128" s="87"/>
      <c r="J128" s="87"/>
      <c r="K128" s="87"/>
      <c r="L128" s="29"/>
      <c r="M128" s="20"/>
      <c r="N128" s="20"/>
      <c r="O128" s="20"/>
      <c r="P128" s="20"/>
      <c r="Q128" s="20"/>
      <c r="R128" s="20"/>
      <c r="S128" s="20"/>
      <c r="T128" s="20"/>
      <c r="U128" s="29"/>
      <c r="V128" s="20"/>
      <c r="W128" s="20"/>
      <c r="X128" s="20"/>
      <c r="Y128" s="20"/>
      <c r="Z128" s="20"/>
      <c r="AA128" s="20"/>
      <c r="AB128" s="20"/>
      <c r="AC128" s="20"/>
      <c r="AD128" s="29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20"/>
      <c r="BX128" s="20"/>
      <c r="BY128" s="20"/>
      <c r="BZ128" s="20"/>
      <c r="CA128" s="20"/>
      <c r="CB128" s="20"/>
      <c r="CC128" s="20"/>
      <c r="CD128" s="20"/>
      <c r="CE128" s="20"/>
      <c r="CF128" s="29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9"/>
      <c r="FA128" s="20"/>
      <c r="FB128" s="20"/>
      <c r="FC128" s="20"/>
      <c r="FD128" s="20"/>
      <c r="FE128" s="20"/>
      <c r="FF128" s="20"/>
      <c r="FG128" s="20"/>
      <c r="FH128" s="20"/>
      <c r="FI128" s="29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96"/>
      <c r="IM128" s="96"/>
      <c r="IN128" s="96"/>
      <c r="IO128" s="96"/>
      <c r="IP128" s="96"/>
      <c r="IQ128" s="96"/>
      <c r="IR128" s="96"/>
      <c r="IS128" s="96"/>
      <c r="IT128" s="96"/>
      <c r="IU128" s="96"/>
      <c r="IV128" s="96"/>
      <c r="IW128" s="96"/>
      <c r="IX128" s="96"/>
      <c r="IY128" s="96"/>
      <c r="IZ128" s="96"/>
      <c r="JA128" s="96"/>
      <c r="JB128" s="96"/>
      <c r="JC128" s="96"/>
      <c r="JD128" s="20"/>
      <c r="JE128" s="20"/>
      <c r="JF128" s="20"/>
      <c r="JG128" s="20"/>
      <c r="JH128" s="20"/>
      <c r="JI128" s="20"/>
      <c r="JJ128" s="20"/>
      <c r="JK128" s="20"/>
      <c r="JL128" s="20"/>
      <c r="JM128" s="29"/>
      <c r="JN128" s="20"/>
      <c r="JO128" s="20"/>
      <c r="JP128" s="20"/>
      <c r="JQ128" s="20"/>
      <c r="JR128" s="20"/>
      <c r="JS128" s="20"/>
      <c r="JT128" s="20"/>
      <c r="JU128" s="20"/>
      <c r="JV128" s="78"/>
      <c r="JW128" s="78"/>
    </row>
    <row r="129" customFormat="false" ht="13" hidden="false" customHeight="false" outlineLevel="0" collapsed="false">
      <c r="A129" s="36" t="s">
        <v>364</v>
      </c>
      <c r="B129" s="29" t="s">
        <v>242</v>
      </c>
      <c r="C129" s="87"/>
      <c r="D129" s="87"/>
      <c r="E129" s="87"/>
      <c r="F129" s="87"/>
      <c r="G129" s="87"/>
      <c r="H129" s="87"/>
      <c r="I129" s="87"/>
      <c r="J129" s="87"/>
      <c r="K129" s="87"/>
      <c r="L129" s="29"/>
      <c r="M129" s="20"/>
      <c r="N129" s="20"/>
      <c r="O129" s="20"/>
      <c r="P129" s="20"/>
      <c r="Q129" s="20"/>
      <c r="R129" s="20"/>
      <c r="S129" s="20"/>
      <c r="T129" s="20"/>
      <c r="U129" s="29"/>
      <c r="V129" s="20"/>
      <c r="W129" s="20"/>
      <c r="X129" s="20"/>
      <c r="Y129" s="20"/>
      <c r="Z129" s="20"/>
      <c r="AA129" s="20"/>
      <c r="AB129" s="20"/>
      <c r="AC129" s="20"/>
      <c r="AD129" s="29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78"/>
      <c r="BE129" s="87" t="s">
        <v>365</v>
      </c>
      <c r="BF129" s="87"/>
      <c r="BG129" s="87"/>
      <c r="BH129" s="87"/>
      <c r="BI129" s="87"/>
      <c r="BJ129" s="87"/>
      <c r="BK129" s="87"/>
      <c r="BL129" s="87"/>
      <c r="BM129" s="87" t="s">
        <v>366</v>
      </c>
      <c r="BN129" s="87"/>
      <c r="BO129" s="87"/>
      <c r="BP129" s="87"/>
      <c r="BQ129" s="87"/>
      <c r="BR129" s="87"/>
      <c r="BS129" s="87"/>
      <c r="BT129" s="87"/>
      <c r="BU129" s="87"/>
      <c r="BV129" s="87"/>
      <c r="BW129" s="20"/>
      <c r="BX129" s="20"/>
      <c r="BY129" s="20"/>
      <c r="BZ129" s="20"/>
      <c r="CA129" s="20"/>
      <c r="CB129" s="20"/>
      <c r="CC129" s="20"/>
      <c r="CD129" s="20"/>
      <c r="CE129" s="20"/>
      <c r="CF129" s="29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96" t="s">
        <v>367</v>
      </c>
      <c r="DQ129" s="96"/>
      <c r="DR129" s="96"/>
      <c r="DS129" s="96"/>
      <c r="DT129" s="96"/>
      <c r="DU129" s="96"/>
      <c r="DV129" s="96"/>
      <c r="DW129" s="96"/>
      <c r="DX129" s="96" t="s">
        <v>363</v>
      </c>
      <c r="DY129" s="96"/>
      <c r="DZ129" s="96"/>
      <c r="EA129" s="96"/>
      <c r="EB129" s="96"/>
      <c r="EC129" s="96"/>
      <c r="ED129" s="96"/>
      <c r="EE129" s="96"/>
      <c r="EF129" s="96"/>
      <c r="EG129" s="96"/>
      <c r="EH129" s="78" t="s">
        <v>360</v>
      </c>
      <c r="EI129" s="20"/>
      <c r="EJ129" s="20"/>
      <c r="EK129" s="20"/>
      <c r="EL129" s="20"/>
      <c r="EM129" s="20"/>
      <c r="EN129" s="20"/>
      <c r="EO129" s="20"/>
      <c r="EP129" s="78" t="s">
        <v>361</v>
      </c>
      <c r="EQ129" s="20"/>
      <c r="ER129" s="20"/>
      <c r="ES129" s="20"/>
      <c r="ET129" s="20"/>
      <c r="EU129" s="20"/>
      <c r="EV129" s="20"/>
      <c r="EW129" s="20"/>
      <c r="EX129" s="20"/>
      <c r="EY129" s="20"/>
      <c r="EZ129" s="29"/>
      <c r="FA129" s="20"/>
      <c r="FB129" s="20"/>
      <c r="FC129" s="20"/>
      <c r="FD129" s="20"/>
      <c r="FE129" s="20"/>
      <c r="FF129" s="20"/>
      <c r="FG129" s="20"/>
      <c r="FH129" s="20"/>
      <c r="FI129" s="29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87" t="s">
        <v>367</v>
      </c>
      <c r="GB129" s="87"/>
      <c r="GC129" s="87"/>
      <c r="GD129" s="87"/>
      <c r="GE129" s="87"/>
      <c r="GF129" s="87"/>
      <c r="GG129" s="87"/>
      <c r="GH129" s="87"/>
      <c r="GI129" s="87" t="s">
        <v>363</v>
      </c>
      <c r="GJ129" s="87"/>
      <c r="GK129" s="87"/>
      <c r="GL129" s="87"/>
      <c r="GM129" s="87"/>
      <c r="GN129" s="87"/>
      <c r="GO129" s="87"/>
      <c r="GP129" s="87"/>
      <c r="GQ129" s="87"/>
      <c r="GR129" s="87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96"/>
      <c r="IM129" s="96"/>
      <c r="IN129" s="96"/>
      <c r="IO129" s="96"/>
      <c r="IP129" s="96"/>
      <c r="IQ129" s="96"/>
      <c r="IR129" s="96"/>
      <c r="IS129" s="96"/>
      <c r="IT129" s="96"/>
      <c r="IU129" s="96"/>
      <c r="IV129" s="96"/>
      <c r="IW129" s="96"/>
      <c r="IX129" s="96"/>
      <c r="IY129" s="96"/>
      <c r="IZ129" s="96"/>
      <c r="JA129" s="96"/>
      <c r="JB129" s="96"/>
      <c r="JC129" s="96"/>
      <c r="JD129" s="20"/>
      <c r="JE129" s="20"/>
      <c r="JF129" s="20"/>
      <c r="JG129" s="20"/>
      <c r="JH129" s="20"/>
      <c r="JI129" s="20"/>
      <c r="JJ129" s="20"/>
      <c r="JK129" s="20"/>
      <c r="JL129" s="20"/>
      <c r="JM129" s="29"/>
      <c r="JN129" s="20"/>
      <c r="JO129" s="20"/>
      <c r="JP129" s="20"/>
      <c r="JQ129" s="20"/>
      <c r="JR129" s="20"/>
      <c r="JS129" s="20"/>
      <c r="JT129" s="20"/>
      <c r="JU129" s="20"/>
      <c r="JV129" s="78"/>
      <c r="JW129" s="78"/>
    </row>
    <row r="130" customFormat="false" ht="13" hidden="false" customHeight="false" outlineLevel="0" collapsed="false">
      <c r="A130" s="36"/>
      <c r="B130" s="29" t="s">
        <v>255</v>
      </c>
      <c r="C130" s="87"/>
      <c r="D130" s="87"/>
      <c r="E130" s="87"/>
      <c r="F130" s="87"/>
      <c r="G130" s="87"/>
      <c r="H130" s="87"/>
      <c r="I130" s="87"/>
      <c r="J130" s="87"/>
      <c r="K130" s="87"/>
      <c r="L130" s="29"/>
      <c r="M130" s="20"/>
      <c r="N130" s="20"/>
      <c r="O130" s="20"/>
      <c r="P130" s="20"/>
      <c r="Q130" s="20"/>
      <c r="R130" s="20"/>
      <c r="S130" s="20"/>
      <c r="T130" s="20"/>
      <c r="U130" s="29"/>
      <c r="V130" s="20"/>
      <c r="W130" s="20"/>
      <c r="X130" s="20"/>
      <c r="Y130" s="20"/>
      <c r="Z130" s="20"/>
      <c r="AA130" s="20"/>
      <c r="AB130" s="20"/>
      <c r="AC130" s="20"/>
      <c r="AD130" s="29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20"/>
      <c r="BX130" s="20"/>
      <c r="BY130" s="20"/>
      <c r="BZ130" s="20"/>
      <c r="CA130" s="20"/>
      <c r="CB130" s="20"/>
      <c r="CC130" s="20"/>
      <c r="CD130" s="20"/>
      <c r="CE130" s="20"/>
      <c r="CF130" s="29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9"/>
      <c r="FA130" s="20"/>
      <c r="FB130" s="20"/>
      <c r="FC130" s="20"/>
      <c r="FD130" s="20"/>
      <c r="FE130" s="20"/>
      <c r="FF130" s="20"/>
      <c r="FG130" s="20"/>
      <c r="FH130" s="20"/>
      <c r="FI130" s="29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96"/>
      <c r="IM130" s="96"/>
      <c r="IN130" s="96"/>
      <c r="IO130" s="96"/>
      <c r="IP130" s="96"/>
      <c r="IQ130" s="96"/>
      <c r="IR130" s="96"/>
      <c r="IS130" s="96"/>
      <c r="IT130" s="96"/>
      <c r="IU130" s="96"/>
      <c r="IV130" s="96"/>
      <c r="IW130" s="96"/>
      <c r="IX130" s="96"/>
      <c r="IY130" s="96"/>
      <c r="IZ130" s="96"/>
      <c r="JA130" s="96"/>
      <c r="JB130" s="96"/>
      <c r="JC130" s="96"/>
      <c r="JD130" s="20"/>
      <c r="JE130" s="20"/>
      <c r="JF130" s="20"/>
      <c r="JG130" s="20"/>
      <c r="JH130" s="20"/>
      <c r="JI130" s="20"/>
      <c r="JJ130" s="20"/>
      <c r="JK130" s="20"/>
      <c r="JL130" s="20"/>
      <c r="JM130" s="29"/>
      <c r="JN130" s="20"/>
      <c r="JO130" s="20"/>
      <c r="JP130" s="20"/>
      <c r="JQ130" s="20"/>
      <c r="JR130" s="20"/>
      <c r="JS130" s="20"/>
      <c r="JT130" s="20"/>
      <c r="JU130" s="20"/>
      <c r="JV130" s="78"/>
      <c r="JW130" s="78"/>
    </row>
    <row r="131" customFormat="false" ht="13" hidden="false" customHeight="false" outlineLevel="0" collapsed="false">
      <c r="A131" s="36"/>
      <c r="B131" s="29" t="s">
        <v>256</v>
      </c>
      <c r="C131" s="87"/>
      <c r="D131" s="87"/>
      <c r="E131" s="87"/>
      <c r="F131" s="87"/>
      <c r="G131" s="87"/>
      <c r="H131" s="87"/>
      <c r="I131" s="87"/>
      <c r="J131" s="87"/>
      <c r="K131" s="87"/>
      <c r="L131" s="29"/>
      <c r="M131" s="20"/>
      <c r="N131" s="20"/>
      <c r="O131" s="20"/>
      <c r="P131" s="20"/>
      <c r="Q131" s="20"/>
      <c r="R131" s="20"/>
      <c r="S131" s="20"/>
      <c r="T131" s="20"/>
      <c r="U131" s="29"/>
      <c r="V131" s="20"/>
      <c r="W131" s="20"/>
      <c r="X131" s="20"/>
      <c r="Y131" s="20"/>
      <c r="Z131" s="20"/>
      <c r="AA131" s="20"/>
      <c r="AB131" s="20"/>
      <c r="AC131" s="20"/>
      <c r="AD131" s="29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20"/>
      <c r="BX131" s="20"/>
      <c r="BY131" s="20"/>
      <c r="BZ131" s="20"/>
      <c r="CA131" s="20"/>
      <c r="CB131" s="20"/>
      <c r="CC131" s="20"/>
      <c r="CD131" s="20"/>
      <c r="CE131" s="20"/>
      <c r="CF131" s="29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9"/>
      <c r="FA131" s="20"/>
      <c r="FB131" s="20"/>
      <c r="FC131" s="20"/>
      <c r="FD131" s="20"/>
      <c r="FE131" s="20"/>
      <c r="FF131" s="20"/>
      <c r="FG131" s="20"/>
      <c r="FH131" s="20"/>
      <c r="FI131" s="29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96"/>
      <c r="IM131" s="96"/>
      <c r="IN131" s="96"/>
      <c r="IO131" s="96"/>
      <c r="IP131" s="96"/>
      <c r="IQ131" s="96"/>
      <c r="IR131" s="96"/>
      <c r="IS131" s="96"/>
      <c r="IT131" s="96"/>
      <c r="IU131" s="96"/>
      <c r="IV131" s="96"/>
      <c r="IW131" s="96"/>
      <c r="IX131" s="96"/>
      <c r="IY131" s="96"/>
      <c r="IZ131" s="96"/>
      <c r="JA131" s="96"/>
      <c r="JB131" s="96"/>
      <c r="JC131" s="96"/>
      <c r="JD131" s="20"/>
      <c r="JE131" s="20"/>
      <c r="JF131" s="20"/>
      <c r="JG131" s="20"/>
      <c r="JH131" s="20"/>
      <c r="JI131" s="20"/>
      <c r="JJ131" s="20"/>
      <c r="JK131" s="20"/>
      <c r="JL131" s="20"/>
      <c r="JM131" s="29"/>
      <c r="JN131" s="20"/>
      <c r="JO131" s="20"/>
      <c r="JP131" s="20"/>
      <c r="JQ131" s="20"/>
      <c r="JR131" s="20"/>
      <c r="JS131" s="20"/>
      <c r="JT131" s="20"/>
      <c r="JU131" s="20"/>
      <c r="JV131" s="78"/>
      <c r="JW131" s="78"/>
    </row>
    <row r="132" customFormat="false" ht="13" hidden="false" customHeight="false" outlineLevel="0" collapsed="false">
      <c r="A132" s="36"/>
      <c r="B132" s="29" t="s">
        <v>257</v>
      </c>
      <c r="C132" s="87"/>
      <c r="D132" s="87"/>
      <c r="E132" s="87"/>
      <c r="F132" s="87"/>
      <c r="G132" s="87"/>
      <c r="H132" s="87"/>
      <c r="I132" s="87"/>
      <c r="J132" s="87"/>
      <c r="K132" s="87"/>
      <c r="L132" s="29"/>
      <c r="M132" s="20"/>
      <c r="N132" s="20"/>
      <c r="O132" s="20"/>
      <c r="P132" s="20"/>
      <c r="Q132" s="20"/>
      <c r="R132" s="20"/>
      <c r="S132" s="20"/>
      <c r="T132" s="20"/>
      <c r="U132" s="29"/>
      <c r="V132" s="20"/>
      <c r="W132" s="20"/>
      <c r="X132" s="20"/>
      <c r="Y132" s="20"/>
      <c r="Z132" s="20"/>
      <c r="AA132" s="20"/>
      <c r="AB132" s="20"/>
      <c r="AC132" s="20"/>
      <c r="AD132" s="29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20"/>
      <c r="BX132" s="20"/>
      <c r="BY132" s="20"/>
      <c r="BZ132" s="20"/>
      <c r="CA132" s="20"/>
      <c r="CB132" s="20"/>
      <c r="CC132" s="20"/>
      <c r="CD132" s="20"/>
      <c r="CE132" s="20"/>
      <c r="CF132" s="29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9"/>
      <c r="FA132" s="20"/>
      <c r="FB132" s="20"/>
      <c r="FC132" s="20"/>
      <c r="FD132" s="20"/>
      <c r="FE132" s="20"/>
      <c r="FF132" s="20"/>
      <c r="FG132" s="20"/>
      <c r="FH132" s="20"/>
      <c r="FI132" s="29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96"/>
      <c r="IM132" s="96"/>
      <c r="IN132" s="96"/>
      <c r="IO132" s="96"/>
      <c r="IP132" s="96"/>
      <c r="IQ132" s="96"/>
      <c r="IR132" s="96"/>
      <c r="IS132" s="96"/>
      <c r="IT132" s="96"/>
      <c r="IU132" s="96"/>
      <c r="IV132" s="96"/>
      <c r="IW132" s="96"/>
      <c r="IX132" s="96"/>
      <c r="IY132" s="96"/>
      <c r="IZ132" s="96"/>
      <c r="JA132" s="96"/>
      <c r="JB132" s="96"/>
      <c r="JC132" s="96"/>
      <c r="JD132" s="20"/>
      <c r="JE132" s="20"/>
      <c r="JF132" s="20"/>
      <c r="JG132" s="20"/>
      <c r="JH132" s="20"/>
      <c r="JI132" s="20"/>
      <c r="JJ132" s="20"/>
      <c r="JK132" s="20"/>
      <c r="JL132" s="20"/>
      <c r="JM132" s="29"/>
      <c r="JN132" s="20"/>
      <c r="JO132" s="20"/>
      <c r="JP132" s="20"/>
      <c r="JQ132" s="20"/>
      <c r="JR132" s="20"/>
      <c r="JS132" s="20"/>
      <c r="JT132" s="20"/>
      <c r="JU132" s="20"/>
      <c r="JV132" s="78"/>
      <c r="JW132" s="78"/>
    </row>
    <row r="133" customFormat="false" ht="13" hidden="false" customHeight="false" outlineLevel="0" collapsed="false">
      <c r="A133" s="36"/>
      <c r="B133" s="29" t="s">
        <v>258</v>
      </c>
      <c r="C133" s="87"/>
      <c r="D133" s="87"/>
      <c r="E133" s="87"/>
      <c r="F133" s="87"/>
      <c r="G133" s="87"/>
      <c r="H133" s="87"/>
      <c r="I133" s="87"/>
      <c r="J133" s="87"/>
      <c r="K133" s="87"/>
      <c r="L133" s="29"/>
      <c r="M133" s="20"/>
      <c r="N133" s="20"/>
      <c r="O133" s="20"/>
      <c r="P133" s="20"/>
      <c r="Q133" s="20"/>
      <c r="R133" s="20"/>
      <c r="S133" s="20"/>
      <c r="T133" s="20"/>
      <c r="U133" s="29"/>
      <c r="V133" s="20"/>
      <c r="W133" s="20"/>
      <c r="X133" s="20"/>
      <c r="Y133" s="20"/>
      <c r="Z133" s="20"/>
      <c r="AA133" s="20"/>
      <c r="AB133" s="20"/>
      <c r="AC133" s="20"/>
      <c r="AD133" s="29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20"/>
      <c r="BX133" s="20"/>
      <c r="BY133" s="20"/>
      <c r="BZ133" s="20"/>
      <c r="CA133" s="20"/>
      <c r="CB133" s="20"/>
      <c r="CC133" s="20"/>
      <c r="CD133" s="20"/>
      <c r="CE133" s="20"/>
      <c r="CF133" s="29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9"/>
      <c r="FA133" s="20"/>
      <c r="FB133" s="20"/>
      <c r="FC133" s="20"/>
      <c r="FD133" s="20"/>
      <c r="FE133" s="20"/>
      <c r="FF133" s="20"/>
      <c r="FG133" s="20"/>
      <c r="FH133" s="20"/>
      <c r="FI133" s="29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96"/>
      <c r="IM133" s="96"/>
      <c r="IN133" s="96"/>
      <c r="IO133" s="96"/>
      <c r="IP133" s="96"/>
      <c r="IQ133" s="96"/>
      <c r="IR133" s="96"/>
      <c r="IS133" s="96"/>
      <c r="IT133" s="96"/>
      <c r="IU133" s="96"/>
      <c r="IV133" s="96"/>
      <c r="IW133" s="96"/>
      <c r="IX133" s="96"/>
      <c r="IY133" s="96"/>
      <c r="IZ133" s="96"/>
      <c r="JA133" s="96"/>
      <c r="JB133" s="96"/>
      <c r="JC133" s="96"/>
      <c r="JD133" s="20"/>
      <c r="JE133" s="20"/>
      <c r="JF133" s="20"/>
      <c r="JG133" s="20"/>
      <c r="JH133" s="20"/>
      <c r="JI133" s="20"/>
      <c r="JJ133" s="20"/>
      <c r="JK133" s="20"/>
      <c r="JL133" s="20"/>
      <c r="JM133" s="29"/>
      <c r="JN133" s="20"/>
      <c r="JO133" s="20"/>
      <c r="JP133" s="20"/>
      <c r="JQ133" s="20"/>
      <c r="JR133" s="20"/>
      <c r="JS133" s="20"/>
      <c r="JT133" s="20"/>
      <c r="JU133" s="20"/>
      <c r="JV133" s="78"/>
      <c r="JW133" s="78"/>
    </row>
    <row r="134" customFormat="false" ht="13" hidden="false" customHeight="false" outlineLevel="0" collapsed="false">
      <c r="A134" s="36"/>
      <c r="B134" s="29" t="s">
        <v>259</v>
      </c>
      <c r="C134" s="87"/>
      <c r="D134" s="87"/>
      <c r="E134" s="87"/>
      <c r="F134" s="87"/>
      <c r="G134" s="87"/>
      <c r="H134" s="87"/>
      <c r="I134" s="87"/>
      <c r="J134" s="87"/>
      <c r="K134" s="87"/>
      <c r="L134" s="29"/>
      <c r="M134" s="20"/>
      <c r="N134" s="20"/>
      <c r="O134" s="20"/>
      <c r="P134" s="20"/>
      <c r="Q134" s="20"/>
      <c r="R134" s="20"/>
      <c r="S134" s="20"/>
      <c r="T134" s="20"/>
      <c r="U134" s="29"/>
      <c r="V134" s="20"/>
      <c r="W134" s="20"/>
      <c r="X134" s="20"/>
      <c r="Y134" s="20"/>
      <c r="Z134" s="20"/>
      <c r="AA134" s="20"/>
      <c r="AB134" s="20"/>
      <c r="AC134" s="20"/>
      <c r="AD134" s="29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20"/>
      <c r="BX134" s="20"/>
      <c r="BY134" s="20"/>
      <c r="BZ134" s="20"/>
      <c r="CA134" s="20"/>
      <c r="CB134" s="20"/>
      <c r="CC134" s="20"/>
      <c r="CD134" s="20"/>
      <c r="CE134" s="20"/>
      <c r="CF134" s="29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9"/>
      <c r="FA134" s="20"/>
      <c r="FB134" s="20"/>
      <c r="FC134" s="20"/>
      <c r="FD134" s="20"/>
      <c r="FE134" s="20"/>
      <c r="FF134" s="20"/>
      <c r="FG134" s="20"/>
      <c r="FH134" s="20"/>
      <c r="FI134" s="29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96"/>
      <c r="IM134" s="96"/>
      <c r="IN134" s="96"/>
      <c r="IO134" s="96"/>
      <c r="IP134" s="96"/>
      <c r="IQ134" s="96"/>
      <c r="IR134" s="96"/>
      <c r="IS134" s="96"/>
      <c r="IT134" s="96"/>
      <c r="IU134" s="96"/>
      <c r="IV134" s="96"/>
      <c r="IW134" s="96"/>
      <c r="IX134" s="96"/>
      <c r="IY134" s="96"/>
      <c r="IZ134" s="96"/>
      <c r="JA134" s="96"/>
      <c r="JB134" s="96"/>
      <c r="JC134" s="96"/>
      <c r="JD134" s="20"/>
      <c r="JE134" s="20"/>
      <c r="JF134" s="20"/>
      <c r="JG134" s="20"/>
      <c r="JH134" s="20"/>
      <c r="JI134" s="20"/>
      <c r="JJ134" s="20"/>
      <c r="JK134" s="20"/>
      <c r="JL134" s="20"/>
      <c r="JM134" s="29"/>
      <c r="JN134" s="20"/>
      <c r="JO134" s="20"/>
      <c r="JP134" s="20"/>
      <c r="JQ134" s="20"/>
      <c r="JR134" s="20"/>
      <c r="JS134" s="20"/>
      <c r="JT134" s="20"/>
      <c r="JU134" s="20"/>
      <c r="JV134" s="78"/>
      <c r="JW134" s="78"/>
    </row>
    <row r="135" customFormat="false" ht="13" hidden="false" customHeight="false" outlineLevel="0" collapsed="false">
      <c r="A135" s="36"/>
      <c r="B135" s="29" t="s">
        <v>260</v>
      </c>
      <c r="C135" s="87"/>
      <c r="D135" s="87"/>
      <c r="E135" s="87"/>
      <c r="F135" s="87"/>
      <c r="G135" s="87"/>
      <c r="H135" s="87"/>
      <c r="I135" s="87"/>
      <c r="J135" s="87"/>
      <c r="K135" s="87"/>
      <c r="L135" s="29"/>
      <c r="M135" s="20"/>
      <c r="N135" s="20"/>
      <c r="O135" s="20"/>
      <c r="P135" s="20"/>
      <c r="Q135" s="20"/>
      <c r="R135" s="20"/>
      <c r="S135" s="20"/>
      <c r="T135" s="20"/>
      <c r="U135" s="29"/>
      <c r="V135" s="20"/>
      <c r="W135" s="20"/>
      <c r="X135" s="20"/>
      <c r="Y135" s="20"/>
      <c r="Z135" s="20"/>
      <c r="AA135" s="20"/>
      <c r="AB135" s="20"/>
      <c r="AC135" s="20"/>
      <c r="AD135" s="29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20"/>
      <c r="BX135" s="20"/>
      <c r="BY135" s="20"/>
      <c r="BZ135" s="20"/>
      <c r="CA135" s="20"/>
      <c r="CB135" s="20"/>
      <c r="CC135" s="20"/>
      <c r="CD135" s="20"/>
      <c r="CE135" s="20"/>
      <c r="CF135" s="29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9"/>
      <c r="FA135" s="20"/>
      <c r="FB135" s="20"/>
      <c r="FC135" s="20"/>
      <c r="FD135" s="20"/>
      <c r="FE135" s="20"/>
      <c r="FF135" s="20"/>
      <c r="FG135" s="20"/>
      <c r="FH135" s="20"/>
      <c r="FI135" s="29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96"/>
      <c r="IM135" s="96"/>
      <c r="IN135" s="96"/>
      <c r="IO135" s="96"/>
      <c r="IP135" s="96"/>
      <c r="IQ135" s="96"/>
      <c r="IR135" s="96"/>
      <c r="IS135" s="96"/>
      <c r="IT135" s="96"/>
      <c r="IU135" s="96"/>
      <c r="IV135" s="96"/>
      <c r="IW135" s="96"/>
      <c r="IX135" s="96"/>
      <c r="IY135" s="96"/>
      <c r="IZ135" s="96"/>
      <c r="JA135" s="96"/>
      <c r="JB135" s="96"/>
      <c r="JC135" s="96"/>
      <c r="JD135" s="20"/>
      <c r="JE135" s="20"/>
      <c r="JF135" s="20"/>
      <c r="JG135" s="20"/>
      <c r="JH135" s="20"/>
      <c r="JI135" s="20"/>
      <c r="JJ135" s="20"/>
      <c r="JK135" s="20"/>
      <c r="JL135" s="20"/>
      <c r="JM135" s="29"/>
      <c r="JN135" s="20"/>
      <c r="JO135" s="20"/>
      <c r="JP135" s="20"/>
      <c r="JQ135" s="20"/>
      <c r="JR135" s="20"/>
      <c r="JS135" s="20"/>
      <c r="JT135" s="20"/>
      <c r="JU135" s="20"/>
      <c r="JV135" s="78"/>
      <c r="JW135" s="78"/>
    </row>
    <row r="136" customFormat="false" ht="13" hidden="false" customHeight="false" outlineLevel="0" collapsed="false">
      <c r="A136" s="36" t="s">
        <v>368</v>
      </c>
      <c r="B136" s="29" t="s">
        <v>242</v>
      </c>
      <c r="C136" s="87"/>
      <c r="D136" s="87"/>
      <c r="E136" s="87"/>
      <c r="F136" s="87"/>
      <c r="G136" s="87"/>
      <c r="H136" s="87"/>
      <c r="I136" s="87"/>
      <c r="J136" s="87"/>
      <c r="K136" s="87"/>
      <c r="L136" s="78" t="s">
        <v>360</v>
      </c>
      <c r="M136" s="20"/>
      <c r="N136" s="20"/>
      <c r="O136" s="20"/>
      <c r="P136" s="20"/>
      <c r="Q136" s="20"/>
      <c r="R136" s="20"/>
      <c r="S136" s="20"/>
      <c r="T136" s="78" t="s">
        <v>361</v>
      </c>
      <c r="U136" s="29"/>
      <c r="V136" s="20"/>
      <c r="W136" s="20"/>
      <c r="X136" s="20"/>
      <c r="Y136" s="20"/>
      <c r="Z136" s="20"/>
      <c r="AA136" s="20"/>
      <c r="AB136" s="20"/>
      <c r="AC136" s="20"/>
      <c r="AD136" s="29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78"/>
      <c r="BE136" s="87" t="s">
        <v>362</v>
      </c>
      <c r="BF136" s="87"/>
      <c r="BG136" s="87"/>
      <c r="BH136" s="87"/>
      <c r="BI136" s="87"/>
      <c r="BJ136" s="87"/>
      <c r="BK136" s="87"/>
      <c r="BL136" s="87"/>
      <c r="BM136" s="87" t="s">
        <v>366</v>
      </c>
      <c r="BN136" s="87"/>
      <c r="BO136" s="87"/>
      <c r="BP136" s="87"/>
      <c r="BQ136" s="87"/>
      <c r="BR136" s="87"/>
      <c r="BS136" s="87"/>
      <c r="BT136" s="87"/>
      <c r="BU136" s="87"/>
      <c r="BV136" s="87"/>
      <c r="BW136" s="20"/>
      <c r="BX136" s="20"/>
      <c r="BY136" s="20"/>
      <c r="BZ136" s="20"/>
      <c r="CA136" s="20"/>
      <c r="CB136" s="20"/>
      <c r="CC136" s="20"/>
      <c r="CD136" s="20"/>
      <c r="CE136" s="20"/>
      <c r="CF136" s="29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9"/>
      <c r="FA136" s="20"/>
      <c r="FB136" s="20"/>
      <c r="FC136" s="20"/>
      <c r="FD136" s="20"/>
      <c r="FE136" s="20"/>
      <c r="FF136" s="20"/>
      <c r="FG136" s="20"/>
      <c r="FH136" s="20"/>
      <c r="FI136" s="29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87" t="s">
        <v>362</v>
      </c>
      <c r="GB136" s="87"/>
      <c r="GC136" s="87"/>
      <c r="GD136" s="87"/>
      <c r="GE136" s="87"/>
      <c r="GF136" s="87"/>
      <c r="GG136" s="87"/>
      <c r="GH136" s="87"/>
      <c r="GI136" s="87" t="s">
        <v>363</v>
      </c>
      <c r="GJ136" s="87"/>
      <c r="GK136" s="87"/>
      <c r="GL136" s="87"/>
      <c r="GM136" s="87"/>
      <c r="GN136" s="87"/>
      <c r="GO136" s="87"/>
      <c r="GP136" s="87"/>
      <c r="GQ136" s="87"/>
      <c r="GR136" s="87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96" t="s">
        <v>367</v>
      </c>
      <c r="IM136" s="96"/>
      <c r="IN136" s="96"/>
      <c r="IO136" s="96"/>
      <c r="IP136" s="96"/>
      <c r="IQ136" s="96"/>
      <c r="IR136" s="96"/>
      <c r="IS136" s="96"/>
      <c r="IT136" s="96" t="s">
        <v>369</v>
      </c>
      <c r="IU136" s="96"/>
      <c r="IV136" s="96"/>
      <c r="IW136" s="96"/>
      <c r="IX136" s="96"/>
      <c r="IY136" s="96"/>
      <c r="IZ136" s="96"/>
      <c r="JA136" s="96"/>
      <c r="JB136" s="96"/>
      <c r="JC136" s="96"/>
      <c r="JD136" s="78" t="s">
        <v>360</v>
      </c>
      <c r="JE136" s="20"/>
      <c r="JF136" s="20"/>
      <c r="JG136" s="20"/>
      <c r="JH136" s="20"/>
      <c r="JI136" s="20"/>
      <c r="JJ136" s="20"/>
      <c r="JK136" s="20"/>
      <c r="JL136" s="78" t="s">
        <v>361</v>
      </c>
      <c r="JM136" s="29"/>
      <c r="JN136" s="20"/>
      <c r="JO136" s="20"/>
      <c r="JP136" s="20"/>
      <c r="JQ136" s="20"/>
      <c r="JR136" s="20"/>
      <c r="JS136" s="20"/>
      <c r="JT136" s="20"/>
      <c r="JU136" s="20"/>
      <c r="JV136" s="78"/>
      <c r="JW136" s="78"/>
    </row>
    <row r="137" customFormat="false" ht="13" hidden="false" customHeight="false" outlineLevel="0" collapsed="false">
      <c r="A137" s="36"/>
      <c r="B137" s="29" t="s">
        <v>255</v>
      </c>
      <c r="C137" s="87"/>
      <c r="D137" s="87"/>
      <c r="E137" s="87"/>
      <c r="F137" s="87"/>
      <c r="G137" s="87"/>
      <c r="H137" s="87"/>
      <c r="I137" s="87"/>
      <c r="J137" s="87"/>
      <c r="K137" s="87"/>
      <c r="L137" s="29"/>
      <c r="M137" s="20"/>
      <c r="N137" s="20"/>
      <c r="O137" s="20"/>
      <c r="P137" s="20"/>
      <c r="Q137" s="20"/>
      <c r="R137" s="20"/>
      <c r="S137" s="20"/>
      <c r="T137" s="20"/>
      <c r="U137" s="29"/>
      <c r="V137" s="20"/>
      <c r="W137" s="20"/>
      <c r="X137" s="20"/>
      <c r="Y137" s="20"/>
      <c r="Z137" s="20"/>
      <c r="AA137" s="20"/>
      <c r="AB137" s="20"/>
      <c r="AC137" s="20"/>
      <c r="AD137" s="29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20"/>
      <c r="BX137" s="20"/>
      <c r="BY137" s="20"/>
      <c r="BZ137" s="20"/>
      <c r="CA137" s="20"/>
      <c r="CB137" s="20"/>
      <c r="CC137" s="20"/>
      <c r="CD137" s="20"/>
      <c r="CE137" s="20"/>
      <c r="CF137" s="29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9"/>
      <c r="FA137" s="20"/>
      <c r="FB137" s="20"/>
      <c r="FC137" s="20"/>
      <c r="FD137" s="20"/>
      <c r="FE137" s="20"/>
      <c r="FF137" s="20"/>
      <c r="FG137" s="20"/>
      <c r="FH137" s="20"/>
      <c r="FI137" s="29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96"/>
      <c r="IM137" s="96"/>
      <c r="IN137" s="96"/>
      <c r="IO137" s="96"/>
      <c r="IP137" s="96"/>
      <c r="IQ137" s="96"/>
      <c r="IR137" s="96"/>
      <c r="IS137" s="96"/>
      <c r="IT137" s="96"/>
      <c r="IU137" s="96"/>
      <c r="IV137" s="96"/>
      <c r="IW137" s="96"/>
      <c r="IX137" s="96"/>
      <c r="IY137" s="96"/>
      <c r="IZ137" s="96"/>
      <c r="JA137" s="96"/>
      <c r="JB137" s="96"/>
      <c r="JC137" s="96"/>
      <c r="JD137" s="20"/>
      <c r="JE137" s="20"/>
      <c r="JF137" s="20"/>
      <c r="JG137" s="20"/>
      <c r="JH137" s="20"/>
      <c r="JI137" s="20"/>
      <c r="JJ137" s="20"/>
      <c r="JK137" s="20"/>
      <c r="JL137" s="20"/>
      <c r="JM137" s="29"/>
      <c r="JN137" s="20"/>
      <c r="JO137" s="20"/>
      <c r="JP137" s="20"/>
      <c r="JQ137" s="20"/>
      <c r="JR137" s="20"/>
      <c r="JS137" s="20"/>
      <c r="JT137" s="20"/>
      <c r="JU137" s="20"/>
      <c r="JV137" s="78"/>
      <c r="JW137" s="78"/>
    </row>
    <row r="138" customFormat="false" ht="13" hidden="false" customHeight="false" outlineLevel="0" collapsed="false">
      <c r="A138" s="36"/>
      <c r="B138" s="29" t="s">
        <v>256</v>
      </c>
      <c r="C138" s="87"/>
      <c r="D138" s="87"/>
      <c r="E138" s="87"/>
      <c r="F138" s="87"/>
      <c r="G138" s="87"/>
      <c r="H138" s="87"/>
      <c r="I138" s="87"/>
      <c r="J138" s="87"/>
      <c r="K138" s="87"/>
      <c r="L138" s="29"/>
      <c r="M138" s="20"/>
      <c r="N138" s="20"/>
      <c r="O138" s="20"/>
      <c r="P138" s="20"/>
      <c r="Q138" s="20"/>
      <c r="R138" s="20"/>
      <c r="S138" s="20"/>
      <c r="T138" s="20"/>
      <c r="U138" s="29"/>
      <c r="V138" s="20"/>
      <c r="W138" s="20"/>
      <c r="X138" s="20"/>
      <c r="Y138" s="20"/>
      <c r="Z138" s="20"/>
      <c r="AA138" s="20"/>
      <c r="AB138" s="20"/>
      <c r="AC138" s="20"/>
      <c r="AD138" s="29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20"/>
      <c r="BX138" s="20"/>
      <c r="BY138" s="20"/>
      <c r="BZ138" s="20"/>
      <c r="CA138" s="20"/>
      <c r="CB138" s="20"/>
      <c r="CC138" s="20"/>
      <c r="CD138" s="20"/>
      <c r="CE138" s="20"/>
      <c r="CF138" s="29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9"/>
      <c r="FA138" s="20"/>
      <c r="FB138" s="20"/>
      <c r="FC138" s="20"/>
      <c r="FD138" s="20"/>
      <c r="FE138" s="20"/>
      <c r="FF138" s="20"/>
      <c r="FG138" s="20"/>
      <c r="FH138" s="20"/>
      <c r="FI138" s="29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96"/>
      <c r="IM138" s="96"/>
      <c r="IN138" s="96"/>
      <c r="IO138" s="96"/>
      <c r="IP138" s="96"/>
      <c r="IQ138" s="96"/>
      <c r="IR138" s="96"/>
      <c r="IS138" s="96"/>
      <c r="IT138" s="96"/>
      <c r="IU138" s="96"/>
      <c r="IV138" s="96"/>
      <c r="IW138" s="96"/>
      <c r="IX138" s="96"/>
      <c r="IY138" s="96"/>
      <c r="IZ138" s="96"/>
      <c r="JA138" s="96"/>
      <c r="JB138" s="96"/>
      <c r="JC138" s="96"/>
      <c r="JD138" s="20"/>
      <c r="JE138" s="20"/>
      <c r="JF138" s="20"/>
      <c r="JG138" s="20"/>
      <c r="JH138" s="20"/>
      <c r="JI138" s="20"/>
      <c r="JJ138" s="20"/>
      <c r="JK138" s="20"/>
      <c r="JL138" s="20"/>
      <c r="JM138" s="29"/>
      <c r="JN138" s="20"/>
      <c r="JO138" s="20"/>
      <c r="JP138" s="20"/>
      <c r="JQ138" s="20"/>
      <c r="JR138" s="20"/>
      <c r="JS138" s="20"/>
      <c r="JT138" s="20"/>
      <c r="JU138" s="20"/>
      <c r="JV138" s="78"/>
      <c r="JW138" s="78"/>
    </row>
    <row r="139" customFormat="false" ht="13" hidden="false" customHeight="false" outlineLevel="0" collapsed="false">
      <c r="A139" s="36"/>
      <c r="B139" s="29" t="s">
        <v>257</v>
      </c>
      <c r="C139" s="87"/>
      <c r="D139" s="87"/>
      <c r="E139" s="87"/>
      <c r="F139" s="87"/>
      <c r="G139" s="87"/>
      <c r="H139" s="87"/>
      <c r="I139" s="87"/>
      <c r="J139" s="87"/>
      <c r="K139" s="87"/>
      <c r="L139" s="29"/>
      <c r="M139" s="20"/>
      <c r="N139" s="20"/>
      <c r="O139" s="20"/>
      <c r="P139" s="20"/>
      <c r="Q139" s="20"/>
      <c r="R139" s="20"/>
      <c r="S139" s="20"/>
      <c r="T139" s="20"/>
      <c r="U139" s="29"/>
      <c r="V139" s="20"/>
      <c r="W139" s="20"/>
      <c r="X139" s="20"/>
      <c r="Y139" s="20"/>
      <c r="Z139" s="20"/>
      <c r="AA139" s="20"/>
      <c r="AB139" s="20"/>
      <c r="AC139" s="20"/>
      <c r="AD139" s="29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20"/>
      <c r="BX139" s="20"/>
      <c r="BY139" s="20"/>
      <c r="BZ139" s="20"/>
      <c r="CA139" s="20"/>
      <c r="CB139" s="20"/>
      <c r="CC139" s="20"/>
      <c r="CD139" s="20"/>
      <c r="CE139" s="20"/>
      <c r="CF139" s="29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9"/>
      <c r="FA139" s="20"/>
      <c r="FB139" s="20"/>
      <c r="FC139" s="20"/>
      <c r="FD139" s="20"/>
      <c r="FE139" s="20"/>
      <c r="FF139" s="20"/>
      <c r="FG139" s="20"/>
      <c r="FH139" s="20"/>
      <c r="FI139" s="29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96"/>
      <c r="IM139" s="96"/>
      <c r="IN139" s="96"/>
      <c r="IO139" s="96"/>
      <c r="IP139" s="96"/>
      <c r="IQ139" s="96"/>
      <c r="IR139" s="96"/>
      <c r="IS139" s="96"/>
      <c r="IT139" s="96"/>
      <c r="IU139" s="96"/>
      <c r="IV139" s="96"/>
      <c r="IW139" s="96"/>
      <c r="IX139" s="96"/>
      <c r="IY139" s="96"/>
      <c r="IZ139" s="96"/>
      <c r="JA139" s="96"/>
      <c r="JB139" s="96"/>
      <c r="JC139" s="96"/>
      <c r="JD139" s="20"/>
      <c r="JE139" s="20"/>
      <c r="JF139" s="20"/>
      <c r="JG139" s="20"/>
      <c r="JH139" s="20"/>
      <c r="JI139" s="20"/>
      <c r="JJ139" s="20"/>
      <c r="JK139" s="20"/>
      <c r="JL139" s="20"/>
      <c r="JM139" s="29"/>
      <c r="JN139" s="20"/>
      <c r="JO139" s="20"/>
      <c r="JP139" s="20"/>
      <c r="JQ139" s="20"/>
      <c r="JR139" s="20"/>
      <c r="JS139" s="20"/>
      <c r="JT139" s="20"/>
      <c r="JU139" s="20"/>
      <c r="JV139" s="78"/>
      <c r="JW139" s="78"/>
    </row>
    <row r="140" customFormat="false" ht="13" hidden="false" customHeight="false" outlineLevel="0" collapsed="false">
      <c r="A140" s="36"/>
      <c r="B140" s="29" t="s">
        <v>258</v>
      </c>
      <c r="C140" s="87"/>
      <c r="D140" s="87"/>
      <c r="E140" s="87"/>
      <c r="F140" s="87"/>
      <c r="G140" s="87"/>
      <c r="H140" s="87"/>
      <c r="I140" s="87"/>
      <c r="J140" s="87"/>
      <c r="K140" s="87"/>
      <c r="L140" s="29"/>
      <c r="M140" s="20"/>
      <c r="N140" s="20"/>
      <c r="O140" s="20"/>
      <c r="P140" s="20"/>
      <c r="Q140" s="20"/>
      <c r="R140" s="20"/>
      <c r="S140" s="20"/>
      <c r="T140" s="20"/>
      <c r="U140" s="29"/>
      <c r="V140" s="20"/>
      <c r="W140" s="20"/>
      <c r="X140" s="20"/>
      <c r="Y140" s="20"/>
      <c r="Z140" s="20"/>
      <c r="AA140" s="20"/>
      <c r="AB140" s="20"/>
      <c r="AC140" s="20"/>
      <c r="AD140" s="29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20"/>
      <c r="BX140" s="20"/>
      <c r="BY140" s="20"/>
      <c r="BZ140" s="20"/>
      <c r="CA140" s="20"/>
      <c r="CB140" s="20"/>
      <c r="CC140" s="20"/>
      <c r="CD140" s="20"/>
      <c r="CE140" s="20"/>
      <c r="CF140" s="29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9"/>
      <c r="FA140" s="20"/>
      <c r="FB140" s="20"/>
      <c r="FC140" s="20"/>
      <c r="FD140" s="20"/>
      <c r="FE140" s="20"/>
      <c r="FF140" s="20"/>
      <c r="FG140" s="20"/>
      <c r="FH140" s="20"/>
      <c r="FI140" s="29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96"/>
      <c r="IM140" s="96"/>
      <c r="IN140" s="96"/>
      <c r="IO140" s="96"/>
      <c r="IP140" s="96"/>
      <c r="IQ140" s="96"/>
      <c r="IR140" s="96"/>
      <c r="IS140" s="96"/>
      <c r="IT140" s="96"/>
      <c r="IU140" s="96"/>
      <c r="IV140" s="96"/>
      <c r="IW140" s="96"/>
      <c r="IX140" s="96"/>
      <c r="IY140" s="96"/>
      <c r="IZ140" s="96"/>
      <c r="JA140" s="96"/>
      <c r="JB140" s="96"/>
      <c r="JC140" s="96"/>
      <c r="JD140" s="20"/>
      <c r="JE140" s="20"/>
      <c r="JF140" s="20"/>
      <c r="JG140" s="20"/>
      <c r="JH140" s="20"/>
      <c r="JI140" s="20"/>
      <c r="JJ140" s="20"/>
      <c r="JK140" s="20"/>
      <c r="JL140" s="20"/>
      <c r="JM140" s="29"/>
      <c r="JN140" s="20"/>
      <c r="JO140" s="20"/>
      <c r="JP140" s="20"/>
      <c r="JQ140" s="20"/>
      <c r="JR140" s="20"/>
      <c r="JS140" s="20"/>
      <c r="JT140" s="20"/>
      <c r="JU140" s="20"/>
      <c r="JV140" s="78"/>
      <c r="JW140" s="78"/>
    </row>
    <row r="141" customFormat="false" ht="13" hidden="false" customHeight="false" outlineLevel="0" collapsed="false">
      <c r="A141" s="36"/>
      <c r="B141" s="29" t="s">
        <v>259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29"/>
      <c r="M141" s="20"/>
      <c r="N141" s="20"/>
      <c r="O141" s="20"/>
      <c r="P141" s="20"/>
      <c r="Q141" s="20"/>
      <c r="R141" s="20"/>
      <c r="S141" s="20"/>
      <c r="T141" s="20"/>
      <c r="U141" s="29"/>
      <c r="V141" s="20"/>
      <c r="W141" s="20"/>
      <c r="X141" s="20"/>
      <c r="Y141" s="20"/>
      <c r="Z141" s="20"/>
      <c r="AA141" s="20"/>
      <c r="AB141" s="20"/>
      <c r="AC141" s="20"/>
      <c r="AD141" s="29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20"/>
      <c r="BX141" s="20"/>
      <c r="BY141" s="20"/>
      <c r="BZ141" s="20"/>
      <c r="CA141" s="20"/>
      <c r="CB141" s="20"/>
      <c r="CC141" s="20"/>
      <c r="CD141" s="20"/>
      <c r="CE141" s="20"/>
      <c r="CF141" s="29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9"/>
      <c r="FA141" s="20"/>
      <c r="FB141" s="20"/>
      <c r="FC141" s="20"/>
      <c r="FD141" s="20"/>
      <c r="FE141" s="20"/>
      <c r="FF141" s="20"/>
      <c r="FG141" s="20"/>
      <c r="FH141" s="20"/>
      <c r="FI141" s="29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96"/>
      <c r="IM141" s="96"/>
      <c r="IN141" s="96"/>
      <c r="IO141" s="96"/>
      <c r="IP141" s="96"/>
      <c r="IQ141" s="96"/>
      <c r="IR141" s="96"/>
      <c r="IS141" s="96"/>
      <c r="IT141" s="96"/>
      <c r="IU141" s="96"/>
      <c r="IV141" s="96"/>
      <c r="IW141" s="96"/>
      <c r="IX141" s="96"/>
      <c r="IY141" s="96"/>
      <c r="IZ141" s="96"/>
      <c r="JA141" s="96"/>
      <c r="JB141" s="96"/>
      <c r="JC141" s="96"/>
      <c r="JD141" s="20"/>
      <c r="JE141" s="20"/>
      <c r="JF141" s="20"/>
      <c r="JG141" s="20"/>
      <c r="JH141" s="20"/>
      <c r="JI141" s="20"/>
      <c r="JJ141" s="20"/>
      <c r="JK141" s="20"/>
      <c r="JL141" s="20"/>
      <c r="JM141" s="29"/>
      <c r="JN141" s="20"/>
      <c r="JO141" s="20"/>
      <c r="JP141" s="20"/>
      <c r="JQ141" s="20"/>
      <c r="JR141" s="20"/>
      <c r="JS141" s="20"/>
      <c r="JT141" s="20"/>
      <c r="JU141" s="20"/>
      <c r="JV141" s="78"/>
      <c r="JW141" s="78"/>
    </row>
    <row r="142" customFormat="false" ht="13" hidden="false" customHeight="false" outlineLevel="0" collapsed="false">
      <c r="A142" s="36"/>
      <c r="B142" s="29" t="s">
        <v>260</v>
      </c>
      <c r="C142" s="87"/>
      <c r="D142" s="87"/>
      <c r="E142" s="87"/>
      <c r="F142" s="87"/>
      <c r="G142" s="87"/>
      <c r="H142" s="87"/>
      <c r="I142" s="87"/>
      <c r="J142" s="87"/>
      <c r="K142" s="87"/>
      <c r="L142" s="29"/>
      <c r="M142" s="20"/>
      <c r="N142" s="20"/>
      <c r="O142" s="20"/>
      <c r="P142" s="20"/>
      <c r="Q142" s="20"/>
      <c r="R142" s="20"/>
      <c r="S142" s="20"/>
      <c r="T142" s="20"/>
      <c r="U142" s="29"/>
      <c r="V142" s="20"/>
      <c r="W142" s="20"/>
      <c r="X142" s="20"/>
      <c r="Y142" s="20"/>
      <c r="Z142" s="20"/>
      <c r="AA142" s="20"/>
      <c r="AB142" s="20"/>
      <c r="AC142" s="20"/>
      <c r="AD142" s="29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20"/>
      <c r="BX142" s="20"/>
      <c r="BY142" s="20"/>
      <c r="BZ142" s="20"/>
      <c r="CA142" s="20"/>
      <c r="CB142" s="20"/>
      <c r="CC142" s="20"/>
      <c r="CD142" s="20"/>
      <c r="CE142" s="20"/>
      <c r="CF142" s="29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9"/>
      <c r="FA142" s="20"/>
      <c r="FB142" s="20"/>
      <c r="FC142" s="20"/>
      <c r="FD142" s="20"/>
      <c r="FE142" s="20"/>
      <c r="FF142" s="20"/>
      <c r="FG142" s="20"/>
      <c r="FH142" s="20"/>
      <c r="FI142" s="29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96"/>
      <c r="IM142" s="96"/>
      <c r="IN142" s="96"/>
      <c r="IO142" s="96"/>
      <c r="IP142" s="96"/>
      <c r="IQ142" s="96"/>
      <c r="IR142" s="96"/>
      <c r="IS142" s="96"/>
      <c r="IT142" s="96"/>
      <c r="IU142" s="96"/>
      <c r="IV142" s="96"/>
      <c r="IW142" s="96"/>
      <c r="IX142" s="96"/>
      <c r="IY142" s="96"/>
      <c r="IZ142" s="96"/>
      <c r="JA142" s="96"/>
      <c r="JB142" s="96"/>
      <c r="JC142" s="96"/>
      <c r="JD142" s="20"/>
      <c r="JE142" s="20"/>
      <c r="JF142" s="20"/>
      <c r="JG142" s="20"/>
      <c r="JH142" s="20"/>
      <c r="JI142" s="20"/>
      <c r="JJ142" s="20"/>
      <c r="JK142" s="20"/>
      <c r="JL142" s="20"/>
      <c r="JM142" s="29"/>
      <c r="JN142" s="20"/>
      <c r="JO142" s="20"/>
      <c r="JP142" s="20"/>
      <c r="JQ142" s="20"/>
      <c r="JR142" s="20"/>
      <c r="JS142" s="20"/>
      <c r="JT142" s="20"/>
      <c r="JU142" s="20"/>
      <c r="JV142" s="78"/>
      <c r="JW142" s="78"/>
    </row>
    <row r="143" customFormat="false" ht="12.8" hidden="false" customHeight="false" outlineLevel="0" collapsed="false">
      <c r="A143" s="109" t="s">
        <v>370</v>
      </c>
      <c r="B143" s="29" t="s">
        <v>371</v>
      </c>
      <c r="C143" s="87"/>
      <c r="D143" s="87"/>
      <c r="E143" s="87"/>
      <c r="F143" s="87"/>
      <c r="G143" s="87"/>
      <c r="H143" s="87"/>
      <c r="I143" s="87"/>
      <c r="J143" s="87"/>
      <c r="K143" s="87"/>
      <c r="L143" s="29"/>
      <c r="M143" s="20"/>
      <c r="N143" s="20"/>
      <c r="O143" s="20"/>
      <c r="P143" s="20"/>
      <c r="Q143" s="20"/>
      <c r="R143" s="20"/>
      <c r="S143" s="20"/>
      <c r="T143" s="20"/>
      <c r="U143" s="29"/>
      <c r="V143" s="20"/>
      <c r="W143" s="20"/>
      <c r="X143" s="20"/>
      <c r="Y143" s="20"/>
      <c r="Z143" s="20"/>
      <c r="AA143" s="20"/>
      <c r="AB143" s="20"/>
      <c r="AC143" s="20"/>
      <c r="AD143" s="29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20"/>
      <c r="BX143" s="20"/>
      <c r="BY143" s="20"/>
      <c r="BZ143" s="20"/>
      <c r="CA143" s="20"/>
      <c r="CB143" s="20"/>
      <c r="CC143" s="20"/>
      <c r="CD143" s="20"/>
      <c r="CE143" s="20"/>
      <c r="CF143" s="29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9"/>
      <c r="FA143" s="20"/>
      <c r="FB143" s="20"/>
      <c r="FC143" s="20"/>
      <c r="FD143" s="20"/>
      <c r="FE143" s="20"/>
      <c r="FF143" s="20"/>
      <c r="FG143" s="20"/>
      <c r="FH143" s="20"/>
      <c r="FI143" s="29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96"/>
      <c r="IM143" s="96"/>
      <c r="IN143" s="96"/>
      <c r="IO143" s="96"/>
      <c r="IP143" s="96"/>
      <c r="IQ143" s="96"/>
      <c r="IR143" s="96"/>
      <c r="IS143" s="96"/>
      <c r="IT143" s="96"/>
      <c r="IU143" s="96"/>
      <c r="IV143" s="96"/>
      <c r="IW143" s="96"/>
      <c r="IX143" s="96"/>
      <c r="IY143" s="96"/>
      <c r="IZ143" s="96"/>
      <c r="JA143" s="96"/>
      <c r="JB143" s="96"/>
      <c r="JC143" s="96"/>
      <c r="JD143" s="20"/>
      <c r="JE143" s="20"/>
      <c r="JF143" s="20"/>
      <c r="JG143" s="20"/>
      <c r="JH143" s="20"/>
      <c r="JI143" s="20"/>
      <c r="JJ143" s="20"/>
      <c r="JK143" s="20"/>
      <c r="JL143" s="20"/>
      <c r="JM143" s="29"/>
      <c r="JN143" s="20"/>
      <c r="JO143" s="20"/>
      <c r="JP143" s="20"/>
      <c r="JQ143" s="20"/>
      <c r="JR143" s="20"/>
      <c r="JS143" s="20"/>
      <c r="JT143" s="20"/>
      <c r="JU143" s="20"/>
      <c r="JV143" s="78"/>
      <c r="JW143" s="78"/>
    </row>
    <row r="144" customFormat="false" ht="12.8" hidden="false" customHeight="false" outlineLevel="0" collapsed="false">
      <c r="A144" s="109"/>
      <c r="B144" s="29"/>
      <c r="C144" s="87"/>
      <c r="D144" s="87"/>
      <c r="E144" s="87"/>
      <c r="F144" s="87"/>
      <c r="G144" s="87"/>
      <c r="H144" s="87"/>
      <c r="I144" s="87"/>
      <c r="J144" s="87"/>
      <c r="K144" s="87"/>
      <c r="L144" s="29"/>
      <c r="M144" s="20"/>
      <c r="N144" s="20"/>
      <c r="O144" s="20"/>
      <c r="P144" s="20"/>
      <c r="Q144" s="20"/>
      <c r="R144" s="20"/>
      <c r="S144" s="20"/>
      <c r="T144" s="20"/>
      <c r="U144" s="29"/>
      <c r="V144" s="20"/>
      <c r="W144" s="20"/>
      <c r="X144" s="20"/>
      <c r="Y144" s="20"/>
      <c r="Z144" s="20"/>
      <c r="AA144" s="20"/>
      <c r="AB144" s="20"/>
      <c r="AC144" s="20"/>
      <c r="AD144" s="29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20"/>
      <c r="BX144" s="20"/>
      <c r="BY144" s="20"/>
      <c r="BZ144" s="20"/>
      <c r="CA144" s="20"/>
      <c r="CB144" s="20"/>
      <c r="CC144" s="20"/>
      <c r="CD144" s="20"/>
      <c r="CE144" s="20"/>
      <c r="CF144" s="29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9"/>
      <c r="FA144" s="20"/>
      <c r="FB144" s="20"/>
      <c r="FC144" s="20"/>
      <c r="FD144" s="20"/>
      <c r="FE144" s="20"/>
      <c r="FF144" s="20"/>
      <c r="FG144" s="20"/>
      <c r="FH144" s="20"/>
      <c r="FI144" s="29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96"/>
      <c r="IM144" s="96"/>
      <c r="IN144" s="96"/>
      <c r="IO144" s="96"/>
      <c r="IP144" s="96"/>
      <c r="IQ144" s="96"/>
      <c r="IR144" s="96"/>
      <c r="IS144" s="96"/>
      <c r="IT144" s="96"/>
      <c r="IU144" s="96"/>
      <c r="IV144" s="96"/>
      <c r="IW144" s="96"/>
      <c r="IX144" s="96"/>
      <c r="IY144" s="96"/>
      <c r="IZ144" s="96"/>
      <c r="JA144" s="96"/>
      <c r="JB144" s="96"/>
      <c r="JC144" s="96"/>
      <c r="JD144" s="20"/>
      <c r="JE144" s="20"/>
      <c r="JF144" s="20"/>
      <c r="JG144" s="20"/>
      <c r="JH144" s="20"/>
      <c r="JI144" s="20"/>
      <c r="JJ144" s="20"/>
      <c r="JK144" s="20"/>
      <c r="JL144" s="20"/>
      <c r="JM144" s="29"/>
      <c r="JN144" s="20"/>
      <c r="JO144" s="20"/>
      <c r="JP144" s="20"/>
      <c r="JQ144" s="20"/>
      <c r="JR144" s="20"/>
      <c r="JS144" s="20"/>
      <c r="JT144" s="20"/>
      <c r="JU144" s="20"/>
      <c r="JV144" s="78"/>
      <c r="JW144" s="78"/>
    </row>
    <row r="145" customFormat="false" ht="12.8" hidden="false" customHeight="false" outlineLevel="0" collapsed="false">
      <c r="A145" s="109"/>
      <c r="B145" s="29"/>
      <c r="C145" s="87"/>
      <c r="D145" s="87"/>
      <c r="E145" s="87"/>
      <c r="F145" s="87"/>
      <c r="G145" s="87"/>
      <c r="H145" s="87"/>
      <c r="I145" s="87"/>
      <c r="J145" s="87"/>
      <c r="K145" s="87"/>
      <c r="L145" s="29"/>
      <c r="M145" s="20"/>
      <c r="N145" s="20"/>
      <c r="O145" s="20"/>
      <c r="P145" s="20"/>
      <c r="Q145" s="20"/>
      <c r="R145" s="20"/>
      <c r="S145" s="20"/>
      <c r="T145" s="20"/>
      <c r="U145" s="29"/>
      <c r="V145" s="20"/>
      <c r="W145" s="20"/>
      <c r="X145" s="20"/>
      <c r="Y145" s="20"/>
      <c r="Z145" s="20"/>
      <c r="AA145" s="20"/>
      <c r="AB145" s="20"/>
      <c r="AC145" s="20"/>
      <c r="AD145" s="29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20"/>
      <c r="BX145" s="20"/>
      <c r="BY145" s="20"/>
      <c r="BZ145" s="20"/>
      <c r="CA145" s="20"/>
      <c r="CB145" s="20"/>
      <c r="CC145" s="20"/>
      <c r="CD145" s="20"/>
      <c r="CE145" s="20"/>
      <c r="CF145" s="29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9"/>
      <c r="FA145" s="20"/>
      <c r="FB145" s="20"/>
      <c r="FC145" s="20"/>
      <c r="FD145" s="20"/>
      <c r="FE145" s="20"/>
      <c r="FF145" s="20"/>
      <c r="FG145" s="20"/>
      <c r="FH145" s="20"/>
      <c r="FI145" s="29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96"/>
      <c r="IM145" s="96"/>
      <c r="IN145" s="96"/>
      <c r="IO145" s="96"/>
      <c r="IP145" s="96"/>
      <c r="IQ145" s="96"/>
      <c r="IR145" s="96"/>
      <c r="IS145" s="96"/>
      <c r="IT145" s="96"/>
      <c r="IU145" s="96"/>
      <c r="IV145" s="96"/>
      <c r="IW145" s="96"/>
      <c r="IX145" s="96"/>
      <c r="IY145" s="96"/>
      <c r="IZ145" s="96"/>
      <c r="JA145" s="96"/>
      <c r="JB145" s="96"/>
      <c r="JC145" s="96"/>
      <c r="JD145" s="20"/>
      <c r="JE145" s="20"/>
      <c r="JF145" s="20"/>
      <c r="JG145" s="20"/>
      <c r="JH145" s="20"/>
      <c r="JI145" s="20"/>
      <c r="JJ145" s="20"/>
      <c r="JK145" s="20"/>
      <c r="JL145" s="20"/>
      <c r="JM145" s="29"/>
      <c r="JN145" s="20"/>
      <c r="JO145" s="20"/>
      <c r="JP145" s="20"/>
      <c r="JQ145" s="20"/>
      <c r="JR145" s="20"/>
      <c r="JS145" s="20"/>
      <c r="JT145" s="20"/>
      <c r="JU145" s="20"/>
      <c r="JV145" s="78"/>
      <c r="JW145" s="78"/>
    </row>
    <row r="146" customFormat="false" ht="12.8" hidden="false" customHeight="false" outlineLevel="0" collapsed="false">
      <c r="A146" s="109"/>
      <c r="B146" s="29"/>
      <c r="C146" s="87"/>
      <c r="D146" s="87"/>
      <c r="E146" s="87"/>
      <c r="F146" s="87"/>
      <c r="G146" s="87"/>
      <c r="H146" s="87"/>
      <c r="I146" s="87"/>
      <c r="J146" s="87"/>
      <c r="K146" s="87"/>
      <c r="L146" s="29"/>
      <c r="M146" s="20"/>
      <c r="N146" s="20"/>
      <c r="O146" s="20"/>
      <c r="P146" s="20"/>
      <c r="Q146" s="20"/>
      <c r="R146" s="20"/>
      <c r="S146" s="20"/>
      <c r="T146" s="20"/>
      <c r="U146" s="29"/>
      <c r="V146" s="20"/>
      <c r="W146" s="20"/>
      <c r="X146" s="20"/>
      <c r="Y146" s="20"/>
      <c r="Z146" s="20"/>
      <c r="AA146" s="20"/>
      <c r="AB146" s="20"/>
      <c r="AC146" s="20"/>
      <c r="AD146" s="29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20"/>
      <c r="BX146" s="20"/>
      <c r="BY146" s="20"/>
      <c r="BZ146" s="20"/>
      <c r="CA146" s="20"/>
      <c r="CB146" s="20"/>
      <c r="CC146" s="20"/>
      <c r="CD146" s="20"/>
      <c r="CE146" s="20"/>
      <c r="CF146" s="29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9"/>
      <c r="FA146" s="20"/>
      <c r="FB146" s="20"/>
      <c r="FC146" s="20"/>
      <c r="FD146" s="20"/>
      <c r="FE146" s="20"/>
      <c r="FF146" s="20"/>
      <c r="FG146" s="20"/>
      <c r="FH146" s="20"/>
      <c r="FI146" s="29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96"/>
      <c r="IM146" s="96"/>
      <c r="IN146" s="96"/>
      <c r="IO146" s="96"/>
      <c r="IP146" s="96"/>
      <c r="IQ146" s="96"/>
      <c r="IR146" s="96"/>
      <c r="IS146" s="96"/>
      <c r="IT146" s="96"/>
      <c r="IU146" s="96"/>
      <c r="IV146" s="96"/>
      <c r="IW146" s="96"/>
      <c r="IX146" s="96"/>
      <c r="IY146" s="96"/>
      <c r="IZ146" s="96"/>
      <c r="JA146" s="96"/>
      <c r="JB146" s="96"/>
      <c r="JC146" s="96"/>
      <c r="JD146" s="20"/>
      <c r="JE146" s="20"/>
      <c r="JF146" s="20"/>
      <c r="JG146" s="20"/>
      <c r="JH146" s="20"/>
      <c r="JI146" s="20"/>
      <c r="JJ146" s="20"/>
      <c r="JK146" s="20"/>
      <c r="JL146" s="20"/>
      <c r="JM146" s="29"/>
      <c r="JN146" s="20"/>
      <c r="JO146" s="20"/>
      <c r="JP146" s="20"/>
      <c r="JQ146" s="20"/>
      <c r="JR146" s="20"/>
      <c r="JS146" s="20"/>
      <c r="JT146" s="20"/>
      <c r="JU146" s="20"/>
      <c r="JV146" s="78"/>
      <c r="JW146" s="78"/>
    </row>
    <row r="147" customFormat="false" ht="12.8" hidden="false" customHeight="false" outlineLevel="0" collapsed="false">
      <c r="A147" s="109"/>
      <c r="B147" s="29"/>
      <c r="C147" s="87"/>
      <c r="D147" s="87"/>
      <c r="E147" s="87"/>
      <c r="F147" s="87"/>
      <c r="G147" s="87"/>
      <c r="H147" s="87"/>
      <c r="I147" s="87"/>
      <c r="J147" s="87"/>
      <c r="K147" s="87"/>
      <c r="L147" s="29"/>
      <c r="M147" s="20"/>
      <c r="N147" s="20"/>
      <c r="O147" s="20"/>
      <c r="P147" s="20"/>
      <c r="Q147" s="20"/>
      <c r="R147" s="20"/>
      <c r="S147" s="20"/>
      <c r="T147" s="20"/>
      <c r="U147" s="29"/>
      <c r="V147" s="20"/>
      <c r="W147" s="20"/>
      <c r="X147" s="20"/>
      <c r="Y147" s="20"/>
      <c r="Z147" s="20"/>
      <c r="AA147" s="20"/>
      <c r="AB147" s="20"/>
      <c r="AC147" s="20"/>
      <c r="AD147" s="29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20"/>
      <c r="BX147" s="20"/>
      <c r="BY147" s="20"/>
      <c r="BZ147" s="20"/>
      <c r="CA147" s="20"/>
      <c r="CB147" s="20"/>
      <c r="CC147" s="20"/>
      <c r="CD147" s="20"/>
      <c r="CE147" s="20"/>
      <c r="CF147" s="29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9"/>
      <c r="FA147" s="20"/>
      <c r="FB147" s="20"/>
      <c r="FC147" s="20"/>
      <c r="FD147" s="20"/>
      <c r="FE147" s="20"/>
      <c r="FF147" s="20"/>
      <c r="FG147" s="20"/>
      <c r="FH147" s="20"/>
      <c r="FI147" s="29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96"/>
      <c r="IM147" s="96"/>
      <c r="IN147" s="96"/>
      <c r="IO147" s="96"/>
      <c r="IP147" s="96"/>
      <c r="IQ147" s="96"/>
      <c r="IR147" s="96"/>
      <c r="IS147" s="96"/>
      <c r="IT147" s="96"/>
      <c r="IU147" s="96"/>
      <c r="IV147" s="96"/>
      <c r="IW147" s="96"/>
      <c r="IX147" s="96"/>
      <c r="IY147" s="96"/>
      <c r="IZ147" s="96"/>
      <c r="JA147" s="96"/>
      <c r="JB147" s="96"/>
      <c r="JC147" s="96"/>
      <c r="JD147" s="20"/>
      <c r="JE147" s="20"/>
      <c r="JF147" s="20"/>
      <c r="JG147" s="20"/>
      <c r="JH147" s="20"/>
      <c r="JI147" s="20"/>
      <c r="JJ147" s="20"/>
      <c r="JK147" s="20"/>
      <c r="JL147" s="20"/>
      <c r="JM147" s="29"/>
      <c r="JN147" s="20"/>
      <c r="JO147" s="20"/>
      <c r="JP147" s="20"/>
      <c r="JQ147" s="20"/>
      <c r="JR147" s="20"/>
      <c r="JS147" s="20"/>
      <c r="JT147" s="20"/>
      <c r="JU147" s="20"/>
      <c r="JV147" s="78"/>
      <c r="JW147" s="78"/>
    </row>
    <row r="148" customFormat="false" ht="12.8" hidden="false" customHeight="false" outlineLevel="0" collapsed="false">
      <c r="A148" s="109"/>
      <c r="B148" s="29"/>
      <c r="C148" s="87"/>
      <c r="D148" s="87"/>
      <c r="E148" s="87"/>
      <c r="F148" s="87"/>
      <c r="G148" s="87"/>
      <c r="H148" s="87"/>
      <c r="I148" s="87"/>
      <c r="J148" s="87"/>
      <c r="K148" s="87"/>
      <c r="L148" s="29"/>
      <c r="M148" s="20"/>
      <c r="N148" s="20"/>
      <c r="O148" s="20"/>
      <c r="P148" s="20"/>
      <c r="Q148" s="20"/>
      <c r="R148" s="20"/>
      <c r="S148" s="20"/>
      <c r="T148" s="20"/>
      <c r="U148" s="29"/>
      <c r="V148" s="20"/>
      <c r="W148" s="20"/>
      <c r="X148" s="20"/>
      <c r="Y148" s="20"/>
      <c r="Z148" s="20"/>
      <c r="AA148" s="20"/>
      <c r="AB148" s="20"/>
      <c r="AC148" s="20"/>
      <c r="AD148" s="29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20"/>
      <c r="BX148" s="20"/>
      <c r="BY148" s="20"/>
      <c r="BZ148" s="20"/>
      <c r="CA148" s="20"/>
      <c r="CB148" s="20"/>
      <c r="CC148" s="20"/>
      <c r="CD148" s="20"/>
      <c r="CE148" s="20"/>
      <c r="CF148" s="29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9"/>
      <c r="FA148" s="20"/>
      <c r="FB148" s="20"/>
      <c r="FC148" s="20"/>
      <c r="FD148" s="20"/>
      <c r="FE148" s="20"/>
      <c r="FF148" s="20"/>
      <c r="FG148" s="20"/>
      <c r="FH148" s="20"/>
      <c r="FI148" s="29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96"/>
      <c r="IM148" s="96"/>
      <c r="IN148" s="96"/>
      <c r="IO148" s="96"/>
      <c r="IP148" s="96"/>
      <c r="IQ148" s="96"/>
      <c r="IR148" s="96"/>
      <c r="IS148" s="96"/>
      <c r="IT148" s="96"/>
      <c r="IU148" s="96"/>
      <c r="IV148" s="96"/>
      <c r="IW148" s="96"/>
      <c r="IX148" s="96"/>
      <c r="IY148" s="96"/>
      <c r="IZ148" s="96"/>
      <c r="JA148" s="96"/>
      <c r="JB148" s="96"/>
      <c r="JC148" s="96"/>
      <c r="JD148" s="20"/>
      <c r="JE148" s="20"/>
      <c r="JF148" s="20"/>
      <c r="JG148" s="20"/>
      <c r="JH148" s="20"/>
      <c r="JI148" s="20"/>
      <c r="JJ148" s="20"/>
      <c r="JK148" s="20"/>
      <c r="JL148" s="20"/>
      <c r="JM148" s="29"/>
      <c r="JN148" s="20"/>
      <c r="JO148" s="20"/>
      <c r="JP148" s="20"/>
      <c r="JQ148" s="20"/>
      <c r="JR148" s="20"/>
      <c r="JS148" s="20"/>
      <c r="JT148" s="20"/>
      <c r="JU148" s="20"/>
      <c r="JV148" s="78"/>
      <c r="JW148" s="78"/>
    </row>
    <row r="149" customFormat="false" ht="12.8" hidden="false" customHeight="false" outlineLevel="0" collapsed="false">
      <c r="A149" s="109"/>
      <c r="B149" s="29"/>
      <c r="C149" s="87"/>
      <c r="D149" s="87"/>
      <c r="E149" s="87"/>
      <c r="F149" s="87"/>
      <c r="G149" s="87"/>
      <c r="H149" s="87"/>
      <c r="I149" s="87"/>
      <c r="J149" s="87"/>
      <c r="K149" s="87"/>
      <c r="L149" s="29"/>
      <c r="M149" s="20"/>
      <c r="N149" s="20"/>
      <c r="O149" s="20"/>
      <c r="P149" s="20"/>
      <c r="Q149" s="20"/>
      <c r="R149" s="20"/>
      <c r="S149" s="20"/>
      <c r="T149" s="20"/>
      <c r="U149" s="29"/>
      <c r="V149" s="20"/>
      <c r="W149" s="20"/>
      <c r="X149" s="20"/>
      <c r="Y149" s="20"/>
      <c r="Z149" s="20"/>
      <c r="AA149" s="20"/>
      <c r="AB149" s="20"/>
      <c r="AC149" s="20"/>
      <c r="AD149" s="29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20"/>
      <c r="BX149" s="20"/>
      <c r="BY149" s="20"/>
      <c r="BZ149" s="20"/>
      <c r="CA149" s="20"/>
      <c r="CB149" s="20"/>
      <c r="CC149" s="20"/>
      <c r="CD149" s="20"/>
      <c r="CE149" s="20"/>
      <c r="CF149" s="29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9"/>
      <c r="FA149" s="20"/>
      <c r="FB149" s="20"/>
      <c r="FC149" s="20"/>
      <c r="FD149" s="20"/>
      <c r="FE149" s="20"/>
      <c r="FF149" s="20"/>
      <c r="FG149" s="20"/>
      <c r="FH149" s="20"/>
      <c r="FI149" s="29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96"/>
      <c r="IM149" s="96"/>
      <c r="IN149" s="96"/>
      <c r="IO149" s="96"/>
      <c r="IP149" s="96"/>
      <c r="IQ149" s="96"/>
      <c r="IR149" s="96"/>
      <c r="IS149" s="96"/>
      <c r="IT149" s="96"/>
      <c r="IU149" s="96"/>
      <c r="IV149" s="96"/>
      <c r="IW149" s="96"/>
      <c r="IX149" s="96"/>
      <c r="IY149" s="96"/>
      <c r="IZ149" s="96"/>
      <c r="JA149" s="96"/>
      <c r="JB149" s="96"/>
      <c r="JC149" s="96"/>
      <c r="JD149" s="20"/>
      <c r="JE149" s="20"/>
      <c r="JF149" s="20"/>
      <c r="JG149" s="20"/>
      <c r="JH149" s="20"/>
      <c r="JI149" s="20"/>
      <c r="JJ149" s="20"/>
      <c r="JK149" s="20"/>
      <c r="JL149" s="20"/>
      <c r="JM149" s="29"/>
      <c r="JN149" s="20"/>
      <c r="JO149" s="20"/>
      <c r="JP149" s="20"/>
      <c r="JQ149" s="20"/>
      <c r="JR149" s="20"/>
      <c r="JS149" s="20"/>
      <c r="JT149" s="20"/>
      <c r="JU149" s="20"/>
      <c r="JV149" s="78"/>
      <c r="JW149" s="78"/>
    </row>
    <row r="150" customFormat="false" ht="12.8" hidden="false" customHeight="false" outlineLevel="0" collapsed="false">
      <c r="A150" s="109" t="s">
        <v>372</v>
      </c>
      <c r="B150" s="29" t="s">
        <v>371</v>
      </c>
      <c r="C150" s="87"/>
      <c r="D150" s="87"/>
      <c r="E150" s="87"/>
      <c r="F150" s="87"/>
      <c r="G150" s="87"/>
      <c r="H150" s="87"/>
      <c r="I150" s="87"/>
      <c r="J150" s="87"/>
      <c r="K150" s="87"/>
      <c r="L150" s="29"/>
      <c r="M150" s="20"/>
      <c r="N150" s="20"/>
      <c r="O150" s="20"/>
      <c r="P150" s="20"/>
      <c r="Q150" s="20"/>
      <c r="R150" s="20"/>
      <c r="S150" s="20"/>
      <c r="T150" s="20"/>
      <c r="U150" s="29"/>
      <c r="V150" s="20"/>
      <c r="W150" s="20"/>
      <c r="X150" s="20"/>
      <c r="Y150" s="20"/>
      <c r="Z150" s="20"/>
      <c r="AA150" s="20"/>
      <c r="AB150" s="20"/>
      <c r="AC150" s="20"/>
      <c r="AD150" s="29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  <c r="GO150" s="90"/>
      <c r="GP150" s="90"/>
      <c r="GQ150" s="90"/>
      <c r="GR150" s="90"/>
      <c r="GS150" s="90"/>
      <c r="GT150" s="90"/>
      <c r="GU150" s="90"/>
      <c r="GV150" s="90"/>
      <c r="GW150" s="90"/>
      <c r="GX150" s="90"/>
      <c r="GY150" s="90"/>
      <c r="GZ150" s="90"/>
      <c r="HA150" s="90"/>
      <c r="HB150" s="90"/>
      <c r="HC150" s="90"/>
      <c r="HD150" s="90"/>
      <c r="HE150" s="90"/>
      <c r="HF150" s="90"/>
      <c r="HG150" s="9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90"/>
      <c r="IR150" s="90"/>
      <c r="IS150" s="90"/>
      <c r="IT150" s="90"/>
      <c r="IU150" s="90"/>
      <c r="IV150" s="90"/>
      <c r="IW150" s="90"/>
      <c r="IX150" s="90"/>
      <c r="IY150" s="90"/>
      <c r="IZ150" s="90"/>
      <c r="JA150" s="90"/>
      <c r="JB150" s="90"/>
      <c r="JC150" s="90"/>
      <c r="JD150" s="90"/>
      <c r="JE150" s="90"/>
      <c r="JF150" s="90"/>
      <c r="JG150" s="90"/>
      <c r="JH150" s="90"/>
      <c r="JI150" s="90"/>
      <c r="JJ150" s="90"/>
      <c r="JK150" s="90"/>
      <c r="JL150" s="90"/>
      <c r="JM150" s="90"/>
      <c r="JN150" s="90"/>
      <c r="JO150" s="90"/>
      <c r="JP150" s="90"/>
      <c r="JQ150" s="90"/>
      <c r="JR150" s="90"/>
      <c r="JS150" s="90"/>
      <c r="JT150" s="90"/>
      <c r="JU150" s="90"/>
      <c r="JV150" s="78"/>
      <c r="JW150" s="78"/>
    </row>
    <row r="151" customFormat="false" ht="12.8" hidden="false" customHeight="false" outlineLevel="0" collapsed="false">
      <c r="A151" s="109"/>
      <c r="B151" s="29"/>
      <c r="C151" s="87"/>
      <c r="D151" s="87"/>
      <c r="E151" s="87"/>
      <c r="F151" s="87"/>
      <c r="G151" s="87"/>
      <c r="H151" s="87"/>
      <c r="I151" s="87"/>
      <c r="J151" s="87"/>
      <c r="K151" s="87"/>
      <c r="L151" s="29"/>
      <c r="M151" s="20"/>
      <c r="N151" s="20"/>
      <c r="O151" s="20"/>
      <c r="P151" s="20"/>
      <c r="Q151" s="20"/>
      <c r="R151" s="20"/>
      <c r="S151" s="20"/>
      <c r="T151" s="20"/>
      <c r="U151" s="29"/>
      <c r="V151" s="20"/>
      <c r="W151" s="20"/>
      <c r="X151" s="20"/>
      <c r="Y151" s="20"/>
      <c r="Z151" s="20"/>
      <c r="AA151" s="20"/>
      <c r="AB151" s="20"/>
      <c r="AC151" s="20"/>
      <c r="AD151" s="29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  <c r="GO151" s="90"/>
      <c r="GP151" s="90"/>
      <c r="GQ151" s="90"/>
      <c r="GR151" s="90"/>
      <c r="GS151" s="90"/>
      <c r="GT151" s="90"/>
      <c r="GU151" s="90"/>
      <c r="GV151" s="90"/>
      <c r="GW151" s="90"/>
      <c r="GX151" s="90"/>
      <c r="GY151" s="90"/>
      <c r="GZ151" s="90"/>
      <c r="HA151" s="90"/>
      <c r="HB151" s="90"/>
      <c r="HC151" s="90"/>
      <c r="HD151" s="90"/>
      <c r="HE151" s="90"/>
      <c r="HF151" s="90"/>
      <c r="HG151" s="90"/>
      <c r="HH151" s="90"/>
      <c r="HI151" s="90"/>
      <c r="HJ151" s="90"/>
      <c r="HK151" s="90"/>
      <c r="HL151" s="90"/>
      <c r="HM151" s="90"/>
      <c r="HN151" s="90"/>
      <c r="HO151" s="90"/>
      <c r="HP151" s="90"/>
      <c r="HQ151" s="90"/>
      <c r="HR151" s="90"/>
      <c r="HS151" s="90"/>
      <c r="HT151" s="90"/>
      <c r="HU151" s="90"/>
      <c r="HV151" s="90"/>
      <c r="HW151" s="90"/>
      <c r="HX151" s="90"/>
      <c r="HY151" s="90"/>
      <c r="HZ151" s="90"/>
      <c r="IA151" s="90"/>
      <c r="IB151" s="90"/>
      <c r="IC151" s="90"/>
      <c r="ID151" s="90"/>
      <c r="IE151" s="90"/>
      <c r="IF151" s="90"/>
      <c r="IG151" s="90"/>
      <c r="IH151" s="90"/>
      <c r="II151" s="90"/>
      <c r="IJ151" s="90"/>
      <c r="IK151" s="90"/>
      <c r="IL151" s="90"/>
      <c r="IM151" s="90"/>
      <c r="IN151" s="90"/>
      <c r="IO151" s="90"/>
      <c r="IP151" s="90"/>
      <c r="IQ151" s="90"/>
      <c r="IR151" s="90"/>
      <c r="IS151" s="90"/>
      <c r="IT151" s="90"/>
      <c r="IU151" s="90"/>
      <c r="IV151" s="90"/>
      <c r="IW151" s="90"/>
      <c r="IX151" s="90"/>
      <c r="IY151" s="90"/>
      <c r="IZ151" s="90"/>
      <c r="JA151" s="90"/>
      <c r="JB151" s="90"/>
      <c r="JC151" s="90"/>
      <c r="JD151" s="90"/>
      <c r="JE151" s="90"/>
      <c r="JF151" s="90"/>
      <c r="JG151" s="90"/>
      <c r="JH151" s="90"/>
      <c r="JI151" s="90"/>
      <c r="JJ151" s="90"/>
      <c r="JK151" s="90"/>
      <c r="JL151" s="90"/>
      <c r="JM151" s="90"/>
      <c r="JN151" s="90"/>
      <c r="JO151" s="90"/>
      <c r="JP151" s="90"/>
      <c r="JQ151" s="90"/>
      <c r="JR151" s="90"/>
      <c r="JS151" s="90"/>
      <c r="JT151" s="90"/>
      <c r="JU151" s="90"/>
      <c r="JV151" s="78"/>
      <c r="JW151" s="78"/>
    </row>
    <row r="152" customFormat="false" ht="12.8" hidden="false" customHeight="false" outlineLevel="0" collapsed="false">
      <c r="A152" s="109"/>
      <c r="B152" s="29"/>
      <c r="C152" s="87"/>
      <c r="D152" s="87"/>
      <c r="E152" s="87"/>
      <c r="F152" s="87"/>
      <c r="G152" s="87"/>
      <c r="H152" s="87"/>
      <c r="I152" s="87"/>
      <c r="J152" s="87"/>
      <c r="K152" s="87"/>
      <c r="L152" s="29"/>
      <c r="M152" s="20"/>
      <c r="N152" s="20"/>
      <c r="O152" s="20"/>
      <c r="P152" s="20"/>
      <c r="Q152" s="20"/>
      <c r="R152" s="20"/>
      <c r="S152" s="20"/>
      <c r="T152" s="20"/>
      <c r="U152" s="29"/>
      <c r="V152" s="20"/>
      <c r="W152" s="20"/>
      <c r="X152" s="20"/>
      <c r="Y152" s="20"/>
      <c r="Z152" s="20"/>
      <c r="AA152" s="20"/>
      <c r="AB152" s="20"/>
      <c r="AC152" s="20"/>
      <c r="AD152" s="29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  <c r="GO152" s="90"/>
      <c r="GP152" s="90"/>
      <c r="GQ152" s="90"/>
      <c r="GR152" s="90"/>
      <c r="GS152" s="90"/>
      <c r="GT152" s="90"/>
      <c r="GU152" s="90"/>
      <c r="GV152" s="90"/>
      <c r="GW152" s="90"/>
      <c r="GX152" s="90"/>
      <c r="GY152" s="90"/>
      <c r="GZ152" s="90"/>
      <c r="HA152" s="90"/>
      <c r="HB152" s="90"/>
      <c r="HC152" s="90"/>
      <c r="HD152" s="90"/>
      <c r="HE152" s="90"/>
      <c r="HF152" s="90"/>
      <c r="HG152" s="90"/>
      <c r="HH152" s="90"/>
      <c r="HI152" s="90"/>
      <c r="HJ152" s="90"/>
      <c r="HK152" s="90"/>
      <c r="HL152" s="90"/>
      <c r="HM152" s="90"/>
      <c r="HN152" s="90"/>
      <c r="HO152" s="90"/>
      <c r="HP152" s="90"/>
      <c r="HQ152" s="90"/>
      <c r="HR152" s="90"/>
      <c r="HS152" s="90"/>
      <c r="HT152" s="90"/>
      <c r="HU152" s="90"/>
      <c r="HV152" s="90"/>
      <c r="HW152" s="90"/>
      <c r="HX152" s="90"/>
      <c r="HY152" s="90"/>
      <c r="HZ152" s="90"/>
      <c r="IA152" s="90"/>
      <c r="IB152" s="90"/>
      <c r="IC152" s="90"/>
      <c r="ID152" s="90"/>
      <c r="IE152" s="90"/>
      <c r="IF152" s="90"/>
      <c r="IG152" s="90"/>
      <c r="IH152" s="90"/>
      <c r="II152" s="90"/>
      <c r="IJ152" s="90"/>
      <c r="IK152" s="90"/>
      <c r="IL152" s="90"/>
      <c r="IM152" s="90"/>
      <c r="IN152" s="90"/>
      <c r="IO152" s="90"/>
      <c r="IP152" s="90"/>
      <c r="IQ152" s="90"/>
      <c r="IR152" s="90"/>
      <c r="IS152" s="90"/>
      <c r="IT152" s="90"/>
      <c r="IU152" s="90"/>
      <c r="IV152" s="90"/>
      <c r="IW152" s="90"/>
      <c r="IX152" s="90"/>
      <c r="IY152" s="90"/>
      <c r="IZ152" s="90"/>
      <c r="JA152" s="90"/>
      <c r="JB152" s="90"/>
      <c r="JC152" s="90"/>
      <c r="JD152" s="90"/>
      <c r="JE152" s="90"/>
      <c r="JF152" s="90"/>
      <c r="JG152" s="90"/>
      <c r="JH152" s="90"/>
      <c r="JI152" s="90"/>
      <c r="JJ152" s="90"/>
      <c r="JK152" s="90"/>
      <c r="JL152" s="90"/>
      <c r="JM152" s="90"/>
      <c r="JN152" s="90"/>
      <c r="JO152" s="90"/>
      <c r="JP152" s="90"/>
      <c r="JQ152" s="90"/>
      <c r="JR152" s="90"/>
      <c r="JS152" s="90"/>
      <c r="JT152" s="90"/>
      <c r="JU152" s="90"/>
      <c r="JV152" s="78"/>
      <c r="JW152" s="78"/>
    </row>
    <row r="153" customFormat="false" ht="12.8" hidden="false" customHeight="false" outlineLevel="0" collapsed="false">
      <c r="A153" s="109"/>
      <c r="B153" s="29"/>
      <c r="C153" s="87"/>
      <c r="D153" s="87"/>
      <c r="E153" s="87"/>
      <c r="F153" s="87"/>
      <c r="G153" s="87"/>
      <c r="H153" s="87"/>
      <c r="I153" s="87"/>
      <c r="J153" s="87"/>
      <c r="K153" s="87"/>
      <c r="L153" s="29"/>
      <c r="M153" s="20"/>
      <c r="N153" s="20"/>
      <c r="O153" s="20"/>
      <c r="P153" s="20"/>
      <c r="Q153" s="20"/>
      <c r="R153" s="20"/>
      <c r="S153" s="20"/>
      <c r="T153" s="20"/>
      <c r="U153" s="29"/>
      <c r="V153" s="20"/>
      <c r="W153" s="20"/>
      <c r="X153" s="20"/>
      <c r="Y153" s="20"/>
      <c r="Z153" s="20"/>
      <c r="AA153" s="20"/>
      <c r="AB153" s="20"/>
      <c r="AC153" s="20"/>
      <c r="AD153" s="29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  <c r="GO153" s="90"/>
      <c r="GP153" s="90"/>
      <c r="GQ153" s="90"/>
      <c r="GR153" s="90"/>
      <c r="GS153" s="90"/>
      <c r="GT153" s="90"/>
      <c r="GU153" s="90"/>
      <c r="GV153" s="90"/>
      <c r="GW153" s="90"/>
      <c r="GX153" s="90"/>
      <c r="GY153" s="90"/>
      <c r="GZ153" s="90"/>
      <c r="HA153" s="90"/>
      <c r="HB153" s="90"/>
      <c r="HC153" s="90"/>
      <c r="HD153" s="90"/>
      <c r="HE153" s="90"/>
      <c r="HF153" s="90"/>
      <c r="HG153" s="90"/>
      <c r="HH153" s="90"/>
      <c r="HI153" s="90"/>
      <c r="HJ153" s="90"/>
      <c r="HK153" s="90"/>
      <c r="HL153" s="90"/>
      <c r="HM153" s="90"/>
      <c r="HN153" s="90"/>
      <c r="HO153" s="90"/>
      <c r="HP153" s="90"/>
      <c r="HQ153" s="90"/>
      <c r="HR153" s="90"/>
      <c r="HS153" s="90"/>
      <c r="HT153" s="90"/>
      <c r="HU153" s="90"/>
      <c r="HV153" s="90"/>
      <c r="HW153" s="90"/>
      <c r="HX153" s="90"/>
      <c r="HY153" s="90"/>
      <c r="HZ153" s="90"/>
      <c r="IA153" s="90"/>
      <c r="IB153" s="90"/>
      <c r="IC153" s="90"/>
      <c r="ID153" s="90"/>
      <c r="IE153" s="90"/>
      <c r="IF153" s="90"/>
      <c r="IG153" s="90"/>
      <c r="IH153" s="90"/>
      <c r="II153" s="90"/>
      <c r="IJ153" s="90"/>
      <c r="IK153" s="90"/>
      <c r="IL153" s="90"/>
      <c r="IM153" s="90"/>
      <c r="IN153" s="90"/>
      <c r="IO153" s="90"/>
      <c r="IP153" s="90"/>
      <c r="IQ153" s="90"/>
      <c r="IR153" s="90"/>
      <c r="IS153" s="90"/>
      <c r="IT153" s="90"/>
      <c r="IU153" s="90"/>
      <c r="IV153" s="90"/>
      <c r="IW153" s="90"/>
      <c r="IX153" s="90"/>
      <c r="IY153" s="90"/>
      <c r="IZ153" s="90"/>
      <c r="JA153" s="90"/>
      <c r="JB153" s="90"/>
      <c r="JC153" s="90"/>
      <c r="JD153" s="90"/>
      <c r="JE153" s="90"/>
      <c r="JF153" s="90"/>
      <c r="JG153" s="90"/>
      <c r="JH153" s="90"/>
      <c r="JI153" s="90"/>
      <c r="JJ153" s="90"/>
      <c r="JK153" s="90"/>
      <c r="JL153" s="90"/>
      <c r="JM153" s="90"/>
      <c r="JN153" s="90"/>
      <c r="JO153" s="90"/>
      <c r="JP153" s="90"/>
      <c r="JQ153" s="90"/>
      <c r="JR153" s="90"/>
      <c r="JS153" s="90"/>
      <c r="JT153" s="90"/>
      <c r="JU153" s="90"/>
      <c r="JV153" s="78"/>
      <c r="JW153" s="78"/>
    </row>
    <row r="154" customFormat="false" ht="12.8" hidden="false" customHeight="false" outlineLevel="0" collapsed="false">
      <c r="A154" s="109"/>
      <c r="B154" s="29"/>
      <c r="C154" s="87"/>
      <c r="D154" s="87"/>
      <c r="E154" s="87"/>
      <c r="F154" s="87"/>
      <c r="G154" s="87"/>
      <c r="H154" s="87"/>
      <c r="I154" s="87"/>
      <c r="J154" s="87"/>
      <c r="K154" s="87"/>
      <c r="L154" s="29"/>
      <c r="M154" s="20"/>
      <c r="N154" s="20"/>
      <c r="O154" s="20"/>
      <c r="P154" s="20"/>
      <c r="Q154" s="20"/>
      <c r="R154" s="20"/>
      <c r="S154" s="20"/>
      <c r="T154" s="20"/>
      <c r="U154" s="29"/>
      <c r="V154" s="20"/>
      <c r="W154" s="20"/>
      <c r="X154" s="20"/>
      <c r="Y154" s="20"/>
      <c r="Z154" s="20"/>
      <c r="AA154" s="20"/>
      <c r="AB154" s="20"/>
      <c r="AC154" s="20"/>
      <c r="AD154" s="29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  <c r="GO154" s="90"/>
      <c r="GP154" s="90"/>
      <c r="GQ154" s="90"/>
      <c r="GR154" s="90"/>
      <c r="GS154" s="90"/>
      <c r="GT154" s="90"/>
      <c r="GU154" s="90"/>
      <c r="GV154" s="90"/>
      <c r="GW154" s="90"/>
      <c r="GX154" s="90"/>
      <c r="GY154" s="90"/>
      <c r="GZ154" s="90"/>
      <c r="HA154" s="90"/>
      <c r="HB154" s="90"/>
      <c r="HC154" s="90"/>
      <c r="HD154" s="90"/>
      <c r="HE154" s="90"/>
      <c r="HF154" s="90"/>
      <c r="HG154" s="90"/>
      <c r="HH154" s="90"/>
      <c r="HI154" s="90"/>
      <c r="HJ154" s="90"/>
      <c r="HK154" s="90"/>
      <c r="HL154" s="90"/>
      <c r="HM154" s="90"/>
      <c r="HN154" s="90"/>
      <c r="HO154" s="90"/>
      <c r="HP154" s="90"/>
      <c r="HQ154" s="90"/>
      <c r="HR154" s="90"/>
      <c r="HS154" s="90"/>
      <c r="HT154" s="90"/>
      <c r="HU154" s="90"/>
      <c r="HV154" s="90"/>
      <c r="HW154" s="90"/>
      <c r="HX154" s="90"/>
      <c r="HY154" s="90"/>
      <c r="HZ154" s="90"/>
      <c r="IA154" s="90"/>
      <c r="IB154" s="90"/>
      <c r="IC154" s="90"/>
      <c r="ID154" s="90"/>
      <c r="IE154" s="90"/>
      <c r="IF154" s="90"/>
      <c r="IG154" s="90"/>
      <c r="IH154" s="90"/>
      <c r="II154" s="90"/>
      <c r="IJ154" s="90"/>
      <c r="IK154" s="90"/>
      <c r="IL154" s="90"/>
      <c r="IM154" s="90"/>
      <c r="IN154" s="90"/>
      <c r="IO154" s="90"/>
      <c r="IP154" s="90"/>
      <c r="IQ154" s="90"/>
      <c r="IR154" s="90"/>
      <c r="IS154" s="90"/>
      <c r="IT154" s="90"/>
      <c r="IU154" s="90"/>
      <c r="IV154" s="90"/>
      <c r="IW154" s="90"/>
      <c r="IX154" s="90"/>
      <c r="IY154" s="90"/>
      <c r="IZ154" s="90"/>
      <c r="JA154" s="90"/>
      <c r="JB154" s="90"/>
      <c r="JC154" s="90"/>
      <c r="JD154" s="90"/>
      <c r="JE154" s="90"/>
      <c r="JF154" s="90"/>
      <c r="JG154" s="90"/>
      <c r="JH154" s="90"/>
      <c r="JI154" s="90"/>
      <c r="JJ154" s="90"/>
      <c r="JK154" s="90"/>
      <c r="JL154" s="90"/>
      <c r="JM154" s="90"/>
      <c r="JN154" s="90"/>
      <c r="JO154" s="90"/>
      <c r="JP154" s="90"/>
      <c r="JQ154" s="90"/>
      <c r="JR154" s="90"/>
      <c r="JS154" s="90"/>
      <c r="JT154" s="90"/>
      <c r="JU154" s="90"/>
      <c r="JV154" s="78"/>
      <c r="JW154" s="78"/>
    </row>
    <row r="155" customFormat="false" ht="12.8" hidden="false" customHeight="false" outlineLevel="0" collapsed="false">
      <c r="A155" s="109"/>
      <c r="B155" s="29"/>
      <c r="C155" s="87"/>
      <c r="D155" s="87"/>
      <c r="E155" s="87"/>
      <c r="F155" s="87"/>
      <c r="G155" s="87"/>
      <c r="H155" s="87"/>
      <c r="I155" s="87"/>
      <c r="J155" s="87"/>
      <c r="K155" s="87"/>
      <c r="L155" s="29"/>
      <c r="M155" s="20"/>
      <c r="N155" s="20"/>
      <c r="O155" s="20"/>
      <c r="P155" s="20"/>
      <c r="Q155" s="20"/>
      <c r="R155" s="20"/>
      <c r="S155" s="20"/>
      <c r="T155" s="20"/>
      <c r="U155" s="29"/>
      <c r="V155" s="20"/>
      <c r="W155" s="20"/>
      <c r="X155" s="20"/>
      <c r="Y155" s="20"/>
      <c r="Z155" s="20"/>
      <c r="AA155" s="20"/>
      <c r="AB155" s="20"/>
      <c r="AC155" s="20"/>
      <c r="AD155" s="29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  <c r="GO155" s="90"/>
      <c r="GP155" s="90"/>
      <c r="GQ155" s="90"/>
      <c r="GR155" s="90"/>
      <c r="GS155" s="90"/>
      <c r="GT155" s="90"/>
      <c r="GU155" s="90"/>
      <c r="GV155" s="90"/>
      <c r="GW155" s="90"/>
      <c r="GX155" s="90"/>
      <c r="GY155" s="90"/>
      <c r="GZ155" s="90"/>
      <c r="HA155" s="90"/>
      <c r="HB155" s="90"/>
      <c r="HC155" s="90"/>
      <c r="HD155" s="90"/>
      <c r="HE155" s="90"/>
      <c r="HF155" s="90"/>
      <c r="HG155" s="90"/>
      <c r="HH155" s="90"/>
      <c r="HI155" s="90"/>
      <c r="HJ155" s="90"/>
      <c r="HK155" s="90"/>
      <c r="HL155" s="90"/>
      <c r="HM155" s="90"/>
      <c r="HN155" s="90"/>
      <c r="HO155" s="90"/>
      <c r="HP155" s="90"/>
      <c r="HQ155" s="90"/>
      <c r="HR155" s="90"/>
      <c r="HS155" s="90"/>
      <c r="HT155" s="90"/>
      <c r="HU155" s="90"/>
      <c r="HV155" s="90"/>
      <c r="HW155" s="90"/>
      <c r="HX155" s="90"/>
      <c r="HY155" s="90"/>
      <c r="HZ155" s="90"/>
      <c r="IA155" s="90"/>
      <c r="IB155" s="90"/>
      <c r="IC155" s="90"/>
      <c r="ID155" s="90"/>
      <c r="IE155" s="90"/>
      <c r="IF155" s="90"/>
      <c r="IG155" s="90"/>
      <c r="IH155" s="90"/>
      <c r="II155" s="90"/>
      <c r="IJ155" s="90"/>
      <c r="IK155" s="90"/>
      <c r="IL155" s="90"/>
      <c r="IM155" s="90"/>
      <c r="IN155" s="90"/>
      <c r="IO155" s="90"/>
      <c r="IP155" s="90"/>
      <c r="IQ155" s="90"/>
      <c r="IR155" s="90"/>
      <c r="IS155" s="90"/>
      <c r="IT155" s="90"/>
      <c r="IU155" s="90"/>
      <c r="IV155" s="90"/>
      <c r="IW155" s="90"/>
      <c r="IX155" s="90"/>
      <c r="IY155" s="90"/>
      <c r="IZ155" s="90"/>
      <c r="JA155" s="90"/>
      <c r="JB155" s="90"/>
      <c r="JC155" s="90"/>
      <c r="JD155" s="90"/>
      <c r="JE155" s="90"/>
      <c r="JF155" s="90"/>
      <c r="JG155" s="90"/>
      <c r="JH155" s="90"/>
      <c r="JI155" s="90"/>
      <c r="JJ155" s="90"/>
      <c r="JK155" s="90"/>
      <c r="JL155" s="90"/>
      <c r="JM155" s="90"/>
      <c r="JN155" s="90"/>
      <c r="JO155" s="90"/>
      <c r="JP155" s="90"/>
      <c r="JQ155" s="90"/>
      <c r="JR155" s="90"/>
      <c r="JS155" s="90"/>
      <c r="JT155" s="90"/>
      <c r="JU155" s="90"/>
      <c r="JV155" s="78"/>
      <c r="JW155" s="78"/>
    </row>
    <row r="156" customFormat="false" ht="12.8" hidden="false" customHeight="false" outlineLevel="0" collapsed="false">
      <c r="A156" s="109"/>
      <c r="B156" s="29"/>
      <c r="C156" s="87"/>
      <c r="D156" s="87"/>
      <c r="E156" s="87"/>
      <c r="F156" s="87"/>
      <c r="G156" s="87"/>
      <c r="H156" s="87"/>
      <c r="I156" s="87"/>
      <c r="J156" s="87"/>
      <c r="K156" s="87"/>
      <c r="L156" s="29"/>
      <c r="M156" s="20"/>
      <c r="N156" s="20"/>
      <c r="O156" s="20"/>
      <c r="P156" s="20"/>
      <c r="Q156" s="20"/>
      <c r="R156" s="20"/>
      <c r="S156" s="20"/>
      <c r="T156" s="20"/>
      <c r="U156" s="29"/>
      <c r="V156" s="20"/>
      <c r="W156" s="20"/>
      <c r="X156" s="20"/>
      <c r="Y156" s="20"/>
      <c r="Z156" s="20"/>
      <c r="AA156" s="20"/>
      <c r="AB156" s="20"/>
      <c r="AC156" s="20"/>
      <c r="AD156" s="29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  <c r="GO156" s="90"/>
      <c r="GP156" s="90"/>
      <c r="GQ156" s="90"/>
      <c r="GR156" s="90"/>
      <c r="GS156" s="90"/>
      <c r="GT156" s="90"/>
      <c r="GU156" s="90"/>
      <c r="GV156" s="90"/>
      <c r="GW156" s="90"/>
      <c r="GX156" s="90"/>
      <c r="GY156" s="90"/>
      <c r="GZ156" s="90"/>
      <c r="HA156" s="90"/>
      <c r="HB156" s="90"/>
      <c r="HC156" s="90"/>
      <c r="HD156" s="90"/>
      <c r="HE156" s="90"/>
      <c r="HF156" s="90"/>
      <c r="HG156" s="90"/>
      <c r="HH156" s="90"/>
      <c r="HI156" s="90"/>
      <c r="HJ156" s="90"/>
      <c r="HK156" s="90"/>
      <c r="HL156" s="90"/>
      <c r="HM156" s="90"/>
      <c r="HN156" s="90"/>
      <c r="HO156" s="90"/>
      <c r="HP156" s="90"/>
      <c r="HQ156" s="90"/>
      <c r="HR156" s="90"/>
      <c r="HS156" s="90"/>
      <c r="HT156" s="90"/>
      <c r="HU156" s="90"/>
      <c r="HV156" s="90"/>
      <c r="HW156" s="90"/>
      <c r="HX156" s="90"/>
      <c r="HY156" s="90"/>
      <c r="HZ156" s="90"/>
      <c r="IA156" s="90"/>
      <c r="IB156" s="90"/>
      <c r="IC156" s="90"/>
      <c r="ID156" s="90"/>
      <c r="IE156" s="90"/>
      <c r="IF156" s="90"/>
      <c r="IG156" s="90"/>
      <c r="IH156" s="90"/>
      <c r="II156" s="90"/>
      <c r="IJ156" s="90"/>
      <c r="IK156" s="90"/>
      <c r="IL156" s="90"/>
      <c r="IM156" s="90"/>
      <c r="IN156" s="90"/>
      <c r="IO156" s="90"/>
      <c r="IP156" s="90"/>
      <c r="IQ156" s="90"/>
      <c r="IR156" s="90"/>
      <c r="IS156" s="90"/>
      <c r="IT156" s="90"/>
      <c r="IU156" s="90"/>
      <c r="IV156" s="90"/>
      <c r="IW156" s="90"/>
      <c r="IX156" s="90"/>
      <c r="IY156" s="90"/>
      <c r="IZ156" s="90"/>
      <c r="JA156" s="90"/>
      <c r="JB156" s="90"/>
      <c r="JC156" s="90"/>
      <c r="JD156" s="90"/>
      <c r="JE156" s="90"/>
      <c r="JF156" s="90"/>
      <c r="JG156" s="90"/>
      <c r="JH156" s="90"/>
      <c r="JI156" s="90"/>
      <c r="JJ156" s="90"/>
      <c r="JK156" s="90"/>
      <c r="JL156" s="90"/>
      <c r="JM156" s="90"/>
      <c r="JN156" s="90"/>
      <c r="JO156" s="90"/>
      <c r="JP156" s="90"/>
      <c r="JQ156" s="90"/>
      <c r="JR156" s="90"/>
      <c r="JS156" s="90"/>
      <c r="JT156" s="90"/>
      <c r="JU156" s="90"/>
      <c r="JV156" s="78"/>
      <c r="JW156" s="78"/>
    </row>
    <row r="157" customFormat="false" ht="13" hidden="false" customHeight="false" outlineLevel="0" collapsed="false">
      <c r="A157" s="109" t="s">
        <v>373</v>
      </c>
      <c r="B157" s="29" t="s">
        <v>371</v>
      </c>
      <c r="C157" s="87"/>
      <c r="D157" s="87"/>
      <c r="E157" s="87"/>
      <c r="F157" s="87"/>
      <c r="G157" s="87"/>
      <c r="H157" s="87"/>
      <c r="I157" s="87"/>
      <c r="J157" s="87"/>
      <c r="K157" s="87"/>
      <c r="L157" s="29"/>
      <c r="M157" s="20"/>
      <c r="N157" s="20"/>
      <c r="O157" s="20"/>
      <c r="P157" s="20"/>
      <c r="Q157" s="20"/>
      <c r="R157" s="20"/>
      <c r="S157" s="20"/>
      <c r="T157" s="20"/>
      <c r="U157" s="29"/>
      <c r="V157" s="20"/>
      <c r="W157" s="20"/>
      <c r="X157" s="20"/>
      <c r="Y157" s="20"/>
      <c r="Z157" s="20"/>
      <c r="AA157" s="20"/>
      <c r="AB157" s="20"/>
      <c r="AC157" s="20"/>
      <c r="AD157" s="29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20"/>
      <c r="BX157" s="20"/>
      <c r="BY157" s="20"/>
      <c r="BZ157" s="20"/>
      <c r="CA157" s="20"/>
      <c r="CB157" s="20"/>
      <c r="CC157" s="20"/>
      <c r="CD157" s="20"/>
      <c r="CE157" s="20"/>
      <c r="CF157" s="29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9"/>
      <c r="FA157" s="20"/>
      <c r="FB157" s="20"/>
      <c r="FC157" s="20"/>
      <c r="FD157" s="20"/>
      <c r="FE157" s="20"/>
      <c r="FF157" s="20"/>
      <c r="FG157" s="20"/>
      <c r="FH157" s="20"/>
      <c r="FI157" s="29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96"/>
      <c r="IM157" s="96"/>
      <c r="IN157" s="96"/>
      <c r="IO157" s="96"/>
      <c r="IP157" s="96"/>
      <c r="IQ157" s="96"/>
      <c r="IR157" s="96"/>
      <c r="IS157" s="96"/>
      <c r="IT157" s="96"/>
      <c r="IU157" s="96"/>
      <c r="IV157" s="96"/>
      <c r="IW157" s="96"/>
      <c r="IX157" s="96"/>
      <c r="IY157" s="96"/>
      <c r="IZ157" s="96"/>
      <c r="JA157" s="96"/>
      <c r="JB157" s="96"/>
      <c r="JC157" s="96"/>
      <c r="JD157" s="20"/>
      <c r="JE157" s="20"/>
      <c r="JF157" s="20"/>
      <c r="JG157" s="20"/>
      <c r="JH157" s="20"/>
      <c r="JI157" s="20"/>
      <c r="JJ157" s="20"/>
      <c r="JK157" s="20"/>
      <c r="JL157" s="20"/>
      <c r="JM157" s="29"/>
      <c r="JN157" s="20"/>
      <c r="JO157" s="20"/>
      <c r="JP157" s="20"/>
      <c r="JQ157" s="20"/>
      <c r="JR157" s="20"/>
      <c r="JS157" s="20"/>
      <c r="JT157" s="20"/>
      <c r="JU157" s="20"/>
      <c r="JV157" s="78"/>
      <c r="JW157" s="78"/>
    </row>
    <row r="158" customFormat="false" ht="13" hidden="false" customHeight="false" outlineLevel="0" collapsed="false">
      <c r="A158" s="110"/>
      <c r="B158" s="110"/>
      <c r="C158" s="110"/>
      <c r="D158" s="110"/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110"/>
      <c r="BP158" s="110"/>
      <c r="BQ158" s="110"/>
      <c r="BR158" s="110"/>
      <c r="BS158" s="110"/>
      <c r="BT158" s="110"/>
      <c r="BU158" s="110"/>
      <c r="BV158" s="110"/>
      <c r="BW158" s="110"/>
      <c r="BX158" s="110"/>
      <c r="BY158" s="110"/>
      <c r="BZ158" s="110"/>
      <c r="CA158" s="110"/>
      <c r="CB158" s="110"/>
      <c r="CC158" s="110"/>
      <c r="CD158" s="110"/>
      <c r="CE158" s="110"/>
      <c r="CF158" s="110"/>
      <c r="CG158" s="110"/>
      <c r="CH158" s="110"/>
      <c r="CI158" s="110"/>
      <c r="CJ158" s="110"/>
      <c r="CK158" s="110"/>
      <c r="CL158" s="110"/>
      <c r="CM158" s="110"/>
      <c r="CN158" s="110"/>
      <c r="CO158" s="110"/>
      <c r="CP158" s="110"/>
      <c r="CQ158" s="110"/>
      <c r="CR158" s="110"/>
      <c r="CS158" s="110"/>
      <c r="CT158" s="110"/>
      <c r="CU158" s="110"/>
      <c r="CV158" s="110"/>
      <c r="CW158" s="110"/>
      <c r="CX158" s="110"/>
      <c r="CY158" s="110"/>
      <c r="CZ158" s="110"/>
      <c r="DA158" s="110"/>
      <c r="DB158" s="110"/>
      <c r="DC158" s="110"/>
      <c r="DD158" s="110"/>
      <c r="DE158" s="110"/>
      <c r="DF158" s="110"/>
      <c r="DG158" s="110"/>
      <c r="DH158" s="110"/>
      <c r="DI158" s="110"/>
      <c r="DJ158" s="110"/>
      <c r="DK158" s="110"/>
      <c r="DL158" s="110"/>
      <c r="DM158" s="110"/>
      <c r="DN158" s="110"/>
      <c r="DO158" s="110"/>
      <c r="DP158" s="110"/>
      <c r="DQ158" s="110"/>
      <c r="DR158" s="110"/>
      <c r="DS158" s="110"/>
      <c r="DT158" s="110"/>
      <c r="DU158" s="110"/>
      <c r="DV158" s="110"/>
      <c r="DW158" s="110"/>
      <c r="DX158" s="110"/>
      <c r="DY158" s="110"/>
      <c r="DZ158" s="110"/>
      <c r="EA158" s="110"/>
      <c r="EB158" s="110"/>
      <c r="EC158" s="110"/>
      <c r="ED158" s="110"/>
      <c r="EE158" s="110"/>
      <c r="EF158" s="110"/>
      <c r="EG158" s="110"/>
      <c r="EH158" s="110"/>
      <c r="EI158" s="110"/>
      <c r="EJ158" s="110"/>
      <c r="EK158" s="110"/>
      <c r="EL158" s="110"/>
      <c r="EM158" s="110"/>
      <c r="EN158" s="110"/>
      <c r="EO158" s="110"/>
      <c r="EP158" s="110"/>
      <c r="EQ158" s="110"/>
      <c r="ER158" s="110"/>
      <c r="ES158" s="110"/>
      <c r="ET158" s="110"/>
      <c r="EU158" s="110"/>
      <c r="EV158" s="110"/>
      <c r="EW158" s="110"/>
      <c r="EX158" s="110"/>
      <c r="EY158" s="110"/>
      <c r="EZ158" s="110"/>
      <c r="FA158" s="110"/>
      <c r="FB158" s="110"/>
      <c r="FC158" s="110"/>
      <c r="FD158" s="110"/>
      <c r="FE158" s="110"/>
      <c r="FF158" s="110"/>
      <c r="FG158" s="110"/>
      <c r="FH158" s="110"/>
      <c r="FI158" s="110"/>
      <c r="FJ158" s="110"/>
      <c r="FK158" s="110"/>
      <c r="FL158" s="110"/>
      <c r="FM158" s="110"/>
      <c r="FN158" s="110"/>
      <c r="FO158" s="110"/>
      <c r="FP158" s="110"/>
      <c r="FQ158" s="110"/>
      <c r="FR158" s="110"/>
      <c r="FS158" s="110"/>
      <c r="FT158" s="110"/>
      <c r="FU158" s="110"/>
      <c r="FV158" s="110"/>
      <c r="FW158" s="110"/>
      <c r="FX158" s="110"/>
      <c r="FY158" s="110"/>
      <c r="FZ158" s="110"/>
      <c r="GA158" s="110"/>
      <c r="GB158" s="110"/>
      <c r="GC158" s="110"/>
      <c r="GD158" s="110"/>
      <c r="GE158" s="110"/>
      <c r="GF158" s="110"/>
      <c r="GG158" s="110"/>
      <c r="GH158" s="110"/>
      <c r="GI158" s="110"/>
      <c r="GJ158" s="110"/>
      <c r="GK158" s="110"/>
      <c r="GL158" s="110"/>
      <c r="GM158" s="110"/>
      <c r="GN158" s="110"/>
      <c r="GO158" s="110"/>
      <c r="GP158" s="110"/>
      <c r="GQ158" s="110"/>
      <c r="GR158" s="110"/>
      <c r="GS158" s="110"/>
      <c r="GT158" s="110"/>
      <c r="GU158" s="110"/>
      <c r="GV158" s="110"/>
      <c r="GW158" s="110"/>
      <c r="GX158" s="110"/>
      <c r="GY158" s="110"/>
      <c r="GZ158" s="110"/>
      <c r="HA158" s="110"/>
      <c r="HB158" s="110"/>
      <c r="HC158" s="110"/>
      <c r="HD158" s="110"/>
      <c r="HE158" s="110"/>
      <c r="HF158" s="110"/>
      <c r="HG158" s="110"/>
      <c r="HH158" s="110"/>
      <c r="HI158" s="110"/>
      <c r="HJ158" s="110"/>
      <c r="HK158" s="110"/>
      <c r="HL158" s="110"/>
      <c r="HM158" s="110"/>
      <c r="HN158" s="110"/>
      <c r="HO158" s="110"/>
      <c r="HP158" s="110"/>
      <c r="HQ158" s="110"/>
      <c r="HR158" s="110"/>
      <c r="HS158" s="110"/>
      <c r="HT158" s="110"/>
      <c r="HU158" s="110"/>
      <c r="HV158" s="110"/>
      <c r="HW158" s="110"/>
      <c r="HX158" s="110"/>
      <c r="HY158" s="110"/>
      <c r="HZ158" s="110"/>
      <c r="IA158" s="110"/>
      <c r="IB158" s="110"/>
      <c r="IC158" s="110"/>
      <c r="ID158" s="110"/>
      <c r="IE158" s="110"/>
      <c r="IF158" s="110"/>
      <c r="IG158" s="110"/>
      <c r="IH158" s="110"/>
      <c r="II158" s="110"/>
      <c r="IJ158" s="110"/>
      <c r="IK158" s="110"/>
      <c r="IL158" s="110"/>
      <c r="IM158" s="110"/>
      <c r="IN158" s="110"/>
      <c r="IO158" s="110"/>
      <c r="IP158" s="110"/>
      <c r="IQ158" s="110"/>
      <c r="IR158" s="110"/>
      <c r="IS158" s="110"/>
      <c r="IT158" s="110"/>
      <c r="IU158" s="110"/>
      <c r="IV158" s="110"/>
      <c r="IW158" s="110"/>
      <c r="IX158" s="110"/>
      <c r="IY158" s="110"/>
      <c r="IZ158" s="110"/>
      <c r="JA158" s="110"/>
      <c r="JB158" s="110"/>
      <c r="JC158" s="110"/>
      <c r="JD158" s="110"/>
      <c r="JE158" s="110"/>
      <c r="JF158" s="110"/>
      <c r="JG158" s="110"/>
      <c r="JH158" s="110"/>
      <c r="JI158" s="110"/>
      <c r="JJ158" s="110"/>
      <c r="JK158" s="110"/>
      <c r="JL158" s="110"/>
      <c r="JM158" s="110"/>
      <c r="JN158" s="110"/>
      <c r="JO158" s="110"/>
      <c r="JP158" s="110"/>
      <c r="JQ158" s="110"/>
      <c r="JR158" s="110"/>
      <c r="JS158" s="110"/>
      <c r="JT158" s="110"/>
      <c r="JU158" s="110"/>
      <c r="JV158" s="110"/>
      <c r="JW158" s="110"/>
    </row>
    <row r="159" customFormat="false" ht="13" hidden="false" customHeight="false" outlineLevel="0" collapsed="false">
      <c r="A159" s="110"/>
      <c r="B159" s="110"/>
      <c r="C159" s="110"/>
      <c r="D159" s="110"/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110"/>
      <c r="BP159" s="110"/>
      <c r="BQ159" s="110"/>
      <c r="BR159" s="110"/>
      <c r="BS159" s="110"/>
      <c r="BT159" s="110"/>
      <c r="BU159" s="110"/>
      <c r="BV159" s="110"/>
      <c r="BW159" s="110"/>
      <c r="BX159" s="110"/>
      <c r="BY159" s="110"/>
      <c r="BZ159" s="110"/>
      <c r="CA159" s="110"/>
      <c r="CB159" s="110"/>
      <c r="CC159" s="110"/>
      <c r="CD159" s="110"/>
      <c r="CE159" s="110"/>
      <c r="CF159" s="110"/>
      <c r="CG159" s="110"/>
      <c r="CH159" s="110"/>
      <c r="CI159" s="110"/>
      <c r="CJ159" s="110"/>
      <c r="CK159" s="110"/>
      <c r="CL159" s="110"/>
      <c r="CM159" s="110"/>
      <c r="CN159" s="110"/>
      <c r="CO159" s="110"/>
      <c r="CP159" s="110"/>
      <c r="CQ159" s="110"/>
      <c r="CR159" s="110"/>
      <c r="CS159" s="110"/>
      <c r="CT159" s="110"/>
      <c r="CU159" s="110"/>
      <c r="CV159" s="110"/>
      <c r="CW159" s="110"/>
      <c r="CX159" s="110"/>
      <c r="CY159" s="110"/>
      <c r="CZ159" s="110"/>
      <c r="DA159" s="110"/>
      <c r="DB159" s="110"/>
      <c r="DC159" s="110"/>
      <c r="DD159" s="110"/>
      <c r="DE159" s="110"/>
      <c r="DF159" s="110"/>
      <c r="DG159" s="110"/>
      <c r="DH159" s="110"/>
      <c r="DI159" s="110"/>
      <c r="DJ159" s="110"/>
      <c r="DK159" s="110"/>
      <c r="DL159" s="110"/>
      <c r="DM159" s="110"/>
      <c r="DN159" s="110"/>
      <c r="DO159" s="110"/>
      <c r="DP159" s="110"/>
      <c r="DQ159" s="110"/>
      <c r="DR159" s="110"/>
      <c r="DS159" s="110"/>
      <c r="DT159" s="110"/>
      <c r="DU159" s="110"/>
      <c r="DV159" s="110"/>
      <c r="DW159" s="110"/>
      <c r="DX159" s="110"/>
      <c r="DY159" s="110"/>
      <c r="DZ159" s="110"/>
      <c r="EA159" s="110"/>
      <c r="EB159" s="110"/>
      <c r="EC159" s="110"/>
      <c r="ED159" s="110"/>
      <c r="EE159" s="110"/>
      <c r="EF159" s="110"/>
      <c r="EG159" s="110"/>
      <c r="EH159" s="110"/>
      <c r="EI159" s="110"/>
      <c r="EJ159" s="110"/>
      <c r="EK159" s="110"/>
      <c r="EL159" s="110"/>
      <c r="EM159" s="110"/>
      <c r="EN159" s="110"/>
      <c r="EO159" s="110"/>
      <c r="EP159" s="110"/>
      <c r="EQ159" s="110"/>
      <c r="ER159" s="110"/>
      <c r="ES159" s="110"/>
      <c r="ET159" s="110"/>
      <c r="EU159" s="110"/>
      <c r="EV159" s="110"/>
      <c r="EW159" s="110"/>
      <c r="EX159" s="110"/>
      <c r="EY159" s="110"/>
      <c r="EZ159" s="110"/>
      <c r="FA159" s="110"/>
      <c r="FB159" s="110"/>
      <c r="FC159" s="110"/>
      <c r="FD159" s="110"/>
      <c r="FE159" s="110"/>
      <c r="FF159" s="110"/>
      <c r="FG159" s="110"/>
      <c r="FH159" s="110"/>
      <c r="FI159" s="110"/>
      <c r="FJ159" s="110"/>
      <c r="FK159" s="110"/>
      <c r="FL159" s="110"/>
      <c r="FM159" s="110"/>
      <c r="FN159" s="110"/>
      <c r="FO159" s="110"/>
      <c r="FP159" s="110"/>
      <c r="FQ159" s="110"/>
      <c r="FR159" s="110"/>
      <c r="FS159" s="110"/>
      <c r="FT159" s="110"/>
      <c r="FU159" s="110"/>
      <c r="FV159" s="110"/>
      <c r="FW159" s="110"/>
      <c r="FX159" s="110"/>
      <c r="FY159" s="110"/>
      <c r="FZ159" s="110"/>
      <c r="GA159" s="110"/>
      <c r="GB159" s="110"/>
      <c r="GC159" s="110"/>
      <c r="GD159" s="110"/>
      <c r="GE159" s="110"/>
      <c r="GF159" s="110"/>
      <c r="GG159" s="110"/>
      <c r="GH159" s="110"/>
      <c r="GI159" s="110"/>
      <c r="GJ159" s="110"/>
      <c r="GK159" s="110"/>
      <c r="GL159" s="110"/>
      <c r="GM159" s="110"/>
      <c r="GN159" s="110"/>
      <c r="GO159" s="110"/>
      <c r="GP159" s="110"/>
      <c r="GQ159" s="110"/>
      <c r="GR159" s="110"/>
      <c r="GS159" s="110"/>
      <c r="GT159" s="110"/>
      <c r="GU159" s="110"/>
      <c r="GV159" s="110"/>
      <c r="GW159" s="110"/>
      <c r="GX159" s="110"/>
      <c r="GY159" s="110"/>
      <c r="GZ159" s="110"/>
      <c r="HA159" s="110"/>
      <c r="HB159" s="110"/>
      <c r="HC159" s="110"/>
      <c r="HD159" s="110"/>
      <c r="HE159" s="110"/>
      <c r="HF159" s="110"/>
      <c r="HG159" s="110"/>
      <c r="HH159" s="110"/>
      <c r="HI159" s="110"/>
      <c r="HJ159" s="110"/>
      <c r="HK159" s="110"/>
      <c r="HL159" s="110"/>
      <c r="HM159" s="110"/>
      <c r="HN159" s="110"/>
      <c r="HO159" s="110"/>
      <c r="HP159" s="110"/>
      <c r="HQ159" s="110"/>
      <c r="HR159" s="110"/>
      <c r="HS159" s="110"/>
      <c r="HT159" s="110"/>
      <c r="HU159" s="110"/>
      <c r="HV159" s="110"/>
      <c r="HW159" s="110"/>
      <c r="HX159" s="110"/>
      <c r="HY159" s="110"/>
      <c r="HZ159" s="110"/>
      <c r="IA159" s="110"/>
      <c r="IB159" s="110"/>
      <c r="IC159" s="110"/>
      <c r="ID159" s="110"/>
      <c r="IE159" s="110"/>
      <c r="IF159" s="110"/>
      <c r="IG159" s="110"/>
      <c r="IH159" s="110"/>
      <c r="II159" s="110"/>
      <c r="IJ159" s="110"/>
      <c r="IK159" s="110"/>
      <c r="IL159" s="110"/>
      <c r="IM159" s="110"/>
      <c r="IN159" s="110"/>
      <c r="IO159" s="110"/>
      <c r="IP159" s="110"/>
      <c r="IQ159" s="110"/>
      <c r="IR159" s="110"/>
      <c r="IS159" s="110"/>
      <c r="IT159" s="110"/>
      <c r="IU159" s="110"/>
      <c r="IV159" s="110"/>
      <c r="IW159" s="110"/>
      <c r="IX159" s="110"/>
      <c r="IY159" s="110"/>
      <c r="IZ159" s="110"/>
      <c r="JA159" s="110"/>
      <c r="JB159" s="110"/>
      <c r="JC159" s="110"/>
      <c r="JD159" s="110"/>
      <c r="JE159" s="110"/>
      <c r="JF159" s="110"/>
      <c r="JG159" s="110"/>
      <c r="JH159" s="110"/>
      <c r="JI159" s="110"/>
      <c r="JJ159" s="110"/>
      <c r="JK159" s="110"/>
      <c r="JL159" s="110"/>
      <c r="JM159" s="110"/>
      <c r="JN159" s="110"/>
      <c r="JO159" s="110"/>
      <c r="JP159" s="110"/>
      <c r="JQ159" s="110"/>
      <c r="JR159" s="110"/>
      <c r="JS159" s="110"/>
      <c r="JT159" s="110"/>
      <c r="JU159" s="110"/>
      <c r="JV159" s="110"/>
      <c r="JW159" s="110"/>
    </row>
    <row r="160" customFormat="false" ht="13" hidden="false" customHeight="false" outlineLevel="0" collapsed="false">
      <c r="A160" s="110"/>
      <c r="B160" s="110"/>
      <c r="C160" s="110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110"/>
      <c r="BP160" s="110"/>
      <c r="BQ160" s="110"/>
      <c r="BR160" s="110"/>
      <c r="BS160" s="110"/>
      <c r="BT160" s="110"/>
      <c r="BU160" s="110"/>
      <c r="BV160" s="110"/>
      <c r="BW160" s="110"/>
      <c r="BX160" s="110"/>
      <c r="BY160" s="110"/>
      <c r="BZ160" s="110"/>
      <c r="CA160" s="110"/>
      <c r="CB160" s="110"/>
      <c r="CC160" s="110"/>
      <c r="CD160" s="110"/>
      <c r="CE160" s="110"/>
      <c r="CF160" s="110"/>
      <c r="CG160" s="110"/>
      <c r="CH160" s="110"/>
      <c r="CI160" s="110"/>
      <c r="CJ160" s="110"/>
      <c r="CK160" s="110"/>
      <c r="CL160" s="110"/>
      <c r="CM160" s="110"/>
      <c r="CN160" s="110"/>
      <c r="CO160" s="110"/>
      <c r="CP160" s="110"/>
      <c r="CQ160" s="110"/>
      <c r="CR160" s="110"/>
      <c r="CS160" s="110"/>
      <c r="CT160" s="110"/>
      <c r="CU160" s="110"/>
      <c r="CV160" s="110"/>
      <c r="CW160" s="110"/>
      <c r="CX160" s="110"/>
      <c r="CY160" s="110"/>
      <c r="CZ160" s="110"/>
      <c r="DA160" s="110"/>
      <c r="DB160" s="110"/>
      <c r="DC160" s="110"/>
      <c r="DD160" s="110"/>
      <c r="DE160" s="110"/>
      <c r="DF160" s="110"/>
      <c r="DG160" s="110"/>
      <c r="DH160" s="110"/>
      <c r="DI160" s="110"/>
      <c r="DJ160" s="110"/>
      <c r="DK160" s="110"/>
      <c r="DL160" s="110"/>
      <c r="DM160" s="110"/>
      <c r="DN160" s="110"/>
      <c r="DO160" s="110"/>
      <c r="DP160" s="110"/>
      <c r="DQ160" s="110"/>
      <c r="DR160" s="110"/>
      <c r="DS160" s="110"/>
      <c r="DT160" s="110"/>
      <c r="DU160" s="110"/>
      <c r="DV160" s="110"/>
      <c r="DW160" s="110"/>
      <c r="DX160" s="110"/>
      <c r="DY160" s="110"/>
      <c r="DZ160" s="110"/>
      <c r="EA160" s="110"/>
      <c r="EB160" s="110"/>
      <c r="EC160" s="110"/>
      <c r="ED160" s="110"/>
      <c r="EE160" s="110"/>
      <c r="EF160" s="110"/>
      <c r="EG160" s="110"/>
      <c r="EH160" s="110"/>
      <c r="EI160" s="110"/>
      <c r="EJ160" s="110"/>
      <c r="EK160" s="110"/>
      <c r="EL160" s="110"/>
      <c r="EM160" s="110"/>
      <c r="EN160" s="110"/>
      <c r="EO160" s="110"/>
      <c r="EP160" s="110"/>
      <c r="EQ160" s="110"/>
      <c r="ER160" s="110"/>
      <c r="ES160" s="110"/>
      <c r="ET160" s="110"/>
      <c r="EU160" s="110"/>
      <c r="EV160" s="110"/>
      <c r="EW160" s="110"/>
      <c r="EX160" s="110"/>
      <c r="EY160" s="110"/>
      <c r="EZ160" s="110"/>
      <c r="FA160" s="110"/>
      <c r="FB160" s="110"/>
      <c r="FC160" s="110"/>
      <c r="FD160" s="110"/>
      <c r="FE160" s="110"/>
      <c r="FF160" s="110"/>
      <c r="FG160" s="110"/>
      <c r="FH160" s="110"/>
      <c r="FI160" s="110"/>
      <c r="FJ160" s="110"/>
      <c r="FK160" s="110"/>
      <c r="FL160" s="110"/>
      <c r="FM160" s="110"/>
      <c r="FN160" s="110"/>
      <c r="FO160" s="110"/>
      <c r="FP160" s="110"/>
      <c r="FQ160" s="110"/>
      <c r="FR160" s="110"/>
      <c r="FS160" s="110"/>
      <c r="FT160" s="110"/>
      <c r="FU160" s="110"/>
      <c r="FV160" s="110"/>
      <c r="FW160" s="110"/>
      <c r="FX160" s="110"/>
      <c r="FY160" s="110"/>
      <c r="FZ160" s="110"/>
      <c r="GA160" s="110"/>
      <c r="GB160" s="110"/>
      <c r="GC160" s="110"/>
      <c r="GD160" s="110"/>
      <c r="GE160" s="110"/>
      <c r="GF160" s="110"/>
      <c r="GG160" s="110"/>
      <c r="GH160" s="110"/>
      <c r="GI160" s="110"/>
      <c r="GJ160" s="110"/>
      <c r="GK160" s="110"/>
      <c r="GL160" s="110"/>
      <c r="GM160" s="110"/>
      <c r="GN160" s="110"/>
      <c r="GO160" s="110"/>
      <c r="GP160" s="110"/>
      <c r="GQ160" s="110"/>
      <c r="GR160" s="110"/>
      <c r="GS160" s="110"/>
      <c r="GT160" s="110"/>
      <c r="GU160" s="110"/>
      <c r="GV160" s="110"/>
      <c r="GW160" s="110"/>
      <c r="GX160" s="110"/>
      <c r="GY160" s="110"/>
      <c r="GZ160" s="110"/>
      <c r="HA160" s="110"/>
      <c r="HB160" s="110"/>
      <c r="HC160" s="110"/>
      <c r="HD160" s="110"/>
      <c r="HE160" s="110"/>
      <c r="HF160" s="110"/>
      <c r="HG160" s="110"/>
      <c r="HH160" s="110"/>
      <c r="HI160" s="110"/>
      <c r="HJ160" s="110"/>
      <c r="HK160" s="110"/>
      <c r="HL160" s="110"/>
      <c r="HM160" s="110"/>
      <c r="HN160" s="110"/>
      <c r="HO160" s="110"/>
      <c r="HP160" s="110"/>
      <c r="HQ160" s="110"/>
      <c r="HR160" s="110"/>
      <c r="HS160" s="110"/>
      <c r="HT160" s="110"/>
      <c r="HU160" s="110"/>
      <c r="HV160" s="110"/>
      <c r="HW160" s="110"/>
      <c r="HX160" s="110"/>
      <c r="HY160" s="110"/>
      <c r="HZ160" s="110"/>
      <c r="IA160" s="110"/>
      <c r="IB160" s="110"/>
      <c r="IC160" s="110"/>
      <c r="ID160" s="110"/>
      <c r="IE160" s="110"/>
      <c r="IF160" s="110"/>
      <c r="IG160" s="110"/>
      <c r="IH160" s="110"/>
      <c r="II160" s="110"/>
      <c r="IJ160" s="110"/>
      <c r="IK160" s="110"/>
      <c r="IL160" s="110"/>
      <c r="IM160" s="110"/>
      <c r="IN160" s="110"/>
      <c r="IO160" s="110"/>
      <c r="IP160" s="110"/>
      <c r="IQ160" s="110"/>
      <c r="IR160" s="110"/>
      <c r="IS160" s="110"/>
      <c r="IT160" s="110"/>
      <c r="IU160" s="110"/>
      <c r="IV160" s="110"/>
      <c r="IW160" s="110"/>
      <c r="IX160" s="110"/>
      <c r="IY160" s="110"/>
      <c r="IZ160" s="110"/>
      <c r="JA160" s="110"/>
      <c r="JB160" s="110"/>
      <c r="JC160" s="110"/>
      <c r="JD160" s="110"/>
      <c r="JE160" s="110"/>
      <c r="JF160" s="110"/>
      <c r="JG160" s="110"/>
      <c r="JH160" s="110"/>
      <c r="JI160" s="110"/>
      <c r="JJ160" s="110"/>
      <c r="JK160" s="110"/>
      <c r="JL160" s="110"/>
      <c r="JM160" s="110"/>
      <c r="JN160" s="110"/>
      <c r="JO160" s="110"/>
      <c r="JP160" s="110"/>
      <c r="JQ160" s="110"/>
      <c r="JR160" s="110"/>
      <c r="JS160" s="110"/>
      <c r="JT160" s="110"/>
      <c r="JU160" s="110"/>
      <c r="JV160" s="110"/>
      <c r="JW160" s="110"/>
    </row>
    <row r="161" customFormat="false" ht="13" hidden="false" customHeight="false" outlineLevel="0" collapsed="false">
      <c r="A161" s="110"/>
      <c r="B161" s="110"/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0"/>
      <c r="CE161" s="110"/>
      <c r="CF161" s="110"/>
      <c r="CG161" s="110"/>
      <c r="CH161" s="110"/>
      <c r="CI161" s="110"/>
      <c r="CJ161" s="110"/>
      <c r="CK161" s="110"/>
      <c r="CL161" s="110"/>
      <c r="CM161" s="110"/>
      <c r="CN161" s="110"/>
      <c r="CO161" s="110"/>
      <c r="CP161" s="110"/>
      <c r="CQ161" s="110"/>
      <c r="CR161" s="110"/>
      <c r="CS161" s="110"/>
      <c r="CT161" s="110"/>
      <c r="CU161" s="110"/>
      <c r="CV161" s="110"/>
      <c r="CW161" s="110"/>
      <c r="CX161" s="110"/>
      <c r="CY161" s="110"/>
      <c r="CZ161" s="110"/>
      <c r="DA161" s="110"/>
      <c r="DB161" s="110"/>
      <c r="DC161" s="110"/>
      <c r="DD161" s="110"/>
      <c r="DE161" s="110"/>
      <c r="DF161" s="110"/>
      <c r="DG161" s="110"/>
      <c r="DH161" s="110"/>
      <c r="DI161" s="110"/>
      <c r="DJ161" s="110"/>
      <c r="DK161" s="110"/>
      <c r="DL161" s="110"/>
      <c r="DM161" s="110"/>
      <c r="DN161" s="110"/>
      <c r="DO161" s="110"/>
      <c r="DP161" s="110"/>
      <c r="DQ161" s="110"/>
      <c r="DR161" s="110"/>
      <c r="DS161" s="110"/>
      <c r="DT161" s="110"/>
      <c r="DU161" s="110"/>
      <c r="DV161" s="110"/>
      <c r="DW161" s="110"/>
      <c r="DX161" s="110"/>
      <c r="DY161" s="110"/>
      <c r="DZ161" s="110"/>
      <c r="EA161" s="110"/>
      <c r="EB161" s="110"/>
      <c r="EC161" s="110"/>
      <c r="ED161" s="110"/>
      <c r="EE161" s="110"/>
      <c r="EF161" s="110"/>
      <c r="EG161" s="110"/>
      <c r="EH161" s="110"/>
      <c r="EI161" s="110"/>
      <c r="EJ161" s="110"/>
      <c r="EK161" s="110"/>
      <c r="EL161" s="110"/>
      <c r="EM161" s="110"/>
      <c r="EN161" s="110"/>
      <c r="EO161" s="110"/>
      <c r="EP161" s="110"/>
      <c r="EQ161" s="110"/>
      <c r="ER161" s="110"/>
      <c r="ES161" s="110"/>
      <c r="ET161" s="110"/>
      <c r="EU161" s="110"/>
      <c r="EV161" s="110"/>
      <c r="EW161" s="110"/>
      <c r="EX161" s="110"/>
      <c r="EY161" s="110"/>
      <c r="EZ161" s="110"/>
      <c r="FA161" s="110"/>
      <c r="FB161" s="110"/>
      <c r="FC161" s="110"/>
      <c r="FD161" s="110"/>
      <c r="FE161" s="110"/>
      <c r="FF161" s="110"/>
      <c r="FG161" s="110"/>
      <c r="FH161" s="110"/>
      <c r="FI161" s="110"/>
      <c r="FJ161" s="110"/>
      <c r="FK161" s="110"/>
      <c r="FL161" s="110"/>
      <c r="FM161" s="110"/>
      <c r="FN161" s="110"/>
      <c r="FO161" s="110"/>
      <c r="FP161" s="110"/>
      <c r="FQ161" s="110"/>
      <c r="FR161" s="110"/>
      <c r="FS161" s="110"/>
      <c r="FT161" s="110"/>
      <c r="FU161" s="110"/>
      <c r="FV161" s="110"/>
      <c r="FW161" s="110"/>
      <c r="FX161" s="110"/>
      <c r="FY161" s="110"/>
      <c r="FZ161" s="110"/>
      <c r="GA161" s="110"/>
      <c r="GB161" s="110"/>
      <c r="GC161" s="110"/>
      <c r="GD161" s="110"/>
      <c r="GE161" s="110"/>
      <c r="GF161" s="110"/>
      <c r="GG161" s="110"/>
      <c r="GH161" s="110"/>
      <c r="GI161" s="110"/>
      <c r="GJ161" s="110"/>
      <c r="GK161" s="110"/>
      <c r="GL161" s="110"/>
      <c r="GM161" s="110"/>
      <c r="GN161" s="110"/>
      <c r="GO161" s="110"/>
      <c r="GP161" s="110"/>
      <c r="GQ161" s="110"/>
      <c r="GR161" s="110"/>
      <c r="GS161" s="110"/>
      <c r="GT161" s="110"/>
      <c r="GU161" s="110"/>
      <c r="GV161" s="110"/>
      <c r="GW161" s="110"/>
      <c r="GX161" s="110"/>
      <c r="GY161" s="110"/>
      <c r="GZ161" s="110"/>
      <c r="HA161" s="110"/>
      <c r="HB161" s="110"/>
      <c r="HC161" s="110"/>
      <c r="HD161" s="110"/>
      <c r="HE161" s="110"/>
      <c r="HF161" s="110"/>
      <c r="HG161" s="110"/>
      <c r="HH161" s="110"/>
      <c r="HI161" s="110"/>
      <c r="HJ161" s="110"/>
      <c r="HK161" s="110"/>
      <c r="HL161" s="110"/>
      <c r="HM161" s="110"/>
      <c r="HN161" s="110"/>
      <c r="HO161" s="110"/>
      <c r="HP161" s="110"/>
      <c r="HQ161" s="110"/>
      <c r="HR161" s="110"/>
      <c r="HS161" s="110"/>
      <c r="HT161" s="110"/>
      <c r="HU161" s="110"/>
      <c r="HV161" s="110"/>
      <c r="HW161" s="110"/>
      <c r="HX161" s="110"/>
      <c r="HY161" s="110"/>
      <c r="HZ161" s="110"/>
      <c r="IA161" s="110"/>
      <c r="IB161" s="110"/>
      <c r="IC161" s="110"/>
      <c r="ID161" s="110"/>
      <c r="IE161" s="110"/>
      <c r="IF161" s="110"/>
      <c r="IG161" s="110"/>
      <c r="IH161" s="110"/>
      <c r="II161" s="110"/>
      <c r="IJ161" s="110"/>
      <c r="IK161" s="110"/>
      <c r="IL161" s="110"/>
      <c r="IM161" s="110"/>
      <c r="IN161" s="110"/>
      <c r="IO161" s="110"/>
      <c r="IP161" s="110"/>
      <c r="IQ161" s="110"/>
      <c r="IR161" s="110"/>
      <c r="IS161" s="110"/>
      <c r="IT161" s="110"/>
      <c r="IU161" s="110"/>
      <c r="IV161" s="110"/>
      <c r="IW161" s="110"/>
      <c r="IX161" s="110"/>
      <c r="IY161" s="110"/>
      <c r="IZ161" s="110"/>
      <c r="JA161" s="110"/>
      <c r="JB161" s="110"/>
      <c r="JC161" s="110"/>
      <c r="JD161" s="110"/>
      <c r="JE161" s="110"/>
      <c r="JF161" s="110"/>
      <c r="JG161" s="110"/>
      <c r="JH161" s="110"/>
      <c r="JI161" s="110"/>
      <c r="JJ161" s="110"/>
      <c r="JK161" s="110"/>
      <c r="JL161" s="110"/>
      <c r="JM161" s="110"/>
      <c r="JN161" s="110"/>
      <c r="JO161" s="110"/>
      <c r="JP161" s="110"/>
      <c r="JQ161" s="110"/>
      <c r="JR161" s="110"/>
      <c r="JS161" s="110"/>
      <c r="JT161" s="110"/>
      <c r="JU161" s="110"/>
      <c r="JV161" s="110"/>
      <c r="JW161" s="110"/>
    </row>
    <row r="162" customFormat="false" ht="13" hidden="false" customHeight="false" outlineLevel="0" collapsed="false">
      <c r="A162" s="110"/>
      <c r="B162" s="110"/>
      <c r="C162" s="110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58" t="s">
        <v>374</v>
      </c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0"/>
      <c r="CE162" s="110"/>
      <c r="CF162" s="110"/>
      <c r="CG162" s="110"/>
      <c r="CH162" s="110"/>
      <c r="CI162" s="110"/>
      <c r="CJ162" s="110"/>
      <c r="CK162" s="110"/>
      <c r="CL162" s="110"/>
      <c r="CM162" s="110"/>
      <c r="CN162" s="110"/>
      <c r="CO162" s="110"/>
      <c r="CP162" s="110"/>
      <c r="CQ162" s="110"/>
      <c r="CR162" s="110"/>
      <c r="CS162" s="110"/>
      <c r="CT162" s="110"/>
      <c r="CU162" s="110"/>
      <c r="CV162" s="110"/>
      <c r="CW162" s="110"/>
      <c r="CX162" s="110"/>
      <c r="CY162" s="110"/>
      <c r="CZ162" s="110"/>
      <c r="DA162" s="110"/>
      <c r="DB162" s="110"/>
      <c r="DC162" s="110"/>
      <c r="DD162" s="110"/>
      <c r="DE162" s="110"/>
      <c r="DF162" s="110"/>
      <c r="DG162" s="110"/>
      <c r="DH162" s="110"/>
      <c r="DI162" s="110"/>
      <c r="DJ162" s="110"/>
      <c r="DK162" s="110"/>
      <c r="DL162" s="110"/>
      <c r="DM162" s="110"/>
      <c r="DN162" s="110"/>
      <c r="DO162" s="110"/>
      <c r="DP162" s="110"/>
      <c r="DQ162" s="110"/>
      <c r="DR162" s="110"/>
      <c r="DS162" s="110"/>
      <c r="DT162" s="110"/>
      <c r="DU162" s="110"/>
      <c r="DV162" s="110"/>
      <c r="DW162" s="110"/>
      <c r="DX162" s="110"/>
      <c r="DY162" s="110"/>
      <c r="DZ162" s="110"/>
      <c r="EA162" s="110"/>
      <c r="EB162" s="110"/>
      <c r="EC162" s="110"/>
      <c r="ED162" s="110"/>
      <c r="EE162" s="110"/>
      <c r="EF162" s="110"/>
      <c r="EG162" s="110"/>
      <c r="EH162" s="110"/>
      <c r="EI162" s="110"/>
      <c r="EJ162" s="110"/>
      <c r="EK162" s="110"/>
      <c r="EL162" s="110"/>
      <c r="EM162" s="110"/>
      <c r="EN162" s="110"/>
      <c r="EO162" s="110"/>
      <c r="EP162" s="110"/>
      <c r="EQ162" s="110"/>
      <c r="ER162" s="110"/>
      <c r="ES162" s="110"/>
      <c r="ET162" s="110"/>
      <c r="EU162" s="110"/>
      <c r="EV162" s="110"/>
      <c r="EW162" s="110"/>
      <c r="EX162" s="110"/>
      <c r="EY162" s="110"/>
      <c r="EZ162" s="110"/>
      <c r="FA162" s="110"/>
      <c r="FB162" s="110"/>
      <c r="FC162" s="110"/>
      <c r="FD162" s="110"/>
      <c r="FE162" s="110"/>
      <c r="FF162" s="110"/>
      <c r="FG162" s="110"/>
      <c r="FH162" s="110"/>
      <c r="FI162" s="110"/>
      <c r="FJ162" s="110"/>
      <c r="FK162" s="110"/>
      <c r="FL162" s="110"/>
      <c r="FM162" s="110"/>
      <c r="FN162" s="110"/>
      <c r="FO162" s="110"/>
      <c r="FP162" s="110"/>
      <c r="FQ162" s="110"/>
      <c r="FR162" s="110"/>
      <c r="FS162" s="110"/>
      <c r="FT162" s="110"/>
      <c r="FU162" s="110"/>
      <c r="FV162" s="110"/>
      <c r="FW162" s="110"/>
      <c r="FX162" s="110"/>
      <c r="FY162" s="110"/>
      <c r="FZ162" s="110"/>
      <c r="GA162" s="110"/>
      <c r="GB162" s="110"/>
      <c r="GC162" s="110"/>
      <c r="GD162" s="110"/>
      <c r="GE162" s="110"/>
      <c r="GF162" s="110"/>
      <c r="GG162" s="110"/>
      <c r="GH162" s="110"/>
      <c r="GI162" s="110"/>
      <c r="GJ162" s="110"/>
      <c r="GK162" s="110"/>
      <c r="GL162" s="110"/>
      <c r="GM162" s="110"/>
      <c r="GN162" s="110"/>
      <c r="GO162" s="110"/>
      <c r="GP162" s="110"/>
      <c r="GQ162" s="110"/>
      <c r="GR162" s="110"/>
      <c r="GS162" s="110"/>
      <c r="GT162" s="110"/>
      <c r="GU162" s="110"/>
      <c r="GV162" s="110"/>
      <c r="GW162" s="110"/>
      <c r="GX162" s="110"/>
      <c r="GY162" s="110"/>
      <c r="GZ162" s="110"/>
      <c r="HA162" s="110"/>
      <c r="HB162" s="110"/>
      <c r="HC162" s="110"/>
      <c r="HD162" s="110"/>
      <c r="HE162" s="110"/>
      <c r="HF162" s="110"/>
      <c r="HG162" s="110"/>
      <c r="HH162" s="110"/>
      <c r="HI162" s="110"/>
      <c r="HJ162" s="110"/>
      <c r="HK162" s="110"/>
      <c r="HL162" s="110"/>
      <c r="HM162" s="110"/>
      <c r="HN162" s="110"/>
      <c r="HO162" s="110"/>
      <c r="HP162" s="110"/>
      <c r="HQ162" s="110"/>
      <c r="HR162" s="110"/>
      <c r="HS162" s="110"/>
      <c r="HT162" s="110"/>
      <c r="HU162" s="110"/>
      <c r="HV162" s="110"/>
      <c r="HW162" s="110"/>
      <c r="HX162" s="110"/>
      <c r="HY162" s="110"/>
      <c r="HZ162" s="110"/>
      <c r="IA162" s="110"/>
      <c r="IB162" s="110"/>
      <c r="IC162" s="110"/>
      <c r="ID162" s="110"/>
      <c r="IE162" s="110"/>
      <c r="IF162" s="110"/>
      <c r="IG162" s="110"/>
      <c r="IH162" s="110"/>
      <c r="II162" s="110"/>
      <c r="IJ162" s="110"/>
      <c r="IK162" s="110"/>
      <c r="IL162" s="110"/>
      <c r="IM162" s="110"/>
      <c r="IN162" s="110"/>
      <c r="IO162" s="110"/>
      <c r="IP162" s="110"/>
      <c r="IQ162" s="110"/>
      <c r="IR162" s="110"/>
      <c r="IS162" s="110"/>
      <c r="IT162" s="110"/>
      <c r="IU162" s="110"/>
      <c r="IV162" s="110"/>
      <c r="IW162" s="110"/>
      <c r="IX162" s="110"/>
      <c r="IY162" s="110"/>
      <c r="IZ162" s="110"/>
      <c r="JA162" s="110"/>
      <c r="JB162" s="110"/>
      <c r="JC162" s="110"/>
      <c r="JD162" s="110"/>
      <c r="JE162" s="110"/>
      <c r="JF162" s="110"/>
      <c r="JG162" s="110"/>
      <c r="JH162" s="110"/>
      <c r="JI162" s="110"/>
      <c r="JJ162" s="110"/>
      <c r="JK162" s="110"/>
      <c r="JL162" s="110"/>
      <c r="JM162" s="110"/>
      <c r="JN162" s="110"/>
      <c r="JO162" s="110"/>
      <c r="JP162" s="110"/>
      <c r="JQ162" s="110"/>
      <c r="JR162" s="110"/>
      <c r="JS162" s="110"/>
      <c r="JT162" s="110"/>
      <c r="JU162" s="110"/>
      <c r="JV162" s="110"/>
      <c r="JW162" s="110"/>
    </row>
    <row r="163" customFormat="false" ht="13" hidden="false" customHeight="false" outlineLevel="0" collapsed="false">
      <c r="A163" s="110"/>
      <c r="B163" s="110"/>
      <c r="C163" s="110"/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0"/>
      <c r="CE163" s="110"/>
      <c r="CF163" s="110"/>
      <c r="CG163" s="110"/>
      <c r="CH163" s="110"/>
      <c r="CI163" s="110"/>
      <c r="CJ163" s="110"/>
      <c r="CK163" s="110"/>
      <c r="CL163" s="110"/>
      <c r="CM163" s="110"/>
      <c r="CN163" s="110"/>
      <c r="CO163" s="110"/>
      <c r="CP163" s="110"/>
      <c r="CQ163" s="110"/>
      <c r="CR163" s="110"/>
      <c r="CS163" s="110"/>
      <c r="CT163" s="110"/>
      <c r="CU163" s="110"/>
      <c r="CV163" s="110"/>
      <c r="CW163" s="110"/>
      <c r="CX163" s="110"/>
      <c r="CY163" s="110"/>
      <c r="CZ163" s="110"/>
      <c r="DA163" s="110"/>
      <c r="DB163" s="110"/>
      <c r="DC163" s="110"/>
      <c r="DD163" s="110"/>
      <c r="DE163" s="110"/>
      <c r="DF163" s="110"/>
      <c r="DG163" s="110"/>
      <c r="DH163" s="110"/>
      <c r="DI163" s="110"/>
      <c r="DJ163" s="110"/>
      <c r="DK163" s="110"/>
      <c r="DL163" s="110"/>
      <c r="DM163" s="110"/>
      <c r="DN163" s="110"/>
      <c r="DO163" s="110"/>
      <c r="DP163" s="110"/>
      <c r="DQ163" s="110"/>
      <c r="DR163" s="110"/>
      <c r="DS163" s="110"/>
      <c r="DT163" s="110"/>
      <c r="DU163" s="110"/>
      <c r="DV163" s="110"/>
      <c r="DW163" s="110"/>
      <c r="DX163" s="110"/>
      <c r="DY163" s="110"/>
      <c r="DZ163" s="110"/>
      <c r="EA163" s="110"/>
      <c r="EB163" s="110"/>
      <c r="EC163" s="110"/>
      <c r="ED163" s="110"/>
      <c r="EE163" s="110"/>
      <c r="EF163" s="110"/>
      <c r="EG163" s="110"/>
      <c r="EH163" s="110"/>
      <c r="EI163" s="110"/>
      <c r="EJ163" s="110"/>
      <c r="EK163" s="110"/>
      <c r="EL163" s="110"/>
      <c r="EM163" s="110"/>
      <c r="EN163" s="110"/>
      <c r="EO163" s="110"/>
      <c r="EP163" s="110"/>
      <c r="EQ163" s="110"/>
      <c r="ER163" s="110"/>
      <c r="ES163" s="110"/>
      <c r="ET163" s="110"/>
      <c r="EU163" s="110"/>
      <c r="EV163" s="110"/>
      <c r="EW163" s="110"/>
      <c r="EX163" s="110"/>
      <c r="EY163" s="110"/>
      <c r="EZ163" s="110"/>
      <c r="FA163" s="110"/>
      <c r="FB163" s="110"/>
      <c r="FC163" s="110"/>
      <c r="FD163" s="110"/>
      <c r="FE163" s="110"/>
      <c r="FF163" s="110"/>
      <c r="FG163" s="110"/>
      <c r="FH163" s="110"/>
      <c r="FI163" s="110"/>
      <c r="FJ163" s="110"/>
      <c r="FK163" s="110"/>
      <c r="FL163" s="110"/>
      <c r="FM163" s="110"/>
      <c r="FN163" s="110"/>
      <c r="FO163" s="110"/>
      <c r="FP163" s="110"/>
      <c r="FQ163" s="110"/>
      <c r="FR163" s="110"/>
      <c r="FS163" s="110"/>
      <c r="FT163" s="110"/>
      <c r="FU163" s="110"/>
      <c r="FV163" s="110"/>
      <c r="FW163" s="110"/>
      <c r="FX163" s="110"/>
      <c r="FY163" s="110"/>
      <c r="FZ163" s="110"/>
      <c r="GA163" s="110"/>
      <c r="GB163" s="110"/>
      <c r="GC163" s="110"/>
      <c r="GD163" s="110"/>
      <c r="GE163" s="110"/>
      <c r="GF163" s="110"/>
      <c r="GG163" s="110"/>
      <c r="GH163" s="110"/>
      <c r="GI163" s="110"/>
      <c r="GJ163" s="110"/>
      <c r="GK163" s="110"/>
      <c r="GL163" s="110"/>
      <c r="GM163" s="110"/>
      <c r="GN163" s="110"/>
      <c r="GO163" s="110"/>
      <c r="GP163" s="110"/>
      <c r="GQ163" s="110"/>
      <c r="GR163" s="110"/>
      <c r="GS163" s="110"/>
      <c r="GT163" s="110"/>
      <c r="GU163" s="110"/>
      <c r="GV163" s="110"/>
      <c r="GW163" s="110"/>
      <c r="GX163" s="110"/>
      <c r="GY163" s="110"/>
      <c r="GZ163" s="110"/>
      <c r="HA163" s="110"/>
      <c r="HB163" s="110"/>
      <c r="HC163" s="110"/>
      <c r="HD163" s="110"/>
      <c r="HE163" s="110"/>
      <c r="HF163" s="110"/>
      <c r="HG163" s="110"/>
      <c r="HH163" s="110"/>
      <c r="HI163" s="110"/>
      <c r="HJ163" s="110"/>
      <c r="HK163" s="110"/>
      <c r="HL163" s="110"/>
      <c r="HM163" s="110"/>
      <c r="HN163" s="110"/>
      <c r="HO163" s="110"/>
      <c r="HP163" s="110"/>
      <c r="HQ163" s="110"/>
      <c r="HR163" s="110"/>
      <c r="HS163" s="110"/>
      <c r="HT163" s="110"/>
      <c r="HU163" s="110"/>
      <c r="HV163" s="110"/>
      <c r="HW163" s="110"/>
      <c r="HX163" s="110"/>
      <c r="HY163" s="110"/>
      <c r="HZ163" s="110"/>
      <c r="IA163" s="110"/>
      <c r="IB163" s="110"/>
      <c r="IC163" s="110"/>
      <c r="ID163" s="110"/>
      <c r="IE163" s="110"/>
      <c r="IF163" s="110"/>
      <c r="IG163" s="110"/>
      <c r="IH163" s="110"/>
      <c r="II163" s="110"/>
      <c r="IJ163" s="110"/>
      <c r="IK163" s="110"/>
      <c r="IL163" s="110"/>
      <c r="IM163" s="110"/>
      <c r="IN163" s="110"/>
      <c r="IO163" s="110"/>
      <c r="IP163" s="110"/>
      <c r="IQ163" s="110"/>
      <c r="IR163" s="110"/>
      <c r="IS163" s="110"/>
      <c r="IT163" s="110"/>
      <c r="IU163" s="110"/>
      <c r="IV163" s="110"/>
      <c r="IW163" s="110"/>
      <c r="IX163" s="110"/>
      <c r="IY163" s="110"/>
      <c r="IZ163" s="110"/>
      <c r="JA163" s="110"/>
      <c r="JB163" s="110"/>
      <c r="JC163" s="110"/>
      <c r="JD163" s="110"/>
      <c r="JE163" s="110"/>
      <c r="JF163" s="110"/>
      <c r="JG163" s="110"/>
      <c r="JH163" s="110"/>
      <c r="JI163" s="110"/>
      <c r="JJ163" s="110"/>
      <c r="JK163" s="110"/>
      <c r="JL163" s="110"/>
      <c r="JM163" s="110"/>
      <c r="JN163" s="110"/>
      <c r="JO163" s="110"/>
      <c r="JP163" s="110"/>
      <c r="JQ163" s="110"/>
      <c r="JR163" s="110"/>
      <c r="JS163" s="110"/>
      <c r="JT163" s="110"/>
      <c r="JU163" s="110"/>
      <c r="JV163" s="110"/>
      <c r="JW163" s="110"/>
    </row>
    <row r="164" customFormat="false" ht="13" hidden="false" customHeight="false" outlineLevel="0" collapsed="false">
      <c r="A164" s="110"/>
      <c r="B164" s="110"/>
      <c r="C164" s="110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0"/>
      <c r="CE164" s="110"/>
      <c r="CF164" s="110"/>
      <c r="CG164" s="110"/>
      <c r="CH164" s="110"/>
      <c r="CI164" s="110"/>
      <c r="CJ164" s="110"/>
      <c r="CK164" s="110"/>
      <c r="CL164" s="110"/>
      <c r="CM164" s="110"/>
      <c r="CN164" s="110"/>
      <c r="CO164" s="110"/>
      <c r="CP164" s="110"/>
      <c r="CQ164" s="110"/>
      <c r="CR164" s="110"/>
      <c r="CS164" s="110"/>
      <c r="CT164" s="110"/>
      <c r="CU164" s="110"/>
      <c r="CV164" s="110"/>
      <c r="CW164" s="110"/>
      <c r="CX164" s="110"/>
      <c r="CY164" s="110"/>
      <c r="CZ164" s="110"/>
      <c r="DA164" s="110"/>
      <c r="DB164" s="110"/>
      <c r="DC164" s="110"/>
      <c r="DD164" s="110"/>
      <c r="DE164" s="110"/>
      <c r="DF164" s="110"/>
      <c r="DG164" s="110"/>
      <c r="DH164" s="110"/>
      <c r="DI164" s="110"/>
      <c r="DJ164" s="110"/>
      <c r="DK164" s="110"/>
      <c r="DL164" s="110"/>
      <c r="DM164" s="110"/>
      <c r="DN164" s="110"/>
      <c r="DO164" s="110"/>
      <c r="DP164" s="110"/>
      <c r="DQ164" s="110"/>
      <c r="DR164" s="110"/>
      <c r="DS164" s="110"/>
      <c r="DT164" s="110"/>
      <c r="DU164" s="110"/>
      <c r="DV164" s="110"/>
      <c r="DW164" s="110"/>
      <c r="DX164" s="110"/>
      <c r="DY164" s="110"/>
      <c r="DZ164" s="110"/>
      <c r="EA164" s="110"/>
      <c r="EB164" s="110"/>
      <c r="EC164" s="110"/>
      <c r="ED164" s="110"/>
      <c r="EE164" s="110"/>
      <c r="EF164" s="110"/>
      <c r="EG164" s="110"/>
      <c r="EH164" s="110"/>
      <c r="EI164" s="110"/>
      <c r="EJ164" s="110"/>
      <c r="EK164" s="110"/>
      <c r="EL164" s="110"/>
      <c r="EM164" s="110"/>
      <c r="EN164" s="110"/>
      <c r="EO164" s="110"/>
      <c r="EP164" s="110"/>
      <c r="EQ164" s="110"/>
      <c r="ER164" s="110"/>
      <c r="ES164" s="110"/>
      <c r="ET164" s="110"/>
      <c r="EU164" s="110"/>
      <c r="EV164" s="110"/>
      <c r="EW164" s="110"/>
      <c r="EX164" s="110"/>
      <c r="EY164" s="110"/>
      <c r="EZ164" s="110"/>
      <c r="FA164" s="110"/>
      <c r="FB164" s="110"/>
      <c r="FC164" s="110"/>
      <c r="FD164" s="110"/>
      <c r="FE164" s="110"/>
      <c r="FF164" s="110"/>
      <c r="FG164" s="110"/>
      <c r="FH164" s="110"/>
      <c r="FI164" s="110"/>
      <c r="FJ164" s="110"/>
      <c r="FK164" s="110"/>
      <c r="FL164" s="110"/>
      <c r="FM164" s="110"/>
      <c r="FN164" s="110"/>
      <c r="FO164" s="110"/>
      <c r="FP164" s="110"/>
      <c r="FQ164" s="110"/>
      <c r="FR164" s="110"/>
      <c r="FS164" s="110"/>
      <c r="FT164" s="110"/>
      <c r="FU164" s="110"/>
      <c r="FV164" s="110"/>
      <c r="FW164" s="110"/>
      <c r="FX164" s="110"/>
      <c r="FY164" s="110"/>
      <c r="FZ164" s="110"/>
      <c r="GA164" s="110"/>
      <c r="GB164" s="110"/>
      <c r="GC164" s="110"/>
      <c r="GD164" s="110"/>
      <c r="GE164" s="110"/>
      <c r="GF164" s="110"/>
      <c r="GG164" s="110"/>
      <c r="GH164" s="110"/>
      <c r="GI164" s="110"/>
      <c r="GJ164" s="110"/>
      <c r="GK164" s="110"/>
      <c r="GL164" s="110"/>
      <c r="GM164" s="110"/>
      <c r="GN164" s="110"/>
      <c r="GO164" s="110"/>
      <c r="GP164" s="110"/>
      <c r="GQ164" s="110"/>
      <c r="GR164" s="110"/>
      <c r="GS164" s="110"/>
      <c r="GT164" s="110"/>
      <c r="GU164" s="110"/>
      <c r="GV164" s="110"/>
      <c r="GW164" s="110"/>
      <c r="GX164" s="110"/>
      <c r="GY164" s="110"/>
      <c r="GZ164" s="110"/>
      <c r="HA164" s="110"/>
      <c r="HB164" s="110"/>
      <c r="HC164" s="110"/>
      <c r="HD164" s="110"/>
      <c r="HE164" s="110"/>
      <c r="HF164" s="110"/>
      <c r="HG164" s="110"/>
      <c r="HH164" s="110"/>
      <c r="HI164" s="110"/>
      <c r="HJ164" s="110"/>
      <c r="HK164" s="110"/>
      <c r="HL164" s="110"/>
      <c r="HM164" s="110"/>
      <c r="HN164" s="110"/>
      <c r="HO164" s="110"/>
      <c r="HP164" s="110"/>
      <c r="HQ164" s="110"/>
      <c r="HR164" s="110"/>
      <c r="HS164" s="110"/>
      <c r="HT164" s="110"/>
      <c r="HU164" s="110"/>
      <c r="HV164" s="110"/>
      <c r="HW164" s="110"/>
      <c r="HX164" s="110"/>
      <c r="HY164" s="110"/>
      <c r="HZ164" s="110"/>
      <c r="IA164" s="110"/>
      <c r="IB164" s="110"/>
      <c r="IC164" s="110"/>
      <c r="ID164" s="110"/>
      <c r="IE164" s="110"/>
      <c r="IF164" s="110"/>
      <c r="IG164" s="110"/>
      <c r="IH164" s="110"/>
      <c r="II164" s="110"/>
      <c r="IJ164" s="110"/>
      <c r="IK164" s="110"/>
      <c r="IL164" s="110"/>
      <c r="IM164" s="110"/>
      <c r="IN164" s="110"/>
      <c r="IO164" s="110"/>
      <c r="IP164" s="110"/>
      <c r="IQ164" s="110"/>
      <c r="IR164" s="110"/>
      <c r="IS164" s="110"/>
      <c r="IT164" s="110"/>
      <c r="IU164" s="110"/>
      <c r="IV164" s="110"/>
      <c r="IW164" s="110"/>
      <c r="IX164" s="110"/>
      <c r="IY164" s="110"/>
      <c r="IZ164" s="110"/>
      <c r="JA164" s="110"/>
      <c r="JB164" s="110"/>
      <c r="JC164" s="110"/>
      <c r="JD164" s="110"/>
      <c r="JE164" s="110"/>
      <c r="JF164" s="110"/>
      <c r="JG164" s="110"/>
      <c r="JH164" s="110"/>
      <c r="JI164" s="110"/>
      <c r="JJ164" s="110"/>
      <c r="JK164" s="110"/>
      <c r="JL164" s="110"/>
      <c r="JM164" s="110"/>
      <c r="JN164" s="110"/>
      <c r="JO164" s="110"/>
      <c r="JP164" s="110"/>
      <c r="JQ164" s="110"/>
      <c r="JR164" s="110"/>
      <c r="JS164" s="110"/>
      <c r="JT164" s="110"/>
      <c r="JU164" s="110"/>
      <c r="JV164" s="110"/>
      <c r="JW164" s="110"/>
    </row>
    <row r="165" customFormat="false" ht="13" hidden="false" customHeight="false" outlineLevel="0" collapsed="false">
      <c r="A165" s="110"/>
      <c r="B165" s="110"/>
      <c r="C165" s="110"/>
      <c r="D165" s="110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110"/>
      <c r="BP165" s="110"/>
      <c r="BQ165" s="110"/>
      <c r="BR165" s="110"/>
      <c r="BS165" s="110"/>
      <c r="BT165" s="110"/>
      <c r="BU165" s="110"/>
      <c r="BV165" s="110"/>
      <c r="BW165" s="110"/>
      <c r="BX165" s="110"/>
      <c r="BY165" s="110"/>
      <c r="BZ165" s="110"/>
      <c r="CA165" s="110"/>
      <c r="CB165" s="110"/>
      <c r="CC165" s="110"/>
      <c r="CD165" s="110"/>
      <c r="CE165" s="110"/>
      <c r="CF165" s="110"/>
      <c r="CG165" s="110"/>
      <c r="CH165" s="110"/>
      <c r="CI165" s="110"/>
      <c r="CJ165" s="110"/>
      <c r="CK165" s="110"/>
      <c r="CL165" s="110"/>
      <c r="CM165" s="110"/>
      <c r="CN165" s="110"/>
      <c r="CO165" s="110"/>
      <c r="CP165" s="110"/>
      <c r="CQ165" s="110"/>
      <c r="CR165" s="110"/>
      <c r="CS165" s="110"/>
      <c r="CT165" s="110"/>
      <c r="CU165" s="110"/>
      <c r="CV165" s="110"/>
      <c r="CW165" s="110"/>
      <c r="CX165" s="110"/>
      <c r="CY165" s="110"/>
      <c r="CZ165" s="110"/>
      <c r="DA165" s="110"/>
      <c r="DB165" s="110"/>
      <c r="DC165" s="110"/>
      <c r="DD165" s="110"/>
      <c r="DE165" s="110"/>
      <c r="DF165" s="110"/>
      <c r="DG165" s="110"/>
      <c r="DH165" s="110"/>
      <c r="DI165" s="110"/>
      <c r="DJ165" s="110"/>
      <c r="DK165" s="110"/>
      <c r="DL165" s="110"/>
      <c r="DM165" s="110"/>
      <c r="DN165" s="110"/>
      <c r="DO165" s="110"/>
      <c r="DP165" s="110"/>
      <c r="DQ165" s="110"/>
      <c r="DR165" s="110"/>
      <c r="DS165" s="110"/>
      <c r="DT165" s="110"/>
      <c r="DU165" s="110"/>
      <c r="DV165" s="110"/>
      <c r="DW165" s="110"/>
      <c r="DX165" s="110"/>
      <c r="DY165" s="110"/>
      <c r="DZ165" s="110"/>
      <c r="EA165" s="110"/>
      <c r="EB165" s="110"/>
      <c r="EC165" s="110"/>
      <c r="ED165" s="110"/>
      <c r="EE165" s="110"/>
      <c r="EF165" s="110"/>
      <c r="EG165" s="110"/>
      <c r="EH165" s="110"/>
      <c r="EI165" s="110"/>
      <c r="EJ165" s="110"/>
      <c r="EK165" s="110"/>
      <c r="EL165" s="110"/>
      <c r="EM165" s="110"/>
      <c r="EN165" s="110"/>
      <c r="EO165" s="110"/>
      <c r="EP165" s="110"/>
      <c r="EQ165" s="110"/>
      <c r="ER165" s="110"/>
      <c r="ES165" s="110"/>
      <c r="ET165" s="110"/>
      <c r="EU165" s="110"/>
      <c r="EV165" s="110"/>
      <c r="EW165" s="110"/>
      <c r="EX165" s="110"/>
      <c r="EY165" s="110"/>
      <c r="EZ165" s="110"/>
      <c r="FA165" s="110"/>
      <c r="FB165" s="110"/>
      <c r="FC165" s="110"/>
      <c r="FD165" s="110"/>
      <c r="FE165" s="110"/>
      <c r="FF165" s="110"/>
      <c r="FG165" s="110"/>
      <c r="FH165" s="110"/>
      <c r="FI165" s="110"/>
      <c r="FJ165" s="110"/>
      <c r="FK165" s="110"/>
      <c r="FL165" s="110"/>
      <c r="FM165" s="110"/>
      <c r="FN165" s="110"/>
      <c r="FO165" s="110"/>
      <c r="FP165" s="110"/>
      <c r="FQ165" s="110"/>
      <c r="FR165" s="110"/>
      <c r="FS165" s="110"/>
      <c r="FT165" s="110"/>
      <c r="FU165" s="110"/>
      <c r="FV165" s="110"/>
      <c r="FW165" s="110"/>
      <c r="FX165" s="110"/>
      <c r="FY165" s="110"/>
      <c r="FZ165" s="110"/>
      <c r="GA165" s="110"/>
      <c r="GB165" s="110"/>
      <c r="GC165" s="110"/>
      <c r="GD165" s="110"/>
      <c r="GE165" s="110"/>
      <c r="GF165" s="110"/>
      <c r="GG165" s="110"/>
      <c r="GH165" s="110"/>
      <c r="GI165" s="110"/>
      <c r="GJ165" s="110"/>
      <c r="GK165" s="110"/>
      <c r="GL165" s="110"/>
      <c r="GM165" s="110"/>
      <c r="GN165" s="110"/>
      <c r="GO165" s="110"/>
      <c r="GP165" s="110"/>
      <c r="GQ165" s="110"/>
      <c r="GR165" s="110"/>
      <c r="GS165" s="110"/>
      <c r="GT165" s="110"/>
      <c r="GU165" s="110"/>
      <c r="GV165" s="110"/>
      <c r="GW165" s="110"/>
      <c r="GX165" s="110"/>
      <c r="GY165" s="110"/>
      <c r="GZ165" s="110"/>
      <c r="HA165" s="110"/>
      <c r="HB165" s="110"/>
      <c r="HC165" s="110"/>
      <c r="HD165" s="110"/>
      <c r="HE165" s="110"/>
      <c r="HF165" s="110"/>
      <c r="HG165" s="110"/>
      <c r="HH165" s="110"/>
      <c r="HI165" s="110"/>
      <c r="HJ165" s="110"/>
      <c r="HK165" s="110"/>
      <c r="HL165" s="110"/>
      <c r="HM165" s="110"/>
      <c r="HN165" s="110"/>
      <c r="HO165" s="110"/>
      <c r="HP165" s="110"/>
      <c r="HQ165" s="110"/>
      <c r="HR165" s="110"/>
      <c r="HS165" s="110"/>
      <c r="HT165" s="110"/>
      <c r="HU165" s="110"/>
      <c r="HV165" s="110"/>
      <c r="HW165" s="110"/>
      <c r="HX165" s="110"/>
      <c r="HY165" s="110"/>
      <c r="HZ165" s="110"/>
      <c r="IA165" s="110"/>
      <c r="IB165" s="110"/>
      <c r="IC165" s="110"/>
      <c r="ID165" s="110"/>
      <c r="IE165" s="110"/>
      <c r="IF165" s="110"/>
      <c r="IG165" s="110"/>
      <c r="IH165" s="110"/>
      <c r="II165" s="110"/>
      <c r="IJ165" s="110"/>
      <c r="IK165" s="110"/>
      <c r="IL165" s="110"/>
      <c r="IM165" s="110"/>
      <c r="IN165" s="110"/>
      <c r="IO165" s="110"/>
      <c r="IP165" s="110"/>
      <c r="IQ165" s="110"/>
      <c r="IR165" s="110"/>
      <c r="IS165" s="110"/>
      <c r="IT165" s="110"/>
      <c r="IU165" s="110"/>
      <c r="IV165" s="110"/>
      <c r="IW165" s="110"/>
      <c r="IX165" s="110"/>
      <c r="IY165" s="110"/>
      <c r="IZ165" s="110"/>
      <c r="JA165" s="110"/>
      <c r="JB165" s="110"/>
      <c r="JC165" s="110"/>
      <c r="JD165" s="110"/>
      <c r="JE165" s="110"/>
      <c r="JF165" s="110"/>
      <c r="JG165" s="110"/>
      <c r="JH165" s="110"/>
      <c r="JI165" s="110"/>
      <c r="JJ165" s="110"/>
      <c r="JK165" s="110"/>
      <c r="JL165" s="110"/>
      <c r="JM165" s="110"/>
      <c r="JN165" s="110"/>
      <c r="JO165" s="110"/>
      <c r="JP165" s="110"/>
      <c r="JQ165" s="110"/>
      <c r="JR165" s="110"/>
      <c r="JS165" s="110"/>
      <c r="JT165" s="110"/>
      <c r="JU165" s="110"/>
      <c r="JV165" s="110"/>
      <c r="JW165" s="110"/>
    </row>
    <row r="166" customFormat="false" ht="13" hidden="false" customHeight="false" outlineLevel="0" collapsed="false">
      <c r="A166" s="110"/>
      <c r="B166" s="110"/>
      <c r="C166" s="110"/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110"/>
      <c r="BP166" s="110"/>
      <c r="BQ166" s="110"/>
      <c r="BR166" s="110"/>
      <c r="BS166" s="110"/>
      <c r="BT166" s="110"/>
      <c r="BU166" s="110"/>
      <c r="BV166" s="110"/>
      <c r="BW166" s="110"/>
      <c r="BX166" s="110"/>
      <c r="BY166" s="110"/>
      <c r="BZ166" s="110"/>
      <c r="CA166" s="110"/>
      <c r="CB166" s="110"/>
      <c r="CC166" s="110"/>
      <c r="CD166" s="110"/>
      <c r="CE166" s="110"/>
      <c r="CF166" s="110"/>
      <c r="CG166" s="110"/>
      <c r="CH166" s="110"/>
      <c r="CI166" s="110"/>
      <c r="CJ166" s="110"/>
      <c r="CK166" s="110"/>
      <c r="CL166" s="110"/>
      <c r="CM166" s="110"/>
      <c r="CN166" s="110"/>
      <c r="CO166" s="110"/>
      <c r="CP166" s="110"/>
      <c r="CQ166" s="110"/>
      <c r="CR166" s="110"/>
      <c r="CS166" s="110"/>
      <c r="CT166" s="110"/>
      <c r="CU166" s="110"/>
      <c r="CV166" s="110"/>
      <c r="CW166" s="110"/>
      <c r="CX166" s="110"/>
      <c r="CY166" s="110"/>
      <c r="CZ166" s="110"/>
      <c r="DA166" s="110"/>
      <c r="DB166" s="110"/>
      <c r="DC166" s="110"/>
      <c r="DD166" s="110"/>
      <c r="DE166" s="110"/>
      <c r="DF166" s="110"/>
      <c r="DG166" s="110"/>
      <c r="DH166" s="110"/>
      <c r="DI166" s="110"/>
      <c r="DJ166" s="110"/>
      <c r="DK166" s="110"/>
      <c r="DL166" s="110"/>
      <c r="DM166" s="110"/>
      <c r="DN166" s="110"/>
      <c r="DO166" s="110"/>
      <c r="DP166" s="110"/>
      <c r="DQ166" s="110"/>
      <c r="DR166" s="110"/>
      <c r="DS166" s="110"/>
      <c r="DT166" s="110"/>
      <c r="DU166" s="110"/>
      <c r="DV166" s="110"/>
      <c r="DW166" s="110"/>
      <c r="DX166" s="110"/>
      <c r="DY166" s="110"/>
      <c r="DZ166" s="110"/>
      <c r="EA166" s="110"/>
      <c r="EB166" s="110"/>
      <c r="EC166" s="110"/>
      <c r="ED166" s="110"/>
      <c r="EE166" s="110"/>
      <c r="EF166" s="110"/>
      <c r="EG166" s="110"/>
      <c r="EH166" s="110"/>
      <c r="EI166" s="110"/>
      <c r="EJ166" s="110"/>
      <c r="EK166" s="110"/>
      <c r="EL166" s="110"/>
      <c r="EM166" s="110"/>
      <c r="EN166" s="110"/>
      <c r="EO166" s="110"/>
      <c r="EP166" s="110"/>
      <c r="EQ166" s="110"/>
      <c r="ER166" s="110"/>
      <c r="ES166" s="110"/>
      <c r="ET166" s="110"/>
      <c r="EU166" s="110"/>
      <c r="EV166" s="110"/>
      <c r="EW166" s="110"/>
      <c r="EX166" s="110"/>
      <c r="EY166" s="110"/>
      <c r="EZ166" s="110"/>
      <c r="FA166" s="110"/>
      <c r="FB166" s="110"/>
      <c r="FC166" s="110"/>
      <c r="FD166" s="110"/>
      <c r="FE166" s="110"/>
      <c r="FF166" s="110"/>
      <c r="FG166" s="110"/>
      <c r="FH166" s="110"/>
      <c r="FI166" s="110"/>
      <c r="FJ166" s="110"/>
      <c r="FK166" s="110"/>
      <c r="FL166" s="110"/>
      <c r="FM166" s="110"/>
      <c r="FN166" s="110"/>
      <c r="FO166" s="110"/>
      <c r="FP166" s="110"/>
      <c r="FQ166" s="110"/>
      <c r="FR166" s="110"/>
      <c r="FS166" s="110"/>
      <c r="FT166" s="110"/>
      <c r="FU166" s="110"/>
      <c r="FV166" s="110"/>
      <c r="FW166" s="110"/>
      <c r="FX166" s="110"/>
      <c r="FY166" s="110"/>
      <c r="FZ166" s="110"/>
      <c r="GA166" s="110"/>
      <c r="GB166" s="110"/>
      <c r="GC166" s="110"/>
      <c r="GD166" s="110"/>
      <c r="GE166" s="110"/>
      <c r="GF166" s="110"/>
      <c r="GG166" s="110"/>
      <c r="GH166" s="110"/>
      <c r="GI166" s="110"/>
      <c r="GJ166" s="110"/>
      <c r="GK166" s="110"/>
      <c r="GL166" s="110"/>
      <c r="GM166" s="110"/>
      <c r="GN166" s="110"/>
      <c r="GO166" s="110"/>
      <c r="GP166" s="110"/>
      <c r="GQ166" s="110"/>
      <c r="GR166" s="110"/>
      <c r="GS166" s="110"/>
      <c r="GT166" s="110"/>
      <c r="GU166" s="110"/>
      <c r="GV166" s="110"/>
      <c r="GW166" s="110"/>
      <c r="GX166" s="110"/>
      <c r="GY166" s="110"/>
      <c r="GZ166" s="110"/>
      <c r="HA166" s="110"/>
      <c r="HB166" s="110"/>
      <c r="HC166" s="110"/>
      <c r="HD166" s="110"/>
      <c r="HE166" s="110"/>
      <c r="HF166" s="110"/>
      <c r="HG166" s="110"/>
      <c r="HH166" s="110"/>
      <c r="HI166" s="110"/>
      <c r="HJ166" s="110"/>
      <c r="HK166" s="110"/>
      <c r="HL166" s="110"/>
      <c r="HM166" s="110"/>
      <c r="HN166" s="110"/>
      <c r="HO166" s="110"/>
      <c r="HP166" s="110"/>
      <c r="HQ166" s="110"/>
      <c r="HR166" s="110"/>
      <c r="HS166" s="110"/>
      <c r="HT166" s="110"/>
      <c r="HU166" s="110"/>
      <c r="HV166" s="110"/>
      <c r="HW166" s="110"/>
      <c r="HX166" s="110"/>
      <c r="HY166" s="110"/>
      <c r="HZ166" s="110"/>
      <c r="IA166" s="110"/>
      <c r="IB166" s="110"/>
      <c r="IC166" s="110"/>
      <c r="ID166" s="110"/>
      <c r="IE166" s="110"/>
      <c r="IF166" s="110"/>
      <c r="IG166" s="110"/>
      <c r="IH166" s="110"/>
      <c r="II166" s="110"/>
      <c r="IJ166" s="110"/>
      <c r="IK166" s="110"/>
      <c r="IL166" s="110"/>
      <c r="IM166" s="110"/>
      <c r="IN166" s="110"/>
      <c r="IO166" s="110"/>
      <c r="IP166" s="110"/>
      <c r="IQ166" s="110"/>
      <c r="IR166" s="110"/>
      <c r="IS166" s="110"/>
      <c r="IT166" s="110"/>
      <c r="IU166" s="110"/>
      <c r="IV166" s="110"/>
      <c r="IW166" s="110"/>
      <c r="IX166" s="110"/>
      <c r="IY166" s="110"/>
      <c r="IZ166" s="110"/>
      <c r="JA166" s="110"/>
      <c r="JB166" s="110"/>
      <c r="JC166" s="110"/>
      <c r="JD166" s="110"/>
      <c r="JE166" s="110"/>
      <c r="JF166" s="110"/>
      <c r="JG166" s="110"/>
      <c r="JH166" s="110"/>
      <c r="JI166" s="110"/>
      <c r="JJ166" s="110"/>
      <c r="JK166" s="110"/>
      <c r="JL166" s="110"/>
      <c r="JM166" s="110"/>
      <c r="JN166" s="110"/>
      <c r="JO166" s="110"/>
      <c r="JP166" s="110"/>
      <c r="JQ166" s="110"/>
      <c r="JR166" s="110"/>
      <c r="JS166" s="110"/>
      <c r="JT166" s="110"/>
      <c r="JU166" s="110"/>
      <c r="JV166" s="110"/>
      <c r="JW166" s="110"/>
    </row>
    <row r="167" customFormat="false" ht="13" hidden="false" customHeight="false" outlineLevel="0" collapsed="false">
      <c r="A167" s="110"/>
      <c r="B167" s="110"/>
      <c r="C167" s="110"/>
      <c r="D167" s="110"/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110"/>
      <c r="BP167" s="110"/>
      <c r="BQ167" s="110"/>
      <c r="BR167" s="110"/>
      <c r="BS167" s="110"/>
      <c r="BT167" s="110"/>
      <c r="BU167" s="110"/>
      <c r="BV167" s="110"/>
      <c r="BW167" s="110"/>
      <c r="BX167" s="110"/>
      <c r="BY167" s="110"/>
      <c r="BZ167" s="110"/>
      <c r="CA167" s="110"/>
      <c r="CB167" s="110"/>
      <c r="CC167" s="110"/>
      <c r="CD167" s="110"/>
      <c r="CE167" s="110"/>
      <c r="CF167" s="110"/>
      <c r="CG167" s="110"/>
      <c r="CH167" s="110"/>
      <c r="CI167" s="110"/>
      <c r="CJ167" s="110"/>
      <c r="CK167" s="110"/>
      <c r="CL167" s="110"/>
      <c r="CM167" s="110"/>
      <c r="CN167" s="110"/>
      <c r="CO167" s="110"/>
      <c r="CP167" s="110"/>
      <c r="CQ167" s="110"/>
      <c r="CR167" s="110"/>
      <c r="CS167" s="110"/>
      <c r="CT167" s="110"/>
      <c r="CU167" s="110"/>
      <c r="CV167" s="110"/>
      <c r="CW167" s="110"/>
      <c r="CX167" s="110"/>
      <c r="CY167" s="110"/>
      <c r="CZ167" s="110"/>
      <c r="DA167" s="110"/>
      <c r="DB167" s="110"/>
      <c r="DC167" s="110"/>
      <c r="DD167" s="110"/>
      <c r="DE167" s="110"/>
      <c r="DF167" s="110"/>
      <c r="DG167" s="110"/>
      <c r="DH167" s="110"/>
      <c r="DI167" s="110"/>
      <c r="DJ167" s="110"/>
      <c r="DK167" s="110"/>
      <c r="DL167" s="110"/>
      <c r="DM167" s="110"/>
      <c r="DN167" s="110"/>
      <c r="DO167" s="110"/>
      <c r="DP167" s="110"/>
      <c r="DQ167" s="110"/>
      <c r="DR167" s="110"/>
      <c r="DS167" s="110"/>
      <c r="DT167" s="110"/>
      <c r="DU167" s="110"/>
      <c r="DV167" s="110"/>
      <c r="DW167" s="110"/>
      <c r="DX167" s="110"/>
      <c r="DY167" s="110"/>
      <c r="DZ167" s="110"/>
      <c r="EA167" s="110"/>
      <c r="EB167" s="110"/>
      <c r="EC167" s="110"/>
      <c r="ED167" s="110"/>
      <c r="EE167" s="110"/>
      <c r="EF167" s="110"/>
      <c r="EG167" s="110"/>
      <c r="EH167" s="110"/>
      <c r="EI167" s="110"/>
      <c r="EJ167" s="110"/>
      <c r="EK167" s="110"/>
      <c r="EL167" s="110"/>
      <c r="EM167" s="110"/>
      <c r="EN167" s="110"/>
      <c r="EO167" s="110"/>
      <c r="EP167" s="110"/>
      <c r="EQ167" s="110"/>
      <c r="ER167" s="110"/>
      <c r="ES167" s="110"/>
      <c r="ET167" s="110"/>
      <c r="EU167" s="110"/>
      <c r="EV167" s="110"/>
      <c r="EW167" s="110"/>
      <c r="EX167" s="110"/>
      <c r="EY167" s="110"/>
      <c r="EZ167" s="110"/>
      <c r="FA167" s="110"/>
      <c r="FB167" s="110"/>
      <c r="FC167" s="110"/>
      <c r="FD167" s="110"/>
      <c r="FE167" s="110"/>
      <c r="FF167" s="110"/>
      <c r="FG167" s="110"/>
      <c r="FH167" s="110"/>
      <c r="FI167" s="110"/>
      <c r="FJ167" s="110"/>
      <c r="FK167" s="110"/>
      <c r="FL167" s="110"/>
      <c r="FM167" s="110"/>
      <c r="FN167" s="110"/>
      <c r="FO167" s="110"/>
      <c r="FP167" s="110"/>
      <c r="FQ167" s="110"/>
      <c r="FR167" s="110"/>
      <c r="FS167" s="110"/>
      <c r="FT167" s="110"/>
      <c r="FU167" s="110"/>
      <c r="FV167" s="110"/>
      <c r="FW167" s="110"/>
      <c r="FX167" s="110"/>
      <c r="FY167" s="110"/>
      <c r="FZ167" s="110"/>
      <c r="GA167" s="110"/>
      <c r="GB167" s="110"/>
      <c r="GC167" s="110"/>
      <c r="GD167" s="110"/>
      <c r="GE167" s="110"/>
      <c r="GF167" s="110"/>
      <c r="GG167" s="110"/>
      <c r="GH167" s="110"/>
      <c r="GI167" s="110"/>
      <c r="GJ167" s="110"/>
      <c r="GK167" s="110"/>
      <c r="GL167" s="110"/>
      <c r="GM167" s="110"/>
      <c r="GN167" s="110"/>
      <c r="GO167" s="110"/>
      <c r="GP167" s="110"/>
      <c r="GQ167" s="110"/>
      <c r="GR167" s="110"/>
      <c r="GS167" s="110"/>
      <c r="GT167" s="110"/>
      <c r="GU167" s="110"/>
      <c r="GV167" s="110"/>
      <c r="GW167" s="110"/>
      <c r="GX167" s="110"/>
      <c r="GY167" s="110"/>
      <c r="GZ167" s="110"/>
      <c r="HA167" s="110"/>
      <c r="HB167" s="110"/>
      <c r="HC167" s="110"/>
      <c r="HD167" s="110"/>
      <c r="HE167" s="110"/>
      <c r="HF167" s="110"/>
      <c r="HG167" s="110"/>
      <c r="HH167" s="110"/>
      <c r="HI167" s="110"/>
      <c r="HJ167" s="110"/>
      <c r="HK167" s="110"/>
      <c r="HL167" s="110"/>
      <c r="HM167" s="110"/>
      <c r="HN167" s="110"/>
      <c r="HO167" s="110"/>
      <c r="HP167" s="110"/>
      <c r="HQ167" s="110"/>
      <c r="HR167" s="110"/>
      <c r="HS167" s="110"/>
      <c r="HT167" s="110"/>
      <c r="HU167" s="110"/>
      <c r="HV167" s="110"/>
      <c r="HW167" s="110"/>
      <c r="HX167" s="110"/>
      <c r="HY167" s="110"/>
      <c r="HZ167" s="110"/>
      <c r="IA167" s="110"/>
      <c r="IB167" s="110"/>
      <c r="IC167" s="110"/>
      <c r="ID167" s="110"/>
      <c r="IE167" s="110"/>
      <c r="IF167" s="110"/>
      <c r="IG167" s="110"/>
      <c r="IH167" s="110"/>
      <c r="II167" s="110"/>
      <c r="IJ167" s="110"/>
      <c r="IK167" s="110"/>
      <c r="IL167" s="110"/>
      <c r="IM167" s="110"/>
      <c r="IN167" s="110"/>
      <c r="IO167" s="110"/>
      <c r="IP167" s="110"/>
      <c r="IQ167" s="110"/>
      <c r="IR167" s="110"/>
      <c r="IS167" s="110"/>
      <c r="IT167" s="110"/>
      <c r="IU167" s="110"/>
      <c r="IV167" s="110"/>
      <c r="IW167" s="110"/>
      <c r="IX167" s="110"/>
      <c r="IY167" s="110"/>
      <c r="IZ167" s="110"/>
      <c r="JA167" s="110"/>
      <c r="JB167" s="110"/>
      <c r="JC167" s="110"/>
      <c r="JD167" s="110"/>
      <c r="JE167" s="110"/>
      <c r="JF167" s="110"/>
      <c r="JG167" s="110"/>
      <c r="JH167" s="110"/>
      <c r="JI167" s="110"/>
      <c r="JJ167" s="110"/>
      <c r="JK167" s="110"/>
      <c r="JL167" s="110"/>
      <c r="JM167" s="110"/>
      <c r="JN167" s="110"/>
      <c r="JO167" s="110"/>
      <c r="JP167" s="110"/>
      <c r="JQ167" s="110"/>
      <c r="JR167" s="110"/>
      <c r="JS167" s="110"/>
      <c r="JT167" s="110"/>
      <c r="JU167" s="110"/>
      <c r="JV167" s="110"/>
      <c r="JW167" s="110"/>
    </row>
    <row r="168" customFormat="false" ht="13" hidden="false" customHeight="false" outlineLevel="0" collapsed="false">
      <c r="A168" s="110"/>
      <c r="B168" s="110"/>
      <c r="C168" s="110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110"/>
      <c r="BP168" s="110"/>
      <c r="BQ168" s="110"/>
      <c r="BR168" s="110"/>
      <c r="BS168" s="110"/>
      <c r="BT168" s="110"/>
      <c r="BU168" s="110"/>
      <c r="BV168" s="110"/>
      <c r="BW168" s="110"/>
      <c r="BX168" s="110"/>
      <c r="BY168" s="110"/>
      <c r="BZ168" s="110"/>
      <c r="CA168" s="110"/>
      <c r="CB168" s="110"/>
      <c r="CC168" s="110"/>
      <c r="CD168" s="110"/>
      <c r="CE168" s="110"/>
      <c r="CF168" s="110"/>
      <c r="CG168" s="110"/>
      <c r="CH168" s="110"/>
      <c r="CI168" s="110"/>
      <c r="CJ168" s="110"/>
      <c r="CK168" s="110"/>
      <c r="CL168" s="110"/>
      <c r="CM168" s="110"/>
      <c r="CN168" s="110"/>
      <c r="CO168" s="110"/>
      <c r="CP168" s="110"/>
      <c r="CQ168" s="110"/>
      <c r="CR168" s="110"/>
      <c r="CS168" s="110"/>
      <c r="CT168" s="110"/>
      <c r="CU168" s="110"/>
      <c r="CV168" s="110"/>
      <c r="CW168" s="110"/>
      <c r="CX168" s="110"/>
      <c r="CY168" s="110"/>
      <c r="CZ168" s="110"/>
      <c r="DA168" s="110"/>
      <c r="DB168" s="110"/>
      <c r="DC168" s="110"/>
      <c r="DD168" s="110"/>
      <c r="DE168" s="110"/>
      <c r="DF168" s="110"/>
      <c r="DG168" s="110"/>
      <c r="DH168" s="110"/>
      <c r="DI168" s="110"/>
      <c r="DJ168" s="110"/>
      <c r="DK168" s="110"/>
      <c r="DL168" s="110"/>
      <c r="DM168" s="110"/>
      <c r="DN168" s="110"/>
      <c r="DO168" s="110"/>
      <c r="DP168" s="110"/>
      <c r="DQ168" s="110"/>
      <c r="DR168" s="110"/>
      <c r="DS168" s="110"/>
      <c r="DT168" s="110"/>
      <c r="DU168" s="110"/>
      <c r="DV168" s="110"/>
      <c r="DW168" s="110"/>
      <c r="DX168" s="110"/>
      <c r="DY168" s="110"/>
      <c r="DZ168" s="110"/>
      <c r="EA168" s="110"/>
      <c r="EB168" s="110"/>
      <c r="EC168" s="110"/>
      <c r="ED168" s="110"/>
      <c r="EE168" s="110"/>
      <c r="EF168" s="110"/>
      <c r="EG168" s="110"/>
      <c r="EH168" s="110"/>
      <c r="EI168" s="110"/>
      <c r="EJ168" s="110"/>
      <c r="EK168" s="110"/>
      <c r="EL168" s="110"/>
      <c r="EM168" s="110"/>
      <c r="EN168" s="110"/>
      <c r="EO168" s="110"/>
      <c r="EP168" s="110"/>
      <c r="EQ168" s="110"/>
      <c r="ER168" s="110"/>
      <c r="ES168" s="110"/>
      <c r="ET168" s="110"/>
      <c r="EU168" s="110"/>
      <c r="EV168" s="110"/>
      <c r="EW168" s="110"/>
      <c r="EX168" s="110"/>
      <c r="EY168" s="110"/>
      <c r="EZ168" s="110"/>
      <c r="FA168" s="110"/>
      <c r="FB168" s="110"/>
      <c r="FC168" s="110"/>
      <c r="FD168" s="110"/>
      <c r="FE168" s="110"/>
      <c r="FF168" s="110"/>
      <c r="FG168" s="110"/>
      <c r="FH168" s="110"/>
      <c r="FI168" s="110"/>
      <c r="FJ168" s="110"/>
      <c r="FK168" s="110"/>
      <c r="FL168" s="110"/>
      <c r="FM168" s="110"/>
      <c r="FN168" s="110"/>
      <c r="FO168" s="110"/>
      <c r="FP168" s="110"/>
      <c r="FQ168" s="110"/>
      <c r="FR168" s="110"/>
      <c r="FS168" s="110"/>
      <c r="FT168" s="110"/>
      <c r="FU168" s="110"/>
      <c r="FV168" s="110"/>
      <c r="FW168" s="110"/>
      <c r="FX168" s="110"/>
      <c r="FY168" s="110"/>
      <c r="FZ168" s="110"/>
      <c r="GA168" s="110"/>
      <c r="GB168" s="110"/>
      <c r="GC168" s="110"/>
      <c r="GD168" s="110"/>
      <c r="GE168" s="110"/>
      <c r="GF168" s="110"/>
      <c r="GG168" s="110"/>
      <c r="GH168" s="110"/>
      <c r="GI168" s="110"/>
      <c r="GJ168" s="110"/>
      <c r="GK168" s="110"/>
      <c r="GL168" s="110"/>
      <c r="GM168" s="110"/>
      <c r="GN168" s="110"/>
      <c r="GO168" s="110"/>
      <c r="GP168" s="110"/>
      <c r="GQ168" s="110"/>
      <c r="GR168" s="110"/>
      <c r="GS168" s="110"/>
      <c r="GT168" s="110"/>
      <c r="GU168" s="110"/>
      <c r="GV168" s="110"/>
      <c r="GW168" s="110"/>
      <c r="GX168" s="110"/>
      <c r="GY168" s="110"/>
      <c r="GZ168" s="110"/>
      <c r="HA168" s="110"/>
      <c r="HB168" s="110"/>
      <c r="HC168" s="110"/>
      <c r="HD168" s="110"/>
      <c r="HE168" s="110"/>
      <c r="HF168" s="110"/>
      <c r="HG168" s="110"/>
      <c r="HH168" s="110"/>
      <c r="HI168" s="110"/>
      <c r="HJ168" s="110"/>
      <c r="HK168" s="110"/>
      <c r="HL168" s="110"/>
      <c r="HM168" s="110"/>
      <c r="HN168" s="110"/>
      <c r="HO168" s="110"/>
      <c r="HP168" s="110"/>
      <c r="HQ168" s="110"/>
      <c r="HR168" s="110"/>
      <c r="HS168" s="110"/>
      <c r="HT168" s="110"/>
      <c r="HU168" s="110"/>
      <c r="HV168" s="110"/>
      <c r="HW168" s="110"/>
      <c r="HX168" s="110"/>
      <c r="HY168" s="110"/>
      <c r="HZ168" s="110"/>
      <c r="IA168" s="110"/>
      <c r="IB168" s="110"/>
      <c r="IC168" s="110"/>
      <c r="ID168" s="110"/>
      <c r="IE168" s="110"/>
      <c r="IF168" s="110"/>
      <c r="IG168" s="110"/>
      <c r="IH168" s="110"/>
      <c r="II168" s="110"/>
      <c r="IJ168" s="110"/>
      <c r="IK168" s="110"/>
      <c r="IL168" s="110"/>
      <c r="IM168" s="110"/>
      <c r="IN168" s="110"/>
      <c r="IO168" s="110"/>
      <c r="IP168" s="110"/>
      <c r="IQ168" s="110"/>
      <c r="IR168" s="110"/>
      <c r="IS168" s="110"/>
      <c r="IT168" s="110"/>
      <c r="IU168" s="110"/>
      <c r="IV168" s="110"/>
      <c r="IW168" s="110"/>
      <c r="IX168" s="110"/>
      <c r="IY168" s="110"/>
      <c r="IZ168" s="110"/>
      <c r="JA168" s="110"/>
      <c r="JB168" s="110"/>
      <c r="JC168" s="110"/>
      <c r="JD168" s="110"/>
      <c r="JE168" s="110"/>
      <c r="JF168" s="110"/>
      <c r="JG168" s="110"/>
      <c r="JH168" s="110"/>
      <c r="JI168" s="110"/>
      <c r="JJ168" s="110"/>
      <c r="JK168" s="110"/>
      <c r="JL168" s="110"/>
      <c r="JM168" s="110"/>
      <c r="JN168" s="110"/>
      <c r="JO168" s="110"/>
      <c r="JP168" s="110"/>
      <c r="JQ168" s="110"/>
      <c r="JR168" s="110"/>
      <c r="JS168" s="110"/>
      <c r="JT168" s="110"/>
      <c r="JU168" s="110"/>
      <c r="JV168" s="110"/>
      <c r="JW168" s="110"/>
    </row>
    <row r="169" customFormat="false" ht="13" hidden="false" customHeight="false" outlineLevel="0" collapsed="false">
      <c r="A169" s="110"/>
      <c r="B169" s="110"/>
      <c r="C169" s="110"/>
      <c r="D169" s="110"/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0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110"/>
      <c r="BP169" s="110"/>
      <c r="BQ169" s="110"/>
      <c r="BR169" s="110"/>
      <c r="BS169" s="110"/>
      <c r="BT169" s="110"/>
      <c r="BU169" s="110"/>
      <c r="BV169" s="110"/>
      <c r="BW169" s="110"/>
      <c r="BX169" s="110"/>
      <c r="BY169" s="110"/>
      <c r="BZ169" s="110"/>
      <c r="CA169" s="110"/>
      <c r="CB169" s="110"/>
      <c r="CC169" s="110"/>
      <c r="CD169" s="110"/>
      <c r="CE169" s="110"/>
      <c r="CF169" s="110"/>
      <c r="CG169" s="110"/>
      <c r="CH169" s="110"/>
      <c r="CI169" s="110"/>
      <c r="CJ169" s="110"/>
      <c r="CK169" s="110"/>
      <c r="CL169" s="110"/>
      <c r="CM169" s="110"/>
      <c r="CN169" s="110"/>
      <c r="CO169" s="110"/>
      <c r="CP169" s="110"/>
      <c r="CQ169" s="110"/>
      <c r="CR169" s="110"/>
      <c r="CS169" s="110"/>
      <c r="CT169" s="110"/>
      <c r="CU169" s="110"/>
      <c r="CV169" s="110"/>
      <c r="CW169" s="110"/>
      <c r="CX169" s="110"/>
      <c r="CY169" s="110"/>
      <c r="CZ169" s="110"/>
      <c r="DA169" s="110"/>
      <c r="DB169" s="110"/>
      <c r="DC169" s="110"/>
      <c r="DD169" s="110"/>
      <c r="DE169" s="110"/>
      <c r="DF169" s="110"/>
      <c r="DG169" s="110"/>
      <c r="DH169" s="110"/>
      <c r="DI169" s="110"/>
      <c r="DJ169" s="110"/>
      <c r="DK169" s="110"/>
      <c r="DL169" s="110"/>
      <c r="DM169" s="110"/>
      <c r="DN169" s="110"/>
      <c r="DO169" s="110"/>
      <c r="DP169" s="110"/>
      <c r="DQ169" s="110"/>
      <c r="DR169" s="110"/>
      <c r="DS169" s="110"/>
      <c r="DT169" s="110"/>
      <c r="DU169" s="110"/>
      <c r="DV169" s="110"/>
      <c r="DW169" s="110"/>
      <c r="DX169" s="110"/>
      <c r="DY169" s="110"/>
      <c r="DZ169" s="110"/>
      <c r="EA169" s="110"/>
      <c r="EB169" s="110"/>
      <c r="EC169" s="110"/>
      <c r="ED169" s="110"/>
      <c r="EE169" s="110"/>
      <c r="EF169" s="110"/>
      <c r="EG169" s="110"/>
      <c r="EH169" s="110"/>
      <c r="EI169" s="110"/>
      <c r="EJ169" s="110"/>
      <c r="EK169" s="110"/>
      <c r="EL169" s="110"/>
      <c r="EM169" s="110"/>
      <c r="EN169" s="110"/>
      <c r="EO169" s="110"/>
      <c r="EP169" s="110"/>
      <c r="EQ169" s="110"/>
      <c r="ER169" s="110"/>
      <c r="ES169" s="110"/>
      <c r="ET169" s="110"/>
      <c r="EU169" s="110"/>
      <c r="EV169" s="110"/>
      <c r="EW169" s="110"/>
      <c r="EX169" s="110"/>
      <c r="EY169" s="110"/>
      <c r="EZ169" s="110"/>
      <c r="FA169" s="110"/>
      <c r="FB169" s="110"/>
      <c r="FC169" s="110"/>
      <c r="FD169" s="110"/>
      <c r="FE169" s="110"/>
      <c r="FF169" s="110"/>
      <c r="FG169" s="110"/>
      <c r="FH169" s="110"/>
      <c r="FI169" s="110"/>
      <c r="FJ169" s="110"/>
      <c r="FK169" s="110"/>
      <c r="FL169" s="110"/>
      <c r="FM169" s="110"/>
      <c r="FN169" s="110"/>
      <c r="FO169" s="110"/>
      <c r="FP169" s="110"/>
      <c r="FQ169" s="110"/>
      <c r="FR169" s="110"/>
      <c r="FS169" s="110"/>
      <c r="FT169" s="110"/>
      <c r="FU169" s="110"/>
      <c r="FV169" s="110"/>
      <c r="FW169" s="110"/>
      <c r="FX169" s="110"/>
      <c r="FY169" s="110"/>
      <c r="FZ169" s="110"/>
      <c r="GA169" s="110"/>
      <c r="GB169" s="110"/>
      <c r="GC169" s="110"/>
      <c r="GD169" s="110"/>
      <c r="GE169" s="110"/>
      <c r="GF169" s="110"/>
      <c r="GG169" s="110"/>
      <c r="GH169" s="110"/>
      <c r="GI169" s="110"/>
      <c r="GJ169" s="110"/>
      <c r="GK169" s="110"/>
      <c r="GL169" s="110"/>
      <c r="GM169" s="110"/>
      <c r="GN169" s="110"/>
      <c r="GO169" s="110"/>
      <c r="GP169" s="110"/>
      <c r="GQ169" s="110"/>
      <c r="GR169" s="110"/>
      <c r="GS169" s="110"/>
      <c r="GT169" s="110"/>
      <c r="GU169" s="110"/>
      <c r="GV169" s="110"/>
      <c r="GW169" s="110"/>
      <c r="GX169" s="110"/>
      <c r="GY169" s="110"/>
      <c r="GZ169" s="110"/>
      <c r="HA169" s="110"/>
      <c r="HB169" s="110"/>
      <c r="HC169" s="110"/>
      <c r="HD169" s="110"/>
      <c r="HE169" s="110"/>
      <c r="HF169" s="110"/>
      <c r="HG169" s="110"/>
      <c r="HH169" s="110"/>
      <c r="HI169" s="110"/>
      <c r="HJ169" s="110"/>
      <c r="HK169" s="110"/>
      <c r="HL169" s="110"/>
      <c r="HM169" s="110"/>
      <c r="HN169" s="110"/>
      <c r="HO169" s="110"/>
      <c r="HP169" s="110"/>
      <c r="HQ169" s="110"/>
      <c r="HR169" s="110"/>
      <c r="HS169" s="110"/>
      <c r="HT169" s="110"/>
      <c r="HU169" s="110"/>
      <c r="HV169" s="110"/>
      <c r="HW169" s="110"/>
      <c r="HX169" s="110"/>
      <c r="HY169" s="110"/>
      <c r="HZ169" s="110"/>
      <c r="IA169" s="110"/>
      <c r="IB169" s="110"/>
      <c r="IC169" s="110"/>
      <c r="ID169" s="110"/>
      <c r="IE169" s="110"/>
      <c r="IF169" s="110"/>
      <c r="IG169" s="110"/>
      <c r="IH169" s="110"/>
      <c r="II169" s="110"/>
      <c r="IJ169" s="110"/>
      <c r="IK169" s="110"/>
      <c r="IL169" s="110"/>
      <c r="IM169" s="110"/>
      <c r="IN169" s="110"/>
      <c r="IO169" s="110"/>
      <c r="IP169" s="110"/>
      <c r="IQ169" s="110"/>
      <c r="IR169" s="110"/>
      <c r="IS169" s="110"/>
      <c r="IT169" s="110"/>
      <c r="IU169" s="110"/>
      <c r="IV169" s="110"/>
      <c r="IW169" s="110"/>
      <c r="IX169" s="110"/>
      <c r="IY169" s="110"/>
      <c r="IZ169" s="110"/>
      <c r="JA169" s="110"/>
      <c r="JB169" s="110"/>
      <c r="JC169" s="110"/>
      <c r="JD169" s="110"/>
      <c r="JE169" s="110"/>
      <c r="JF169" s="110"/>
      <c r="JG169" s="110"/>
      <c r="JH169" s="110"/>
      <c r="JI169" s="110"/>
      <c r="JJ169" s="110"/>
      <c r="JK169" s="110"/>
      <c r="JL169" s="110"/>
      <c r="JM169" s="110"/>
      <c r="JN169" s="110"/>
      <c r="JO169" s="110"/>
      <c r="JP169" s="110"/>
      <c r="JQ169" s="110"/>
      <c r="JR169" s="110"/>
      <c r="JS169" s="110"/>
      <c r="JT169" s="110"/>
      <c r="JU169" s="110"/>
      <c r="JV169" s="110"/>
      <c r="JW169" s="110"/>
    </row>
    <row r="170" customFormat="false" ht="13" hidden="false" customHeight="false" outlineLevel="0" collapsed="false">
      <c r="A170" s="110"/>
      <c r="B170" s="110"/>
      <c r="C170" s="110"/>
      <c r="D170" s="11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0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110"/>
      <c r="BP170" s="110"/>
      <c r="BQ170" s="110"/>
      <c r="BR170" s="110"/>
      <c r="BS170" s="110"/>
      <c r="BT170" s="110"/>
      <c r="BU170" s="110"/>
      <c r="BV170" s="110"/>
      <c r="BW170" s="110"/>
      <c r="BX170" s="110"/>
      <c r="BY170" s="110"/>
      <c r="BZ170" s="110"/>
      <c r="CA170" s="110"/>
      <c r="CB170" s="110"/>
      <c r="CC170" s="110"/>
      <c r="CD170" s="110"/>
      <c r="CE170" s="110"/>
      <c r="CF170" s="110"/>
      <c r="CG170" s="110"/>
      <c r="CH170" s="110"/>
      <c r="CI170" s="110"/>
      <c r="CJ170" s="110"/>
      <c r="CK170" s="110"/>
      <c r="CL170" s="110"/>
      <c r="CM170" s="110"/>
      <c r="CN170" s="110"/>
      <c r="CO170" s="110"/>
      <c r="CP170" s="110"/>
      <c r="CQ170" s="110"/>
      <c r="CR170" s="110"/>
      <c r="CS170" s="110"/>
      <c r="CT170" s="110"/>
      <c r="CU170" s="110"/>
      <c r="CV170" s="110"/>
      <c r="CW170" s="110"/>
      <c r="CX170" s="110"/>
      <c r="CY170" s="110"/>
      <c r="CZ170" s="110"/>
      <c r="DA170" s="110"/>
      <c r="DB170" s="110"/>
      <c r="DC170" s="110"/>
      <c r="DD170" s="110"/>
      <c r="DE170" s="110"/>
      <c r="DF170" s="110"/>
      <c r="DG170" s="110"/>
      <c r="DH170" s="110"/>
      <c r="DI170" s="110"/>
      <c r="DJ170" s="110"/>
      <c r="DK170" s="110"/>
      <c r="DL170" s="110"/>
      <c r="DM170" s="110"/>
      <c r="DN170" s="110"/>
      <c r="DO170" s="110"/>
      <c r="DP170" s="110"/>
      <c r="DQ170" s="110"/>
      <c r="DR170" s="110"/>
      <c r="DS170" s="110"/>
      <c r="DT170" s="110"/>
      <c r="DU170" s="110"/>
      <c r="DV170" s="110"/>
      <c r="DW170" s="110"/>
      <c r="DX170" s="110"/>
      <c r="DY170" s="110"/>
      <c r="DZ170" s="110"/>
      <c r="EA170" s="110"/>
      <c r="EB170" s="110"/>
      <c r="EC170" s="110"/>
      <c r="ED170" s="110"/>
      <c r="EE170" s="110"/>
      <c r="EF170" s="110"/>
      <c r="EG170" s="110"/>
      <c r="EH170" s="110"/>
      <c r="EI170" s="110"/>
      <c r="EJ170" s="110"/>
      <c r="EK170" s="110"/>
      <c r="EL170" s="110"/>
      <c r="EM170" s="110"/>
      <c r="EN170" s="110"/>
      <c r="EO170" s="110"/>
      <c r="EP170" s="110"/>
      <c r="EQ170" s="110"/>
      <c r="ER170" s="110"/>
      <c r="ES170" s="110"/>
      <c r="ET170" s="110"/>
      <c r="EU170" s="110"/>
      <c r="EV170" s="110"/>
      <c r="EW170" s="110"/>
      <c r="EX170" s="110"/>
      <c r="EY170" s="110"/>
      <c r="EZ170" s="110"/>
      <c r="FA170" s="110"/>
      <c r="FB170" s="110"/>
      <c r="FC170" s="110"/>
      <c r="FD170" s="110"/>
      <c r="FE170" s="110"/>
      <c r="FF170" s="110"/>
      <c r="FG170" s="110"/>
      <c r="FH170" s="110"/>
      <c r="FI170" s="110"/>
      <c r="FJ170" s="110"/>
      <c r="FK170" s="110"/>
      <c r="FL170" s="110"/>
      <c r="FM170" s="110"/>
      <c r="FN170" s="110"/>
      <c r="FO170" s="110"/>
      <c r="FP170" s="110"/>
      <c r="FQ170" s="110"/>
      <c r="FR170" s="110"/>
      <c r="FS170" s="110"/>
      <c r="FT170" s="110"/>
      <c r="FU170" s="110"/>
      <c r="FV170" s="110"/>
      <c r="FW170" s="110"/>
      <c r="FX170" s="110"/>
      <c r="FY170" s="110"/>
      <c r="FZ170" s="110"/>
      <c r="GA170" s="110"/>
      <c r="GB170" s="110"/>
      <c r="GC170" s="110"/>
      <c r="GD170" s="110"/>
      <c r="GE170" s="110"/>
      <c r="GF170" s="110"/>
      <c r="GG170" s="110"/>
      <c r="GH170" s="110"/>
      <c r="GI170" s="110"/>
      <c r="GJ170" s="110"/>
      <c r="GK170" s="110"/>
      <c r="GL170" s="110"/>
      <c r="GM170" s="110"/>
      <c r="GN170" s="110"/>
      <c r="GO170" s="110"/>
      <c r="GP170" s="110"/>
      <c r="GQ170" s="110"/>
      <c r="GR170" s="110"/>
      <c r="GS170" s="110"/>
      <c r="GT170" s="110"/>
      <c r="GU170" s="110"/>
      <c r="GV170" s="110"/>
      <c r="GW170" s="110"/>
      <c r="GX170" s="110"/>
      <c r="GY170" s="110"/>
      <c r="GZ170" s="110"/>
      <c r="HA170" s="110"/>
      <c r="HB170" s="110"/>
      <c r="HC170" s="110"/>
      <c r="HD170" s="110"/>
      <c r="HE170" s="110"/>
      <c r="HF170" s="110"/>
      <c r="HG170" s="110"/>
      <c r="HH170" s="110"/>
      <c r="HI170" s="110"/>
      <c r="HJ170" s="110"/>
      <c r="HK170" s="110"/>
      <c r="HL170" s="110"/>
      <c r="HM170" s="110"/>
      <c r="HN170" s="110"/>
      <c r="HO170" s="110"/>
      <c r="HP170" s="110"/>
      <c r="HQ170" s="110"/>
      <c r="HR170" s="110"/>
      <c r="HS170" s="110"/>
      <c r="HT170" s="110"/>
      <c r="HU170" s="110"/>
      <c r="HV170" s="110"/>
      <c r="HW170" s="110"/>
      <c r="HX170" s="110"/>
      <c r="HY170" s="110"/>
      <c r="HZ170" s="110"/>
      <c r="IA170" s="110"/>
      <c r="IB170" s="110"/>
      <c r="IC170" s="110"/>
      <c r="ID170" s="110"/>
      <c r="IE170" s="110"/>
      <c r="IF170" s="110"/>
      <c r="IG170" s="110"/>
      <c r="IH170" s="110"/>
      <c r="II170" s="110"/>
      <c r="IJ170" s="110"/>
      <c r="IK170" s="110"/>
      <c r="IL170" s="110"/>
      <c r="IM170" s="110"/>
      <c r="IN170" s="110"/>
      <c r="IO170" s="110"/>
      <c r="IP170" s="110"/>
      <c r="IQ170" s="110"/>
      <c r="IR170" s="110"/>
      <c r="IS170" s="110"/>
      <c r="IT170" s="110"/>
      <c r="IU170" s="110"/>
      <c r="IV170" s="110"/>
      <c r="IW170" s="110"/>
      <c r="IX170" s="110"/>
      <c r="IY170" s="110"/>
      <c r="IZ170" s="110"/>
      <c r="JA170" s="110"/>
      <c r="JB170" s="110"/>
      <c r="JC170" s="110"/>
      <c r="JD170" s="110"/>
      <c r="JE170" s="110"/>
      <c r="JF170" s="110"/>
      <c r="JG170" s="110"/>
      <c r="JH170" s="110"/>
      <c r="JI170" s="110"/>
      <c r="JJ170" s="110"/>
      <c r="JK170" s="110"/>
      <c r="JL170" s="110"/>
      <c r="JM170" s="110"/>
      <c r="JN170" s="110"/>
      <c r="JO170" s="110"/>
      <c r="JP170" s="110"/>
      <c r="JQ170" s="110"/>
      <c r="JR170" s="110"/>
      <c r="JS170" s="110"/>
      <c r="JT170" s="110"/>
      <c r="JU170" s="110"/>
      <c r="JV170" s="110"/>
      <c r="JW170" s="110"/>
    </row>
    <row r="171" customFormat="false" ht="13" hidden="false" customHeight="false" outlineLevel="0" collapsed="false">
      <c r="A171" s="110"/>
      <c r="B171" s="110"/>
      <c r="C171" s="110"/>
      <c r="D171" s="110"/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0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110"/>
      <c r="BP171" s="110"/>
      <c r="BQ171" s="110"/>
      <c r="BR171" s="110"/>
      <c r="BS171" s="110"/>
      <c r="BT171" s="110"/>
      <c r="BU171" s="110"/>
      <c r="BV171" s="110"/>
      <c r="BW171" s="110"/>
      <c r="BX171" s="110"/>
      <c r="BY171" s="110"/>
      <c r="BZ171" s="110"/>
      <c r="CA171" s="110"/>
      <c r="CB171" s="110"/>
      <c r="CC171" s="110"/>
      <c r="CD171" s="110"/>
      <c r="CE171" s="110"/>
      <c r="CF171" s="110"/>
      <c r="CG171" s="110"/>
      <c r="CH171" s="110"/>
      <c r="CI171" s="110"/>
      <c r="CJ171" s="110"/>
      <c r="CK171" s="110"/>
      <c r="CL171" s="110"/>
      <c r="CM171" s="110"/>
      <c r="CN171" s="110"/>
      <c r="CO171" s="110"/>
      <c r="CP171" s="110"/>
      <c r="CQ171" s="110"/>
      <c r="CR171" s="110"/>
      <c r="CS171" s="110"/>
      <c r="CT171" s="110"/>
      <c r="CU171" s="110"/>
      <c r="CV171" s="110"/>
      <c r="CW171" s="110"/>
      <c r="CX171" s="110"/>
      <c r="CY171" s="110"/>
      <c r="CZ171" s="110"/>
      <c r="DA171" s="110"/>
      <c r="DB171" s="110"/>
      <c r="DC171" s="110"/>
      <c r="DD171" s="110"/>
      <c r="DE171" s="110"/>
      <c r="DF171" s="110"/>
      <c r="DG171" s="110"/>
      <c r="DH171" s="110"/>
      <c r="DI171" s="110"/>
      <c r="DJ171" s="110"/>
      <c r="DK171" s="110"/>
      <c r="DL171" s="110"/>
      <c r="DM171" s="110"/>
      <c r="DN171" s="110"/>
      <c r="DO171" s="110"/>
      <c r="DP171" s="110"/>
      <c r="DQ171" s="110"/>
      <c r="DR171" s="110"/>
      <c r="DS171" s="110"/>
      <c r="DT171" s="110"/>
      <c r="DU171" s="110"/>
      <c r="DV171" s="110"/>
      <c r="DW171" s="110"/>
      <c r="DX171" s="110"/>
      <c r="DY171" s="110"/>
      <c r="DZ171" s="110"/>
      <c r="EA171" s="110"/>
      <c r="EB171" s="110"/>
      <c r="EC171" s="110"/>
      <c r="ED171" s="110"/>
      <c r="EE171" s="110"/>
      <c r="EF171" s="110"/>
      <c r="EG171" s="110"/>
      <c r="EH171" s="110"/>
      <c r="EI171" s="110"/>
      <c r="EJ171" s="110"/>
      <c r="EK171" s="110"/>
      <c r="EL171" s="110"/>
      <c r="EM171" s="110"/>
      <c r="EN171" s="110"/>
      <c r="EO171" s="110"/>
      <c r="EP171" s="110"/>
      <c r="EQ171" s="110"/>
      <c r="ER171" s="110"/>
      <c r="ES171" s="110"/>
      <c r="ET171" s="110"/>
      <c r="EU171" s="110"/>
      <c r="EV171" s="110"/>
      <c r="EW171" s="110"/>
      <c r="EX171" s="110"/>
      <c r="EY171" s="110"/>
      <c r="EZ171" s="110"/>
      <c r="FA171" s="110"/>
      <c r="FB171" s="110"/>
      <c r="FC171" s="110"/>
      <c r="FD171" s="110"/>
      <c r="FE171" s="110"/>
      <c r="FF171" s="110"/>
      <c r="FG171" s="110"/>
      <c r="FH171" s="110"/>
      <c r="FI171" s="110"/>
      <c r="FJ171" s="110"/>
      <c r="FK171" s="110"/>
      <c r="FL171" s="110"/>
      <c r="FM171" s="110"/>
      <c r="FN171" s="110"/>
      <c r="FO171" s="110"/>
      <c r="FP171" s="110"/>
      <c r="FQ171" s="110"/>
      <c r="FR171" s="110"/>
      <c r="FS171" s="110"/>
      <c r="FT171" s="110"/>
      <c r="FU171" s="110"/>
      <c r="FV171" s="110"/>
      <c r="FW171" s="110"/>
      <c r="FX171" s="110"/>
      <c r="FY171" s="110"/>
      <c r="FZ171" s="110"/>
      <c r="GA171" s="110"/>
      <c r="GB171" s="110"/>
      <c r="GC171" s="110"/>
      <c r="GD171" s="110"/>
      <c r="GE171" s="110"/>
      <c r="GF171" s="110"/>
      <c r="GG171" s="110"/>
      <c r="GH171" s="110"/>
      <c r="GI171" s="110"/>
      <c r="GJ171" s="110"/>
      <c r="GK171" s="110"/>
      <c r="GL171" s="110"/>
      <c r="GM171" s="110"/>
      <c r="GN171" s="110"/>
      <c r="GO171" s="110"/>
      <c r="GP171" s="110"/>
      <c r="GQ171" s="110"/>
      <c r="GR171" s="110"/>
      <c r="GS171" s="110"/>
      <c r="GT171" s="110"/>
      <c r="GU171" s="110"/>
      <c r="GV171" s="110"/>
      <c r="GW171" s="110"/>
      <c r="GX171" s="110"/>
      <c r="GY171" s="110"/>
      <c r="GZ171" s="110"/>
      <c r="HA171" s="110"/>
      <c r="HB171" s="110"/>
      <c r="HC171" s="110"/>
      <c r="HD171" s="110"/>
      <c r="HE171" s="110"/>
      <c r="HF171" s="110"/>
      <c r="HG171" s="110"/>
      <c r="HH171" s="110"/>
      <c r="HI171" s="110"/>
      <c r="HJ171" s="110"/>
      <c r="HK171" s="110"/>
      <c r="HL171" s="110"/>
      <c r="HM171" s="110"/>
      <c r="HN171" s="110"/>
      <c r="HO171" s="110"/>
      <c r="HP171" s="110"/>
      <c r="HQ171" s="110"/>
      <c r="HR171" s="110"/>
      <c r="HS171" s="110"/>
      <c r="HT171" s="110"/>
      <c r="HU171" s="110"/>
      <c r="HV171" s="110"/>
      <c r="HW171" s="110"/>
      <c r="HX171" s="110"/>
      <c r="HY171" s="110"/>
      <c r="HZ171" s="110"/>
      <c r="IA171" s="110"/>
      <c r="IB171" s="110"/>
      <c r="IC171" s="110"/>
      <c r="ID171" s="110"/>
      <c r="IE171" s="110"/>
      <c r="IF171" s="110"/>
      <c r="IG171" s="110"/>
      <c r="IH171" s="110"/>
      <c r="II171" s="110"/>
      <c r="IJ171" s="110"/>
      <c r="IK171" s="110"/>
      <c r="IL171" s="110"/>
      <c r="IM171" s="110"/>
      <c r="IN171" s="110"/>
      <c r="IO171" s="110"/>
      <c r="IP171" s="110"/>
      <c r="IQ171" s="110"/>
      <c r="IR171" s="110"/>
      <c r="IS171" s="110"/>
      <c r="IT171" s="110"/>
      <c r="IU171" s="110"/>
      <c r="IV171" s="110"/>
      <c r="IW171" s="110"/>
      <c r="IX171" s="110"/>
      <c r="IY171" s="110"/>
      <c r="IZ171" s="110"/>
      <c r="JA171" s="110"/>
      <c r="JB171" s="110"/>
      <c r="JC171" s="110"/>
      <c r="JD171" s="110"/>
      <c r="JE171" s="110"/>
      <c r="JF171" s="110"/>
      <c r="JG171" s="110"/>
      <c r="JH171" s="110"/>
      <c r="JI171" s="110"/>
      <c r="JJ171" s="110"/>
      <c r="JK171" s="110"/>
      <c r="JL171" s="110"/>
      <c r="JM171" s="110"/>
      <c r="JN171" s="110"/>
      <c r="JO171" s="110"/>
      <c r="JP171" s="110"/>
      <c r="JQ171" s="110"/>
      <c r="JR171" s="110"/>
      <c r="JS171" s="110"/>
      <c r="JT171" s="110"/>
      <c r="JU171" s="110"/>
      <c r="JV171" s="110"/>
      <c r="JW171" s="110"/>
    </row>
    <row r="172" customFormat="false" ht="13" hidden="false" customHeight="false" outlineLevel="0" collapsed="false">
      <c r="A172" s="110"/>
      <c r="B172" s="110"/>
      <c r="C172" s="110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0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110"/>
      <c r="BP172" s="110"/>
      <c r="BQ172" s="110"/>
      <c r="BR172" s="110"/>
      <c r="BS172" s="110"/>
      <c r="BT172" s="110"/>
      <c r="BU172" s="110"/>
      <c r="BV172" s="110"/>
      <c r="BW172" s="110"/>
      <c r="BX172" s="110"/>
      <c r="BY172" s="110"/>
      <c r="BZ172" s="110"/>
      <c r="CA172" s="110"/>
      <c r="CB172" s="110"/>
      <c r="CC172" s="110"/>
      <c r="CD172" s="110"/>
      <c r="CE172" s="110"/>
      <c r="CF172" s="110"/>
      <c r="CG172" s="110"/>
      <c r="CH172" s="110"/>
      <c r="CI172" s="110"/>
      <c r="CJ172" s="110"/>
      <c r="CK172" s="110"/>
      <c r="CL172" s="110"/>
      <c r="CM172" s="110"/>
      <c r="CN172" s="110"/>
      <c r="CO172" s="110"/>
      <c r="CP172" s="110"/>
      <c r="CQ172" s="110"/>
      <c r="CR172" s="110"/>
      <c r="CS172" s="110"/>
      <c r="CT172" s="110"/>
      <c r="CU172" s="110"/>
      <c r="CV172" s="110"/>
      <c r="CW172" s="110"/>
      <c r="CX172" s="110"/>
      <c r="CY172" s="110"/>
      <c r="CZ172" s="110"/>
      <c r="DA172" s="110"/>
      <c r="DB172" s="110"/>
      <c r="DC172" s="110"/>
      <c r="DD172" s="110"/>
      <c r="DE172" s="110"/>
      <c r="DF172" s="110"/>
      <c r="DG172" s="110"/>
      <c r="DH172" s="110"/>
      <c r="DI172" s="110"/>
      <c r="DJ172" s="110"/>
      <c r="DK172" s="110"/>
      <c r="DL172" s="110"/>
      <c r="DM172" s="110"/>
      <c r="DN172" s="110"/>
      <c r="DO172" s="110"/>
      <c r="DP172" s="110"/>
      <c r="DQ172" s="110"/>
      <c r="DR172" s="110"/>
      <c r="DS172" s="110"/>
      <c r="DT172" s="110"/>
      <c r="DU172" s="110"/>
      <c r="DV172" s="110"/>
      <c r="DW172" s="110"/>
      <c r="DX172" s="110"/>
      <c r="DY172" s="110"/>
      <c r="DZ172" s="110"/>
      <c r="EA172" s="110"/>
      <c r="EB172" s="110"/>
      <c r="EC172" s="110"/>
      <c r="ED172" s="110"/>
      <c r="EE172" s="110"/>
      <c r="EF172" s="110"/>
      <c r="EG172" s="110"/>
      <c r="EH172" s="110"/>
      <c r="EI172" s="110"/>
      <c r="EJ172" s="110"/>
      <c r="EK172" s="110"/>
      <c r="EL172" s="110"/>
      <c r="EM172" s="110"/>
      <c r="EN172" s="110"/>
      <c r="EO172" s="110"/>
      <c r="EP172" s="110"/>
      <c r="EQ172" s="110"/>
      <c r="ER172" s="110"/>
      <c r="ES172" s="110"/>
      <c r="ET172" s="110"/>
      <c r="EU172" s="110"/>
      <c r="EV172" s="110"/>
      <c r="EW172" s="110"/>
      <c r="EX172" s="110"/>
      <c r="EY172" s="110"/>
      <c r="EZ172" s="110"/>
      <c r="FA172" s="110"/>
      <c r="FB172" s="110"/>
      <c r="FC172" s="110"/>
      <c r="FD172" s="110"/>
      <c r="FE172" s="110"/>
      <c r="FF172" s="110"/>
      <c r="FG172" s="110"/>
      <c r="FH172" s="110"/>
      <c r="FI172" s="110"/>
      <c r="FJ172" s="110"/>
      <c r="FK172" s="110"/>
      <c r="FL172" s="110"/>
      <c r="FM172" s="110"/>
      <c r="FN172" s="110"/>
      <c r="FO172" s="110"/>
      <c r="FP172" s="110"/>
      <c r="FQ172" s="110"/>
      <c r="FR172" s="110"/>
      <c r="FS172" s="110"/>
      <c r="FT172" s="110"/>
      <c r="FU172" s="110"/>
      <c r="FV172" s="110"/>
      <c r="FW172" s="110"/>
      <c r="FX172" s="110"/>
      <c r="FY172" s="110"/>
      <c r="FZ172" s="110"/>
      <c r="GA172" s="110"/>
      <c r="GB172" s="110"/>
      <c r="GC172" s="110"/>
      <c r="GD172" s="110"/>
      <c r="GE172" s="110"/>
      <c r="GF172" s="110"/>
      <c r="GG172" s="110"/>
      <c r="GH172" s="110"/>
      <c r="GI172" s="110"/>
      <c r="GJ172" s="110"/>
      <c r="GK172" s="110"/>
      <c r="GL172" s="110"/>
      <c r="GM172" s="110"/>
      <c r="GN172" s="110"/>
      <c r="GO172" s="110"/>
      <c r="GP172" s="110"/>
      <c r="GQ172" s="110"/>
      <c r="GR172" s="110"/>
      <c r="GS172" s="110"/>
      <c r="GT172" s="110"/>
      <c r="GU172" s="110"/>
      <c r="GV172" s="110"/>
      <c r="GW172" s="110"/>
      <c r="GX172" s="110"/>
      <c r="GY172" s="110"/>
      <c r="GZ172" s="110"/>
      <c r="HA172" s="110"/>
      <c r="HB172" s="110"/>
      <c r="HC172" s="110"/>
      <c r="HD172" s="110"/>
      <c r="HE172" s="110"/>
      <c r="HF172" s="110"/>
      <c r="HG172" s="110"/>
      <c r="HH172" s="110"/>
      <c r="HI172" s="110"/>
      <c r="HJ172" s="110"/>
      <c r="HK172" s="110"/>
      <c r="HL172" s="110"/>
      <c r="HM172" s="110"/>
      <c r="HN172" s="110"/>
      <c r="HO172" s="110"/>
      <c r="HP172" s="110"/>
      <c r="HQ172" s="110"/>
      <c r="HR172" s="110"/>
      <c r="HS172" s="110"/>
      <c r="HT172" s="110"/>
      <c r="HU172" s="110"/>
      <c r="HV172" s="110"/>
      <c r="HW172" s="110"/>
      <c r="HX172" s="110"/>
      <c r="HY172" s="110"/>
      <c r="HZ172" s="110"/>
      <c r="IA172" s="110"/>
      <c r="IB172" s="110"/>
      <c r="IC172" s="110"/>
      <c r="ID172" s="110"/>
      <c r="IE172" s="110"/>
      <c r="IF172" s="110"/>
      <c r="IG172" s="110"/>
      <c r="IH172" s="110"/>
      <c r="II172" s="110"/>
      <c r="IJ172" s="110"/>
      <c r="IK172" s="110"/>
      <c r="IL172" s="110"/>
      <c r="IM172" s="110"/>
      <c r="IN172" s="110"/>
      <c r="IO172" s="110"/>
      <c r="IP172" s="110"/>
      <c r="IQ172" s="110"/>
      <c r="IR172" s="110"/>
      <c r="IS172" s="110"/>
      <c r="IT172" s="110"/>
      <c r="IU172" s="110"/>
      <c r="IV172" s="110"/>
      <c r="IW172" s="110"/>
      <c r="IX172" s="110"/>
      <c r="IY172" s="110"/>
      <c r="IZ172" s="110"/>
      <c r="JA172" s="110"/>
      <c r="JB172" s="110"/>
      <c r="JC172" s="110"/>
      <c r="JD172" s="110"/>
      <c r="JE172" s="110"/>
      <c r="JF172" s="110"/>
      <c r="JG172" s="110"/>
      <c r="JH172" s="110"/>
      <c r="JI172" s="110"/>
      <c r="JJ172" s="110"/>
      <c r="JK172" s="110"/>
      <c r="JL172" s="110"/>
      <c r="JM172" s="110"/>
      <c r="JN172" s="110"/>
      <c r="JO172" s="110"/>
      <c r="JP172" s="110"/>
      <c r="JQ172" s="110"/>
      <c r="JR172" s="110"/>
      <c r="JS172" s="110"/>
      <c r="JT172" s="110"/>
      <c r="JU172" s="110"/>
      <c r="JV172" s="110"/>
      <c r="JW172" s="110"/>
    </row>
    <row r="173" customFormat="false" ht="13" hidden="false" customHeight="false" outlineLevel="0" collapsed="false">
      <c r="A173" s="110"/>
      <c r="B173" s="110"/>
      <c r="C173" s="110"/>
      <c r="D173" s="110"/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110"/>
      <c r="BP173" s="110"/>
      <c r="BQ173" s="110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0"/>
      <c r="CG173" s="110"/>
      <c r="CH173" s="110"/>
      <c r="CI173" s="110"/>
      <c r="CJ173" s="110"/>
      <c r="CK173" s="110"/>
      <c r="CL173" s="110"/>
      <c r="CM173" s="110"/>
      <c r="CN173" s="110"/>
      <c r="CO173" s="110"/>
      <c r="CP173" s="110"/>
      <c r="CQ173" s="110"/>
      <c r="CR173" s="110"/>
      <c r="CS173" s="110"/>
      <c r="CT173" s="110"/>
      <c r="CU173" s="110"/>
      <c r="CV173" s="110"/>
      <c r="CW173" s="110"/>
      <c r="CX173" s="110"/>
      <c r="CY173" s="110"/>
      <c r="CZ173" s="110"/>
      <c r="DA173" s="110"/>
      <c r="DB173" s="110"/>
      <c r="DC173" s="110"/>
      <c r="DD173" s="110"/>
      <c r="DE173" s="110"/>
      <c r="DF173" s="110"/>
      <c r="DG173" s="110"/>
      <c r="DH173" s="110"/>
      <c r="DI173" s="110"/>
      <c r="DJ173" s="110"/>
      <c r="DK173" s="110"/>
      <c r="DL173" s="110"/>
      <c r="DM173" s="110"/>
      <c r="DN173" s="110"/>
      <c r="DO173" s="110"/>
      <c r="DP173" s="110"/>
      <c r="DQ173" s="110"/>
      <c r="DR173" s="110"/>
      <c r="DS173" s="110"/>
      <c r="DT173" s="110"/>
      <c r="DU173" s="110"/>
      <c r="DV173" s="110"/>
      <c r="DW173" s="110"/>
      <c r="DX173" s="110"/>
      <c r="DY173" s="110"/>
      <c r="DZ173" s="110"/>
      <c r="EA173" s="110"/>
      <c r="EB173" s="110"/>
      <c r="EC173" s="110"/>
      <c r="ED173" s="110"/>
      <c r="EE173" s="110"/>
      <c r="EF173" s="110"/>
      <c r="EG173" s="110"/>
      <c r="EH173" s="110"/>
      <c r="EI173" s="110"/>
      <c r="EJ173" s="110"/>
      <c r="EK173" s="110"/>
      <c r="EL173" s="110"/>
      <c r="EM173" s="110"/>
      <c r="EN173" s="110"/>
      <c r="EO173" s="110"/>
      <c r="EP173" s="110"/>
      <c r="EQ173" s="110"/>
      <c r="ER173" s="110"/>
      <c r="ES173" s="110"/>
      <c r="ET173" s="110"/>
      <c r="EU173" s="110"/>
      <c r="EV173" s="110"/>
      <c r="EW173" s="110"/>
      <c r="EX173" s="110"/>
      <c r="EY173" s="110"/>
      <c r="EZ173" s="110"/>
      <c r="FA173" s="110"/>
      <c r="FB173" s="110"/>
      <c r="FC173" s="110"/>
      <c r="FD173" s="110"/>
      <c r="FE173" s="110"/>
      <c r="FF173" s="110"/>
      <c r="FG173" s="110"/>
      <c r="FH173" s="110"/>
      <c r="FI173" s="110"/>
      <c r="FJ173" s="110"/>
      <c r="FK173" s="110"/>
      <c r="FL173" s="110"/>
      <c r="FM173" s="110"/>
      <c r="FN173" s="110"/>
      <c r="FO173" s="110"/>
      <c r="FP173" s="110"/>
      <c r="FQ173" s="110"/>
      <c r="FR173" s="110"/>
      <c r="FS173" s="110"/>
      <c r="FT173" s="110"/>
      <c r="FU173" s="110"/>
      <c r="FV173" s="110"/>
      <c r="FW173" s="110"/>
      <c r="FX173" s="110"/>
      <c r="FY173" s="110"/>
      <c r="FZ173" s="110"/>
      <c r="GA173" s="110"/>
      <c r="GB173" s="110"/>
      <c r="GC173" s="110"/>
      <c r="GD173" s="110"/>
      <c r="GE173" s="110"/>
      <c r="GF173" s="110"/>
      <c r="GG173" s="110"/>
      <c r="GH173" s="110"/>
      <c r="GI173" s="110"/>
      <c r="GJ173" s="110"/>
      <c r="GK173" s="110"/>
      <c r="GL173" s="110"/>
      <c r="GM173" s="110"/>
      <c r="GN173" s="110"/>
      <c r="GO173" s="110"/>
      <c r="GP173" s="110"/>
      <c r="GQ173" s="110"/>
      <c r="GR173" s="110"/>
      <c r="GS173" s="110"/>
      <c r="GT173" s="110"/>
      <c r="GU173" s="110"/>
      <c r="GV173" s="110"/>
      <c r="GW173" s="110"/>
      <c r="GX173" s="110"/>
      <c r="GY173" s="110"/>
      <c r="GZ173" s="110"/>
      <c r="HA173" s="110"/>
      <c r="HB173" s="110"/>
      <c r="HC173" s="110"/>
      <c r="HD173" s="110"/>
      <c r="HE173" s="110"/>
      <c r="HF173" s="110"/>
      <c r="HG173" s="110"/>
      <c r="HH173" s="110"/>
      <c r="HI173" s="110"/>
      <c r="HJ173" s="110"/>
      <c r="HK173" s="110"/>
      <c r="HL173" s="110"/>
      <c r="HM173" s="110"/>
      <c r="HN173" s="110"/>
      <c r="HO173" s="110"/>
      <c r="HP173" s="110"/>
      <c r="HQ173" s="110"/>
      <c r="HR173" s="110"/>
      <c r="HS173" s="110"/>
      <c r="HT173" s="110"/>
      <c r="HU173" s="110"/>
      <c r="HV173" s="110"/>
      <c r="HW173" s="110"/>
      <c r="HX173" s="110"/>
      <c r="HY173" s="110"/>
      <c r="HZ173" s="110"/>
      <c r="IA173" s="110"/>
      <c r="IB173" s="110"/>
      <c r="IC173" s="110"/>
      <c r="ID173" s="110"/>
      <c r="IE173" s="110"/>
      <c r="IF173" s="110"/>
      <c r="IG173" s="110"/>
      <c r="IH173" s="110"/>
      <c r="II173" s="110"/>
      <c r="IJ173" s="110"/>
      <c r="IK173" s="110"/>
      <c r="IL173" s="110"/>
      <c r="IM173" s="110"/>
      <c r="IN173" s="110"/>
      <c r="IO173" s="110"/>
      <c r="IP173" s="110"/>
      <c r="IQ173" s="110"/>
      <c r="IR173" s="110"/>
      <c r="IS173" s="110"/>
      <c r="IT173" s="110"/>
      <c r="IU173" s="110"/>
      <c r="IV173" s="110"/>
      <c r="IW173" s="110"/>
      <c r="IX173" s="110"/>
      <c r="IY173" s="110"/>
      <c r="IZ173" s="110"/>
      <c r="JA173" s="110"/>
      <c r="JB173" s="110"/>
      <c r="JC173" s="110"/>
      <c r="JD173" s="110"/>
      <c r="JE173" s="110"/>
      <c r="JF173" s="110"/>
      <c r="JG173" s="110"/>
      <c r="JH173" s="110"/>
      <c r="JI173" s="110"/>
      <c r="JJ173" s="110"/>
      <c r="JK173" s="110"/>
      <c r="JL173" s="110"/>
      <c r="JM173" s="110"/>
      <c r="JN173" s="110"/>
      <c r="JO173" s="110"/>
      <c r="JP173" s="110"/>
      <c r="JQ173" s="110"/>
      <c r="JR173" s="110"/>
      <c r="JS173" s="110"/>
      <c r="JT173" s="110"/>
      <c r="JU173" s="110"/>
      <c r="JV173" s="110"/>
      <c r="JW173" s="110"/>
    </row>
    <row r="174" customFormat="false" ht="13" hidden="false" customHeight="false" outlineLevel="0" collapsed="false">
      <c r="A174" s="110"/>
      <c r="B174" s="110"/>
      <c r="C174" s="110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0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110"/>
      <c r="BP174" s="110"/>
      <c r="BQ174" s="110"/>
      <c r="BR174" s="110"/>
      <c r="BS174" s="110"/>
      <c r="BT174" s="110"/>
      <c r="BU174" s="110"/>
      <c r="BV174" s="110"/>
      <c r="BW174" s="110"/>
      <c r="BX174" s="110"/>
      <c r="BY174" s="110"/>
      <c r="BZ174" s="110"/>
      <c r="CA174" s="110"/>
      <c r="CB174" s="110"/>
      <c r="CC174" s="110"/>
      <c r="CD174" s="110"/>
      <c r="CE174" s="110"/>
      <c r="CF174" s="110"/>
      <c r="CG174" s="110"/>
      <c r="CH174" s="110"/>
      <c r="CI174" s="110"/>
      <c r="CJ174" s="110"/>
      <c r="CK174" s="110"/>
      <c r="CL174" s="110"/>
      <c r="CM174" s="110"/>
      <c r="CN174" s="110"/>
      <c r="CO174" s="110"/>
      <c r="CP174" s="110"/>
      <c r="CQ174" s="110"/>
      <c r="CR174" s="110"/>
      <c r="CS174" s="110"/>
      <c r="CT174" s="110"/>
      <c r="CU174" s="110"/>
      <c r="CV174" s="110"/>
      <c r="CW174" s="110"/>
      <c r="CX174" s="110"/>
      <c r="CY174" s="110"/>
      <c r="CZ174" s="110"/>
      <c r="DA174" s="110"/>
      <c r="DB174" s="110"/>
      <c r="DC174" s="110"/>
      <c r="DD174" s="110"/>
      <c r="DE174" s="110"/>
      <c r="DF174" s="110"/>
      <c r="DG174" s="110"/>
      <c r="DH174" s="110"/>
      <c r="DI174" s="110"/>
      <c r="DJ174" s="110"/>
      <c r="DK174" s="110"/>
      <c r="DL174" s="110"/>
      <c r="DM174" s="110"/>
      <c r="DN174" s="110"/>
      <c r="DO174" s="110"/>
      <c r="DP174" s="110"/>
      <c r="DQ174" s="110"/>
      <c r="DR174" s="110"/>
      <c r="DS174" s="110"/>
      <c r="DT174" s="110"/>
      <c r="DU174" s="110"/>
      <c r="DV174" s="110"/>
      <c r="DW174" s="110"/>
      <c r="DX174" s="110"/>
      <c r="DY174" s="110"/>
      <c r="DZ174" s="110"/>
      <c r="EA174" s="110"/>
      <c r="EB174" s="110"/>
      <c r="EC174" s="110"/>
      <c r="ED174" s="110"/>
      <c r="EE174" s="110"/>
      <c r="EF174" s="110"/>
      <c r="EG174" s="110"/>
      <c r="EH174" s="110"/>
      <c r="EI174" s="110"/>
      <c r="EJ174" s="110"/>
      <c r="EK174" s="110"/>
      <c r="EL174" s="110"/>
      <c r="EM174" s="110"/>
      <c r="EN174" s="110"/>
      <c r="EO174" s="110"/>
      <c r="EP174" s="110"/>
      <c r="EQ174" s="110"/>
      <c r="ER174" s="110"/>
      <c r="ES174" s="110"/>
      <c r="ET174" s="110"/>
      <c r="EU174" s="110"/>
      <c r="EV174" s="110"/>
      <c r="EW174" s="110"/>
      <c r="EX174" s="110"/>
      <c r="EY174" s="110"/>
      <c r="EZ174" s="110"/>
      <c r="FA174" s="110"/>
      <c r="FB174" s="110"/>
      <c r="FC174" s="110"/>
      <c r="FD174" s="110"/>
      <c r="FE174" s="110"/>
      <c r="FF174" s="110"/>
      <c r="FG174" s="110"/>
      <c r="FH174" s="110"/>
      <c r="FI174" s="110"/>
      <c r="FJ174" s="110"/>
      <c r="FK174" s="110"/>
      <c r="FL174" s="110"/>
      <c r="FM174" s="110"/>
      <c r="FN174" s="110"/>
      <c r="FO174" s="110"/>
      <c r="FP174" s="110"/>
      <c r="FQ174" s="110"/>
      <c r="FR174" s="110"/>
      <c r="FS174" s="110"/>
      <c r="FT174" s="110"/>
      <c r="FU174" s="110"/>
      <c r="FV174" s="110"/>
      <c r="FW174" s="110"/>
      <c r="FX174" s="110"/>
      <c r="FY174" s="110"/>
      <c r="FZ174" s="110"/>
      <c r="GA174" s="110"/>
      <c r="GB174" s="110"/>
      <c r="GC174" s="110"/>
      <c r="GD174" s="110"/>
      <c r="GE174" s="110"/>
      <c r="GF174" s="110"/>
      <c r="GG174" s="110"/>
      <c r="GH174" s="110"/>
      <c r="GI174" s="110"/>
      <c r="GJ174" s="110"/>
      <c r="GK174" s="110"/>
      <c r="GL174" s="110"/>
      <c r="GM174" s="110"/>
      <c r="GN174" s="110"/>
      <c r="GO174" s="110"/>
      <c r="GP174" s="110"/>
      <c r="GQ174" s="110"/>
      <c r="GR174" s="110"/>
      <c r="GS174" s="110"/>
      <c r="GT174" s="110"/>
      <c r="GU174" s="110"/>
      <c r="GV174" s="110"/>
      <c r="GW174" s="110"/>
      <c r="GX174" s="110"/>
      <c r="GY174" s="110"/>
      <c r="GZ174" s="110"/>
      <c r="HA174" s="110"/>
      <c r="HB174" s="110"/>
      <c r="HC174" s="110"/>
      <c r="HD174" s="110"/>
      <c r="HE174" s="110"/>
      <c r="HF174" s="110"/>
      <c r="HG174" s="110"/>
      <c r="HH174" s="110"/>
      <c r="HI174" s="110"/>
      <c r="HJ174" s="110"/>
      <c r="HK174" s="110"/>
      <c r="HL174" s="110"/>
      <c r="HM174" s="110"/>
      <c r="HN174" s="110"/>
      <c r="HO174" s="110"/>
      <c r="HP174" s="110"/>
      <c r="HQ174" s="110"/>
      <c r="HR174" s="110"/>
      <c r="HS174" s="110"/>
      <c r="HT174" s="110"/>
      <c r="HU174" s="110"/>
      <c r="HV174" s="110"/>
      <c r="HW174" s="110"/>
      <c r="HX174" s="110"/>
      <c r="HY174" s="110"/>
      <c r="HZ174" s="110"/>
      <c r="IA174" s="110"/>
      <c r="IB174" s="110"/>
      <c r="IC174" s="110"/>
      <c r="ID174" s="110"/>
      <c r="IE174" s="110"/>
      <c r="IF174" s="110"/>
      <c r="IG174" s="110"/>
      <c r="IH174" s="110"/>
      <c r="II174" s="110"/>
      <c r="IJ174" s="110"/>
      <c r="IK174" s="110"/>
      <c r="IL174" s="110"/>
      <c r="IM174" s="110"/>
      <c r="IN174" s="110"/>
      <c r="IO174" s="110"/>
      <c r="IP174" s="110"/>
      <c r="IQ174" s="110"/>
      <c r="IR174" s="110"/>
      <c r="IS174" s="110"/>
      <c r="IT174" s="110"/>
      <c r="IU174" s="110"/>
      <c r="IV174" s="110"/>
      <c r="IW174" s="110"/>
      <c r="IX174" s="110"/>
      <c r="IY174" s="110"/>
      <c r="IZ174" s="110"/>
      <c r="JA174" s="110"/>
      <c r="JB174" s="110"/>
      <c r="JC174" s="110"/>
      <c r="JD174" s="110"/>
      <c r="JE174" s="110"/>
      <c r="JF174" s="110"/>
      <c r="JG174" s="110"/>
      <c r="JH174" s="110"/>
      <c r="JI174" s="110"/>
      <c r="JJ174" s="110"/>
      <c r="JK174" s="110"/>
      <c r="JL174" s="110"/>
      <c r="JM174" s="110"/>
      <c r="JN174" s="110"/>
      <c r="JO174" s="110"/>
      <c r="JP174" s="110"/>
      <c r="JQ174" s="110"/>
      <c r="JR174" s="110"/>
      <c r="JS174" s="110"/>
      <c r="JT174" s="110"/>
      <c r="JU174" s="110"/>
      <c r="JV174" s="110"/>
      <c r="JW174" s="110"/>
    </row>
    <row r="175" customFormat="false" ht="13" hidden="false" customHeight="false" outlineLevel="0" collapsed="false">
      <c r="A175" s="110"/>
      <c r="B175" s="110"/>
      <c r="C175" s="110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0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110"/>
      <c r="BP175" s="110"/>
      <c r="BQ175" s="110"/>
      <c r="BR175" s="110"/>
      <c r="BS175" s="110"/>
      <c r="BT175" s="110"/>
      <c r="BU175" s="110"/>
      <c r="BV175" s="110"/>
      <c r="BW175" s="110"/>
      <c r="BX175" s="110"/>
      <c r="BY175" s="110"/>
      <c r="BZ175" s="110"/>
      <c r="CA175" s="110"/>
      <c r="CB175" s="110"/>
      <c r="CC175" s="110"/>
      <c r="CD175" s="110"/>
      <c r="CE175" s="110"/>
      <c r="CF175" s="110"/>
      <c r="CG175" s="110"/>
      <c r="CH175" s="110"/>
      <c r="CI175" s="110"/>
      <c r="CJ175" s="110"/>
      <c r="CK175" s="110"/>
      <c r="CL175" s="110"/>
      <c r="CM175" s="110"/>
      <c r="CN175" s="110"/>
      <c r="CO175" s="110"/>
      <c r="CP175" s="110"/>
      <c r="CQ175" s="110"/>
      <c r="CR175" s="110"/>
      <c r="CS175" s="110"/>
      <c r="CT175" s="110"/>
      <c r="CU175" s="110"/>
      <c r="CV175" s="110"/>
      <c r="CW175" s="110"/>
      <c r="CX175" s="110"/>
      <c r="CY175" s="110"/>
      <c r="CZ175" s="110"/>
      <c r="DA175" s="110"/>
      <c r="DB175" s="110"/>
      <c r="DC175" s="110"/>
      <c r="DD175" s="110"/>
      <c r="DE175" s="110"/>
      <c r="DF175" s="110"/>
      <c r="DG175" s="110"/>
      <c r="DH175" s="110"/>
      <c r="DI175" s="110"/>
      <c r="DJ175" s="110"/>
      <c r="DK175" s="110"/>
      <c r="DL175" s="110"/>
      <c r="DM175" s="110"/>
      <c r="DN175" s="110"/>
      <c r="DO175" s="110"/>
      <c r="DP175" s="110"/>
      <c r="DQ175" s="110"/>
      <c r="DR175" s="110"/>
      <c r="DS175" s="110"/>
      <c r="DT175" s="110"/>
      <c r="DU175" s="110"/>
      <c r="DV175" s="110"/>
      <c r="DW175" s="110"/>
      <c r="DX175" s="110"/>
      <c r="DY175" s="110"/>
      <c r="DZ175" s="110"/>
      <c r="EA175" s="110"/>
      <c r="EB175" s="110"/>
      <c r="EC175" s="110"/>
      <c r="ED175" s="110"/>
      <c r="EE175" s="110"/>
      <c r="EF175" s="110"/>
      <c r="EG175" s="110"/>
      <c r="EH175" s="110"/>
      <c r="EI175" s="110"/>
      <c r="EJ175" s="110"/>
      <c r="EK175" s="110"/>
      <c r="EL175" s="110"/>
      <c r="EM175" s="110"/>
      <c r="EN175" s="110"/>
      <c r="EO175" s="110"/>
      <c r="EP175" s="110"/>
      <c r="EQ175" s="110"/>
      <c r="ER175" s="110"/>
      <c r="ES175" s="110"/>
      <c r="ET175" s="110"/>
      <c r="EU175" s="110"/>
      <c r="EV175" s="110"/>
      <c r="EW175" s="110"/>
      <c r="EX175" s="110"/>
      <c r="EY175" s="110"/>
      <c r="EZ175" s="110"/>
      <c r="FA175" s="110"/>
      <c r="FB175" s="110"/>
      <c r="FC175" s="110"/>
      <c r="FD175" s="110"/>
      <c r="FE175" s="110"/>
      <c r="FF175" s="110"/>
      <c r="FG175" s="110"/>
      <c r="FH175" s="110"/>
      <c r="FI175" s="110"/>
      <c r="FJ175" s="110"/>
      <c r="FK175" s="110"/>
      <c r="FL175" s="110"/>
      <c r="FM175" s="110"/>
      <c r="FN175" s="110"/>
      <c r="FO175" s="110"/>
      <c r="FP175" s="110"/>
      <c r="FQ175" s="110"/>
      <c r="FR175" s="110"/>
      <c r="FS175" s="110"/>
      <c r="FT175" s="110"/>
      <c r="FU175" s="110"/>
      <c r="FV175" s="110"/>
      <c r="FW175" s="110"/>
      <c r="FX175" s="110"/>
      <c r="FY175" s="110"/>
      <c r="FZ175" s="110"/>
      <c r="GA175" s="110"/>
      <c r="GB175" s="110"/>
      <c r="GC175" s="110"/>
      <c r="GD175" s="110"/>
      <c r="GE175" s="110"/>
      <c r="GF175" s="110"/>
      <c r="GG175" s="110"/>
      <c r="GH175" s="110"/>
      <c r="GI175" s="110"/>
      <c r="GJ175" s="110"/>
      <c r="GK175" s="110"/>
      <c r="GL175" s="110"/>
      <c r="GM175" s="110"/>
      <c r="GN175" s="110"/>
      <c r="GO175" s="110"/>
      <c r="GP175" s="110"/>
      <c r="GQ175" s="110"/>
      <c r="GR175" s="110"/>
      <c r="GS175" s="110"/>
      <c r="GT175" s="110"/>
      <c r="GU175" s="110"/>
      <c r="GV175" s="110"/>
      <c r="GW175" s="110"/>
      <c r="GX175" s="110"/>
      <c r="GY175" s="110"/>
      <c r="GZ175" s="110"/>
      <c r="HA175" s="110"/>
      <c r="HB175" s="110"/>
      <c r="HC175" s="110"/>
      <c r="HD175" s="110"/>
      <c r="HE175" s="110"/>
      <c r="HF175" s="110"/>
      <c r="HG175" s="110"/>
      <c r="HH175" s="110"/>
      <c r="HI175" s="110"/>
      <c r="HJ175" s="110"/>
      <c r="HK175" s="110"/>
      <c r="HL175" s="110"/>
      <c r="HM175" s="110"/>
      <c r="HN175" s="110"/>
      <c r="HO175" s="110"/>
      <c r="HP175" s="110"/>
      <c r="HQ175" s="110"/>
      <c r="HR175" s="110"/>
      <c r="HS175" s="110"/>
      <c r="HT175" s="110"/>
      <c r="HU175" s="110"/>
      <c r="HV175" s="110"/>
      <c r="HW175" s="110"/>
      <c r="HX175" s="110"/>
      <c r="HY175" s="110"/>
      <c r="HZ175" s="110"/>
      <c r="IA175" s="110"/>
      <c r="IB175" s="110"/>
      <c r="IC175" s="110"/>
      <c r="ID175" s="110"/>
      <c r="IE175" s="110"/>
      <c r="IF175" s="110"/>
      <c r="IG175" s="110"/>
      <c r="IH175" s="110"/>
      <c r="II175" s="110"/>
      <c r="IJ175" s="110"/>
      <c r="IK175" s="110"/>
      <c r="IL175" s="110"/>
      <c r="IM175" s="110"/>
      <c r="IN175" s="110"/>
      <c r="IO175" s="110"/>
      <c r="IP175" s="110"/>
      <c r="IQ175" s="110"/>
      <c r="IR175" s="110"/>
      <c r="IS175" s="110"/>
      <c r="IT175" s="110"/>
      <c r="IU175" s="110"/>
      <c r="IV175" s="110"/>
      <c r="IW175" s="110"/>
      <c r="IX175" s="110"/>
      <c r="IY175" s="110"/>
      <c r="IZ175" s="110"/>
      <c r="JA175" s="110"/>
      <c r="JB175" s="110"/>
      <c r="JC175" s="110"/>
      <c r="JD175" s="110"/>
      <c r="JE175" s="110"/>
      <c r="JF175" s="110"/>
      <c r="JG175" s="110"/>
      <c r="JH175" s="110"/>
      <c r="JI175" s="110"/>
      <c r="JJ175" s="110"/>
      <c r="JK175" s="110"/>
      <c r="JL175" s="110"/>
      <c r="JM175" s="110"/>
      <c r="JN175" s="110"/>
      <c r="JO175" s="110"/>
      <c r="JP175" s="110"/>
      <c r="JQ175" s="110"/>
      <c r="JR175" s="110"/>
      <c r="JS175" s="110"/>
      <c r="JT175" s="110"/>
      <c r="JU175" s="110"/>
      <c r="JV175" s="110"/>
      <c r="JW175" s="110"/>
    </row>
    <row r="176" customFormat="false" ht="13" hidden="false" customHeight="false" outlineLevel="0" collapsed="false">
      <c r="A176" s="110"/>
      <c r="B176" s="110"/>
      <c r="C176" s="110"/>
      <c r="D176" s="110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0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110"/>
      <c r="BP176" s="110"/>
      <c r="BQ176" s="110"/>
      <c r="BR176" s="110"/>
      <c r="BS176" s="110"/>
      <c r="BT176" s="110"/>
      <c r="BU176" s="110"/>
      <c r="BV176" s="110"/>
      <c r="BW176" s="110"/>
      <c r="BX176" s="110"/>
      <c r="BY176" s="110"/>
      <c r="BZ176" s="110"/>
      <c r="CA176" s="110"/>
      <c r="CB176" s="110"/>
      <c r="CC176" s="110"/>
      <c r="CD176" s="110"/>
      <c r="CE176" s="110"/>
      <c r="CF176" s="110"/>
      <c r="CG176" s="110"/>
      <c r="CH176" s="110"/>
      <c r="CI176" s="110"/>
      <c r="CJ176" s="110"/>
      <c r="CK176" s="110"/>
      <c r="CL176" s="110"/>
      <c r="CM176" s="110"/>
      <c r="CN176" s="110"/>
      <c r="CO176" s="110"/>
      <c r="CP176" s="110"/>
      <c r="CQ176" s="110"/>
      <c r="CR176" s="110"/>
      <c r="CS176" s="110"/>
      <c r="CT176" s="110"/>
      <c r="CU176" s="110"/>
      <c r="CV176" s="110"/>
      <c r="CW176" s="110"/>
      <c r="CX176" s="110"/>
      <c r="CY176" s="110"/>
      <c r="CZ176" s="110"/>
      <c r="DA176" s="110"/>
      <c r="DB176" s="110"/>
      <c r="DC176" s="110"/>
      <c r="DD176" s="110"/>
      <c r="DE176" s="110"/>
      <c r="DF176" s="110"/>
      <c r="DG176" s="110"/>
      <c r="DH176" s="110"/>
      <c r="DI176" s="110"/>
      <c r="DJ176" s="110"/>
      <c r="DK176" s="110"/>
      <c r="DL176" s="110"/>
      <c r="DM176" s="110"/>
      <c r="DN176" s="110"/>
      <c r="DO176" s="110"/>
      <c r="DP176" s="110"/>
      <c r="DQ176" s="110"/>
      <c r="DR176" s="110"/>
      <c r="DS176" s="110"/>
      <c r="DT176" s="110"/>
      <c r="DU176" s="110"/>
      <c r="DV176" s="110"/>
      <c r="DW176" s="110"/>
      <c r="DX176" s="110"/>
      <c r="DY176" s="110"/>
      <c r="DZ176" s="110"/>
      <c r="EA176" s="110"/>
      <c r="EB176" s="110"/>
      <c r="EC176" s="110"/>
      <c r="ED176" s="110"/>
      <c r="EE176" s="110"/>
      <c r="EF176" s="110"/>
      <c r="EG176" s="110"/>
      <c r="EH176" s="110"/>
      <c r="EI176" s="110"/>
      <c r="EJ176" s="110"/>
      <c r="EK176" s="110"/>
      <c r="EL176" s="110"/>
      <c r="EM176" s="110"/>
      <c r="EN176" s="110"/>
      <c r="EO176" s="110"/>
      <c r="EP176" s="110"/>
      <c r="EQ176" s="110"/>
      <c r="ER176" s="110"/>
      <c r="ES176" s="110"/>
      <c r="ET176" s="110"/>
      <c r="EU176" s="110"/>
      <c r="EV176" s="110"/>
      <c r="EW176" s="110"/>
      <c r="EX176" s="110"/>
      <c r="EY176" s="110"/>
      <c r="EZ176" s="110"/>
      <c r="FA176" s="110"/>
      <c r="FB176" s="110"/>
      <c r="FC176" s="110"/>
      <c r="FD176" s="110"/>
      <c r="FE176" s="110"/>
      <c r="FF176" s="110"/>
      <c r="FG176" s="110"/>
      <c r="FH176" s="110"/>
      <c r="FI176" s="110"/>
      <c r="FJ176" s="110"/>
      <c r="FK176" s="110"/>
      <c r="FL176" s="110"/>
      <c r="FM176" s="110"/>
      <c r="FN176" s="110"/>
      <c r="FO176" s="110"/>
      <c r="FP176" s="110"/>
      <c r="FQ176" s="110"/>
      <c r="FR176" s="110"/>
      <c r="FS176" s="110"/>
      <c r="FT176" s="110"/>
      <c r="FU176" s="110"/>
      <c r="FV176" s="110"/>
      <c r="FW176" s="110"/>
      <c r="FX176" s="110"/>
      <c r="FY176" s="110"/>
      <c r="FZ176" s="110"/>
      <c r="GA176" s="110"/>
      <c r="GB176" s="110"/>
      <c r="GC176" s="110"/>
      <c r="GD176" s="110"/>
      <c r="GE176" s="110"/>
      <c r="GF176" s="110"/>
      <c r="GG176" s="110"/>
      <c r="GH176" s="110"/>
      <c r="GI176" s="110"/>
      <c r="GJ176" s="110"/>
      <c r="GK176" s="110"/>
      <c r="GL176" s="110"/>
      <c r="GM176" s="110"/>
      <c r="GN176" s="110"/>
      <c r="GO176" s="110"/>
      <c r="GP176" s="110"/>
      <c r="GQ176" s="110"/>
      <c r="GR176" s="110"/>
      <c r="GS176" s="110"/>
      <c r="GT176" s="110"/>
      <c r="GU176" s="110"/>
      <c r="GV176" s="110"/>
      <c r="GW176" s="110"/>
      <c r="GX176" s="110"/>
      <c r="GY176" s="110"/>
      <c r="GZ176" s="110"/>
      <c r="HA176" s="110"/>
      <c r="HB176" s="110"/>
      <c r="HC176" s="110"/>
      <c r="HD176" s="110"/>
      <c r="HE176" s="110"/>
      <c r="HF176" s="110"/>
      <c r="HG176" s="110"/>
      <c r="HH176" s="110"/>
      <c r="HI176" s="110"/>
      <c r="HJ176" s="110"/>
      <c r="HK176" s="110"/>
      <c r="HL176" s="110"/>
      <c r="HM176" s="110"/>
      <c r="HN176" s="110"/>
      <c r="HO176" s="110"/>
      <c r="HP176" s="110"/>
      <c r="HQ176" s="110"/>
      <c r="HR176" s="110"/>
      <c r="HS176" s="110"/>
      <c r="HT176" s="110"/>
      <c r="HU176" s="110"/>
      <c r="HV176" s="110"/>
      <c r="HW176" s="110"/>
      <c r="HX176" s="110"/>
      <c r="HY176" s="110"/>
      <c r="HZ176" s="110"/>
      <c r="IA176" s="110"/>
      <c r="IB176" s="110"/>
      <c r="IC176" s="110"/>
      <c r="ID176" s="110"/>
      <c r="IE176" s="110"/>
      <c r="IF176" s="110"/>
      <c r="IG176" s="110"/>
      <c r="IH176" s="110"/>
      <c r="II176" s="110"/>
      <c r="IJ176" s="110"/>
      <c r="IK176" s="110"/>
      <c r="IL176" s="110"/>
      <c r="IM176" s="110"/>
      <c r="IN176" s="110"/>
      <c r="IO176" s="110"/>
      <c r="IP176" s="110"/>
      <c r="IQ176" s="110"/>
      <c r="IR176" s="110"/>
      <c r="IS176" s="110"/>
      <c r="IT176" s="110"/>
      <c r="IU176" s="110"/>
      <c r="IV176" s="110"/>
      <c r="IW176" s="110"/>
      <c r="IX176" s="110"/>
      <c r="IY176" s="110"/>
      <c r="IZ176" s="110"/>
      <c r="JA176" s="110"/>
      <c r="JB176" s="110"/>
      <c r="JC176" s="110"/>
      <c r="JD176" s="110"/>
      <c r="JE176" s="110"/>
      <c r="JF176" s="110"/>
      <c r="JG176" s="110"/>
      <c r="JH176" s="110"/>
      <c r="JI176" s="110"/>
      <c r="JJ176" s="110"/>
      <c r="JK176" s="110"/>
      <c r="JL176" s="110"/>
      <c r="JM176" s="110"/>
      <c r="JN176" s="110"/>
      <c r="JO176" s="110"/>
      <c r="JP176" s="110"/>
      <c r="JQ176" s="110"/>
      <c r="JR176" s="110"/>
      <c r="JS176" s="110"/>
      <c r="JT176" s="110"/>
      <c r="JU176" s="110"/>
      <c r="JV176" s="110"/>
      <c r="JW176" s="110"/>
    </row>
    <row r="177" customFormat="false" ht="13" hidden="false" customHeight="false" outlineLevel="0" collapsed="false">
      <c r="A177" s="110"/>
      <c r="B177" s="110"/>
      <c r="C177" s="110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110"/>
      <c r="BP177" s="110"/>
      <c r="BQ177" s="110"/>
      <c r="BR177" s="110"/>
      <c r="BS177" s="110"/>
      <c r="BT177" s="110"/>
      <c r="BU177" s="110"/>
      <c r="BV177" s="110"/>
      <c r="BW177" s="110"/>
      <c r="BX177" s="110"/>
      <c r="BY177" s="110"/>
      <c r="BZ177" s="110"/>
      <c r="CA177" s="110"/>
      <c r="CB177" s="110"/>
      <c r="CC177" s="110"/>
      <c r="CD177" s="110"/>
      <c r="CE177" s="110"/>
      <c r="CF177" s="110"/>
      <c r="CG177" s="110"/>
      <c r="CH177" s="110"/>
      <c r="CI177" s="110"/>
      <c r="CJ177" s="110"/>
      <c r="CK177" s="110"/>
      <c r="CL177" s="110"/>
      <c r="CM177" s="110"/>
      <c r="CN177" s="110"/>
      <c r="CO177" s="110"/>
      <c r="CP177" s="110"/>
      <c r="CQ177" s="110"/>
      <c r="CR177" s="110"/>
      <c r="CS177" s="110"/>
      <c r="CT177" s="110"/>
      <c r="CU177" s="110"/>
      <c r="CV177" s="110"/>
      <c r="CW177" s="110"/>
      <c r="CX177" s="110"/>
      <c r="CY177" s="110"/>
      <c r="CZ177" s="110"/>
      <c r="DA177" s="110"/>
      <c r="DB177" s="110"/>
      <c r="DC177" s="110"/>
      <c r="DD177" s="110"/>
      <c r="DE177" s="110"/>
      <c r="DF177" s="110"/>
      <c r="DG177" s="110"/>
      <c r="DH177" s="110"/>
      <c r="DI177" s="110"/>
      <c r="DJ177" s="110"/>
      <c r="DK177" s="110"/>
      <c r="DL177" s="110"/>
      <c r="DM177" s="110"/>
      <c r="DN177" s="110"/>
      <c r="DO177" s="110"/>
      <c r="DP177" s="110"/>
      <c r="DQ177" s="110"/>
      <c r="DR177" s="110"/>
      <c r="DS177" s="110"/>
      <c r="DT177" s="110"/>
      <c r="DU177" s="110"/>
      <c r="DV177" s="110"/>
      <c r="DW177" s="110"/>
      <c r="DX177" s="110"/>
      <c r="DY177" s="110"/>
      <c r="DZ177" s="110"/>
      <c r="EA177" s="110"/>
      <c r="EB177" s="110"/>
      <c r="EC177" s="110"/>
      <c r="ED177" s="110"/>
      <c r="EE177" s="110"/>
      <c r="EF177" s="110"/>
      <c r="EG177" s="110"/>
      <c r="EH177" s="110"/>
      <c r="EI177" s="110"/>
      <c r="EJ177" s="110"/>
      <c r="EK177" s="110"/>
      <c r="EL177" s="110"/>
      <c r="EM177" s="110"/>
      <c r="EN177" s="110"/>
      <c r="EO177" s="110"/>
      <c r="EP177" s="110"/>
      <c r="EQ177" s="110"/>
      <c r="ER177" s="110"/>
      <c r="ES177" s="110"/>
      <c r="ET177" s="110"/>
      <c r="EU177" s="110"/>
      <c r="EV177" s="110"/>
      <c r="EW177" s="110"/>
      <c r="EX177" s="110"/>
      <c r="EY177" s="110"/>
      <c r="EZ177" s="110"/>
      <c r="FA177" s="110"/>
      <c r="FB177" s="110"/>
      <c r="FC177" s="110"/>
      <c r="FD177" s="110"/>
      <c r="FE177" s="110"/>
      <c r="FF177" s="110"/>
      <c r="FG177" s="110"/>
      <c r="FH177" s="110"/>
      <c r="FI177" s="110"/>
      <c r="FJ177" s="110"/>
      <c r="FK177" s="110"/>
      <c r="FL177" s="110"/>
      <c r="FM177" s="110"/>
      <c r="FN177" s="110"/>
      <c r="FO177" s="110"/>
      <c r="FP177" s="110"/>
      <c r="FQ177" s="110"/>
      <c r="FR177" s="110"/>
      <c r="FS177" s="110"/>
      <c r="FT177" s="110"/>
      <c r="FU177" s="110"/>
      <c r="FV177" s="110"/>
      <c r="FW177" s="110"/>
      <c r="FX177" s="110"/>
      <c r="FY177" s="110"/>
      <c r="FZ177" s="110"/>
      <c r="GA177" s="110"/>
      <c r="GB177" s="110"/>
      <c r="GC177" s="110"/>
      <c r="GD177" s="110"/>
      <c r="GE177" s="110"/>
      <c r="GF177" s="110"/>
      <c r="GG177" s="110"/>
      <c r="GH177" s="110"/>
      <c r="GI177" s="110"/>
      <c r="GJ177" s="110"/>
      <c r="GK177" s="110"/>
      <c r="GL177" s="110"/>
      <c r="GM177" s="110"/>
      <c r="GN177" s="110"/>
      <c r="GO177" s="110"/>
      <c r="GP177" s="110"/>
      <c r="GQ177" s="110"/>
      <c r="GR177" s="110"/>
      <c r="GS177" s="110"/>
      <c r="GT177" s="110"/>
      <c r="GU177" s="110"/>
      <c r="GV177" s="110"/>
      <c r="GW177" s="110"/>
      <c r="GX177" s="110"/>
      <c r="GY177" s="110"/>
      <c r="GZ177" s="110"/>
      <c r="HA177" s="110"/>
      <c r="HB177" s="110"/>
      <c r="HC177" s="110"/>
      <c r="HD177" s="110"/>
      <c r="HE177" s="110"/>
      <c r="HF177" s="110"/>
      <c r="HG177" s="110"/>
      <c r="HH177" s="110"/>
      <c r="HI177" s="110"/>
      <c r="HJ177" s="110"/>
      <c r="HK177" s="110"/>
      <c r="HL177" s="110"/>
      <c r="HM177" s="110"/>
      <c r="HN177" s="110"/>
      <c r="HO177" s="110"/>
      <c r="HP177" s="110"/>
      <c r="HQ177" s="110"/>
      <c r="HR177" s="110"/>
      <c r="HS177" s="110"/>
      <c r="HT177" s="110"/>
      <c r="HU177" s="110"/>
      <c r="HV177" s="110"/>
      <c r="HW177" s="110"/>
      <c r="HX177" s="110"/>
      <c r="HY177" s="110"/>
      <c r="HZ177" s="110"/>
      <c r="IA177" s="110"/>
      <c r="IB177" s="110"/>
      <c r="IC177" s="110"/>
      <c r="ID177" s="110"/>
      <c r="IE177" s="110"/>
      <c r="IF177" s="110"/>
      <c r="IG177" s="110"/>
      <c r="IH177" s="110"/>
      <c r="II177" s="110"/>
      <c r="IJ177" s="110"/>
      <c r="IK177" s="110"/>
      <c r="IL177" s="110"/>
      <c r="IM177" s="110"/>
      <c r="IN177" s="110"/>
      <c r="IO177" s="110"/>
      <c r="IP177" s="110"/>
      <c r="IQ177" s="110"/>
      <c r="IR177" s="110"/>
      <c r="IS177" s="110"/>
      <c r="IT177" s="110"/>
      <c r="IU177" s="110"/>
      <c r="IV177" s="110"/>
      <c r="IW177" s="110"/>
      <c r="IX177" s="110"/>
      <c r="IY177" s="110"/>
      <c r="IZ177" s="110"/>
      <c r="JA177" s="110"/>
      <c r="JB177" s="110"/>
      <c r="JC177" s="110"/>
      <c r="JD177" s="110"/>
      <c r="JE177" s="110"/>
      <c r="JF177" s="110"/>
      <c r="JG177" s="110"/>
      <c r="JH177" s="110"/>
      <c r="JI177" s="110"/>
      <c r="JJ177" s="110"/>
      <c r="JK177" s="110"/>
      <c r="JL177" s="110"/>
      <c r="JM177" s="110"/>
      <c r="JN177" s="110"/>
      <c r="JO177" s="110"/>
      <c r="JP177" s="110"/>
      <c r="JQ177" s="110"/>
      <c r="JR177" s="110"/>
      <c r="JS177" s="110"/>
      <c r="JT177" s="110"/>
      <c r="JU177" s="110"/>
      <c r="JV177" s="110"/>
      <c r="JW177" s="110"/>
    </row>
    <row r="178" customFormat="false" ht="13" hidden="false" customHeight="false" outlineLevel="0" collapsed="false">
      <c r="A178" s="110"/>
      <c r="B178" s="110"/>
      <c r="C178" s="110"/>
      <c r="D178" s="110"/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110"/>
      <c r="BP178" s="110"/>
      <c r="BQ178" s="110"/>
      <c r="BR178" s="110"/>
      <c r="BS178" s="110"/>
      <c r="BT178" s="110"/>
      <c r="BU178" s="110"/>
      <c r="BV178" s="110"/>
      <c r="BW178" s="110"/>
      <c r="BX178" s="110"/>
      <c r="BY178" s="110"/>
      <c r="BZ178" s="110"/>
      <c r="CA178" s="110"/>
      <c r="CB178" s="110"/>
      <c r="CC178" s="110"/>
      <c r="CD178" s="110"/>
      <c r="CE178" s="110"/>
      <c r="CF178" s="110"/>
      <c r="CG178" s="110"/>
      <c r="CH178" s="110"/>
      <c r="CI178" s="110"/>
      <c r="CJ178" s="110"/>
      <c r="CK178" s="110"/>
      <c r="CL178" s="110"/>
      <c r="CM178" s="110"/>
      <c r="CN178" s="110"/>
      <c r="CO178" s="110"/>
      <c r="CP178" s="110"/>
      <c r="CQ178" s="110"/>
      <c r="CR178" s="110"/>
      <c r="CS178" s="110"/>
      <c r="CT178" s="110"/>
      <c r="CU178" s="110"/>
      <c r="CV178" s="110"/>
      <c r="CW178" s="110"/>
      <c r="CX178" s="110"/>
      <c r="CY178" s="110"/>
      <c r="CZ178" s="110"/>
      <c r="DA178" s="110"/>
      <c r="DB178" s="110"/>
      <c r="DC178" s="110"/>
      <c r="DD178" s="110"/>
      <c r="DE178" s="110"/>
      <c r="DF178" s="110"/>
      <c r="DG178" s="110"/>
      <c r="DH178" s="110"/>
      <c r="DI178" s="110"/>
      <c r="DJ178" s="110"/>
      <c r="DK178" s="110"/>
      <c r="DL178" s="110"/>
      <c r="DM178" s="110"/>
      <c r="DN178" s="110"/>
      <c r="DO178" s="110"/>
      <c r="DP178" s="110"/>
      <c r="DQ178" s="110"/>
      <c r="DR178" s="110"/>
      <c r="DS178" s="110"/>
      <c r="DT178" s="110"/>
      <c r="DU178" s="110"/>
      <c r="DV178" s="110"/>
      <c r="DW178" s="110"/>
      <c r="DX178" s="110"/>
      <c r="DY178" s="110"/>
      <c r="DZ178" s="110"/>
      <c r="EA178" s="110"/>
      <c r="EB178" s="110"/>
      <c r="EC178" s="110"/>
      <c r="ED178" s="110"/>
      <c r="EE178" s="110"/>
      <c r="EF178" s="110"/>
      <c r="EG178" s="110"/>
      <c r="EH178" s="110"/>
      <c r="EI178" s="110"/>
      <c r="EJ178" s="110"/>
      <c r="EK178" s="110"/>
      <c r="EL178" s="110"/>
      <c r="EM178" s="110"/>
      <c r="EN178" s="110"/>
      <c r="EO178" s="110"/>
      <c r="EP178" s="110"/>
      <c r="EQ178" s="110"/>
      <c r="ER178" s="110"/>
      <c r="ES178" s="110"/>
      <c r="ET178" s="110"/>
      <c r="EU178" s="110"/>
      <c r="EV178" s="110"/>
      <c r="EW178" s="110"/>
      <c r="EX178" s="110"/>
      <c r="EY178" s="110"/>
      <c r="EZ178" s="110"/>
      <c r="FA178" s="110"/>
      <c r="FB178" s="110"/>
      <c r="FC178" s="110"/>
      <c r="FD178" s="110"/>
      <c r="FE178" s="110"/>
      <c r="FF178" s="110"/>
      <c r="FG178" s="110"/>
      <c r="FH178" s="110"/>
      <c r="FI178" s="110"/>
      <c r="FJ178" s="110"/>
      <c r="FK178" s="110"/>
      <c r="FL178" s="110"/>
      <c r="FM178" s="110"/>
      <c r="FN178" s="110"/>
      <c r="FO178" s="110"/>
      <c r="FP178" s="110"/>
      <c r="FQ178" s="110"/>
      <c r="FR178" s="110"/>
      <c r="FS178" s="110"/>
      <c r="FT178" s="110"/>
      <c r="FU178" s="110"/>
      <c r="FV178" s="110"/>
      <c r="FW178" s="110"/>
      <c r="FX178" s="110"/>
      <c r="FY178" s="110"/>
      <c r="FZ178" s="110"/>
      <c r="GA178" s="110"/>
      <c r="GB178" s="110"/>
      <c r="GC178" s="110"/>
      <c r="GD178" s="110"/>
      <c r="GE178" s="110"/>
      <c r="GF178" s="110"/>
      <c r="GG178" s="110"/>
      <c r="GH178" s="110"/>
      <c r="GI178" s="110"/>
      <c r="GJ178" s="110"/>
      <c r="GK178" s="110"/>
      <c r="GL178" s="110"/>
      <c r="GM178" s="110"/>
      <c r="GN178" s="110"/>
      <c r="GO178" s="110"/>
      <c r="GP178" s="110"/>
      <c r="GQ178" s="110"/>
      <c r="GR178" s="110"/>
      <c r="GS178" s="110"/>
      <c r="GT178" s="110"/>
      <c r="GU178" s="110"/>
      <c r="GV178" s="110"/>
      <c r="GW178" s="110"/>
      <c r="GX178" s="110"/>
      <c r="GY178" s="110"/>
      <c r="GZ178" s="110"/>
      <c r="HA178" s="110"/>
      <c r="HB178" s="110"/>
      <c r="HC178" s="110"/>
      <c r="HD178" s="110"/>
      <c r="HE178" s="110"/>
      <c r="HF178" s="110"/>
      <c r="HG178" s="110"/>
      <c r="HH178" s="110"/>
      <c r="HI178" s="110"/>
      <c r="HJ178" s="110"/>
      <c r="HK178" s="110"/>
      <c r="HL178" s="110"/>
      <c r="HM178" s="110"/>
      <c r="HN178" s="110"/>
      <c r="HO178" s="110"/>
      <c r="HP178" s="110"/>
      <c r="HQ178" s="110"/>
      <c r="HR178" s="110"/>
      <c r="HS178" s="110"/>
      <c r="HT178" s="110"/>
      <c r="HU178" s="110"/>
      <c r="HV178" s="110"/>
      <c r="HW178" s="110"/>
      <c r="HX178" s="110"/>
      <c r="HY178" s="110"/>
      <c r="HZ178" s="110"/>
      <c r="IA178" s="110"/>
      <c r="IB178" s="110"/>
      <c r="IC178" s="110"/>
      <c r="ID178" s="110"/>
      <c r="IE178" s="110"/>
      <c r="IF178" s="110"/>
      <c r="IG178" s="110"/>
      <c r="IH178" s="110"/>
      <c r="II178" s="110"/>
      <c r="IJ178" s="110"/>
      <c r="IK178" s="110"/>
      <c r="IL178" s="110"/>
      <c r="IM178" s="110"/>
      <c r="IN178" s="110"/>
      <c r="IO178" s="110"/>
      <c r="IP178" s="110"/>
      <c r="IQ178" s="110"/>
      <c r="IR178" s="110"/>
      <c r="IS178" s="110"/>
      <c r="IT178" s="110"/>
      <c r="IU178" s="110"/>
      <c r="IV178" s="110"/>
      <c r="IW178" s="110"/>
      <c r="IX178" s="110"/>
      <c r="IY178" s="110"/>
      <c r="IZ178" s="110"/>
      <c r="JA178" s="110"/>
      <c r="JB178" s="110"/>
      <c r="JC178" s="110"/>
      <c r="JD178" s="110"/>
      <c r="JE178" s="110"/>
      <c r="JF178" s="110"/>
      <c r="JG178" s="110"/>
      <c r="JH178" s="110"/>
      <c r="JI178" s="110"/>
      <c r="JJ178" s="110"/>
      <c r="JK178" s="110"/>
      <c r="JL178" s="110"/>
      <c r="JM178" s="110"/>
      <c r="JN178" s="110"/>
      <c r="JO178" s="110"/>
      <c r="JP178" s="110"/>
      <c r="JQ178" s="110"/>
      <c r="JR178" s="110"/>
      <c r="JS178" s="110"/>
      <c r="JT178" s="110"/>
      <c r="JU178" s="110"/>
      <c r="JV178" s="110"/>
      <c r="JW178" s="110"/>
    </row>
    <row r="179" customFormat="false" ht="13" hidden="false" customHeight="false" outlineLevel="0" collapsed="false">
      <c r="A179" s="110"/>
      <c r="B179" s="110"/>
      <c r="C179" s="110"/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110"/>
      <c r="BP179" s="110"/>
      <c r="BQ179" s="110"/>
      <c r="BR179" s="110"/>
      <c r="BS179" s="110"/>
      <c r="BT179" s="110"/>
      <c r="BU179" s="110"/>
      <c r="BV179" s="110"/>
      <c r="BW179" s="110"/>
      <c r="BX179" s="110"/>
      <c r="BY179" s="110"/>
      <c r="BZ179" s="110"/>
      <c r="CA179" s="110"/>
      <c r="CB179" s="110"/>
      <c r="CC179" s="110"/>
      <c r="CD179" s="110"/>
      <c r="CE179" s="110"/>
      <c r="CF179" s="110"/>
      <c r="CG179" s="110"/>
      <c r="CH179" s="110"/>
      <c r="CI179" s="110"/>
      <c r="CJ179" s="110"/>
      <c r="CK179" s="110"/>
      <c r="CL179" s="110"/>
      <c r="CM179" s="110"/>
      <c r="CN179" s="110"/>
      <c r="CO179" s="110"/>
      <c r="CP179" s="110"/>
      <c r="CQ179" s="110"/>
      <c r="CR179" s="110"/>
      <c r="CS179" s="110"/>
      <c r="CT179" s="110"/>
      <c r="CU179" s="110"/>
      <c r="CV179" s="110"/>
      <c r="CW179" s="110"/>
      <c r="CX179" s="110"/>
      <c r="CY179" s="110"/>
      <c r="CZ179" s="110"/>
      <c r="DA179" s="110"/>
      <c r="DB179" s="110"/>
      <c r="DC179" s="110"/>
      <c r="DD179" s="110"/>
      <c r="DE179" s="110"/>
      <c r="DF179" s="110"/>
      <c r="DG179" s="110"/>
      <c r="DH179" s="110"/>
      <c r="DI179" s="110"/>
      <c r="DJ179" s="110"/>
      <c r="DK179" s="110"/>
      <c r="DL179" s="110"/>
      <c r="DM179" s="110"/>
      <c r="DN179" s="110"/>
      <c r="DO179" s="110"/>
      <c r="DP179" s="110"/>
      <c r="DQ179" s="110"/>
      <c r="DR179" s="110"/>
      <c r="DS179" s="110"/>
      <c r="DT179" s="110"/>
      <c r="DU179" s="110"/>
      <c r="DV179" s="110"/>
      <c r="DW179" s="110"/>
      <c r="DX179" s="110"/>
      <c r="DY179" s="110"/>
      <c r="DZ179" s="110"/>
      <c r="EA179" s="110"/>
      <c r="EB179" s="110"/>
      <c r="EC179" s="110"/>
      <c r="ED179" s="110"/>
      <c r="EE179" s="110"/>
      <c r="EF179" s="110"/>
      <c r="EG179" s="110"/>
      <c r="EH179" s="110"/>
      <c r="EI179" s="110"/>
      <c r="EJ179" s="110"/>
      <c r="EK179" s="110"/>
      <c r="EL179" s="110"/>
      <c r="EM179" s="110"/>
      <c r="EN179" s="110"/>
      <c r="EO179" s="110"/>
      <c r="EP179" s="110"/>
      <c r="EQ179" s="110"/>
      <c r="ER179" s="110"/>
      <c r="ES179" s="110"/>
      <c r="ET179" s="110"/>
      <c r="EU179" s="110"/>
      <c r="EV179" s="110"/>
      <c r="EW179" s="110"/>
      <c r="EX179" s="110"/>
      <c r="EY179" s="110"/>
      <c r="EZ179" s="110"/>
      <c r="FA179" s="110"/>
      <c r="FB179" s="110"/>
      <c r="FC179" s="110"/>
      <c r="FD179" s="110"/>
      <c r="FE179" s="110"/>
      <c r="FF179" s="110"/>
      <c r="FG179" s="110"/>
      <c r="FH179" s="110"/>
      <c r="FI179" s="110"/>
      <c r="FJ179" s="110"/>
      <c r="FK179" s="110"/>
      <c r="FL179" s="110"/>
      <c r="FM179" s="110"/>
      <c r="FN179" s="110"/>
      <c r="FO179" s="110"/>
      <c r="FP179" s="110"/>
      <c r="FQ179" s="110"/>
      <c r="FR179" s="110"/>
      <c r="FS179" s="110"/>
      <c r="FT179" s="110"/>
      <c r="FU179" s="110"/>
      <c r="FV179" s="110"/>
      <c r="FW179" s="110"/>
      <c r="FX179" s="110"/>
      <c r="FY179" s="110"/>
      <c r="FZ179" s="110"/>
      <c r="GA179" s="110"/>
      <c r="GB179" s="110"/>
      <c r="GC179" s="110"/>
      <c r="GD179" s="110"/>
      <c r="GE179" s="110"/>
      <c r="GF179" s="110"/>
      <c r="GG179" s="110"/>
      <c r="GH179" s="110"/>
      <c r="GI179" s="110"/>
      <c r="GJ179" s="110"/>
      <c r="GK179" s="110"/>
      <c r="GL179" s="110"/>
      <c r="GM179" s="110"/>
      <c r="GN179" s="110"/>
      <c r="GO179" s="110"/>
      <c r="GP179" s="110"/>
      <c r="GQ179" s="110"/>
      <c r="GR179" s="110"/>
      <c r="GS179" s="110"/>
      <c r="GT179" s="110"/>
      <c r="GU179" s="110"/>
      <c r="GV179" s="110"/>
      <c r="GW179" s="110"/>
      <c r="GX179" s="110"/>
      <c r="GY179" s="110"/>
      <c r="GZ179" s="110"/>
      <c r="HA179" s="110"/>
      <c r="HB179" s="110"/>
      <c r="HC179" s="110"/>
      <c r="HD179" s="110"/>
      <c r="HE179" s="110"/>
      <c r="HF179" s="110"/>
      <c r="HG179" s="110"/>
      <c r="HH179" s="110"/>
      <c r="HI179" s="110"/>
      <c r="HJ179" s="110"/>
      <c r="HK179" s="110"/>
      <c r="HL179" s="110"/>
      <c r="HM179" s="110"/>
      <c r="HN179" s="110"/>
      <c r="HO179" s="110"/>
      <c r="HP179" s="110"/>
      <c r="HQ179" s="110"/>
      <c r="HR179" s="110"/>
      <c r="HS179" s="110"/>
      <c r="HT179" s="110"/>
      <c r="HU179" s="110"/>
      <c r="HV179" s="110"/>
      <c r="HW179" s="110"/>
      <c r="HX179" s="110"/>
      <c r="HY179" s="110"/>
      <c r="HZ179" s="110"/>
      <c r="IA179" s="110"/>
      <c r="IB179" s="110"/>
      <c r="IC179" s="110"/>
      <c r="ID179" s="110"/>
      <c r="IE179" s="110"/>
      <c r="IF179" s="110"/>
      <c r="IG179" s="110"/>
      <c r="IH179" s="110"/>
      <c r="II179" s="110"/>
      <c r="IJ179" s="110"/>
      <c r="IK179" s="110"/>
      <c r="IL179" s="110"/>
      <c r="IM179" s="110"/>
      <c r="IN179" s="110"/>
      <c r="IO179" s="110"/>
      <c r="IP179" s="110"/>
      <c r="IQ179" s="110"/>
      <c r="IR179" s="110"/>
      <c r="IS179" s="110"/>
      <c r="IT179" s="110"/>
      <c r="IU179" s="110"/>
      <c r="IV179" s="110"/>
      <c r="IW179" s="110"/>
      <c r="IX179" s="110"/>
      <c r="IY179" s="110"/>
      <c r="IZ179" s="110"/>
      <c r="JA179" s="110"/>
      <c r="JB179" s="110"/>
      <c r="JC179" s="110"/>
      <c r="JD179" s="110"/>
      <c r="JE179" s="110"/>
      <c r="JF179" s="110"/>
      <c r="JG179" s="110"/>
      <c r="JH179" s="110"/>
      <c r="JI179" s="110"/>
      <c r="JJ179" s="110"/>
      <c r="JK179" s="110"/>
      <c r="JL179" s="110"/>
      <c r="JM179" s="110"/>
      <c r="JN179" s="110"/>
      <c r="JO179" s="110"/>
      <c r="JP179" s="110"/>
      <c r="JQ179" s="110"/>
      <c r="JR179" s="110"/>
      <c r="JS179" s="110"/>
      <c r="JT179" s="110"/>
      <c r="JU179" s="110"/>
      <c r="JV179" s="110"/>
      <c r="JW179" s="110"/>
    </row>
    <row r="180" customFormat="false" ht="13" hidden="false" customHeight="false" outlineLevel="0" collapsed="false">
      <c r="A180" s="110"/>
      <c r="B180" s="110"/>
      <c r="C180" s="110"/>
      <c r="D180" s="110"/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110"/>
      <c r="BP180" s="110"/>
      <c r="BQ180" s="110"/>
      <c r="BR180" s="110"/>
      <c r="BS180" s="110"/>
      <c r="BT180" s="110"/>
      <c r="BU180" s="110"/>
      <c r="BV180" s="110"/>
      <c r="BW180" s="110"/>
      <c r="BX180" s="110"/>
      <c r="BY180" s="110"/>
      <c r="BZ180" s="110"/>
      <c r="CA180" s="110"/>
      <c r="CB180" s="110"/>
      <c r="CC180" s="110"/>
      <c r="CD180" s="110"/>
      <c r="CE180" s="110"/>
      <c r="CF180" s="110"/>
      <c r="CG180" s="110"/>
      <c r="CH180" s="110"/>
      <c r="CI180" s="110"/>
      <c r="CJ180" s="110"/>
      <c r="CK180" s="110"/>
      <c r="CL180" s="110"/>
      <c r="CM180" s="110"/>
      <c r="CN180" s="110"/>
      <c r="CO180" s="110"/>
      <c r="CP180" s="110"/>
      <c r="CQ180" s="110"/>
      <c r="CR180" s="110"/>
      <c r="CS180" s="110"/>
      <c r="CT180" s="110"/>
      <c r="CU180" s="110"/>
      <c r="CV180" s="110"/>
      <c r="CW180" s="110"/>
      <c r="CX180" s="110"/>
      <c r="CY180" s="110"/>
      <c r="CZ180" s="110"/>
      <c r="DA180" s="110"/>
      <c r="DB180" s="110"/>
      <c r="DC180" s="110"/>
      <c r="DD180" s="110"/>
      <c r="DE180" s="110"/>
      <c r="DF180" s="110"/>
      <c r="DG180" s="110"/>
      <c r="DH180" s="110"/>
      <c r="DI180" s="110"/>
      <c r="DJ180" s="110"/>
      <c r="DK180" s="110"/>
      <c r="DL180" s="110"/>
      <c r="DM180" s="110"/>
      <c r="DN180" s="110"/>
      <c r="DO180" s="110"/>
      <c r="DP180" s="110"/>
      <c r="DQ180" s="110"/>
      <c r="DR180" s="110"/>
      <c r="DS180" s="110"/>
      <c r="DT180" s="110"/>
      <c r="DU180" s="110"/>
      <c r="DV180" s="110"/>
      <c r="DW180" s="110"/>
      <c r="DX180" s="110"/>
      <c r="DY180" s="110"/>
      <c r="DZ180" s="110"/>
      <c r="EA180" s="110"/>
      <c r="EB180" s="110"/>
      <c r="EC180" s="110"/>
      <c r="ED180" s="110"/>
      <c r="EE180" s="110"/>
      <c r="EF180" s="110"/>
      <c r="EG180" s="110"/>
      <c r="EH180" s="110"/>
      <c r="EI180" s="110"/>
      <c r="EJ180" s="110"/>
      <c r="EK180" s="110"/>
      <c r="EL180" s="110"/>
      <c r="EM180" s="110"/>
      <c r="EN180" s="110"/>
      <c r="EO180" s="110"/>
      <c r="EP180" s="110"/>
      <c r="EQ180" s="110"/>
      <c r="ER180" s="110"/>
      <c r="ES180" s="110"/>
      <c r="ET180" s="110"/>
      <c r="EU180" s="110"/>
      <c r="EV180" s="110"/>
      <c r="EW180" s="110"/>
      <c r="EX180" s="110"/>
      <c r="EY180" s="110"/>
      <c r="EZ180" s="110"/>
      <c r="FA180" s="110"/>
      <c r="FB180" s="110"/>
      <c r="FC180" s="110"/>
      <c r="FD180" s="110"/>
      <c r="FE180" s="110"/>
      <c r="FF180" s="110"/>
      <c r="FG180" s="110"/>
      <c r="FH180" s="110"/>
      <c r="FI180" s="110"/>
      <c r="FJ180" s="110"/>
      <c r="FK180" s="110"/>
      <c r="FL180" s="110"/>
      <c r="FM180" s="110"/>
      <c r="FN180" s="110"/>
      <c r="FO180" s="110"/>
      <c r="FP180" s="110"/>
      <c r="FQ180" s="110"/>
      <c r="FR180" s="110"/>
      <c r="FS180" s="110"/>
      <c r="FT180" s="110"/>
      <c r="FU180" s="110"/>
      <c r="FV180" s="110"/>
      <c r="FW180" s="110"/>
      <c r="FX180" s="110"/>
      <c r="FY180" s="110"/>
      <c r="FZ180" s="110"/>
      <c r="GA180" s="110"/>
      <c r="GB180" s="110"/>
      <c r="GC180" s="110"/>
      <c r="GD180" s="110"/>
      <c r="GE180" s="110"/>
      <c r="GF180" s="110"/>
      <c r="GG180" s="110"/>
      <c r="GH180" s="110"/>
      <c r="GI180" s="110"/>
      <c r="GJ180" s="110"/>
      <c r="GK180" s="110"/>
      <c r="GL180" s="110"/>
      <c r="GM180" s="110"/>
      <c r="GN180" s="110"/>
      <c r="GO180" s="110"/>
      <c r="GP180" s="110"/>
      <c r="GQ180" s="110"/>
      <c r="GR180" s="110"/>
      <c r="GS180" s="110"/>
      <c r="GT180" s="110"/>
      <c r="GU180" s="110"/>
      <c r="GV180" s="110"/>
      <c r="GW180" s="110"/>
      <c r="GX180" s="110"/>
      <c r="GY180" s="110"/>
      <c r="GZ180" s="110"/>
      <c r="HA180" s="110"/>
      <c r="HB180" s="110"/>
      <c r="HC180" s="110"/>
      <c r="HD180" s="110"/>
      <c r="HE180" s="110"/>
      <c r="HF180" s="110"/>
      <c r="HG180" s="110"/>
      <c r="HH180" s="110"/>
      <c r="HI180" s="110"/>
      <c r="HJ180" s="110"/>
      <c r="HK180" s="110"/>
      <c r="HL180" s="110"/>
      <c r="HM180" s="110"/>
      <c r="HN180" s="110"/>
      <c r="HO180" s="110"/>
      <c r="HP180" s="110"/>
      <c r="HQ180" s="110"/>
      <c r="HR180" s="110"/>
      <c r="HS180" s="110"/>
      <c r="HT180" s="110"/>
      <c r="HU180" s="110"/>
      <c r="HV180" s="110"/>
      <c r="HW180" s="110"/>
      <c r="HX180" s="110"/>
      <c r="HY180" s="110"/>
      <c r="HZ180" s="110"/>
      <c r="IA180" s="110"/>
      <c r="IB180" s="110"/>
      <c r="IC180" s="110"/>
      <c r="ID180" s="110"/>
      <c r="IE180" s="110"/>
      <c r="IF180" s="110"/>
      <c r="IG180" s="110"/>
      <c r="IH180" s="110"/>
      <c r="II180" s="110"/>
      <c r="IJ180" s="110"/>
      <c r="IK180" s="110"/>
      <c r="IL180" s="110"/>
      <c r="IM180" s="110"/>
      <c r="IN180" s="110"/>
      <c r="IO180" s="110"/>
      <c r="IP180" s="110"/>
      <c r="IQ180" s="110"/>
      <c r="IR180" s="110"/>
      <c r="IS180" s="110"/>
      <c r="IT180" s="110"/>
      <c r="IU180" s="110"/>
      <c r="IV180" s="110"/>
      <c r="IW180" s="110"/>
      <c r="IX180" s="110"/>
      <c r="IY180" s="110"/>
      <c r="IZ180" s="110"/>
      <c r="JA180" s="110"/>
      <c r="JB180" s="110"/>
      <c r="JC180" s="110"/>
      <c r="JD180" s="110"/>
      <c r="JE180" s="110"/>
      <c r="JF180" s="110"/>
      <c r="JG180" s="110"/>
      <c r="JH180" s="110"/>
      <c r="JI180" s="110"/>
      <c r="JJ180" s="110"/>
      <c r="JK180" s="110"/>
      <c r="JL180" s="110"/>
      <c r="JM180" s="110"/>
      <c r="JN180" s="110"/>
      <c r="JO180" s="110"/>
      <c r="JP180" s="110"/>
      <c r="JQ180" s="110"/>
      <c r="JR180" s="110"/>
      <c r="JS180" s="110"/>
      <c r="JT180" s="110"/>
      <c r="JU180" s="110"/>
      <c r="JV180" s="110"/>
      <c r="JW180" s="110"/>
    </row>
    <row r="181" customFormat="false" ht="13" hidden="false" customHeight="false" outlineLevel="0" collapsed="false">
      <c r="A181" s="110"/>
      <c r="B181" s="110"/>
      <c r="C181" s="110"/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110"/>
      <c r="BP181" s="110"/>
      <c r="BQ181" s="110"/>
      <c r="BR181" s="110"/>
      <c r="BS181" s="110"/>
      <c r="BT181" s="110"/>
      <c r="BU181" s="110"/>
      <c r="BV181" s="110"/>
      <c r="BW181" s="110"/>
      <c r="BX181" s="110"/>
      <c r="BY181" s="110"/>
      <c r="BZ181" s="110"/>
      <c r="CA181" s="110"/>
      <c r="CB181" s="110"/>
      <c r="CC181" s="110"/>
      <c r="CD181" s="110"/>
      <c r="CE181" s="110"/>
      <c r="CF181" s="110"/>
      <c r="CG181" s="110"/>
      <c r="CH181" s="110"/>
      <c r="CI181" s="110"/>
      <c r="CJ181" s="110"/>
      <c r="CK181" s="110"/>
      <c r="CL181" s="110"/>
      <c r="CM181" s="110"/>
      <c r="CN181" s="110"/>
      <c r="CO181" s="110"/>
      <c r="CP181" s="110"/>
      <c r="CQ181" s="110"/>
      <c r="CR181" s="110"/>
      <c r="CS181" s="110"/>
      <c r="CT181" s="110"/>
      <c r="CU181" s="110"/>
      <c r="CV181" s="110"/>
      <c r="CW181" s="110"/>
      <c r="CX181" s="110"/>
      <c r="CY181" s="110"/>
      <c r="CZ181" s="110"/>
      <c r="DA181" s="110"/>
      <c r="DB181" s="110"/>
      <c r="DC181" s="110"/>
      <c r="DD181" s="110"/>
      <c r="DE181" s="110"/>
      <c r="DF181" s="110"/>
      <c r="DG181" s="110"/>
      <c r="DH181" s="110"/>
      <c r="DI181" s="110"/>
      <c r="DJ181" s="110"/>
      <c r="DK181" s="110"/>
      <c r="DL181" s="110"/>
      <c r="DM181" s="110"/>
      <c r="DN181" s="110"/>
      <c r="DO181" s="110"/>
      <c r="DP181" s="110"/>
      <c r="DQ181" s="110"/>
      <c r="DR181" s="110"/>
      <c r="DS181" s="110"/>
      <c r="DT181" s="110"/>
      <c r="DU181" s="110"/>
      <c r="DV181" s="110"/>
      <c r="DW181" s="110"/>
      <c r="DX181" s="110"/>
      <c r="DY181" s="110"/>
      <c r="DZ181" s="110"/>
      <c r="EA181" s="110"/>
      <c r="EB181" s="110"/>
      <c r="EC181" s="110"/>
      <c r="ED181" s="110"/>
      <c r="EE181" s="110"/>
      <c r="EF181" s="110"/>
      <c r="EG181" s="110"/>
      <c r="EH181" s="110"/>
      <c r="EI181" s="110"/>
      <c r="EJ181" s="110"/>
      <c r="EK181" s="110"/>
      <c r="EL181" s="110"/>
      <c r="EM181" s="110"/>
      <c r="EN181" s="110"/>
      <c r="EO181" s="110"/>
      <c r="EP181" s="110"/>
      <c r="EQ181" s="110"/>
      <c r="ER181" s="110"/>
      <c r="ES181" s="110"/>
      <c r="ET181" s="110"/>
      <c r="EU181" s="110"/>
      <c r="EV181" s="110"/>
      <c r="EW181" s="110"/>
      <c r="EX181" s="110"/>
      <c r="EY181" s="110"/>
      <c r="EZ181" s="110"/>
      <c r="FA181" s="110"/>
      <c r="FB181" s="110"/>
      <c r="FC181" s="110"/>
      <c r="FD181" s="110"/>
      <c r="FE181" s="110"/>
      <c r="FF181" s="110"/>
      <c r="FG181" s="110"/>
      <c r="FH181" s="110"/>
      <c r="FI181" s="110"/>
      <c r="FJ181" s="110"/>
      <c r="FK181" s="110"/>
      <c r="FL181" s="110"/>
      <c r="FM181" s="110"/>
      <c r="FN181" s="110"/>
      <c r="FO181" s="110"/>
      <c r="FP181" s="110"/>
      <c r="FQ181" s="110"/>
      <c r="FR181" s="110"/>
      <c r="FS181" s="110"/>
      <c r="FT181" s="110"/>
      <c r="FU181" s="110"/>
      <c r="FV181" s="110"/>
      <c r="FW181" s="110"/>
      <c r="FX181" s="110"/>
      <c r="FY181" s="110"/>
      <c r="FZ181" s="110"/>
      <c r="GA181" s="110"/>
      <c r="GB181" s="110"/>
      <c r="GC181" s="110"/>
      <c r="GD181" s="110"/>
      <c r="GE181" s="110"/>
      <c r="GF181" s="110"/>
      <c r="GG181" s="110"/>
      <c r="GH181" s="110"/>
      <c r="GI181" s="110"/>
      <c r="GJ181" s="110"/>
      <c r="GK181" s="110"/>
      <c r="GL181" s="110"/>
      <c r="GM181" s="110"/>
      <c r="GN181" s="110"/>
      <c r="GO181" s="110"/>
      <c r="GP181" s="110"/>
      <c r="GQ181" s="110"/>
      <c r="GR181" s="110"/>
      <c r="GS181" s="110"/>
      <c r="GT181" s="110"/>
      <c r="GU181" s="110"/>
      <c r="GV181" s="110"/>
      <c r="GW181" s="110"/>
      <c r="GX181" s="110"/>
      <c r="GY181" s="110"/>
      <c r="GZ181" s="110"/>
      <c r="HA181" s="110"/>
      <c r="HB181" s="110"/>
      <c r="HC181" s="110"/>
      <c r="HD181" s="110"/>
      <c r="HE181" s="110"/>
      <c r="HF181" s="110"/>
      <c r="HG181" s="110"/>
      <c r="HH181" s="110"/>
      <c r="HI181" s="110"/>
      <c r="HJ181" s="110"/>
      <c r="HK181" s="110"/>
      <c r="HL181" s="110"/>
      <c r="HM181" s="110"/>
      <c r="HN181" s="110"/>
      <c r="HO181" s="110"/>
      <c r="HP181" s="110"/>
      <c r="HQ181" s="110"/>
      <c r="HR181" s="110"/>
      <c r="HS181" s="110"/>
      <c r="HT181" s="110"/>
      <c r="HU181" s="110"/>
      <c r="HV181" s="110"/>
      <c r="HW181" s="110"/>
      <c r="HX181" s="110"/>
      <c r="HY181" s="110"/>
      <c r="HZ181" s="110"/>
      <c r="IA181" s="110"/>
      <c r="IB181" s="110"/>
      <c r="IC181" s="110"/>
      <c r="ID181" s="110"/>
      <c r="IE181" s="110"/>
      <c r="IF181" s="110"/>
      <c r="IG181" s="110"/>
      <c r="IH181" s="110"/>
      <c r="II181" s="110"/>
      <c r="IJ181" s="110"/>
      <c r="IK181" s="110"/>
      <c r="IL181" s="110"/>
      <c r="IM181" s="110"/>
      <c r="IN181" s="110"/>
      <c r="IO181" s="110"/>
      <c r="IP181" s="110"/>
      <c r="IQ181" s="110"/>
      <c r="IR181" s="110"/>
      <c r="IS181" s="110"/>
      <c r="IT181" s="110"/>
      <c r="IU181" s="110"/>
      <c r="IV181" s="110"/>
      <c r="IW181" s="110"/>
      <c r="IX181" s="110"/>
      <c r="IY181" s="110"/>
      <c r="IZ181" s="110"/>
      <c r="JA181" s="110"/>
      <c r="JB181" s="110"/>
      <c r="JC181" s="110"/>
      <c r="JD181" s="110"/>
      <c r="JE181" s="110"/>
      <c r="JF181" s="110"/>
      <c r="JG181" s="110"/>
      <c r="JH181" s="110"/>
      <c r="JI181" s="110"/>
      <c r="JJ181" s="110"/>
      <c r="JK181" s="110"/>
      <c r="JL181" s="110"/>
      <c r="JM181" s="110"/>
      <c r="JN181" s="110"/>
      <c r="JO181" s="110"/>
      <c r="JP181" s="110"/>
      <c r="JQ181" s="110"/>
      <c r="JR181" s="110"/>
      <c r="JS181" s="110"/>
      <c r="JT181" s="110"/>
      <c r="JU181" s="110"/>
      <c r="JV181" s="110"/>
      <c r="JW181" s="110"/>
    </row>
    <row r="182" customFormat="false" ht="13" hidden="false" customHeight="false" outlineLevel="0" collapsed="false">
      <c r="A182" s="110"/>
      <c r="B182" s="110"/>
      <c r="C182" s="110"/>
      <c r="D182" s="110"/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110"/>
      <c r="BP182" s="110"/>
      <c r="BQ182" s="110"/>
      <c r="BR182" s="110"/>
      <c r="BS182" s="110"/>
      <c r="BT182" s="110"/>
      <c r="BU182" s="110"/>
      <c r="BV182" s="110"/>
      <c r="BW182" s="110"/>
      <c r="BX182" s="110"/>
      <c r="BY182" s="110"/>
      <c r="BZ182" s="110"/>
      <c r="CA182" s="110"/>
      <c r="CB182" s="110"/>
      <c r="CC182" s="110"/>
      <c r="CD182" s="110"/>
      <c r="CE182" s="110"/>
      <c r="CF182" s="110"/>
      <c r="CG182" s="110"/>
      <c r="CH182" s="110"/>
      <c r="CI182" s="110"/>
      <c r="CJ182" s="110"/>
      <c r="CK182" s="110"/>
      <c r="CL182" s="110"/>
      <c r="CM182" s="110"/>
      <c r="CN182" s="110"/>
      <c r="CO182" s="110"/>
      <c r="CP182" s="110"/>
      <c r="CQ182" s="110"/>
      <c r="CR182" s="110"/>
      <c r="CS182" s="110"/>
      <c r="CT182" s="110"/>
      <c r="CU182" s="110"/>
      <c r="CV182" s="110"/>
      <c r="CW182" s="110"/>
      <c r="CX182" s="110"/>
      <c r="CY182" s="110"/>
      <c r="CZ182" s="110"/>
      <c r="DA182" s="110"/>
      <c r="DB182" s="110"/>
      <c r="DC182" s="110"/>
      <c r="DD182" s="110"/>
      <c r="DE182" s="110"/>
      <c r="DF182" s="110"/>
      <c r="DG182" s="110"/>
      <c r="DH182" s="110"/>
      <c r="DI182" s="110"/>
      <c r="DJ182" s="110"/>
      <c r="DK182" s="110"/>
      <c r="DL182" s="110"/>
      <c r="DM182" s="110"/>
      <c r="DN182" s="110"/>
      <c r="DO182" s="110"/>
      <c r="DP182" s="110"/>
      <c r="DQ182" s="110"/>
      <c r="DR182" s="110"/>
      <c r="DS182" s="110"/>
      <c r="DT182" s="110"/>
      <c r="DU182" s="110"/>
      <c r="DV182" s="110"/>
      <c r="DW182" s="110"/>
      <c r="DX182" s="110"/>
      <c r="DY182" s="110"/>
      <c r="DZ182" s="110"/>
      <c r="EA182" s="110"/>
      <c r="EB182" s="110"/>
      <c r="EC182" s="110"/>
      <c r="ED182" s="110"/>
      <c r="EE182" s="110"/>
      <c r="EF182" s="110"/>
      <c r="EG182" s="110"/>
      <c r="EH182" s="110"/>
      <c r="EI182" s="110"/>
      <c r="EJ182" s="110"/>
      <c r="EK182" s="110"/>
      <c r="EL182" s="110"/>
      <c r="EM182" s="110"/>
      <c r="EN182" s="110"/>
      <c r="EO182" s="110"/>
      <c r="EP182" s="110"/>
      <c r="EQ182" s="110"/>
      <c r="ER182" s="110"/>
      <c r="ES182" s="110"/>
      <c r="ET182" s="110"/>
      <c r="EU182" s="110"/>
      <c r="EV182" s="110"/>
      <c r="EW182" s="110"/>
      <c r="EX182" s="110"/>
      <c r="EY182" s="110"/>
      <c r="EZ182" s="110"/>
      <c r="FA182" s="110"/>
      <c r="FB182" s="110"/>
      <c r="FC182" s="110"/>
      <c r="FD182" s="110"/>
      <c r="FE182" s="110"/>
      <c r="FF182" s="110"/>
      <c r="FG182" s="110"/>
      <c r="FH182" s="110"/>
      <c r="FI182" s="110"/>
      <c r="FJ182" s="110"/>
      <c r="FK182" s="110"/>
      <c r="FL182" s="110"/>
      <c r="FM182" s="110"/>
      <c r="FN182" s="110"/>
      <c r="FO182" s="110"/>
      <c r="FP182" s="110"/>
      <c r="FQ182" s="110"/>
      <c r="FR182" s="110"/>
      <c r="FS182" s="110"/>
      <c r="FT182" s="110"/>
      <c r="FU182" s="110"/>
      <c r="FV182" s="110"/>
      <c r="FW182" s="110"/>
      <c r="FX182" s="110"/>
      <c r="FY182" s="110"/>
      <c r="FZ182" s="110"/>
      <c r="GA182" s="110"/>
      <c r="GB182" s="110"/>
      <c r="GC182" s="110"/>
      <c r="GD182" s="110"/>
      <c r="GE182" s="110"/>
      <c r="GF182" s="110"/>
      <c r="GG182" s="110"/>
      <c r="GH182" s="110"/>
      <c r="GI182" s="110"/>
      <c r="GJ182" s="110"/>
      <c r="GK182" s="110"/>
      <c r="GL182" s="110"/>
      <c r="GM182" s="110"/>
      <c r="GN182" s="110"/>
      <c r="GO182" s="110"/>
      <c r="GP182" s="110"/>
      <c r="GQ182" s="110"/>
      <c r="GR182" s="110"/>
      <c r="GS182" s="110"/>
      <c r="GT182" s="110"/>
      <c r="GU182" s="110"/>
      <c r="GV182" s="110"/>
      <c r="GW182" s="110"/>
      <c r="GX182" s="110"/>
      <c r="GY182" s="110"/>
      <c r="GZ182" s="110"/>
      <c r="HA182" s="110"/>
      <c r="HB182" s="110"/>
      <c r="HC182" s="110"/>
      <c r="HD182" s="110"/>
      <c r="HE182" s="110"/>
      <c r="HF182" s="110"/>
      <c r="HG182" s="110"/>
      <c r="HH182" s="110"/>
      <c r="HI182" s="110"/>
      <c r="HJ182" s="110"/>
      <c r="HK182" s="110"/>
      <c r="HL182" s="110"/>
      <c r="HM182" s="110"/>
      <c r="HN182" s="110"/>
      <c r="HO182" s="110"/>
      <c r="HP182" s="110"/>
      <c r="HQ182" s="110"/>
      <c r="HR182" s="110"/>
      <c r="HS182" s="110"/>
      <c r="HT182" s="110"/>
      <c r="HU182" s="110"/>
      <c r="HV182" s="110"/>
      <c r="HW182" s="110"/>
      <c r="HX182" s="110"/>
      <c r="HY182" s="110"/>
      <c r="HZ182" s="110"/>
      <c r="IA182" s="110"/>
      <c r="IB182" s="110"/>
      <c r="IC182" s="110"/>
      <c r="ID182" s="110"/>
      <c r="IE182" s="110"/>
      <c r="IF182" s="110"/>
      <c r="IG182" s="110"/>
      <c r="IH182" s="110"/>
      <c r="II182" s="110"/>
      <c r="IJ182" s="110"/>
      <c r="IK182" s="110"/>
      <c r="IL182" s="110"/>
      <c r="IM182" s="110"/>
      <c r="IN182" s="110"/>
      <c r="IO182" s="110"/>
      <c r="IP182" s="110"/>
      <c r="IQ182" s="110"/>
      <c r="IR182" s="110"/>
      <c r="IS182" s="110"/>
      <c r="IT182" s="110"/>
      <c r="IU182" s="110"/>
      <c r="IV182" s="110"/>
      <c r="IW182" s="110"/>
      <c r="IX182" s="110"/>
      <c r="IY182" s="110"/>
      <c r="IZ182" s="110"/>
      <c r="JA182" s="110"/>
      <c r="JB182" s="110"/>
      <c r="JC182" s="110"/>
      <c r="JD182" s="110"/>
      <c r="JE182" s="110"/>
      <c r="JF182" s="110"/>
      <c r="JG182" s="110"/>
      <c r="JH182" s="110"/>
      <c r="JI182" s="110"/>
      <c r="JJ182" s="110"/>
      <c r="JK182" s="110"/>
      <c r="JL182" s="110"/>
      <c r="JM182" s="110"/>
      <c r="JN182" s="110"/>
      <c r="JO182" s="110"/>
      <c r="JP182" s="110"/>
      <c r="JQ182" s="110"/>
      <c r="JR182" s="110"/>
      <c r="JS182" s="110"/>
      <c r="JT182" s="110"/>
      <c r="JU182" s="110"/>
      <c r="JV182" s="110"/>
      <c r="JW182" s="110"/>
    </row>
    <row r="183" customFormat="false" ht="13" hidden="false" customHeight="false" outlineLevel="0" collapsed="false">
      <c r="A183" s="110"/>
      <c r="B183" s="110"/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110"/>
      <c r="BP183" s="110"/>
      <c r="BQ183" s="110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0"/>
      <c r="CG183" s="110"/>
      <c r="CH183" s="110"/>
      <c r="CI183" s="110"/>
      <c r="CJ183" s="110"/>
      <c r="CK183" s="110"/>
      <c r="CL183" s="110"/>
      <c r="CM183" s="110"/>
      <c r="CN183" s="110"/>
      <c r="CO183" s="110"/>
      <c r="CP183" s="110"/>
      <c r="CQ183" s="110"/>
      <c r="CR183" s="110"/>
      <c r="CS183" s="110"/>
      <c r="CT183" s="110"/>
      <c r="CU183" s="110"/>
      <c r="CV183" s="110"/>
      <c r="CW183" s="110"/>
      <c r="CX183" s="110"/>
      <c r="CY183" s="110"/>
      <c r="CZ183" s="110"/>
      <c r="DA183" s="110"/>
      <c r="DB183" s="110"/>
      <c r="DC183" s="110"/>
      <c r="DD183" s="110"/>
      <c r="DE183" s="110"/>
      <c r="DF183" s="110"/>
      <c r="DG183" s="110"/>
      <c r="DH183" s="110"/>
      <c r="DI183" s="110"/>
      <c r="DJ183" s="110"/>
      <c r="DK183" s="110"/>
      <c r="DL183" s="110"/>
      <c r="DM183" s="110"/>
      <c r="DN183" s="110"/>
      <c r="DO183" s="110"/>
      <c r="DP183" s="110"/>
      <c r="DQ183" s="110"/>
      <c r="DR183" s="110"/>
      <c r="DS183" s="110"/>
      <c r="DT183" s="110"/>
      <c r="DU183" s="110"/>
      <c r="DV183" s="110"/>
      <c r="DW183" s="110"/>
      <c r="DX183" s="110"/>
      <c r="DY183" s="110"/>
      <c r="DZ183" s="110"/>
      <c r="EA183" s="110"/>
      <c r="EB183" s="110"/>
      <c r="EC183" s="110"/>
      <c r="ED183" s="110"/>
      <c r="EE183" s="110"/>
      <c r="EF183" s="110"/>
      <c r="EG183" s="110"/>
      <c r="EH183" s="110"/>
      <c r="EI183" s="110"/>
      <c r="EJ183" s="110"/>
      <c r="EK183" s="110"/>
      <c r="EL183" s="110"/>
      <c r="EM183" s="110"/>
      <c r="EN183" s="110"/>
      <c r="EO183" s="110"/>
      <c r="EP183" s="110"/>
      <c r="EQ183" s="110"/>
      <c r="ER183" s="110"/>
      <c r="ES183" s="110"/>
      <c r="ET183" s="110"/>
      <c r="EU183" s="110"/>
      <c r="EV183" s="110"/>
      <c r="EW183" s="110"/>
      <c r="EX183" s="110"/>
      <c r="EY183" s="110"/>
      <c r="EZ183" s="110"/>
      <c r="FA183" s="110"/>
      <c r="FB183" s="110"/>
      <c r="FC183" s="110"/>
      <c r="FD183" s="110"/>
      <c r="FE183" s="110"/>
      <c r="FF183" s="110"/>
      <c r="FG183" s="110"/>
      <c r="FH183" s="110"/>
      <c r="FI183" s="110"/>
      <c r="FJ183" s="110"/>
      <c r="FK183" s="110"/>
      <c r="FL183" s="110"/>
      <c r="FM183" s="110"/>
      <c r="FN183" s="110"/>
      <c r="FO183" s="110"/>
      <c r="FP183" s="110"/>
      <c r="FQ183" s="110"/>
      <c r="FR183" s="110"/>
      <c r="FS183" s="110"/>
      <c r="FT183" s="110"/>
      <c r="FU183" s="110"/>
      <c r="FV183" s="110"/>
      <c r="FW183" s="110"/>
      <c r="FX183" s="110"/>
      <c r="FY183" s="110"/>
      <c r="FZ183" s="110"/>
      <c r="GA183" s="110"/>
      <c r="GB183" s="110"/>
      <c r="GC183" s="110"/>
      <c r="GD183" s="110"/>
      <c r="GE183" s="110"/>
      <c r="GF183" s="110"/>
      <c r="GG183" s="110"/>
      <c r="GH183" s="110"/>
      <c r="GI183" s="110"/>
      <c r="GJ183" s="110"/>
      <c r="GK183" s="110"/>
      <c r="GL183" s="110"/>
      <c r="GM183" s="110"/>
      <c r="GN183" s="110"/>
      <c r="GO183" s="110"/>
      <c r="GP183" s="110"/>
      <c r="GQ183" s="110"/>
      <c r="GR183" s="110"/>
      <c r="GS183" s="110"/>
      <c r="GT183" s="110"/>
      <c r="GU183" s="110"/>
      <c r="GV183" s="110"/>
      <c r="GW183" s="110"/>
      <c r="GX183" s="110"/>
      <c r="GY183" s="110"/>
      <c r="GZ183" s="110"/>
      <c r="HA183" s="110"/>
      <c r="HB183" s="110"/>
      <c r="HC183" s="110"/>
      <c r="HD183" s="110"/>
      <c r="HE183" s="110"/>
      <c r="HF183" s="110"/>
      <c r="HG183" s="110"/>
      <c r="HH183" s="110"/>
      <c r="HI183" s="110"/>
      <c r="HJ183" s="110"/>
      <c r="HK183" s="110"/>
      <c r="HL183" s="110"/>
      <c r="HM183" s="110"/>
      <c r="HN183" s="110"/>
      <c r="HO183" s="110"/>
      <c r="HP183" s="110"/>
      <c r="HQ183" s="110"/>
      <c r="HR183" s="110"/>
      <c r="HS183" s="110"/>
      <c r="HT183" s="110"/>
      <c r="HU183" s="110"/>
      <c r="HV183" s="110"/>
      <c r="HW183" s="110"/>
      <c r="HX183" s="110"/>
      <c r="HY183" s="110"/>
      <c r="HZ183" s="110"/>
      <c r="IA183" s="110"/>
      <c r="IB183" s="110"/>
      <c r="IC183" s="110"/>
      <c r="ID183" s="110"/>
      <c r="IE183" s="110"/>
      <c r="IF183" s="110"/>
      <c r="IG183" s="110"/>
      <c r="IH183" s="110"/>
      <c r="II183" s="110"/>
      <c r="IJ183" s="110"/>
      <c r="IK183" s="110"/>
      <c r="IL183" s="110"/>
      <c r="IM183" s="110"/>
      <c r="IN183" s="110"/>
      <c r="IO183" s="110"/>
      <c r="IP183" s="110"/>
      <c r="IQ183" s="110"/>
      <c r="IR183" s="110"/>
      <c r="IS183" s="110"/>
      <c r="IT183" s="110"/>
      <c r="IU183" s="110"/>
      <c r="IV183" s="110"/>
      <c r="IW183" s="110"/>
      <c r="IX183" s="110"/>
      <c r="IY183" s="110"/>
      <c r="IZ183" s="110"/>
      <c r="JA183" s="110"/>
      <c r="JB183" s="110"/>
      <c r="JC183" s="110"/>
      <c r="JD183" s="110"/>
      <c r="JE183" s="110"/>
      <c r="JF183" s="110"/>
      <c r="JG183" s="110"/>
      <c r="JH183" s="110"/>
      <c r="JI183" s="110"/>
      <c r="JJ183" s="110"/>
      <c r="JK183" s="110"/>
      <c r="JL183" s="110"/>
      <c r="JM183" s="110"/>
      <c r="JN183" s="110"/>
      <c r="JO183" s="110"/>
      <c r="JP183" s="110"/>
      <c r="JQ183" s="110"/>
      <c r="JR183" s="110"/>
      <c r="JS183" s="110"/>
      <c r="JT183" s="110"/>
      <c r="JU183" s="110"/>
      <c r="JV183" s="110"/>
      <c r="JW183" s="110"/>
    </row>
    <row r="184" customFormat="false" ht="13" hidden="false" customHeight="false" outlineLevel="0" collapsed="false">
      <c r="A184" s="110"/>
      <c r="B184" s="110"/>
      <c r="C184" s="110"/>
      <c r="D184" s="110"/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110"/>
      <c r="BP184" s="110"/>
      <c r="BQ184" s="110"/>
      <c r="BR184" s="110"/>
      <c r="BS184" s="110"/>
      <c r="BT184" s="110"/>
      <c r="BU184" s="110"/>
      <c r="BV184" s="110"/>
      <c r="BW184" s="110"/>
      <c r="BX184" s="110"/>
      <c r="BY184" s="110"/>
      <c r="BZ184" s="110"/>
      <c r="CA184" s="110"/>
      <c r="CB184" s="110"/>
      <c r="CC184" s="110"/>
      <c r="CD184" s="110"/>
      <c r="CE184" s="110"/>
      <c r="CF184" s="110"/>
      <c r="CG184" s="110"/>
      <c r="CH184" s="110"/>
      <c r="CI184" s="110"/>
      <c r="CJ184" s="110"/>
      <c r="CK184" s="110"/>
      <c r="CL184" s="110"/>
      <c r="CM184" s="110"/>
      <c r="CN184" s="110"/>
      <c r="CO184" s="110"/>
      <c r="CP184" s="110"/>
      <c r="CQ184" s="110"/>
      <c r="CR184" s="110"/>
      <c r="CS184" s="110"/>
      <c r="CT184" s="110"/>
      <c r="CU184" s="110"/>
      <c r="CV184" s="110"/>
      <c r="CW184" s="110"/>
      <c r="CX184" s="110"/>
      <c r="CY184" s="110"/>
      <c r="CZ184" s="110"/>
      <c r="DA184" s="110"/>
      <c r="DB184" s="110"/>
      <c r="DC184" s="110"/>
      <c r="DD184" s="110"/>
      <c r="DE184" s="110"/>
      <c r="DF184" s="110"/>
      <c r="DG184" s="110"/>
      <c r="DH184" s="110"/>
      <c r="DI184" s="110"/>
      <c r="DJ184" s="110"/>
      <c r="DK184" s="110"/>
      <c r="DL184" s="110"/>
      <c r="DM184" s="110"/>
      <c r="DN184" s="110"/>
      <c r="DO184" s="110"/>
      <c r="DP184" s="110"/>
      <c r="DQ184" s="110"/>
      <c r="DR184" s="110"/>
      <c r="DS184" s="110"/>
      <c r="DT184" s="110"/>
      <c r="DU184" s="110"/>
      <c r="DV184" s="110"/>
      <c r="DW184" s="110"/>
      <c r="DX184" s="110"/>
      <c r="DY184" s="110"/>
      <c r="DZ184" s="110"/>
      <c r="EA184" s="110"/>
      <c r="EB184" s="110"/>
      <c r="EC184" s="110"/>
      <c r="ED184" s="110"/>
      <c r="EE184" s="110"/>
      <c r="EF184" s="110"/>
      <c r="EG184" s="110"/>
      <c r="EH184" s="110"/>
      <c r="EI184" s="110"/>
      <c r="EJ184" s="110"/>
      <c r="EK184" s="110"/>
      <c r="EL184" s="110"/>
      <c r="EM184" s="110"/>
      <c r="EN184" s="110"/>
      <c r="EO184" s="110"/>
      <c r="EP184" s="110"/>
      <c r="EQ184" s="110"/>
      <c r="ER184" s="110"/>
      <c r="ES184" s="110"/>
      <c r="ET184" s="110"/>
      <c r="EU184" s="110"/>
      <c r="EV184" s="110"/>
      <c r="EW184" s="110"/>
      <c r="EX184" s="110"/>
      <c r="EY184" s="110"/>
      <c r="EZ184" s="110"/>
      <c r="FA184" s="110"/>
      <c r="FB184" s="110"/>
      <c r="FC184" s="110"/>
      <c r="FD184" s="110"/>
      <c r="FE184" s="110"/>
      <c r="FF184" s="110"/>
      <c r="FG184" s="110"/>
      <c r="FH184" s="110"/>
      <c r="FI184" s="110"/>
      <c r="FJ184" s="110"/>
      <c r="FK184" s="110"/>
      <c r="FL184" s="110"/>
      <c r="FM184" s="110"/>
      <c r="FN184" s="110"/>
      <c r="FO184" s="110"/>
      <c r="FP184" s="110"/>
      <c r="FQ184" s="110"/>
      <c r="FR184" s="110"/>
      <c r="FS184" s="110"/>
      <c r="FT184" s="110"/>
      <c r="FU184" s="110"/>
      <c r="FV184" s="110"/>
      <c r="FW184" s="110"/>
      <c r="FX184" s="110"/>
      <c r="FY184" s="110"/>
      <c r="FZ184" s="110"/>
      <c r="GA184" s="110"/>
      <c r="GB184" s="110"/>
      <c r="GC184" s="110"/>
      <c r="GD184" s="110"/>
      <c r="GE184" s="110"/>
      <c r="GF184" s="110"/>
      <c r="GG184" s="110"/>
      <c r="GH184" s="110"/>
      <c r="GI184" s="110"/>
      <c r="GJ184" s="110"/>
      <c r="GK184" s="110"/>
      <c r="GL184" s="110"/>
      <c r="GM184" s="110"/>
      <c r="GN184" s="110"/>
      <c r="GO184" s="110"/>
      <c r="GP184" s="110"/>
      <c r="GQ184" s="110"/>
      <c r="GR184" s="110"/>
      <c r="GS184" s="110"/>
      <c r="GT184" s="110"/>
      <c r="GU184" s="110"/>
      <c r="GV184" s="110"/>
      <c r="GW184" s="110"/>
      <c r="GX184" s="110"/>
      <c r="GY184" s="110"/>
      <c r="GZ184" s="110"/>
      <c r="HA184" s="110"/>
      <c r="HB184" s="110"/>
      <c r="HC184" s="110"/>
      <c r="HD184" s="110"/>
      <c r="HE184" s="110"/>
      <c r="HF184" s="110"/>
      <c r="HG184" s="110"/>
      <c r="HH184" s="110"/>
      <c r="HI184" s="110"/>
      <c r="HJ184" s="110"/>
      <c r="HK184" s="110"/>
      <c r="HL184" s="110"/>
      <c r="HM184" s="110"/>
      <c r="HN184" s="110"/>
      <c r="HO184" s="110"/>
      <c r="HP184" s="110"/>
      <c r="HQ184" s="110"/>
      <c r="HR184" s="110"/>
      <c r="HS184" s="110"/>
      <c r="HT184" s="110"/>
      <c r="HU184" s="110"/>
      <c r="HV184" s="110"/>
      <c r="HW184" s="110"/>
      <c r="HX184" s="110"/>
      <c r="HY184" s="110"/>
      <c r="HZ184" s="110"/>
      <c r="IA184" s="110"/>
      <c r="IB184" s="110"/>
      <c r="IC184" s="110"/>
      <c r="ID184" s="110"/>
      <c r="IE184" s="110"/>
      <c r="IF184" s="110"/>
      <c r="IG184" s="110"/>
      <c r="IH184" s="110"/>
      <c r="II184" s="110"/>
      <c r="IJ184" s="110"/>
      <c r="IK184" s="110"/>
      <c r="IL184" s="110"/>
      <c r="IM184" s="110"/>
      <c r="IN184" s="110"/>
      <c r="IO184" s="110"/>
      <c r="IP184" s="110"/>
      <c r="IQ184" s="110"/>
      <c r="IR184" s="110"/>
      <c r="IS184" s="110"/>
      <c r="IT184" s="110"/>
      <c r="IU184" s="110"/>
      <c r="IV184" s="110"/>
      <c r="IW184" s="110"/>
      <c r="IX184" s="110"/>
      <c r="IY184" s="110"/>
      <c r="IZ184" s="110"/>
      <c r="JA184" s="110"/>
      <c r="JB184" s="110"/>
      <c r="JC184" s="110"/>
      <c r="JD184" s="110"/>
      <c r="JE184" s="110"/>
      <c r="JF184" s="110"/>
      <c r="JG184" s="110"/>
      <c r="JH184" s="110"/>
      <c r="JI184" s="110"/>
      <c r="JJ184" s="110"/>
      <c r="JK184" s="110"/>
      <c r="JL184" s="110"/>
      <c r="JM184" s="110"/>
      <c r="JN184" s="110"/>
      <c r="JO184" s="110"/>
      <c r="JP184" s="110"/>
      <c r="JQ184" s="110"/>
      <c r="JR184" s="110"/>
      <c r="JS184" s="110"/>
      <c r="JT184" s="110"/>
      <c r="JU184" s="110"/>
      <c r="JV184" s="110"/>
      <c r="JW184" s="110"/>
    </row>
    <row r="185" customFormat="false" ht="13" hidden="false" customHeight="false" outlineLevel="0" collapsed="false">
      <c r="A185" s="110"/>
      <c r="B185" s="110"/>
      <c r="C185" s="110"/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110"/>
      <c r="BP185" s="110"/>
      <c r="BQ185" s="110"/>
      <c r="BR185" s="110"/>
      <c r="BS185" s="110"/>
      <c r="BT185" s="110"/>
      <c r="BU185" s="110"/>
      <c r="BV185" s="110"/>
      <c r="BW185" s="110"/>
      <c r="BX185" s="110"/>
      <c r="BY185" s="110"/>
      <c r="BZ185" s="110"/>
      <c r="CA185" s="110"/>
      <c r="CB185" s="110"/>
      <c r="CC185" s="110"/>
      <c r="CD185" s="110"/>
      <c r="CE185" s="110"/>
      <c r="CF185" s="110"/>
      <c r="CG185" s="110"/>
      <c r="CH185" s="110"/>
      <c r="CI185" s="110"/>
      <c r="CJ185" s="110"/>
      <c r="CK185" s="110"/>
      <c r="CL185" s="110"/>
      <c r="CM185" s="110"/>
      <c r="CN185" s="110"/>
      <c r="CO185" s="110"/>
      <c r="CP185" s="110"/>
      <c r="CQ185" s="110"/>
      <c r="CR185" s="110"/>
      <c r="CS185" s="110"/>
      <c r="CT185" s="110"/>
      <c r="CU185" s="110"/>
      <c r="CV185" s="110"/>
      <c r="CW185" s="110"/>
      <c r="CX185" s="110"/>
      <c r="CY185" s="110"/>
      <c r="CZ185" s="110"/>
      <c r="DA185" s="110"/>
      <c r="DB185" s="110"/>
      <c r="DC185" s="110"/>
      <c r="DD185" s="110"/>
      <c r="DE185" s="110"/>
      <c r="DF185" s="110"/>
      <c r="DG185" s="110"/>
      <c r="DH185" s="110"/>
      <c r="DI185" s="110"/>
      <c r="DJ185" s="110"/>
      <c r="DK185" s="110"/>
      <c r="DL185" s="110"/>
      <c r="DM185" s="110"/>
      <c r="DN185" s="110"/>
      <c r="DO185" s="110"/>
      <c r="DP185" s="110"/>
      <c r="DQ185" s="110"/>
      <c r="DR185" s="110"/>
      <c r="DS185" s="110"/>
      <c r="DT185" s="110"/>
      <c r="DU185" s="110"/>
      <c r="DV185" s="110"/>
      <c r="DW185" s="110"/>
      <c r="DX185" s="110"/>
      <c r="DY185" s="110"/>
      <c r="DZ185" s="110"/>
      <c r="EA185" s="110"/>
      <c r="EB185" s="110"/>
      <c r="EC185" s="110"/>
      <c r="ED185" s="110"/>
      <c r="EE185" s="110"/>
      <c r="EF185" s="110"/>
      <c r="EG185" s="110"/>
      <c r="EH185" s="110"/>
      <c r="EI185" s="110"/>
      <c r="EJ185" s="110"/>
      <c r="EK185" s="110"/>
      <c r="EL185" s="110"/>
      <c r="EM185" s="110"/>
      <c r="EN185" s="110"/>
      <c r="EO185" s="110"/>
      <c r="EP185" s="110"/>
      <c r="EQ185" s="110"/>
      <c r="ER185" s="110"/>
      <c r="ES185" s="110"/>
      <c r="ET185" s="110"/>
      <c r="EU185" s="110"/>
      <c r="EV185" s="110"/>
      <c r="EW185" s="110"/>
      <c r="EX185" s="110"/>
      <c r="EY185" s="110"/>
      <c r="EZ185" s="110"/>
      <c r="FA185" s="110"/>
      <c r="FB185" s="110"/>
      <c r="FC185" s="110"/>
      <c r="FD185" s="110"/>
      <c r="FE185" s="110"/>
      <c r="FF185" s="110"/>
      <c r="FG185" s="110"/>
      <c r="FH185" s="110"/>
      <c r="FI185" s="110"/>
      <c r="FJ185" s="110"/>
      <c r="FK185" s="110"/>
      <c r="FL185" s="110"/>
      <c r="FM185" s="110"/>
      <c r="FN185" s="110"/>
      <c r="FO185" s="110"/>
      <c r="FP185" s="110"/>
      <c r="FQ185" s="110"/>
      <c r="FR185" s="110"/>
      <c r="FS185" s="110"/>
      <c r="FT185" s="110"/>
      <c r="FU185" s="110"/>
      <c r="FV185" s="110"/>
      <c r="FW185" s="110"/>
      <c r="FX185" s="110"/>
      <c r="FY185" s="110"/>
      <c r="FZ185" s="110"/>
      <c r="GA185" s="110"/>
      <c r="GB185" s="110"/>
      <c r="GC185" s="110"/>
      <c r="GD185" s="110"/>
      <c r="GE185" s="110"/>
      <c r="GF185" s="110"/>
      <c r="GG185" s="110"/>
      <c r="GH185" s="110"/>
      <c r="GI185" s="110"/>
      <c r="GJ185" s="110"/>
      <c r="GK185" s="110"/>
      <c r="GL185" s="110"/>
      <c r="GM185" s="110"/>
      <c r="GN185" s="110"/>
      <c r="GO185" s="110"/>
      <c r="GP185" s="110"/>
      <c r="GQ185" s="110"/>
      <c r="GR185" s="110"/>
      <c r="GS185" s="110"/>
      <c r="GT185" s="110"/>
      <c r="GU185" s="110"/>
      <c r="GV185" s="110"/>
      <c r="GW185" s="110"/>
      <c r="GX185" s="110"/>
      <c r="GY185" s="110"/>
      <c r="GZ185" s="110"/>
      <c r="HA185" s="110"/>
      <c r="HB185" s="110"/>
      <c r="HC185" s="110"/>
      <c r="HD185" s="110"/>
      <c r="HE185" s="110"/>
      <c r="HF185" s="110"/>
      <c r="HG185" s="110"/>
      <c r="HH185" s="110"/>
      <c r="HI185" s="110"/>
      <c r="HJ185" s="110"/>
      <c r="HK185" s="110"/>
      <c r="HL185" s="110"/>
      <c r="HM185" s="110"/>
      <c r="HN185" s="110"/>
      <c r="HO185" s="110"/>
      <c r="HP185" s="110"/>
      <c r="HQ185" s="110"/>
      <c r="HR185" s="110"/>
      <c r="HS185" s="110"/>
      <c r="HT185" s="110"/>
      <c r="HU185" s="110"/>
      <c r="HV185" s="110"/>
      <c r="HW185" s="110"/>
      <c r="HX185" s="110"/>
      <c r="HY185" s="110"/>
      <c r="HZ185" s="110"/>
      <c r="IA185" s="110"/>
      <c r="IB185" s="110"/>
      <c r="IC185" s="110"/>
      <c r="ID185" s="110"/>
      <c r="IE185" s="110"/>
      <c r="IF185" s="110"/>
      <c r="IG185" s="110"/>
      <c r="IH185" s="110"/>
      <c r="II185" s="110"/>
      <c r="IJ185" s="110"/>
      <c r="IK185" s="110"/>
      <c r="IL185" s="110"/>
      <c r="IM185" s="110"/>
      <c r="IN185" s="110"/>
      <c r="IO185" s="110"/>
      <c r="IP185" s="110"/>
      <c r="IQ185" s="110"/>
      <c r="IR185" s="110"/>
      <c r="IS185" s="110"/>
      <c r="IT185" s="110"/>
      <c r="IU185" s="110"/>
      <c r="IV185" s="110"/>
      <c r="IW185" s="110"/>
      <c r="IX185" s="110"/>
      <c r="IY185" s="110"/>
      <c r="IZ185" s="110"/>
      <c r="JA185" s="110"/>
      <c r="JB185" s="110"/>
      <c r="JC185" s="110"/>
      <c r="JD185" s="110"/>
      <c r="JE185" s="110"/>
      <c r="JF185" s="110"/>
      <c r="JG185" s="110"/>
      <c r="JH185" s="110"/>
      <c r="JI185" s="110"/>
      <c r="JJ185" s="110"/>
      <c r="JK185" s="110"/>
      <c r="JL185" s="110"/>
      <c r="JM185" s="110"/>
      <c r="JN185" s="110"/>
      <c r="JO185" s="110"/>
      <c r="JP185" s="110"/>
      <c r="JQ185" s="110"/>
      <c r="JR185" s="110"/>
      <c r="JS185" s="110"/>
      <c r="JT185" s="110"/>
      <c r="JU185" s="110"/>
      <c r="JV185" s="110"/>
      <c r="JW185" s="110"/>
    </row>
    <row r="186" customFormat="false" ht="13" hidden="false" customHeight="false" outlineLevel="0" collapsed="false">
      <c r="A186" s="110"/>
      <c r="B186" s="110"/>
      <c r="C186" s="110"/>
      <c r="D186" s="110"/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110"/>
      <c r="BP186" s="110"/>
      <c r="BQ186" s="110"/>
      <c r="BR186" s="110"/>
      <c r="BS186" s="110"/>
      <c r="BT186" s="110"/>
      <c r="BU186" s="110"/>
      <c r="BV186" s="110"/>
      <c r="BW186" s="110"/>
      <c r="BX186" s="110"/>
      <c r="BY186" s="110"/>
      <c r="BZ186" s="110"/>
      <c r="CA186" s="110"/>
      <c r="CB186" s="110"/>
      <c r="CC186" s="110"/>
      <c r="CD186" s="110"/>
      <c r="CE186" s="110"/>
      <c r="CF186" s="110"/>
      <c r="CG186" s="110"/>
      <c r="CH186" s="110"/>
      <c r="CI186" s="110"/>
      <c r="CJ186" s="110"/>
      <c r="CK186" s="110"/>
      <c r="CL186" s="110"/>
      <c r="CM186" s="110"/>
      <c r="CN186" s="110"/>
      <c r="CO186" s="110"/>
      <c r="CP186" s="110"/>
      <c r="CQ186" s="110"/>
      <c r="CR186" s="110"/>
      <c r="CS186" s="110"/>
      <c r="CT186" s="110"/>
      <c r="CU186" s="110"/>
      <c r="CV186" s="110"/>
      <c r="CW186" s="110"/>
      <c r="CX186" s="110"/>
      <c r="CY186" s="110"/>
      <c r="CZ186" s="110"/>
      <c r="DA186" s="110"/>
      <c r="DB186" s="110"/>
      <c r="DC186" s="110"/>
      <c r="DD186" s="110"/>
      <c r="DE186" s="110"/>
      <c r="DF186" s="110"/>
      <c r="DG186" s="110"/>
      <c r="DH186" s="110"/>
      <c r="DI186" s="110"/>
      <c r="DJ186" s="110"/>
      <c r="DK186" s="110"/>
      <c r="DL186" s="110"/>
      <c r="DM186" s="110"/>
      <c r="DN186" s="110"/>
      <c r="DO186" s="110"/>
      <c r="DP186" s="110"/>
      <c r="DQ186" s="110"/>
      <c r="DR186" s="110"/>
      <c r="DS186" s="110"/>
      <c r="DT186" s="110"/>
      <c r="DU186" s="110"/>
      <c r="DV186" s="110"/>
      <c r="DW186" s="110"/>
      <c r="DX186" s="110"/>
      <c r="DY186" s="110"/>
      <c r="DZ186" s="110"/>
      <c r="EA186" s="110"/>
      <c r="EB186" s="110"/>
      <c r="EC186" s="110"/>
      <c r="ED186" s="110"/>
      <c r="EE186" s="110"/>
      <c r="EF186" s="110"/>
      <c r="EG186" s="110"/>
      <c r="EH186" s="110"/>
      <c r="EI186" s="110"/>
      <c r="EJ186" s="110"/>
      <c r="EK186" s="110"/>
      <c r="EL186" s="110"/>
      <c r="EM186" s="110"/>
      <c r="EN186" s="110"/>
      <c r="EO186" s="110"/>
      <c r="EP186" s="110"/>
      <c r="EQ186" s="110"/>
      <c r="ER186" s="110"/>
      <c r="ES186" s="110"/>
      <c r="ET186" s="110"/>
      <c r="EU186" s="110"/>
      <c r="EV186" s="110"/>
      <c r="EW186" s="110"/>
      <c r="EX186" s="110"/>
      <c r="EY186" s="110"/>
      <c r="EZ186" s="110"/>
      <c r="FA186" s="110"/>
      <c r="FB186" s="110"/>
      <c r="FC186" s="110"/>
      <c r="FD186" s="110"/>
      <c r="FE186" s="110"/>
      <c r="FF186" s="110"/>
      <c r="FG186" s="110"/>
      <c r="FH186" s="110"/>
      <c r="FI186" s="110"/>
      <c r="FJ186" s="110"/>
      <c r="FK186" s="110"/>
      <c r="FL186" s="110"/>
      <c r="FM186" s="110"/>
      <c r="FN186" s="110"/>
      <c r="FO186" s="110"/>
      <c r="FP186" s="110"/>
      <c r="FQ186" s="110"/>
      <c r="FR186" s="110"/>
      <c r="FS186" s="110"/>
      <c r="FT186" s="110"/>
      <c r="FU186" s="110"/>
      <c r="FV186" s="110"/>
      <c r="FW186" s="110"/>
      <c r="FX186" s="110"/>
      <c r="FY186" s="110"/>
      <c r="FZ186" s="110"/>
      <c r="GA186" s="110"/>
      <c r="GB186" s="110"/>
      <c r="GC186" s="110"/>
      <c r="GD186" s="110"/>
      <c r="GE186" s="110"/>
      <c r="GF186" s="110"/>
      <c r="GG186" s="110"/>
      <c r="GH186" s="110"/>
      <c r="GI186" s="110"/>
      <c r="GJ186" s="110"/>
      <c r="GK186" s="110"/>
      <c r="GL186" s="110"/>
      <c r="GM186" s="110"/>
      <c r="GN186" s="110"/>
      <c r="GO186" s="110"/>
      <c r="GP186" s="110"/>
      <c r="GQ186" s="110"/>
      <c r="GR186" s="110"/>
      <c r="GS186" s="110"/>
      <c r="GT186" s="110"/>
      <c r="GU186" s="110"/>
      <c r="GV186" s="110"/>
      <c r="GW186" s="110"/>
      <c r="GX186" s="110"/>
      <c r="GY186" s="110"/>
      <c r="GZ186" s="110"/>
      <c r="HA186" s="110"/>
      <c r="HB186" s="110"/>
      <c r="HC186" s="110"/>
      <c r="HD186" s="110"/>
      <c r="HE186" s="110"/>
      <c r="HF186" s="110"/>
      <c r="HG186" s="110"/>
      <c r="HH186" s="110"/>
      <c r="HI186" s="110"/>
      <c r="HJ186" s="110"/>
      <c r="HK186" s="110"/>
      <c r="HL186" s="110"/>
      <c r="HM186" s="110"/>
      <c r="HN186" s="110"/>
      <c r="HO186" s="110"/>
      <c r="HP186" s="110"/>
      <c r="HQ186" s="110"/>
      <c r="HR186" s="110"/>
      <c r="HS186" s="110"/>
      <c r="HT186" s="110"/>
      <c r="HU186" s="110"/>
      <c r="HV186" s="110"/>
      <c r="HW186" s="110"/>
      <c r="HX186" s="110"/>
      <c r="HY186" s="110"/>
      <c r="HZ186" s="110"/>
      <c r="IA186" s="110"/>
      <c r="IB186" s="110"/>
      <c r="IC186" s="110"/>
      <c r="ID186" s="110"/>
      <c r="IE186" s="110"/>
      <c r="IF186" s="110"/>
      <c r="IG186" s="110"/>
      <c r="IH186" s="110"/>
      <c r="II186" s="110"/>
      <c r="IJ186" s="110"/>
      <c r="IK186" s="110"/>
      <c r="IL186" s="110"/>
      <c r="IM186" s="110"/>
      <c r="IN186" s="110"/>
      <c r="IO186" s="110"/>
      <c r="IP186" s="110"/>
      <c r="IQ186" s="110"/>
      <c r="IR186" s="110"/>
      <c r="IS186" s="110"/>
      <c r="IT186" s="110"/>
      <c r="IU186" s="110"/>
      <c r="IV186" s="110"/>
      <c r="IW186" s="110"/>
      <c r="IX186" s="110"/>
      <c r="IY186" s="110"/>
      <c r="IZ186" s="110"/>
      <c r="JA186" s="110"/>
      <c r="JB186" s="110"/>
      <c r="JC186" s="110"/>
      <c r="JD186" s="110"/>
      <c r="JE186" s="110"/>
      <c r="JF186" s="110"/>
      <c r="JG186" s="110"/>
      <c r="JH186" s="110"/>
      <c r="JI186" s="110"/>
      <c r="JJ186" s="110"/>
      <c r="JK186" s="110"/>
      <c r="JL186" s="110"/>
      <c r="JM186" s="110"/>
      <c r="JN186" s="110"/>
      <c r="JO186" s="110"/>
      <c r="JP186" s="110"/>
      <c r="JQ186" s="110"/>
      <c r="JR186" s="110"/>
      <c r="JS186" s="110"/>
      <c r="JT186" s="110"/>
      <c r="JU186" s="110"/>
      <c r="JV186" s="110"/>
      <c r="JW186" s="110"/>
    </row>
    <row r="187" customFormat="false" ht="13" hidden="false" customHeight="false" outlineLevel="0" collapsed="false">
      <c r="A187" s="110"/>
      <c r="B187" s="110"/>
      <c r="C187" s="110"/>
      <c r="D187" s="110"/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0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110"/>
      <c r="BP187" s="110"/>
      <c r="BQ187" s="110"/>
      <c r="BR187" s="110"/>
      <c r="BS187" s="110"/>
      <c r="BT187" s="110"/>
      <c r="BU187" s="110"/>
      <c r="BV187" s="110"/>
      <c r="BW187" s="110"/>
      <c r="BX187" s="110"/>
      <c r="BY187" s="110"/>
      <c r="BZ187" s="110"/>
      <c r="CA187" s="110"/>
      <c r="CB187" s="110"/>
      <c r="CC187" s="110"/>
      <c r="CD187" s="110"/>
      <c r="CE187" s="110"/>
      <c r="CF187" s="110"/>
      <c r="CG187" s="110"/>
      <c r="CH187" s="110"/>
      <c r="CI187" s="110"/>
      <c r="CJ187" s="110"/>
      <c r="CK187" s="110"/>
      <c r="CL187" s="110"/>
      <c r="CM187" s="110"/>
      <c r="CN187" s="110"/>
      <c r="CO187" s="110"/>
      <c r="CP187" s="110"/>
      <c r="CQ187" s="110"/>
      <c r="CR187" s="110"/>
      <c r="CS187" s="110"/>
      <c r="CT187" s="110"/>
      <c r="CU187" s="110"/>
      <c r="CV187" s="110"/>
      <c r="CW187" s="110"/>
      <c r="CX187" s="110"/>
      <c r="CY187" s="110"/>
      <c r="CZ187" s="110"/>
      <c r="DA187" s="110"/>
      <c r="DB187" s="110"/>
      <c r="DC187" s="110"/>
      <c r="DD187" s="110"/>
      <c r="DE187" s="110"/>
      <c r="DF187" s="110"/>
      <c r="DG187" s="110"/>
      <c r="DH187" s="110"/>
      <c r="DI187" s="110"/>
      <c r="DJ187" s="110"/>
      <c r="DK187" s="110"/>
      <c r="DL187" s="110"/>
      <c r="DM187" s="110"/>
      <c r="DN187" s="110"/>
      <c r="DO187" s="110"/>
      <c r="DP187" s="110"/>
      <c r="DQ187" s="110"/>
      <c r="DR187" s="110"/>
      <c r="DS187" s="110"/>
      <c r="DT187" s="110"/>
      <c r="DU187" s="110"/>
      <c r="DV187" s="110"/>
      <c r="DW187" s="110"/>
      <c r="DX187" s="110"/>
      <c r="DY187" s="110"/>
      <c r="DZ187" s="110"/>
      <c r="EA187" s="110"/>
      <c r="EB187" s="110"/>
      <c r="EC187" s="110"/>
      <c r="ED187" s="110"/>
      <c r="EE187" s="110"/>
      <c r="EF187" s="110"/>
      <c r="EG187" s="110"/>
      <c r="EH187" s="110"/>
      <c r="EI187" s="110"/>
      <c r="EJ187" s="110"/>
      <c r="EK187" s="110"/>
      <c r="EL187" s="110"/>
      <c r="EM187" s="110"/>
      <c r="EN187" s="110"/>
      <c r="EO187" s="110"/>
      <c r="EP187" s="110"/>
      <c r="EQ187" s="110"/>
      <c r="ER187" s="110"/>
      <c r="ES187" s="110"/>
      <c r="ET187" s="110"/>
      <c r="EU187" s="110"/>
      <c r="EV187" s="110"/>
      <c r="EW187" s="110"/>
      <c r="EX187" s="110"/>
      <c r="EY187" s="110"/>
      <c r="EZ187" s="110"/>
      <c r="FA187" s="110"/>
      <c r="FB187" s="110"/>
      <c r="FC187" s="110"/>
      <c r="FD187" s="110"/>
      <c r="FE187" s="110"/>
      <c r="FF187" s="110"/>
      <c r="FG187" s="110"/>
      <c r="FH187" s="110"/>
      <c r="FI187" s="110"/>
      <c r="FJ187" s="110"/>
      <c r="FK187" s="110"/>
      <c r="FL187" s="110"/>
      <c r="FM187" s="110"/>
      <c r="FN187" s="110"/>
      <c r="FO187" s="110"/>
      <c r="FP187" s="110"/>
      <c r="FQ187" s="110"/>
      <c r="FR187" s="110"/>
      <c r="FS187" s="110"/>
      <c r="FT187" s="110"/>
      <c r="FU187" s="110"/>
      <c r="FV187" s="110"/>
      <c r="FW187" s="110"/>
      <c r="FX187" s="110"/>
      <c r="FY187" s="110"/>
      <c r="FZ187" s="110"/>
      <c r="GA187" s="110"/>
      <c r="GB187" s="110"/>
      <c r="GC187" s="110"/>
      <c r="GD187" s="110"/>
      <c r="GE187" s="110"/>
      <c r="GF187" s="110"/>
      <c r="GG187" s="110"/>
      <c r="GH187" s="110"/>
      <c r="GI187" s="110"/>
      <c r="GJ187" s="110"/>
      <c r="GK187" s="110"/>
      <c r="GL187" s="110"/>
      <c r="GM187" s="110"/>
      <c r="GN187" s="110"/>
      <c r="GO187" s="110"/>
      <c r="GP187" s="110"/>
      <c r="GQ187" s="110"/>
      <c r="GR187" s="110"/>
      <c r="GS187" s="110"/>
      <c r="GT187" s="110"/>
      <c r="GU187" s="110"/>
      <c r="GV187" s="110"/>
      <c r="GW187" s="110"/>
      <c r="GX187" s="110"/>
      <c r="GY187" s="110"/>
      <c r="GZ187" s="110"/>
      <c r="HA187" s="110"/>
      <c r="HB187" s="110"/>
      <c r="HC187" s="110"/>
      <c r="HD187" s="110"/>
      <c r="HE187" s="110"/>
      <c r="HF187" s="110"/>
      <c r="HG187" s="110"/>
      <c r="HH187" s="110"/>
      <c r="HI187" s="110"/>
      <c r="HJ187" s="110"/>
      <c r="HK187" s="110"/>
      <c r="HL187" s="110"/>
      <c r="HM187" s="110"/>
      <c r="HN187" s="110"/>
      <c r="HO187" s="110"/>
      <c r="HP187" s="110"/>
      <c r="HQ187" s="110"/>
      <c r="HR187" s="110"/>
      <c r="HS187" s="110"/>
      <c r="HT187" s="110"/>
      <c r="HU187" s="110"/>
      <c r="HV187" s="110"/>
      <c r="HW187" s="110"/>
      <c r="HX187" s="110"/>
      <c r="HY187" s="110"/>
      <c r="HZ187" s="110"/>
      <c r="IA187" s="110"/>
      <c r="IB187" s="110"/>
      <c r="IC187" s="110"/>
      <c r="ID187" s="110"/>
      <c r="IE187" s="110"/>
      <c r="IF187" s="110"/>
      <c r="IG187" s="110"/>
      <c r="IH187" s="110"/>
      <c r="II187" s="110"/>
      <c r="IJ187" s="110"/>
      <c r="IK187" s="110"/>
      <c r="IL187" s="110"/>
      <c r="IM187" s="110"/>
      <c r="IN187" s="110"/>
      <c r="IO187" s="110"/>
      <c r="IP187" s="110"/>
      <c r="IQ187" s="110"/>
      <c r="IR187" s="110"/>
      <c r="IS187" s="110"/>
      <c r="IT187" s="110"/>
      <c r="IU187" s="110"/>
      <c r="IV187" s="110"/>
      <c r="IW187" s="110"/>
      <c r="IX187" s="110"/>
      <c r="IY187" s="110"/>
      <c r="IZ187" s="110"/>
      <c r="JA187" s="110"/>
      <c r="JB187" s="110"/>
      <c r="JC187" s="110"/>
      <c r="JD187" s="110"/>
      <c r="JE187" s="110"/>
      <c r="JF187" s="110"/>
      <c r="JG187" s="110"/>
      <c r="JH187" s="110"/>
      <c r="JI187" s="110"/>
      <c r="JJ187" s="110"/>
      <c r="JK187" s="110"/>
      <c r="JL187" s="110"/>
      <c r="JM187" s="110"/>
      <c r="JN187" s="110"/>
      <c r="JO187" s="110"/>
      <c r="JP187" s="110"/>
      <c r="JQ187" s="110"/>
      <c r="JR187" s="110"/>
      <c r="JS187" s="110"/>
      <c r="JT187" s="110"/>
      <c r="JU187" s="110"/>
      <c r="JV187" s="110"/>
      <c r="JW187" s="110"/>
    </row>
    <row r="188" customFormat="false" ht="13" hidden="false" customHeight="false" outlineLevel="0" collapsed="false">
      <c r="A188" s="110"/>
      <c r="B188" s="110"/>
      <c r="C188" s="110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110"/>
      <c r="BP188" s="110"/>
      <c r="BQ188" s="110"/>
      <c r="BR188" s="110"/>
      <c r="BS188" s="110"/>
      <c r="BT188" s="110"/>
      <c r="BU188" s="110"/>
      <c r="BV188" s="110"/>
      <c r="BW188" s="110"/>
      <c r="BX188" s="110"/>
      <c r="BY188" s="110"/>
      <c r="BZ188" s="110"/>
      <c r="CA188" s="110"/>
      <c r="CB188" s="110"/>
      <c r="CC188" s="110"/>
      <c r="CD188" s="110"/>
      <c r="CE188" s="110"/>
      <c r="CF188" s="110"/>
      <c r="CG188" s="110"/>
      <c r="CH188" s="110"/>
      <c r="CI188" s="110"/>
      <c r="CJ188" s="110"/>
      <c r="CK188" s="110"/>
      <c r="CL188" s="110"/>
      <c r="CM188" s="110"/>
      <c r="CN188" s="110"/>
      <c r="CO188" s="110"/>
      <c r="CP188" s="110"/>
      <c r="CQ188" s="110"/>
      <c r="CR188" s="110"/>
      <c r="CS188" s="110"/>
      <c r="CT188" s="110"/>
      <c r="CU188" s="110"/>
      <c r="CV188" s="110"/>
      <c r="CW188" s="110"/>
      <c r="CX188" s="110"/>
      <c r="CY188" s="110"/>
      <c r="CZ188" s="110"/>
      <c r="DA188" s="110"/>
      <c r="DB188" s="110"/>
      <c r="DC188" s="110"/>
      <c r="DD188" s="110"/>
      <c r="DE188" s="110"/>
      <c r="DF188" s="110"/>
      <c r="DG188" s="110"/>
      <c r="DH188" s="110"/>
      <c r="DI188" s="110"/>
      <c r="DJ188" s="110"/>
      <c r="DK188" s="110"/>
      <c r="DL188" s="110"/>
      <c r="DM188" s="110"/>
      <c r="DN188" s="110"/>
      <c r="DO188" s="110"/>
      <c r="DP188" s="110"/>
      <c r="DQ188" s="110"/>
      <c r="DR188" s="110"/>
      <c r="DS188" s="110"/>
      <c r="DT188" s="110"/>
      <c r="DU188" s="110"/>
      <c r="DV188" s="110"/>
      <c r="DW188" s="110"/>
      <c r="DX188" s="110"/>
      <c r="DY188" s="110"/>
      <c r="DZ188" s="110"/>
      <c r="EA188" s="110"/>
      <c r="EB188" s="110"/>
      <c r="EC188" s="110"/>
      <c r="ED188" s="110"/>
      <c r="EE188" s="110"/>
      <c r="EF188" s="110"/>
      <c r="EG188" s="110"/>
      <c r="EH188" s="110"/>
      <c r="EI188" s="110"/>
      <c r="EJ188" s="110"/>
      <c r="EK188" s="110"/>
      <c r="EL188" s="110"/>
      <c r="EM188" s="110"/>
      <c r="EN188" s="110"/>
      <c r="EO188" s="110"/>
      <c r="EP188" s="110"/>
      <c r="EQ188" s="110"/>
      <c r="ER188" s="110"/>
      <c r="ES188" s="110"/>
      <c r="ET188" s="110"/>
      <c r="EU188" s="110"/>
      <c r="EV188" s="110"/>
      <c r="EW188" s="110"/>
      <c r="EX188" s="110"/>
      <c r="EY188" s="110"/>
      <c r="EZ188" s="110"/>
      <c r="FA188" s="110"/>
      <c r="FB188" s="110"/>
      <c r="FC188" s="110"/>
      <c r="FD188" s="110"/>
      <c r="FE188" s="110"/>
      <c r="FF188" s="110"/>
      <c r="FG188" s="110"/>
      <c r="FH188" s="110"/>
      <c r="FI188" s="110"/>
      <c r="FJ188" s="110"/>
      <c r="FK188" s="110"/>
      <c r="FL188" s="110"/>
      <c r="FM188" s="110"/>
      <c r="FN188" s="110"/>
      <c r="FO188" s="110"/>
      <c r="FP188" s="110"/>
      <c r="FQ188" s="110"/>
      <c r="FR188" s="110"/>
      <c r="FS188" s="110"/>
      <c r="FT188" s="110"/>
      <c r="FU188" s="110"/>
      <c r="FV188" s="110"/>
      <c r="FW188" s="110"/>
      <c r="FX188" s="110"/>
      <c r="FY188" s="110"/>
      <c r="FZ188" s="110"/>
      <c r="GA188" s="110"/>
      <c r="GB188" s="110"/>
      <c r="GC188" s="110"/>
      <c r="GD188" s="110"/>
      <c r="GE188" s="110"/>
      <c r="GF188" s="110"/>
      <c r="GG188" s="110"/>
      <c r="GH188" s="110"/>
      <c r="GI188" s="110"/>
      <c r="GJ188" s="110"/>
      <c r="GK188" s="110"/>
      <c r="GL188" s="110"/>
      <c r="GM188" s="110"/>
      <c r="GN188" s="110"/>
      <c r="GO188" s="110"/>
      <c r="GP188" s="110"/>
      <c r="GQ188" s="110"/>
      <c r="GR188" s="110"/>
      <c r="GS188" s="110"/>
      <c r="GT188" s="110"/>
      <c r="GU188" s="110"/>
      <c r="GV188" s="110"/>
      <c r="GW188" s="110"/>
      <c r="GX188" s="110"/>
      <c r="GY188" s="110"/>
      <c r="GZ188" s="110"/>
      <c r="HA188" s="110"/>
      <c r="HB188" s="110"/>
      <c r="HC188" s="110"/>
      <c r="HD188" s="110"/>
      <c r="HE188" s="110"/>
      <c r="HF188" s="110"/>
      <c r="HG188" s="110"/>
      <c r="HH188" s="110"/>
      <c r="HI188" s="110"/>
      <c r="HJ188" s="110"/>
      <c r="HK188" s="110"/>
      <c r="HL188" s="110"/>
      <c r="HM188" s="110"/>
      <c r="HN188" s="110"/>
      <c r="HO188" s="110"/>
      <c r="HP188" s="110"/>
      <c r="HQ188" s="110"/>
      <c r="HR188" s="110"/>
      <c r="HS188" s="110"/>
      <c r="HT188" s="110"/>
      <c r="HU188" s="110"/>
      <c r="HV188" s="110"/>
      <c r="HW188" s="110"/>
      <c r="HX188" s="110"/>
      <c r="HY188" s="110"/>
      <c r="HZ188" s="110"/>
      <c r="IA188" s="110"/>
      <c r="IB188" s="110"/>
      <c r="IC188" s="110"/>
      <c r="ID188" s="110"/>
      <c r="IE188" s="110"/>
      <c r="IF188" s="110"/>
      <c r="IG188" s="110"/>
      <c r="IH188" s="110"/>
      <c r="II188" s="110"/>
      <c r="IJ188" s="110"/>
      <c r="IK188" s="110"/>
      <c r="IL188" s="110"/>
      <c r="IM188" s="110"/>
      <c r="IN188" s="110"/>
      <c r="IO188" s="110"/>
      <c r="IP188" s="110"/>
      <c r="IQ188" s="110"/>
      <c r="IR188" s="110"/>
      <c r="IS188" s="110"/>
      <c r="IT188" s="110"/>
      <c r="IU188" s="110"/>
      <c r="IV188" s="110"/>
      <c r="IW188" s="110"/>
      <c r="IX188" s="110"/>
      <c r="IY188" s="110"/>
      <c r="IZ188" s="110"/>
      <c r="JA188" s="110"/>
      <c r="JB188" s="110"/>
      <c r="JC188" s="110"/>
      <c r="JD188" s="110"/>
      <c r="JE188" s="110"/>
      <c r="JF188" s="110"/>
      <c r="JG188" s="110"/>
      <c r="JH188" s="110"/>
      <c r="JI188" s="110"/>
      <c r="JJ188" s="110"/>
      <c r="JK188" s="110"/>
      <c r="JL188" s="110"/>
      <c r="JM188" s="110"/>
      <c r="JN188" s="110"/>
      <c r="JO188" s="110"/>
      <c r="JP188" s="110"/>
      <c r="JQ188" s="110"/>
      <c r="JR188" s="110"/>
      <c r="JS188" s="110"/>
      <c r="JT188" s="110"/>
      <c r="JU188" s="110"/>
      <c r="JV188" s="110"/>
      <c r="JW188" s="110"/>
    </row>
    <row r="189" customFormat="false" ht="13" hidden="false" customHeight="false" outlineLevel="0" collapsed="false">
      <c r="A189" s="110"/>
      <c r="B189" s="110"/>
      <c r="C189" s="110"/>
      <c r="D189" s="110"/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0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110"/>
      <c r="BP189" s="110"/>
      <c r="BQ189" s="110"/>
      <c r="BR189" s="110"/>
      <c r="BS189" s="110"/>
      <c r="BT189" s="110"/>
      <c r="BU189" s="110"/>
      <c r="BV189" s="110"/>
      <c r="BW189" s="110"/>
      <c r="BX189" s="110"/>
      <c r="BY189" s="110"/>
      <c r="BZ189" s="110"/>
      <c r="CA189" s="110"/>
      <c r="CB189" s="110"/>
      <c r="CC189" s="110"/>
      <c r="CD189" s="110"/>
      <c r="CE189" s="110"/>
      <c r="CF189" s="110"/>
      <c r="CG189" s="110"/>
      <c r="CH189" s="110"/>
      <c r="CI189" s="110"/>
      <c r="CJ189" s="110"/>
      <c r="CK189" s="110"/>
      <c r="CL189" s="110"/>
      <c r="CM189" s="110"/>
      <c r="CN189" s="110"/>
      <c r="CO189" s="110"/>
      <c r="CP189" s="110"/>
      <c r="CQ189" s="110"/>
      <c r="CR189" s="110"/>
      <c r="CS189" s="110"/>
      <c r="CT189" s="110"/>
      <c r="CU189" s="110"/>
      <c r="CV189" s="110"/>
      <c r="CW189" s="110"/>
      <c r="CX189" s="110"/>
      <c r="CY189" s="110"/>
      <c r="CZ189" s="110"/>
      <c r="DA189" s="110"/>
      <c r="DB189" s="110"/>
      <c r="DC189" s="110"/>
      <c r="DD189" s="110"/>
      <c r="DE189" s="110"/>
      <c r="DF189" s="110"/>
      <c r="DG189" s="110"/>
      <c r="DH189" s="110"/>
      <c r="DI189" s="110"/>
      <c r="DJ189" s="110"/>
      <c r="DK189" s="110"/>
      <c r="DL189" s="110"/>
      <c r="DM189" s="110"/>
      <c r="DN189" s="110"/>
      <c r="DO189" s="110"/>
      <c r="DP189" s="110"/>
      <c r="DQ189" s="110"/>
      <c r="DR189" s="110"/>
      <c r="DS189" s="110"/>
      <c r="DT189" s="110"/>
      <c r="DU189" s="110"/>
      <c r="DV189" s="110"/>
      <c r="DW189" s="110"/>
      <c r="DX189" s="110"/>
      <c r="DY189" s="110"/>
      <c r="DZ189" s="110"/>
      <c r="EA189" s="110"/>
      <c r="EB189" s="110"/>
      <c r="EC189" s="110"/>
      <c r="ED189" s="110"/>
      <c r="EE189" s="110"/>
      <c r="EF189" s="110"/>
      <c r="EG189" s="110"/>
      <c r="EH189" s="110"/>
      <c r="EI189" s="110"/>
      <c r="EJ189" s="110"/>
      <c r="EK189" s="110"/>
      <c r="EL189" s="110"/>
      <c r="EM189" s="110"/>
      <c r="EN189" s="110"/>
      <c r="EO189" s="110"/>
      <c r="EP189" s="110"/>
      <c r="EQ189" s="110"/>
      <c r="ER189" s="110"/>
      <c r="ES189" s="110"/>
      <c r="ET189" s="110"/>
      <c r="EU189" s="110"/>
      <c r="EV189" s="110"/>
      <c r="EW189" s="110"/>
      <c r="EX189" s="110"/>
      <c r="EY189" s="110"/>
      <c r="EZ189" s="110"/>
      <c r="FA189" s="110"/>
      <c r="FB189" s="110"/>
      <c r="FC189" s="110"/>
      <c r="FD189" s="110"/>
      <c r="FE189" s="110"/>
      <c r="FF189" s="110"/>
      <c r="FG189" s="110"/>
      <c r="FH189" s="110"/>
      <c r="FI189" s="110"/>
      <c r="FJ189" s="110"/>
      <c r="FK189" s="110"/>
      <c r="FL189" s="110"/>
      <c r="FM189" s="110"/>
      <c r="FN189" s="110"/>
      <c r="FO189" s="110"/>
      <c r="FP189" s="110"/>
      <c r="FQ189" s="110"/>
      <c r="FR189" s="110"/>
      <c r="FS189" s="110"/>
      <c r="FT189" s="110"/>
      <c r="FU189" s="110"/>
      <c r="FV189" s="110"/>
      <c r="FW189" s="110"/>
      <c r="FX189" s="110"/>
      <c r="FY189" s="110"/>
      <c r="FZ189" s="110"/>
      <c r="GA189" s="110"/>
      <c r="GB189" s="110"/>
      <c r="GC189" s="110"/>
      <c r="GD189" s="110"/>
      <c r="GE189" s="110"/>
      <c r="GF189" s="110"/>
      <c r="GG189" s="110"/>
      <c r="GH189" s="110"/>
      <c r="GI189" s="110"/>
      <c r="GJ189" s="110"/>
      <c r="GK189" s="110"/>
      <c r="GL189" s="110"/>
      <c r="GM189" s="110"/>
      <c r="GN189" s="110"/>
      <c r="GO189" s="110"/>
      <c r="GP189" s="110"/>
      <c r="GQ189" s="110"/>
      <c r="GR189" s="110"/>
      <c r="GS189" s="110"/>
      <c r="GT189" s="110"/>
      <c r="GU189" s="110"/>
      <c r="GV189" s="110"/>
      <c r="GW189" s="110"/>
      <c r="GX189" s="110"/>
      <c r="GY189" s="110"/>
      <c r="GZ189" s="110"/>
      <c r="HA189" s="110"/>
      <c r="HB189" s="110"/>
      <c r="HC189" s="110"/>
      <c r="HD189" s="110"/>
      <c r="HE189" s="110"/>
      <c r="HF189" s="110"/>
      <c r="HG189" s="110"/>
      <c r="HH189" s="110"/>
      <c r="HI189" s="110"/>
      <c r="HJ189" s="110"/>
      <c r="HK189" s="110"/>
      <c r="HL189" s="110"/>
      <c r="HM189" s="110"/>
      <c r="HN189" s="110"/>
      <c r="HO189" s="110"/>
      <c r="HP189" s="110"/>
      <c r="HQ189" s="110"/>
      <c r="HR189" s="110"/>
      <c r="HS189" s="110"/>
      <c r="HT189" s="110"/>
      <c r="HU189" s="110"/>
      <c r="HV189" s="110"/>
      <c r="HW189" s="110"/>
      <c r="HX189" s="110"/>
      <c r="HY189" s="110"/>
      <c r="HZ189" s="110"/>
      <c r="IA189" s="110"/>
      <c r="IB189" s="110"/>
      <c r="IC189" s="110"/>
      <c r="ID189" s="110"/>
      <c r="IE189" s="110"/>
      <c r="IF189" s="110"/>
      <c r="IG189" s="110"/>
      <c r="IH189" s="110"/>
      <c r="II189" s="110"/>
      <c r="IJ189" s="110"/>
      <c r="IK189" s="110"/>
      <c r="IL189" s="110"/>
      <c r="IM189" s="110"/>
      <c r="IN189" s="110"/>
      <c r="IO189" s="110"/>
      <c r="IP189" s="110"/>
      <c r="IQ189" s="110"/>
      <c r="IR189" s="110"/>
      <c r="IS189" s="110"/>
      <c r="IT189" s="110"/>
      <c r="IU189" s="110"/>
      <c r="IV189" s="110"/>
      <c r="IW189" s="110"/>
      <c r="IX189" s="110"/>
      <c r="IY189" s="110"/>
      <c r="IZ189" s="110"/>
      <c r="JA189" s="110"/>
      <c r="JB189" s="110"/>
      <c r="JC189" s="110"/>
      <c r="JD189" s="110"/>
      <c r="JE189" s="110"/>
      <c r="JF189" s="110"/>
      <c r="JG189" s="110"/>
      <c r="JH189" s="110"/>
      <c r="JI189" s="110"/>
      <c r="JJ189" s="110"/>
      <c r="JK189" s="110"/>
      <c r="JL189" s="110"/>
      <c r="JM189" s="110"/>
      <c r="JN189" s="110"/>
      <c r="JO189" s="110"/>
      <c r="JP189" s="110"/>
      <c r="JQ189" s="110"/>
      <c r="JR189" s="110"/>
      <c r="JS189" s="110"/>
      <c r="JT189" s="110"/>
      <c r="JU189" s="110"/>
      <c r="JV189" s="110"/>
      <c r="JW189" s="110"/>
    </row>
    <row r="190" customFormat="false" ht="13" hidden="false" customHeight="false" outlineLevel="0" collapsed="false">
      <c r="A190" s="110"/>
      <c r="B190" s="110"/>
      <c r="C190" s="110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110"/>
      <c r="BP190" s="110"/>
      <c r="BQ190" s="110"/>
      <c r="BR190" s="110"/>
      <c r="BS190" s="110"/>
      <c r="BT190" s="110"/>
      <c r="BU190" s="110"/>
      <c r="BV190" s="110"/>
      <c r="BW190" s="110"/>
      <c r="BX190" s="110"/>
      <c r="BY190" s="110"/>
      <c r="BZ190" s="110"/>
      <c r="CA190" s="110"/>
      <c r="CB190" s="110"/>
      <c r="CC190" s="110"/>
      <c r="CD190" s="110"/>
      <c r="CE190" s="110"/>
      <c r="CF190" s="110"/>
      <c r="CG190" s="110"/>
      <c r="CH190" s="110"/>
      <c r="CI190" s="110"/>
      <c r="CJ190" s="110"/>
      <c r="CK190" s="110"/>
      <c r="CL190" s="110"/>
      <c r="CM190" s="110"/>
      <c r="CN190" s="110"/>
      <c r="CO190" s="110"/>
      <c r="CP190" s="110"/>
      <c r="CQ190" s="110"/>
      <c r="CR190" s="110"/>
      <c r="CS190" s="110"/>
      <c r="CT190" s="110"/>
      <c r="CU190" s="110"/>
      <c r="CV190" s="110"/>
      <c r="CW190" s="110"/>
      <c r="CX190" s="110"/>
      <c r="CY190" s="110"/>
      <c r="CZ190" s="110"/>
      <c r="DA190" s="110"/>
      <c r="DB190" s="110"/>
      <c r="DC190" s="110"/>
      <c r="DD190" s="110"/>
      <c r="DE190" s="110"/>
      <c r="DF190" s="110"/>
      <c r="DG190" s="110"/>
      <c r="DH190" s="110"/>
      <c r="DI190" s="110"/>
      <c r="DJ190" s="110"/>
      <c r="DK190" s="110"/>
      <c r="DL190" s="110"/>
      <c r="DM190" s="110"/>
      <c r="DN190" s="110"/>
      <c r="DO190" s="110"/>
      <c r="DP190" s="110"/>
      <c r="DQ190" s="110"/>
      <c r="DR190" s="110"/>
      <c r="DS190" s="110"/>
      <c r="DT190" s="110"/>
      <c r="DU190" s="110"/>
      <c r="DV190" s="110"/>
      <c r="DW190" s="110"/>
      <c r="DX190" s="110"/>
      <c r="DY190" s="110"/>
      <c r="DZ190" s="110"/>
      <c r="EA190" s="110"/>
      <c r="EB190" s="110"/>
      <c r="EC190" s="110"/>
      <c r="ED190" s="110"/>
      <c r="EE190" s="110"/>
      <c r="EF190" s="110"/>
      <c r="EG190" s="110"/>
      <c r="EH190" s="110"/>
      <c r="EI190" s="110"/>
      <c r="EJ190" s="110"/>
      <c r="EK190" s="110"/>
      <c r="EL190" s="110"/>
      <c r="EM190" s="110"/>
      <c r="EN190" s="110"/>
      <c r="EO190" s="110"/>
      <c r="EP190" s="110"/>
      <c r="EQ190" s="110"/>
      <c r="ER190" s="110"/>
      <c r="ES190" s="110"/>
      <c r="ET190" s="110"/>
      <c r="EU190" s="110"/>
      <c r="EV190" s="110"/>
      <c r="EW190" s="110"/>
      <c r="EX190" s="110"/>
      <c r="EY190" s="110"/>
      <c r="EZ190" s="110"/>
      <c r="FA190" s="110"/>
      <c r="FB190" s="110"/>
      <c r="FC190" s="110"/>
      <c r="FD190" s="110"/>
      <c r="FE190" s="110"/>
      <c r="FF190" s="110"/>
      <c r="FG190" s="110"/>
      <c r="FH190" s="110"/>
      <c r="FI190" s="110"/>
      <c r="FJ190" s="110"/>
      <c r="FK190" s="110"/>
      <c r="FL190" s="110"/>
      <c r="FM190" s="110"/>
      <c r="FN190" s="110"/>
      <c r="FO190" s="110"/>
      <c r="FP190" s="110"/>
      <c r="FQ190" s="110"/>
      <c r="FR190" s="110"/>
      <c r="FS190" s="110"/>
      <c r="FT190" s="110"/>
      <c r="FU190" s="110"/>
      <c r="FV190" s="110"/>
      <c r="FW190" s="110"/>
      <c r="FX190" s="110"/>
      <c r="FY190" s="110"/>
      <c r="FZ190" s="110"/>
      <c r="GA190" s="110"/>
      <c r="GB190" s="110"/>
      <c r="GC190" s="110"/>
      <c r="GD190" s="110"/>
      <c r="GE190" s="110"/>
      <c r="GF190" s="110"/>
      <c r="GG190" s="110"/>
      <c r="GH190" s="110"/>
      <c r="GI190" s="110"/>
      <c r="GJ190" s="110"/>
      <c r="GK190" s="110"/>
      <c r="GL190" s="110"/>
      <c r="GM190" s="110"/>
      <c r="GN190" s="110"/>
      <c r="GO190" s="110"/>
      <c r="GP190" s="110"/>
      <c r="GQ190" s="110"/>
      <c r="GR190" s="110"/>
      <c r="GS190" s="110"/>
      <c r="GT190" s="110"/>
      <c r="GU190" s="110"/>
      <c r="GV190" s="110"/>
      <c r="GW190" s="110"/>
      <c r="GX190" s="110"/>
      <c r="GY190" s="110"/>
      <c r="GZ190" s="110"/>
      <c r="HA190" s="110"/>
      <c r="HB190" s="110"/>
      <c r="HC190" s="110"/>
      <c r="HD190" s="110"/>
      <c r="HE190" s="110"/>
      <c r="HF190" s="110"/>
      <c r="HG190" s="110"/>
      <c r="HH190" s="110"/>
      <c r="HI190" s="110"/>
      <c r="HJ190" s="110"/>
      <c r="HK190" s="110"/>
      <c r="HL190" s="110"/>
      <c r="HM190" s="110"/>
      <c r="HN190" s="110"/>
      <c r="HO190" s="110"/>
      <c r="HP190" s="110"/>
      <c r="HQ190" s="110"/>
      <c r="HR190" s="110"/>
      <c r="HS190" s="110"/>
      <c r="HT190" s="110"/>
      <c r="HU190" s="110"/>
      <c r="HV190" s="110"/>
      <c r="HW190" s="110"/>
      <c r="HX190" s="110"/>
      <c r="HY190" s="110"/>
      <c r="HZ190" s="110"/>
      <c r="IA190" s="110"/>
      <c r="IB190" s="110"/>
      <c r="IC190" s="110"/>
      <c r="ID190" s="110"/>
      <c r="IE190" s="110"/>
      <c r="IF190" s="110"/>
      <c r="IG190" s="110"/>
      <c r="IH190" s="110"/>
      <c r="II190" s="110"/>
      <c r="IJ190" s="110"/>
      <c r="IK190" s="110"/>
      <c r="IL190" s="110"/>
      <c r="IM190" s="110"/>
      <c r="IN190" s="110"/>
      <c r="IO190" s="110"/>
      <c r="IP190" s="110"/>
      <c r="IQ190" s="110"/>
      <c r="IR190" s="110"/>
      <c r="IS190" s="110"/>
      <c r="IT190" s="110"/>
      <c r="IU190" s="110"/>
      <c r="IV190" s="110"/>
      <c r="IW190" s="110"/>
      <c r="IX190" s="110"/>
      <c r="IY190" s="110"/>
      <c r="IZ190" s="110"/>
      <c r="JA190" s="110"/>
      <c r="JB190" s="110"/>
      <c r="JC190" s="110"/>
      <c r="JD190" s="110"/>
      <c r="JE190" s="110"/>
      <c r="JF190" s="110"/>
      <c r="JG190" s="110"/>
      <c r="JH190" s="110"/>
      <c r="JI190" s="110"/>
      <c r="JJ190" s="110"/>
      <c r="JK190" s="110"/>
      <c r="JL190" s="110"/>
      <c r="JM190" s="110"/>
      <c r="JN190" s="110"/>
      <c r="JO190" s="110"/>
      <c r="JP190" s="110"/>
      <c r="JQ190" s="110"/>
      <c r="JR190" s="110"/>
      <c r="JS190" s="110"/>
      <c r="JT190" s="110"/>
      <c r="JU190" s="110"/>
      <c r="JV190" s="110"/>
      <c r="JW190" s="110"/>
    </row>
    <row r="191" customFormat="false" ht="13" hidden="false" customHeight="false" outlineLevel="0" collapsed="false">
      <c r="A191" s="110"/>
      <c r="B191" s="110"/>
      <c r="C191" s="110"/>
      <c r="D191" s="110"/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0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110"/>
      <c r="BP191" s="110"/>
      <c r="BQ191" s="110"/>
      <c r="BR191" s="110"/>
      <c r="BS191" s="110"/>
      <c r="BT191" s="110"/>
      <c r="BU191" s="110"/>
      <c r="BV191" s="110"/>
      <c r="BW191" s="110"/>
      <c r="BX191" s="110"/>
      <c r="BY191" s="110"/>
      <c r="BZ191" s="110"/>
      <c r="CA191" s="110"/>
      <c r="CB191" s="110"/>
      <c r="CC191" s="110"/>
      <c r="CD191" s="110"/>
      <c r="CE191" s="110"/>
      <c r="CF191" s="110"/>
      <c r="CG191" s="110"/>
      <c r="CH191" s="110"/>
      <c r="CI191" s="110"/>
      <c r="CJ191" s="110"/>
      <c r="CK191" s="110"/>
      <c r="CL191" s="110"/>
      <c r="CM191" s="110"/>
      <c r="CN191" s="110"/>
      <c r="CO191" s="110"/>
      <c r="CP191" s="110"/>
      <c r="CQ191" s="110"/>
      <c r="CR191" s="110"/>
      <c r="CS191" s="110"/>
      <c r="CT191" s="110"/>
      <c r="CU191" s="110"/>
      <c r="CV191" s="110"/>
      <c r="CW191" s="110"/>
      <c r="CX191" s="110"/>
      <c r="CY191" s="110"/>
      <c r="CZ191" s="110"/>
      <c r="DA191" s="110"/>
      <c r="DB191" s="110"/>
      <c r="DC191" s="110"/>
      <c r="DD191" s="110"/>
      <c r="DE191" s="110"/>
      <c r="DF191" s="110"/>
      <c r="DG191" s="110"/>
      <c r="DH191" s="110"/>
      <c r="DI191" s="110"/>
      <c r="DJ191" s="110"/>
      <c r="DK191" s="110"/>
      <c r="DL191" s="110"/>
      <c r="DM191" s="110"/>
      <c r="DN191" s="110"/>
      <c r="DO191" s="110"/>
      <c r="DP191" s="110"/>
      <c r="DQ191" s="110"/>
      <c r="DR191" s="110"/>
      <c r="DS191" s="110"/>
      <c r="DT191" s="110"/>
      <c r="DU191" s="110"/>
      <c r="DV191" s="110"/>
      <c r="DW191" s="110"/>
      <c r="DX191" s="110"/>
      <c r="DY191" s="110"/>
      <c r="DZ191" s="110"/>
      <c r="EA191" s="110"/>
      <c r="EB191" s="110"/>
      <c r="EC191" s="110"/>
      <c r="ED191" s="110"/>
      <c r="EE191" s="110"/>
      <c r="EF191" s="110"/>
      <c r="EG191" s="110"/>
      <c r="EH191" s="110"/>
      <c r="EI191" s="110"/>
      <c r="EJ191" s="110"/>
      <c r="EK191" s="110"/>
      <c r="EL191" s="110"/>
      <c r="EM191" s="110"/>
      <c r="EN191" s="110"/>
      <c r="EO191" s="110"/>
      <c r="EP191" s="110"/>
      <c r="EQ191" s="110"/>
      <c r="ER191" s="110"/>
      <c r="ES191" s="110"/>
      <c r="ET191" s="110"/>
      <c r="EU191" s="110"/>
      <c r="EV191" s="110"/>
      <c r="EW191" s="110"/>
      <c r="EX191" s="110"/>
      <c r="EY191" s="110"/>
      <c r="EZ191" s="110"/>
      <c r="FA191" s="110"/>
      <c r="FB191" s="110"/>
      <c r="FC191" s="110"/>
      <c r="FD191" s="110"/>
      <c r="FE191" s="110"/>
      <c r="FF191" s="110"/>
      <c r="FG191" s="110"/>
      <c r="FH191" s="110"/>
      <c r="FI191" s="110"/>
      <c r="FJ191" s="110"/>
      <c r="FK191" s="110"/>
      <c r="FL191" s="110"/>
      <c r="FM191" s="110"/>
      <c r="FN191" s="110"/>
      <c r="FO191" s="110"/>
      <c r="FP191" s="110"/>
      <c r="FQ191" s="110"/>
      <c r="FR191" s="110"/>
      <c r="FS191" s="110"/>
      <c r="FT191" s="110"/>
      <c r="FU191" s="110"/>
      <c r="FV191" s="110"/>
      <c r="FW191" s="110"/>
      <c r="FX191" s="110"/>
      <c r="FY191" s="110"/>
      <c r="FZ191" s="110"/>
      <c r="GA191" s="110"/>
      <c r="GB191" s="110"/>
      <c r="GC191" s="110"/>
      <c r="GD191" s="110"/>
      <c r="GE191" s="110"/>
      <c r="GF191" s="110"/>
      <c r="GG191" s="110"/>
      <c r="GH191" s="110"/>
      <c r="GI191" s="110"/>
      <c r="GJ191" s="110"/>
      <c r="GK191" s="110"/>
      <c r="GL191" s="110"/>
      <c r="GM191" s="110"/>
      <c r="GN191" s="110"/>
      <c r="GO191" s="110"/>
      <c r="GP191" s="110"/>
      <c r="GQ191" s="110"/>
      <c r="GR191" s="110"/>
      <c r="GS191" s="110"/>
      <c r="GT191" s="110"/>
      <c r="GU191" s="110"/>
      <c r="GV191" s="110"/>
      <c r="GW191" s="110"/>
      <c r="GX191" s="110"/>
      <c r="GY191" s="110"/>
      <c r="GZ191" s="110"/>
      <c r="HA191" s="110"/>
      <c r="HB191" s="110"/>
      <c r="HC191" s="110"/>
      <c r="HD191" s="110"/>
      <c r="HE191" s="110"/>
      <c r="HF191" s="110"/>
      <c r="HG191" s="110"/>
      <c r="HH191" s="110"/>
      <c r="HI191" s="110"/>
      <c r="HJ191" s="110"/>
      <c r="HK191" s="110"/>
      <c r="HL191" s="110"/>
      <c r="HM191" s="110"/>
      <c r="HN191" s="110"/>
      <c r="HO191" s="110"/>
      <c r="HP191" s="110"/>
      <c r="HQ191" s="110"/>
      <c r="HR191" s="110"/>
      <c r="HS191" s="110"/>
      <c r="HT191" s="110"/>
      <c r="HU191" s="110"/>
      <c r="HV191" s="110"/>
      <c r="HW191" s="110"/>
      <c r="HX191" s="110"/>
      <c r="HY191" s="110"/>
      <c r="HZ191" s="110"/>
      <c r="IA191" s="110"/>
      <c r="IB191" s="110"/>
      <c r="IC191" s="110"/>
      <c r="ID191" s="110"/>
      <c r="IE191" s="110"/>
      <c r="IF191" s="110"/>
      <c r="IG191" s="110"/>
      <c r="IH191" s="110"/>
      <c r="II191" s="110"/>
      <c r="IJ191" s="110"/>
      <c r="IK191" s="110"/>
      <c r="IL191" s="110"/>
      <c r="IM191" s="110"/>
      <c r="IN191" s="110"/>
      <c r="IO191" s="110"/>
      <c r="IP191" s="110"/>
      <c r="IQ191" s="110"/>
      <c r="IR191" s="110"/>
      <c r="IS191" s="110"/>
      <c r="IT191" s="110"/>
      <c r="IU191" s="110"/>
      <c r="IV191" s="110"/>
      <c r="IW191" s="110"/>
      <c r="IX191" s="110"/>
      <c r="IY191" s="110"/>
      <c r="IZ191" s="110"/>
      <c r="JA191" s="110"/>
      <c r="JB191" s="110"/>
      <c r="JC191" s="110"/>
      <c r="JD191" s="110"/>
      <c r="JE191" s="110"/>
      <c r="JF191" s="110"/>
      <c r="JG191" s="110"/>
      <c r="JH191" s="110"/>
      <c r="JI191" s="110"/>
      <c r="JJ191" s="110"/>
      <c r="JK191" s="110"/>
      <c r="JL191" s="110"/>
      <c r="JM191" s="110"/>
      <c r="JN191" s="110"/>
      <c r="JO191" s="110"/>
      <c r="JP191" s="110"/>
      <c r="JQ191" s="110"/>
      <c r="JR191" s="110"/>
      <c r="JS191" s="110"/>
      <c r="JT191" s="110"/>
      <c r="JU191" s="110"/>
      <c r="JV191" s="110"/>
      <c r="JW191" s="110"/>
    </row>
    <row r="192" customFormat="false" ht="13" hidden="false" customHeight="false" outlineLevel="0" collapsed="false">
      <c r="A192" s="110"/>
      <c r="B192" s="110"/>
      <c r="C192" s="110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110"/>
      <c r="BP192" s="110"/>
      <c r="BQ192" s="110"/>
      <c r="BR192" s="110"/>
      <c r="BS192" s="110"/>
      <c r="BT192" s="110"/>
      <c r="BU192" s="110"/>
      <c r="BV192" s="110"/>
      <c r="BW192" s="110"/>
      <c r="BX192" s="110"/>
      <c r="BY192" s="110"/>
      <c r="BZ192" s="110"/>
      <c r="CA192" s="110"/>
      <c r="CB192" s="110"/>
      <c r="CC192" s="110"/>
      <c r="CD192" s="110"/>
      <c r="CE192" s="110"/>
      <c r="CF192" s="110"/>
      <c r="CG192" s="110"/>
      <c r="CH192" s="110"/>
      <c r="CI192" s="110"/>
      <c r="CJ192" s="110"/>
      <c r="CK192" s="110"/>
      <c r="CL192" s="110"/>
      <c r="CM192" s="110"/>
      <c r="CN192" s="110"/>
      <c r="CO192" s="110"/>
      <c r="CP192" s="110"/>
      <c r="CQ192" s="110"/>
      <c r="CR192" s="110"/>
      <c r="CS192" s="110"/>
      <c r="CT192" s="110"/>
      <c r="CU192" s="110"/>
      <c r="CV192" s="110"/>
      <c r="CW192" s="110"/>
      <c r="CX192" s="110"/>
      <c r="CY192" s="110"/>
      <c r="CZ192" s="110"/>
      <c r="DA192" s="110"/>
      <c r="DB192" s="110"/>
      <c r="DC192" s="110"/>
      <c r="DD192" s="110"/>
      <c r="DE192" s="110"/>
      <c r="DF192" s="110"/>
      <c r="DG192" s="110"/>
      <c r="DH192" s="110"/>
      <c r="DI192" s="110"/>
      <c r="DJ192" s="110"/>
      <c r="DK192" s="110"/>
      <c r="DL192" s="110"/>
      <c r="DM192" s="110"/>
      <c r="DN192" s="110"/>
      <c r="DO192" s="110"/>
      <c r="DP192" s="110"/>
      <c r="DQ192" s="110"/>
      <c r="DR192" s="110"/>
      <c r="DS192" s="110"/>
      <c r="DT192" s="110"/>
      <c r="DU192" s="110"/>
      <c r="DV192" s="110"/>
      <c r="DW192" s="110"/>
      <c r="DX192" s="110"/>
      <c r="DY192" s="110"/>
      <c r="DZ192" s="110"/>
      <c r="EA192" s="110"/>
      <c r="EB192" s="110"/>
      <c r="EC192" s="110"/>
      <c r="ED192" s="110"/>
      <c r="EE192" s="110"/>
      <c r="EF192" s="110"/>
      <c r="EG192" s="110"/>
      <c r="EH192" s="110"/>
      <c r="EI192" s="110"/>
      <c r="EJ192" s="110"/>
      <c r="EK192" s="110"/>
      <c r="EL192" s="110"/>
      <c r="EM192" s="110"/>
      <c r="EN192" s="110"/>
      <c r="EO192" s="110"/>
      <c r="EP192" s="110"/>
      <c r="EQ192" s="110"/>
      <c r="ER192" s="110"/>
      <c r="ES192" s="110"/>
      <c r="ET192" s="110"/>
      <c r="EU192" s="110"/>
      <c r="EV192" s="110"/>
      <c r="EW192" s="110"/>
      <c r="EX192" s="110"/>
      <c r="EY192" s="110"/>
      <c r="EZ192" s="110"/>
      <c r="FA192" s="110"/>
      <c r="FB192" s="110"/>
      <c r="FC192" s="110"/>
      <c r="FD192" s="110"/>
      <c r="FE192" s="110"/>
      <c r="FF192" s="110"/>
      <c r="FG192" s="110"/>
      <c r="FH192" s="110"/>
      <c r="FI192" s="110"/>
      <c r="FJ192" s="110"/>
      <c r="FK192" s="110"/>
      <c r="FL192" s="110"/>
      <c r="FM192" s="110"/>
      <c r="FN192" s="110"/>
      <c r="FO192" s="110"/>
      <c r="FP192" s="110"/>
      <c r="FQ192" s="110"/>
      <c r="FR192" s="110"/>
      <c r="FS192" s="110"/>
      <c r="FT192" s="110"/>
      <c r="FU192" s="110"/>
      <c r="FV192" s="110"/>
      <c r="FW192" s="110"/>
      <c r="FX192" s="110"/>
      <c r="FY192" s="110"/>
      <c r="FZ192" s="110"/>
      <c r="GA192" s="110"/>
      <c r="GB192" s="110"/>
      <c r="GC192" s="110"/>
      <c r="GD192" s="110"/>
      <c r="GE192" s="110"/>
      <c r="GF192" s="110"/>
      <c r="GG192" s="110"/>
      <c r="GH192" s="110"/>
      <c r="GI192" s="110"/>
      <c r="GJ192" s="110"/>
      <c r="GK192" s="110"/>
      <c r="GL192" s="110"/>
      <c r="GM192" s="110"/>
      <c r="GN192" s="110"/>
      <c r="GO192" s="110"/>
      <c r="GP192" s="110"/>
      <c r="GQ192" s="110"/>
      <c r="GR192" s="110"/>
      <c r="GS192" s="110"/>
      <c r="GT192" s="110"/>
      <c r="GU192" s="110"/>
      <c r="GV192" s="110"/>
      <c r="GW192" s="110"/>
      <c r="GX192" s="110"/>
      <c r="GY192" s="110"/>
      <c r="GZ192" s="110"/>
      <c r="HA192" s="110"/>
      <c r="HB192" s="110"/>
      <c r="HC192" s="110"/>
      <c r="HD192" s="110"/>
      <c r="HE192" s="110"/>
      <c r="HF192" s="110"/>
      <c r="HG192" s="110"/>
      <c r="HH192" s="110"/>
      <c r="HI192" s="110"/>
      <c r="HJ192" s="110"/>
      <c r="HK192" s="110"/>
      <c r="HL192" s="110"/>
      <c r="HM192" s="110"/>
      <c r="HN192" s="110"/>
      <c r="HO192" s="110"/>
      <c r="HP192" s="110"/>
      <c r="HQ192" s="110"/>
      <c r="HR192" s="110"/>
      <c r="HS192" s="110"/>
      <c r="HT192" s="110"/>
      <c r="HU192" s="110"/>
      <c r="HV192" s="110"/>
      <c r="HW192" s="110"/>
      <c r="HX192" s="110"/>
      <c r="HY192" s="110"/>
      <c r="HZ192" s="110"/>
      <c r="IA192" s="110"/>
      <c r="IB192" s="110"/>
      <c r="IC192" s="110"/>
      <c r="ID192" s="110"/>
      <c r="IE192" s="110"/>
      <c r="IF192" s="110"/>
      <c r="IG192" s="110"/>
      <c r="IH192" s="110"/>
      <c r="II192" s="110"/>
      <c r="IJ192" s="110"/>
      <c r="IK192" s="110"/>
      <c r="IL192" s="110"/>
      <c r="IM192" s="110"/>
      <c r="IN192" s="110"/>
      <c r="IO192" s="110"/>
      <c r="IP192" s="110"/>
      <c r="IQ192" s="110"/>
      <c r="IR192" s="110"/>
      <c r="IS192" s="110"/>
      <c r="IT192" s="110"/>
      <c r="IU192" s="110"/>
      <c r="IV192" s="110"/>
      <c r="IW192" s="110"/>
      <c r="IX192" s="110"/>
      <c r="IY192" s="110"/>
      <c r="IZ192" s="110"/>
      <c r="JA192" s="110"/>
      <c r="JB192" s="110"/>
      <c r="JC192" s="110"/>
      <c r="JD192" s="110"/>
      <c r="JE192" s="110"/>
      <c r="JF192" s="110"/>
      <c r="JG192" s="110"/>
      <c r="JH192" s="110"/>
      <c r="JI192" s="110"/>
      <c r="JJ192" s="110"/>
      <c r="JK192" s="110"/>
      <c r="JL192" s="110"/>
      <c r="JM192" s="110"/>
      <c r="JN192" s="110"/>
      <c r="JO192" s="110"/>
      <c r="JP192" s="110"/>
      <c r="JQ192" s="110"/>
      <c r="JR192" s="110"/>
      <c r="JS192" s="110"/>
      <c r="JT192" s="110"/>
      <c r="JU192" s="110"/>
      <c r="JV192" s="110"/>
      <c r="JW192" s="110"/>
    </row>
    <row r="193" customFormat="false" ht="13" hidden="false" customHeight="false" outlineLevel="0" collapsed="false">
      <c r="A193" s="110"/>
      <c r="B193" s="110"/>
      <c r="C193" s="110"/>
      <c r="D193" s="110"/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110"/>
      <c r="BP193" s="110"/>
      <c r="BQ193" s="110"/>
      <c r="BR193" s="110"/>
      <c r="BS193" s="110"/>
      <c r="BT193" s="110"/>
      <c r="BU193" s="110"/>
      <c r="BV193" s="110"/>
      <c r="BW193" s="110"/>
      <c r="BX193" s="110"/>
      <c r="BY193" s="110"/>
      <c r="BZ193" s="110"/>
      <c r="CA193" s="110"/>
      <c r="CB193" s="110"/>
      <c r="CC193" s="110"/>
      <c r="CD193" s="110"/>
      <c r="CE193" s="110"/>
      <c r="CF193" s="110"/>
      <c r="CG193" s="110"/>
      <c r="CH193" s="110"/>
      <c r="CI193" s="110"/>
      <c r="CJ193" s="110"/>
      <c r="CK193" s="110"/>
      <c r="CL193" s="110"/>
      <c r="CM193" s="110"/>
      <c r="CN193" s="110"/>
      <c r="CO193" s="110"/>
      <c r="CP193" s="110"/>
      <c r="CQ193" s="110"/>
      <c r="CR193" s="110"/>
      <c r="CS193" s="110"/>
      <c r="CT193" s="110"/>
      <c r="CU193" s="110"/>
      <c r="CV193" s="110"/>
      <c r="CW193" s="110"/>
      <c r="CX193" s="110"/>
      <c r="CY193" s="110"/>
      <c r="CZ193" s="110"/>
      <c r="DA193" s="110"/>
      <c r="DB193" s="110"/>
      <c r="DC193" s="110"/>
      <c r="DD193" s="110"/>
      <c r="DE193" s="110"/>
      <c r="DF193" s="110"/>
      <c r="DG193" s="110"/>
      <c r="DH193" s="110"/>
      <c r="DI193" s="110"/>
      <c r="DJ193" s="110"/>
      <c r="DK193" s="110"/>
      <c r="DL193" s="110"/>
      <c r="DM193" s="110"/>
      <c r="DN193" s="110"/>
      <c r="DO193" s="110"/>
      <c r="DP193" s="110"/>
      <c r="DQ193" s="110"/>
      <c r="DR193" s="110"/>
      <c r="DS193" s="110"/>
      <c r="DT193" s="110"/>
      <c r="DU193" s="110"/>
      <c r="DV193" s="110"/>
      <c r="DW193" s="110"/>
      <c r="DX193" s="110"/>
      <c r="DY193" s="110"/>
      <c r="DZ193" s="110"/>
      <c r="EA193" s="110"/>
      <c r="EB193" s="110"/>
      <c r="EC193" s="110"/>
      <c r="ED193" s="110"/>
      <c r="EE193" s="110"/>
      <c r="EF193" s="110"/>
      <c r="EG193" s="110"/>
      <c r="EH193" s="110"/>
      <c r="EI193" s="110"/>
      <c r="EJ193" s="110"/>
      <c r="EK193" s="110"/>
      <c r="EL193" s="110"/>
      <c r="EM193" s="110"/>
      <c r="EN193" s="110"/>
      <c r="EO193" s="110"/>
      <c r="EP193" s="110"/>
      <c r="EQ193" s="110"/>
      <c r="ER193" s="110"/>
      <c r="ES193" s="110"/>
      <c r="ET193" s="110"/>
      <c r="EU193" s="110"/>
      <c r="EV193" s="110"/>
      <c r="EW193" s="110"/>
      <c r="EX193" s="110"/>
      <c r="EY193" s="110"/>
      <c r="EZ193" s="110"/>
      <c r="FA193" s="110"/>
      <c r="FB193" s="110"/>
      <c r="FC193" s="110"/>
      <c r="FD193" s="110"/>
      <c r="FE193" s="110"/>
      <c r="FF193" s="110"/>
      <c r="FG193" s="110"/>
      <c r="FH193" s="110"/>
      <c r="FI193" s="110"/>
      <c r="FJ193" s="110"/>
      <c r="FK193" s="110"/>
      <c r="FL193" s="110"/>
      <c r="FM193" s="110"/>
      <c r="FN193" s="110"/>
      <c r="FO193" s="110"/>
      <c r="FP193" s="110"/>
      <c r="FQ193" s="110"/>
      <c r="FR193" s="110"/>
      <c r="FS193" s="110"/>
      <c r="FT193" s="110"/>
      <c r="FU193" s="110"/>
      <c r="FV193" s="110"/>
      <c r="FW193" s="110"/>
      <c r="FX193" s="110"/>
      <c r="FY193" s="110"/>
      <c r="FZ193" s="110"/>
      <c r="GA193" s="110"/>
      <c r="GB193" s="110"/>
      <c r="GC193" s="110"/>
      <c r="GD193" s="110"/>
      <c r="GE193" s="110"/>
      <c r="GF193" s="110"/>
      <c r="GG193" s="110"/>
      <c r="GH193" s="110"/>
      <c r="GI193" s="110"/>
      <c r="GJ193" s="110"/>
      <c r="GK193" s="110"/>
      <c r="GL193" s="110"/>
      <c r="GM193" s="110"/>
      <c r="GN193" s="110"/>
      <c r="GO193" s="110"/>
      <c r="GP193" s="110"/>
      <c r="GQ193" s="110"/>
      <c r="GR193" s="110"/>
      <c r="GS193" s="110"/>
      <c r="GT193" s="110"/>
      <c r="GU193" s="110"/>
      <c r="GV193" s="110"/>
      <c r="GW193" s="110"/>
      <c r="GX193" s="110"/>
      <c r="GY193" s="110"/>
      <c r="GZ193" s="110"/>
      <c r="HA193" s="110"/>
      <c r="HB193" s="110"/>
      <c r="HC193" s="110"/>
      <c r="HD193" s="110"/>
      <c r="HE193" s="110"/>
      <c r="HF193" s="110"/>
      <c r="HG193" s="110"/>
      <c r="HH193" s="110"/>
      <c r="HI193" s="110"/>
      <c r="HJ193" s="110"/>
      <c r="HK193" s="110"/>
      <c r="HL193" s="110"/>
      <c r="HM193" s="110"/>
      <c r="HN193" s="110"/>
      <c r="HO193" s="110"/>
      <c r="HP193" s="110"/>
      <c r="HQ193" s="110"/>
      <c r="HR193" s="110"/>
      <c r="HS193" s="110"/>
      <c r="HT193" s="110"/>
      <c r="HU193" s="110"/>
      <c r="HV193" s="110"/>
      <c r="HW193" s="110"/>
      <c r="HX193" s="110"/>
      <c r="HY193" s="110"/>
      <c r="HZ193" s="110"/>
      <c r="IA193" s="110"/>
      <c r="IB193" s="110"/>
      <c r="IC193" s="110"/>
      <c r="ID193" s="110"/>
      <c r="IE193" s="110"/>
      <c r="IF193" s="110"/>
      <c r="IG193" s="110"/>
      <c r="IH193" s="110"/>
      <c r="II193" s="110"/>
      <c r="IJ193" s="110"/>
      <c r="IK193" s="110"/>
      <c r="IL193" s="110"/>
      <c r="IM193" s="110"/>
      <c r="IN193" s="110"/>
      <c r="IO193" s="110"/>
      <c r="IP193" s="110"/>
      <c r="IQ193" s="110"/>
      <c r="IR193" s="110"/>
      <c r="IS193" s="110"/>
      <c r="IT193" s="110"/>
      <c r="IU193" s="110"/>
      <c r="IV193" s="110"/>
      <c r="IW193" s="110"/>
      <c r="IX193" s="110"/>
      <c r="IY193" s="110"/>
      <c r="IZ193" s="110"/>
      <c r="JA193" s="110"/>
      <c r="JB193" s="110"/>
      <c r="JC193" s="110"/>
      <c r="JD193" s="110"/>
      <c r="JE193" s="110"/>
      <c r="JF193" s="110"/>
      <c r="JG193" s="110"/>
      <c r="JH193" s="110"/>
      <c r="JI193" s="110"/>
      <c r="JJ193" s="110"/>
      <c r="JK193" s="110"/>
      <c r="JL193" s="110"/>
      <c r="JM193" s="110"/>
      <c r="JN193" s="110"/>
      <c r="JO193" s="110"/>
      <c r="JP193" s="110"/>
      <c r="JQ193" s="110"/>
      <c r="JR193" s="110"/>
      <c r="JS193" s="110"/>
      <c r="JT193" s="110"/>
      <c r="JU193" s="110"/>
      <c r="JV193" s="110"/>
      <c r="JW193" s="110"/>
    </row>
    <row r="194" customFormat="false" ht="13" hidden="false" customHeight="false" outlineLevel="0" collapsed="false">
      <c r="A194" s="110"/>
      <c r="B194" s="110"/>
      <c r="C194" s="110"/>
      <c r="D194" s="110"/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0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110"/>
      <c r="BP194" s="110"/>
      <c r="BQ194" s="110"/>
      <c r="BR194" s="110"/>
      <c r="BS194" s="110"/>
      <c r="BT194" s="110"/>
      <c r="BU194" s="110"/>
      <c r="BV194" s="110"/>
      <c r="BW194" s="110"/>
      <c r="BX194" s="110"/>
      <c r="BY194" s="110"/>
      <c r="BZ194" s="110"/>
      <c r="CA194" s="110"/>
      <c r="CB194" s="110"/>
      <c r="CC194" s="110"/>
      <c r="CD194" s="110"/>
      <c r="CE194" s="110"/>
      <c r="CF194" s="110"/>
      <c r="CG194" s="110"/>
      <c r="CH194" s="110"/>
      <c r="CI194" s="110"/>
      <c r="CJ194" s="110"/>
      <c r="CK194" s="110"/>
      <c r="CL194" s="110"/>
      <c r="CM194" s="110"/>
      <c r="CN194" s="110"/>
      <c r="CO194" s="110"/>
      <c r="CP194" s="110"/>
      <c r="CQ194" s="110"/>
      <c r="CR194" s="110"/>
      <c r="CS194" s="110"/>
      <c r="CT194" s="110"/>
      <c r="CU194" s="110"/>
      <c r="CV194" s="110"/>
      <c r="CW194" s="110"/>
      <c r="CX194" s="110"/>
      <c r="CY194" s="110"/>
      <c r="CZ194" s="110"/>
      <c r="DA194" s="110"/>
      <c r="DB194" s="110"/>
      <c r="DC194" s="110"/>
      <c r="DD194" s="110"/>
      <c r="DE194" s="110"/>
      <c r="DF194" s="110"/>
      <c r="DG194" s="110"/>
      <c r="DH194" s="110"/>
      <c r="DI194" s="110"/>
      <c r="DJ194" s="110"/>
      <c r="DK194" s="110"/>
      <c r="DL194" s="110"/>
      <c r="DM194" s="110"/>
      <c r="DN194" s="110"/>
      <c r="DO194" s="110"/>
      <c r="DP194" s="110"/>
      <c r="DQ194" s="110"/>
      <c r="DR194" s="110"/>
      <c r="DS194" s="110"/>
      <c r="DT194" s="110"/>
      <c r="DU194" s="110"/>
      <c r="DV194" s="110"/>
      <c r="DW194" s="110"/>
      <c r="DX194" s="110"/>
      <c r="DY194" s="110"/>
      <c r="DZ194" s="110"/>
      <c r="EA194" s="110"/>
      <c r="EB194" s="110"/>
      <c r="EC194" s="110"/>
      <c r="ED194" s="110"/>
      <c r="EE194" s="110"/>
      <c r="EF194" s="110"/>
      <c r="EG194" s="110"/>
      <c r="EH194" s="110"/>
      <c r="EI194" s="110"/>
      <c r="EJ194" s="110"/>
      <c r="EK194" s="110"/>
      <c r="EL194" s="110"/>
      <c r="EM194" s="110"/>
      <c r="EN194" s="110"/>
      <c r="EO194" s="110"/>
      <c r="EP194" s="110"/>
      <c r="EQ194" s="110"/>
      <c r="ER194" s="110"/>
      <c r="ES194" s="110"/>
      <c r="ET194" s="110"/>
      <c r="EU194" s="110"/>
      <c r="EV194" s="110"/>
      <c r="EW194" s="110"/>
      <c r="EX194" s="110"/>
      <c r="EY194" s="110"/>
      <c r="EZ194" s="110"/>
      <c r="FA194" s="110"/>
      <c r="FB194" s="110"/>
      <c r="FC194" s="110"/>
      <c r="FD194" s="110"/>
      <c r="FE194" s="110"/>
      <c r="FF194" s="110"/>
      <c r="FG194" s="110"/>
      <c r="FH194" s="110"/>
      <c r="FI194" s="110"/>
      <c r="FJ194" s="110"/>
      <c r="FK194" s="110"/>
      <c r="FL194" s="110"/>
      <c r="FM194" s="110"/>
      <c r="FN194" s="110"/>
      <c r="FO194" s="110"/>
      <c r="FP194" s="110"/>
      <c r="FQ194" s="110"/>
      <c r="FR194" s="110"/>
      <c r="FS194" s="110"/>
      <c r="FT194" s="110"/>
      <c r="FU194" s="110"/>
      <c r="FV194" s="110"/>
      <c r="FW194" s="110"/>
      <c r="FX194" s="110"/>
      <c r="FY194" s="110"/>
      <c r="FZ194" s="110"/>
      <c r="GA194" s="110"/>
      <c r="GB194" s="110"/>
      <c r="GC194" s="110"/>
      <c r="GD194" s="110"/>
      <c r="GE194" s="110"/>
      <c r="GF194" s="110"/>
      <c r="GG194" s="110"/>
      <c r="GH194" s="110"/>
      <c r="GI194" s="110"/>
      <c r="GJ194" s="110"/>
      <c r="GK194" s="110"/>
      <c r="GL194" s="110"/>
      <c r="GM194" s="110"/>
      <c r="GN194" s="110"/>
      <c r="GO194" s="110"/>
      <c r="GP194" s="110"/>
      <c r="GQ194" s="110"/>
      <c r="GR194" s="110"/>
      <c r="GS194" s="110"/>
      <c r="GT194" s="110"/>
      <c r="GU194" s="110"/>
      <c r="GV194" s="110"/>
      <c r="GW194" s="110"/>
      <c r="GX194" s="110"/>
      <c r="GY194" s="110"/>
      <c r="GZ194" s="110"/>
      <c r="HA194" s="110"/>
      <c r="HB194" s="110"/>
      <c r="HC194" s="110"/>
      <c r="HD194" s="110"/>
      <c r="HE194" s="110"/>
      <c r="HF194" s="110"/>
      <c r="HG194" s="110"/>
      <c r="HH194" s="110"/>
      <c r="HI194" s="110"/>
      <c r="HJ194" s="110"/>
      <c r="HK194" s="110"/>
      <c r="HL194" s="110"/>
      <c r="HM194" s="110"/>
      <c r="HN194" s="110"/>
      <c r="HO194" s="110"/>
      <c r="HP194" s="110"/>
      <c r="HQ194" s="110"/>
      <c r="HR194" s="110"/>
      <c r="HS194" s="110"/>
      <c r="HT194" s="110"/>
      <c r="HU194" s="110"/>
      <c r="HV194" s="110"/>
      <c r="HW194" s="110"/>
      <c r="HX194" s="110"/>
      <c r="HY194" s="110"/>
      <c r="HZ194" s="110"/>
      <c r="IA194" s="110"/>
      <c r="IB194" s="110"/>
      <c r="IC194" s="110"/>
      <c r="ID194" s="110"/>
      <c r="IE194" s="110"/>
      <c r="IF194" s="110"/>
      <c r="IG194" s="110"/>
      <c r="IH194" s="110"/>
      <c r="II194" s="110"/>
      <c r="IJ194" s="110"/>
      <c r="IK194" s="110"/>
      <c r="IL194" s="110"/>
      <c r="IM194" s="110"/>
      <c r="IN194" s="110"/>
      <c r="IO194" s="110"/>
      <c r="IP194" s="110"/>
      <c r="IQ194" s="110"/>
      <c r="IR194" s="110"/>
      <c r="IS194" s="110"/>
      <c r="IT194" s="110"/>
      <c r="IU194" s="110"/>
      <c r="IV194" s="110"/>
      <c r="IW194" s="110"/>
      <c r="IX194" s="110"/>
      <c r="IY194" s="110"/>
      <c r="IZ194" s="110"/>
      <c r="JA194" s="110"/>
      <c r="JB194" s="110"/>
      <c r="JC194" s="110"/>
      <c r="JD194" s="110"/>
      <c r="JE194" s="110"/>
      <c r="JF194" s="110"/>
      <c r="JG194" s="110"/>
      <c r="JH194" s="110"/>
      <c r="JI194" s="110"/>
      <c r="JJ194" s="110"/>
      <c r="JK194" s="110"/>
      <c r="JL194" s="110"/>
      <c r="JM194" s="110"/>
      <c r="JN194" s="110"/>
      <c r="JO194" s="110"/>
      <c r="JP194" s="110"/>
      <c r="JQ194" s="110"/>
      <c r="JR194" s="110"/>
      <c r="JS194" s="110"/>
      <c r="JT194" s="110"/>
      <c r="JU194" s="110"/>
      <c r="JV194" s="110"/>
      <c r="JW194" s="110"/>
    </row>
    <row r="195" customFormat="false" ht="13" hidden="false" customHeight="false" outlineLevel="0" collapsed="false">
      <c r="A195" s="110"/>
      <c r="B195" s="110"/>
      <c r="C195" s="110"/>
      <c r="D195" s="11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110"/>
      <c r="BP195" s="110"/>
      <c r="BQ195" s="110"/>
      <c r="BR195" s="110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0"/>
      <c r="CE195" s="110"/>
      <c r="CF195" s="110"/>
      <c r="CG195" s="110"/>
      <c r="CH195" s="110"/>
      <c r="CI195" s="110"/>
      <c r="CJ195" s="110"/>
      <c r="CK195" s="110"/>
      <c r="CL195" s="110"/>
      <c r="CM195" s="110"/>
      <c r="CN195" s="110"/>
      <c r="CO195" s="110"/>
      <c r="CP195" s="110"/>
      <c r="CQ195" s="110"/>
      <c r="CR195" s="110"/>
      <c r="CS195" s="110"/>
      <c r="CT195" s="110"/>
      <c r="CU195" s="110"/>
      <c r="CV195" s="110"/>
      <c r="CW195" s="110"/>
      <c r="CX195" s="110"/>
      <c r="CY195" s="110"/>
      <c r="CZ195" s="110"/>
      <c r="DA195" s="110"/>
      <c r="DB195" s="110"/>
      <c r="DC195" s="110"/>
      <c r="DD195" s="110"/>
      <c r="DE195" s="110"/>
      <c r="DF195" s="110"/>
      <c r="DG195" s="110"/>
      <c r="DH195" s="110"/>
      <c r="DI195" s="110"/>
      <c r="DJ195" s="110"/>
      <c r="DK195" s="110"/>
      <c r="DL195" s="110"/>
      <c r="DM195" s="110"/>
      <c r="DN195" s="110"/>
      <c r="DO195" s="110"/>
      <c r="DP195" s="110"/>
      <c r="DQ195" s="110"/>
      <c r="DR195" s="110"/>
      <c r="DS195" s="110"/>
      <c r="DT195" s="110"/>
      <c r="DU195" s="110"/>
      <c r="DV195" s="110"/>
      <c r="DW195" s="110"/>
      <c r="DX195" s="110"/>
      <c r="DY195" s="110"/>
      <c r="DZ195" s="110"/>
      <c r="EA195" s="110"/>
      <c r="EB195" s="110"/>
      <c r="EC195" s="110"/>
      <c r="ED195" s="110"/>
      <c r="EE195" s="110"/>
      <c r="EF195" s="110"/>
      <c r="EG195" s="110"/>
      <c r="EH195" s="110"/>
      <c r="EI195" s="110"/>
      <c r="EJ195" s="110"/>
      <c r="EK195" s="110"/>
      <c r="EL195" s="110"/>
      <c r="EM195" s="110"/>
      <c r="EN195" s="110"/>
      <c r="EO195" s="110"/>
      <c r="EP195" s="110"/>
      <c r="EQ195" s="110"/>
      <c r="ER195" s="110"/>
      <c r="ES195" s="110"/>
      <c r="ET195" s="110"/>
      <c r="EU195" s="110"/>
      <c r="EV195" s="110"/>
      <c r="EW195" s="110"/>
      <c r="EX195" s="110"/>
      <c r="EY195" s="110"/>
      <c r="EZ195" s="110"/>
      <c r="FA195" s="110"/>
      <c r="FB195" s="110"/>
      <c r="FC195" s="110"/>
      <c r="FD195" s="110"/>
      <c r="FE195" s="110"/>
      <c r="FF195" s="110"/>
      <c r="FG195" s="110"/>
      <c r="FH195" s="110"/>
      <c r="FI195" s="110"/>
      <c r="FJ195" s="110"/>
      <c r="FK195" s="110"/>
      <c r="FL195" s="110"/>
      <c r="FM195" s="110"/>
      <c r="FN195" s="110"/>
      <c r="FO195" s="110"/>
      <c r="FP195" s="110"/>
      <c r="FQ195" s="110"/>
      <c r="FR195" s="110"/>
      <c r="FS195" s="110"/>
      <c r="FT195" s="110"/>
      <c r="FU195" s="110"/>
      <c r="FV195" s="110"/>
      <c r="FW195" s="110"/>
      <c r="FX195" s="110"/>
      <c r="FY195" s="110"/>
      <c r="FZ195" s="110"/>
      <c r="GA195" s="110"/>
      <c r="GB195" s="110"/>
      <c r="GC195" s="110"/>
      <c r="GD195" s="110"/>
      <c r="GE195" s="110"/>
      <c r="GF195" s="110"/>
      <c r="GG195" s="110"/>
      <c r="GH195" s="110"/>
      <c r="GI195" s="110"/>
      <c r="GJ195" s="110"/>
      <c r="GK195" s="110"/>
      <c r="GL195" s="110"/>
      <c r="GM195" s="110"/>
      <c r="GN195" s="110"/>
      <c r="GO195" s="110"/>
      <c r="GP195" s="110"/>
      <c r="GQ195" s="110"/>
      <c r="GR195" s="110"/>
      <c r="GS195" s="110"/>
      <c r="GT195" s="110"/>
      <c r="GU195" s="110"/>
      <c r="GV195" s="110"/>
      <c r="GW195" s="110"/>
      <c r="GX195" s="110"/>
      <c r="GY195" s="110"/>
      <c r="GZ195" s="110"/>
      <c r="HA195" s="110"/>
      <c r="HB195" s="110"/>
      <c r="HC195" s="110"/>
      <c r="HD195" s="110"/>
      <c r="HE195" s="110"/>
      <c r="HF195" s="110"/>
      <c r="HG195" s="110"/>
      <c r="HH195" s="110"/>
      <c r="HI195" s="110"/>
      <c r="HJ195" s="110"/>
      <c r="HK195" s="110"/>
      <c r="HL195" s="110"/>
      <c r="HM195" s="110"/>
      <c r="HN195" s="110"/>
      <c r="HO195" s="110"/>
      <c r="HP195" s="110"/>
      <c r="HQ195" s="110"/>
      <c r="HR195" s="110"/>
      <c r="HS195" s="110"/>
      <c r="HT195" s="110"/>
      <c r="HU195" s="110"/>
      <c r="HV195" s="110"/>
      <c r="HW195" s="110"/>
      <c r="HX195" s="110"/>
      <c r="HY195" s="110"/>
      <c r="HZ195" s="110"/>
      <c r="IA195" s="110"/>
      <c r="IB195" s="110"/>
      <c r="IC195" s="110"/>
      <c r="ID195" s="110"/>
      <c r="IE195" s="110"/>
      <c r="IF195" s="110"/>
      <c r="IG195" s="110"/>
      <c r="IH195" s="110"/>
      <c r="II195" s="110"/>
      <c r="IJ195" s="110"/>
      <c r="IK195" s="110"/>
      <c r="IL195" s="110"/>
      <c r="IM195" s="110"/>
      <c r="IN195" s="110"/>
      <c r="IO195" s="110"/>
      <c r="IP195" s="110"/>
      <c r="IQ195" s="110"/>
      <c r="IR195" s="110"/>
      <c r="IS195" s="110"/>
      <c r="IT195" s="110"/>
      <c r="IU195" s="110"/>
      <c r="IV195" s="110"/>
      <c r="IW195" s="110"/>
      <c r="IX195" s="110"/>
      <c r="IY195" s="110"/>
      <c r="IZ195" s="110"/>
      <c r="JA195" s="110"/>
      <c r="JB195" s="110"/>
      <c r="JC195" s="110"/>
      <c r="JD195" s="110"/>
      <c r="JE195" s="110"/>
      <c r="JF195" s="110"/>
      <c r="JG195" s="110"/>
      <c r="JH195" s="110"/>
      <c r="JI195" s="110"/>
      <c r="JJ195" s="110"/>
      <c r="JK195" s="110"/>
      <c r="JL195" s="110"/>
      <c r="JM195" s="110"/>
      <c r="JN195" s="110"/>
      <c r="JO195" s="110"/>
      <c r="JP195" s="110"/>
      <c r="JQ195" s="110"/>
      <c r="JR195" s="110"/>
      <c r="JS195" s="110"/>
      <c r="JT195" s="110"/>
      <c r="JU195" s="110"/>
      <c r="JV195" s="110"/>
      <c r="JW195" s="110"/>
    </row>
    <row r="196" customFormat="false" ht="13" hidden="false" customHeight="false" outlineLevel="0" collapsed="false">
      <c r="A196" s="110"/>
      <c r="B196" s="110"/>
      <c r="C196" s="110"/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0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110"/>
      <c r="BP196" s="110"/>
      <c r="BQ196" s="110"/>
      <c r="BR196" s="110"/>
      <c r="BS196" s="110"/>
      <c r="BT196" s="110"/>
      <c r="BU196" s="110"/>
      <c r="BV196" s="110"/>
      <c r="BW196" s="110"/>
      <c r="BX196" s="110"/>
      <c r="BY196" s="110"/>
      <c r="BZ196" s="110"/>
      <c r="CA196" s="110"/>
      <c r="CB196" s="110"/>
      <c r="CC196" s="110"/>
      <c r="CD196" s="110"/>
      <c r="CE196" s="110"/>
      <c r="CF196" s="110"/>
      <c r="CG196" s="110"/>
      <c r="CH196" s="110"/>
      <c r="CI196" s="110"/>
      <c r="CJ196" s="110"/>
      <c r="CK196" s="110"/>
      <c r="CL196" s="110"/>
      <c r="CM196" s="110"/>
      <c r="CN196" s="110"/>
      <c r="CO196" s="110"/>
      <c r="CP196" s="110"/>
      <c r="CQ196" s="110"/>
      <c r="CR196" s="110"/>
      <c r="CS196" s="110"/>
      <c r="CT196" s="110"/>
      <c r="CU196" s="110"/>
      <c r="CV196" s="110"/>
      <c r="CW196" s="110"/>
      <c r="CX196" s="110"/>
      <c r="CY196" s="110"/>
      <c r="CZ196" s="110"/>
      <c r="DA196" s="110"/>
      <c r="DB196" s="110"/>
      <c r="DC196" s="110"/>
      <c r="DD196" s="110"/>
      <c r="DE196" s="110"/>
      <c r="DF196" s="110"/>
      <c r="DG196" s="110"/>
      <c r="DH196" s="110"/>
      <c r="DI196" s="110"/>
      <c r="DJ196" s="110"/>
      <c r="DK196" s="110"/>
      <c r="DL196" s="110"/>
      <c r="DM196" s="110"/>
      <c r="DN196" s="110"/>
      <c r="DO196" s="110"/>
      <c r="DP196" s="110"/>
      <c r="DQ196" s="110"/>
      <c r="DR196" s="110"/>
      <c r="DS196" s="110"/>
      <c r="DT196" s="110"/>
      <c r="DU196" s="110"/>
      <c r="DV196" s="110"/>
      <c r="DW196" s="110"/>
      <c r="DX196" s="110"/>
      <c r="DY196" s="110"/>
      <c r="DZ196" s="110"/>
      <c r="EA196" s="110"/>
      <c r="EB196" s="110"/>
      <c r="EC196" s="110"/>
      <c r="ED196" s="110"/>
      <c r="EE196" s="110"/>
      <c r="EF196" s="110"/>
      <c r="EG196" s="110"/>
      <c r="EH196" s="110"/>
      <c r="EI196" s="110"/>
      <c r="EJ196" s="110"/>
      <c r="EK196" s="110"/>
      <c r="EL196" s="110"/>
      <c r="EM196" s="110"/>
      <c r="EN196" s="110"/>
      <c r="EO196" s="110"/>
      <c r="EP196" s="110"/>
      <c r="EQ196" s="110"/>
      <c r="ER196" s="110"/>
      <c r="ES196" s="110"/>
      <c r="ET196" s="110"/>
      <c r="EU196" s="110"/>
      <c r="EV196" s="110"/>
      <c r="EW196" s="110"/>
      <c r="EX196" s="110"/>
      <c r="EY196" s="110"/>
      <c r="EZ196" s="110"/>
      <c r="FA196" s="110"/>
      <c r="FB196" s="110"/>
      <c r="FC196" s="110"/>
      <c r="FD196" s="110"/>
      <c r="FE196" s="110"/>
      <c r="FF196" s="110"/>
      <c r="FG196" s="110"/>
      <c r="FH196" s="110"/>
      <c r="FI196" s="110"/>
      <c r="FJ196" s="110"/>
      <c r="FK196" s="110"/>
      <c r="FL196" s="110"/>
      <c r="FM196" s="110"/>
      <c r="FN196" s="110"/>
      <c r="FO196" s="110"/>
      <c r="FP196" s="110"/>
      <c r="FQ196" s="110"/>
      <c r="FR196" s="110"/>
      <c r="FS196" s="110"/>
      <c r="FT196" s="110"/>
      <c r="FU196" s="110"/>
      <c r="FV196" s="110"/>
      <c r="FW196" s="110"/>
      <c r="FX196" s="110"/>
      <c r="FY196" s="110"/>
      <c r="FZ196" s="110"/>
      <c r="GA196" s="110"/>
      <c r="GB196" s="110"/>
      <c r="GC196" s="110"/>
      <c r="GD196" s="110"/>
      <c r="GE196" s="110"/>
      <c r="GF196" s="110"/>
      <c r="GG196" s="110"/>
      <c r="GH196" s="110"/>
      <c r="GI196" s="110"/>
      <c r="GJ196" s="110"/>
      <c r="GK196" s="110"/>
      <c r="GL196" s="110"/>
      <c r="GM196" s="110"/>
      <c r="GN196" s="110"/>
      <c r="GO196" s="110"/>
      <c r="GP196" s="110"/>
      <c r="GQ196" s="110"/>
      <c r="GR196" s="110"/>
      <c r="GS196" s="110"/>
      <c r="GT196" s="110"/>
      <c r="GU196" s="110"/>
      <c r="GV196" s="110"/>
      <c r="GW196" s="110"/>
      <c r="GX196" s="110"/>
      <c r="GY196" s="110"/>
      <c r="GZ196" s="110"/>
      <c r="HA196" s="110"/>
      <c r="HB196" s="110"/>
      <c r="HC196" s="110"/>
      <c r="HD196" s="110"/>
      <c r="HE196" s="110"/>
      <c r="HF196" s="110"/>
      <c r="HG196" s="110"/>
      <c r="HH196" s="110"/>
      <c r="HI196" s="110"/>
      <c r="HJ196" s="110"/>
      <c r="HK196" s="110"/>
      <c r="HL196" s="110"/>
      <c r="HM196" s="110"/>
      <c r="HN196" s="110"/>
      <c r="HO196" s="110"/>
      <c r="HP196" s="110"/>
      <c r="HQ196" s="110"/>
      <c r="HR196" s="110"/>
      <c r="HS196" s="110"/>
      <c r="HT196" s="110"/>
      <c r="HU196" s="110"/>
      <c r="HV196" s="110"/>
      <c r="HW196" s="110"/>
      <c r="HX196" s="110"/>
      <c r="HY196" s="110"/>
      <c r="HZ196" s="110"/>
      <c r="IA196" s="110"/>
      <c r="IB196" s="110"/>
      <c r="IC196" s="110"/>
      <c r="ID196" s="110"/>
      <c r="IE196" s="110"/>
      <c r="IF196" s="110"/>
      <c r="IG196" s="110"/>
      <c r="IH196" s="110"/>
      <c r="II196" s="110"/>
      <c r="IJ196" s="110"/>
      <c r="IK196" s="110"/>
      <c r="IL196" s="110"/>
      <c r="IM196" s="110"/>
      <c r="IN196" s="110"/>
      <c r="IO196" s="110"/>
      <c r="IP196" s="110"/>
      <c r="IQ196" s="110"/>
      <c r="IR196" s="110"/>
      <c r="IS196" s="110"/>
      <c r="IT196" s="110"/>
      <c r="IU196" s="110"/>
      <c r="IV196" s="110"/>
      <c r="IW196" s="110"/>
      <c r="IX196" s="110"/>
      <c r="IY196" s="110"/>
      <c r="IZ196" s="110"/>
      <c r="JA196" s="110"/>
      <c r="JB196" s="110"/>
      <c r="JC196" s="110"/>
      <c r="JD196" s="110"/>
      <c r="JE196" s="110"/>
      <c r="JF196" s="110"/>
      <c r="JG196" s="110"/>
      <c r="JH196" s="110"/>
      <c r="JI196" s="110"/>
      <c r="JJ196" s="110"/>
      <c r="JK196" s="110"/>
      <c r="JL196" s="110"/>
      <c r="JM196" s="110"/>
      <c r="JN196" s="110"/>
      <c r="JO196" s="110"/>
      <c r="JP196" s="110"/>
      <c r="JQ196" s="110"/>
      <c r="JR196" s="110"/>
      <c r="JS196" s="110"/>
      <c r="JT196" s="110"/>
      <c r="JU196" s="110"/>
      <c r="JV196" s="110"/>
      <c r="JW196" s="110"/>
    </row>
    <row r="197" customFormat="false" ht="13" hidden="false" customHeight="false" outlineLevel="0" collapsed="false">
      <c r="A197" s="110"/>
      <c r="B197" s="110"/>
      <c r="C197" s="110"/>
      <c r="D197" s="110"/>
      <c r="E197" s="110"/>
      <c r="F197" s="110"/>
      <c r="G197" s="110"/>
      <c r="H197" s="110"/>
      <c r="I197" s="110"/>
      <c r="J197" s="110"/>
      <c r="K197" s="110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110"/>
      <c r="BP197" s="110"/>
      <c r="BQ197" s="110"/>
      <c r="BR197" s="110"/>
      <c r="BS197" s="110"/>
      <c r="BT197" s="110"/>
      <c r="BU197" s="110"/>
      <c r="BV197" s="110"/>
      <c r="BW197" s="110"/>
      <c r="BX197" s="110"/>
      <c r="BY197" s="110"/>
      <c r="BZ197" s="110"/>
      <c r="CA197" s="110"/>
      <c r="CB197" s="110"/>
      <c r="CC197" s="110"/>
      <c r="CD197" s="110"/>
      <c r="CE197" s="110"/>
      <c r="CF197" s="110"/>
      <c r="CG197" s="110"/>
      <c r="CH197" s="110"/>
      <c r="CI197" s="110"/>
      <c r="CJ197" s="110"/>
      <c r="CK197" s="110"/>
      <c r="CL197" s="110"/>
      <c r="CM197" s="110"/>
      <c r="CN197" s="110"/>
      <c r="CO197" s="110"/>
      <c r="CP197" s="110"/>
      <c r="CQ197" s="110"/>
      <c r="CR197" s="110"/>
      <c r="CS197" s="110"/>
      <c r="CT197" s="110"/>
      <c r="CU197" s="110"/>
      <c r="CV197" s="110"/>
      <c r="CW197" s="110"/>
      <c r="CX197" s="110"/>
      <c r="CY197" s="110"/>
      <c r="CZ197" s="110"/>
      <c r="DA197" s="110"/>
      <c r="DB197" s="110"/>
      <c r="DC197" s="110"/>
      <c r="DD197" s="110"/>
      <c r="DE197" s="110"/>
      <c r="DF197" s="110"/>
      <c r="DG197" s="110"/>
      <c r="DH197" s="110"/>
      <c r="DI197" s="110"/>
      <c r="DJ197" s="110"/>
      <c r="DK197" s="110"/>
      <c r="DL197" s="110"/>
      <c r="DM197" s="110"/>
      <c r="DN197" s="110"/>
      <c r="DO197" s="110"/>
      <c r="DP197" s="110"/>
      <c r="DQ197" s="110"/>
      <c r="DR197" s="110"/>
      <c r="DS197" s="110"/>
      <c r="DT197" s="110"/>
      <c r="DU197" s="110"/>
      <c r="DV197" s="110"/>
      <c r="DW197" s="110"/>
      <c r="DX197" s="110"/>
      <c r="DY197" s="110"/>
      <c r="DZ197" s="110"/>
      <c r="EA197" s="110"/>
      <c r="EB197" s="110"/>
      <c r="EC197" s="110"/>
      <c r="ED197" s="110"/>
      <c r="EE197" s="110"/>
      <c r="EF197" s="110"/>
      <c r="EG197" s="110"/>
      <c r="EH197" s="110"/>
      <c r="EI197" s="110"/>
      <c r="EJ197" s="110"/>
      <c r="EK197" s="110"/>
      <c r="EL197" s="110"/>
      <c r="EM197" s="110"/>
      <c r="EN197" s="110"/>
      <c r="EO197" s="110"/>
      <c r="EP197" s="110"/>
      <c r="EQ197" s="110"/>
      <c r="ER197" s="110"/>
      <c r="ES197" s="110"/>
      <c r="ET197" s="110"/>
      <c r="EU197" s="110"/>
      <c r="EV197" s="110"/>
      <c r="EW197" s="110"/>
      <c r="EX197" s="110"/>
      <c r="EY197" s="110"/>
      <c r="EZ197" s="110"/>
      <c r="FA197" s="110"/>
      <c r="FB197" s="110"/>
      <c r="FC197" s="110"/>
      <c r="FD197" s="110"/>
      <c r="FE197" s="110"/>
      <c r="FF197" s="110"/>
      <c r="FG197" s="110"/>
      <c r="FH197" s="110"/>
      <c r="FI197" s="110"/>
      <c r="FJ197" s="110"/>
      <c r="FK197" s="110"/>
      <c r="FL197" s="110"/>
      <c r="FM197" s="110"/>
      <c r="FN197" s="110"/>
      <c r="FO197" s="110"/>
      <c r="FP197" s="110"/>
      <c r="FQ197" s="110"/>
      <c r="FR197" s="110"/>
      <c r="FS197" s="110"/>
      <c r="FT197" s="110"/>
      <c r="FU197" s="110"/>
      <c r="FV197" s="110"/>
      <c r="FW197" s="110"/>
      <c r="FX197" s="110"/>
      <c r="FY197" s="110"/>
      <c r="FZ197" s="110"/>
      <c r="GA197" s="110"/>
      <c r="GB197" s="110"/>
      <c r="GC197" s="110"/>
      <c r="GD197" s="110"/>
      <c r="GE197" s="110"/>
      <c r="GF197" s="110"/>
      <c r="GG197" s="110"/>
      <c r="GH197" s="110"/>
      <c r="GI197" s="110"/>
      <c r="GJ197" s="110"/>
      <c r="GK197" s="110"/>
      <c r="GL197" s="110"/>
      <c r="GM197" s="110"/>
      <c r="GN197" s="110"/>
      <c r="GO197" s="110"/>
      <c r="GP197" s="110"/>
      <c r="GQ197" s="110"/>
      <c r="GR197" s="110"/>
      <c r="GS197" s="110"/>
      <c r="GT197" s="110"/>
      <c r="GU197" s="110"/>
      <c r="GV197" s="110"/>
      <c r="GW197" s="110"/>
      <c r="GX197" s="110"/>
      <c r="GY197" s="110"/>
      <c r="GZ197" s="110"/>
      <c r="HA197" s="110"/>
      <c r="HB197" s="110"/>
      <c r="HC197" s="110"/>
      <c r="HD197" s="110"/>
      <c r="HE197" s="110"/>
      <c r="HF197" s="110"/>
      <c r="HG197" s="110"/>
      <c r="HH197" s="110"/>
      <c r="HI197" s="110"/>
      <c r="HJ197" s="110"/>
      <c r="HK197" s="110"/>
      <c r="HL197" s="110"/>
      <c r="HM197" s="110"/>
      <c r="HN197" s="110"/>
      <c r="HO197" s="110"/>
      <c r="HP197" s="110"/>
      <c r="HQ197" s="110"/>
      <c r="HR197" s="110"/>
      <c r="HS197" s="110"/>
      <c r="HT197" s="110"/>
      <c r="HU197" s="110"/>
      <c r="HV197" s="110"/>
      <c r="HW197" s="110"/>
      <c r="HX197" s="110"/>
      <c r="HY197" s="110"/>
      <c r="HZ197" s="110"/>
      <c r="IA197" s="110"/>
      <c r="IB197" s="110"/>
      <c r="IC197" s="110"/>
      <c r="ID197" s="110"/>
      <c r="IE197" s="110"/>
      <c r="IF197" s="110"/>
      <c r="IG197" s="110"/>
      <c r="IH197" s="110"/>
      <c r="II197" s="110"/>
      <c r="IJ197" s="110"/>
      <c r="IK197" s="110"/>
      <c r="IL197" s="110"/>
      <c r="IM197" s="110"/>
      <c r="IN197" s="110"/>
      <c r="IO197" s="110"/>
      <c r="IP197" s="110"/>
      <c r="IQ197" s="110"/>
      <c r="IR197" s="110"/>
      <c r="IS197" s="110"/>
      <c r="IT197" s="110"/>
      <c r="IU197" s="110"/>
      <c r="IV197" s="110"/>
      <c r="IW197" s="110"/>
      <c r="IX197" s="110"/>
      <c r="IY197" s="110"/>
      <c r="IZ197" s="110"/>
      <c r="JA197" s="110"/>
      <c r="JB197" s="110"/>
      <c r="JC197" s="110"/>
      <c r="JD197" s="110"/>
      <c r="JE197" s="110"/>
      <c r="JF197" s="110"/>
      <c r="JG197" s="110"/>
      <c r="JH197" s="110"/>
      <c r="JI197" s="110"/>
      <c r="JJ197" s="110"/>
      <c r="JK197" s="110"/>
      <c r="JL197" s="110"/>
      <c r="JM197" s="110"/>
      <c r="JN197" s="110"/>
      <c r="JO197" s="110"/>
      <c r="JP197" s="110"/>
      <c r="JQ197" s="110"/>
      <c r="JR197" s="110"/>
      <c r="JS197" s="110"/>
      <c r="JT197" s="110"/>
      <c r="JU197" s="110"/>
      <c r="JV197" s="110"/>
      <c r="JW197" s="110"/>
    </row>
    <row r="198" customFormat="false" ht="13" hidden="false" customHeight="false" outlineLevel="0" collapsed="false">
      <c r="A198" s="110"/>
      <c r="B198" s="110"/>
      <c r="C198" s="110"/>
      <c r="D198" s="110"/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0"/>
      <c r="CE198" s="110"/>
      <c r="CF198" s="110"/>
      <c r="CG198" s="110"/>
      <c r="CH198" s="110"/>
      <c r="CI198" s="110"/>
      <c r="CJ198" s="110"/>
      <c r="CK198" s="110"/>
      <c r="CL198" s="110"/>
      <c r="CM198" s="110"/>
      <c r="CN198" s="110"/>
      <c r="CO198" s="110"/>
      <c r="CP198" s="110"/>
      <c r="CQ198" s="110"/>
      <c r="CR198" s="110"/>
      <c r="CS198" s="110"/>
      <c r="CT198" s="110"/>
      <c r="CU198" s="110"/>
      <c r="CV198" s="110"/>
      <c r="CW198" s="110"/>
      <c r="CX198" s="110"/>
      <c r="CY198" s="110"/>
      <c r="CZ198" s="110"/>
      <c r="DA198" s="110"/>
      <c r="DB198" s="110"/>
      <c r="DC198" s="110"/>
      <c r="DD198" s="110"/>
      <c r="DE198" s="110"/>
      <c r="DF198" s="110"/>
      <c r="DG198" s="110"/>
      <c r="DH198" s="110"/>
      <c r="DI198" s="110"/>
      <c r="DJ198" s="110"/>
      <c r="DK198" s="110"/>
      <c r="DL198" s="110"/>
      <c r="DM198" s="110"/>
      <c r="DN198" s="110"/>
      <c r="DO198" s="110"/>
      <c r="DP198" s="110"/>
      <c r="DQ198" s="110"/>
      <c r="DR198" s="110"/>
      <c r="DS198" s="110"/>
      <c r="DT198" s="110"/>
      <c r="DU198" s="110"/>
      <c r="DV198" s="110"/>
      <c r="DW198" s="110"/>
      <c r="DX198" s="110"/>
      <c r="DY198" s="110"/>
      <c r="DZ198" s="110"/>
      <c r="EA198" s="110"/>
      <c r="EB198" s="110"/>
      <c r="EC198" s="110"/>
      <c r="ED198" s="110"/>
      <c r="EE198" s="110"/>
      <c r="EF198" s="110"/>
      <c r="EG198" s="110"/>
      <c r="EH198" s="110"/>
      <c r="EI198" s="110"/>
      <c r="EJ198" s="110"/>
      <c r="EK198" s="110"/>
      <c r="EL198" s="110"/>
      <c r="EM198" s="110"/>
      <c r="EN198" s="110"/>
      <c r="EO198" s="110"/>
      <c r="EP198" s="110"/>
      <c r="EQ198" s="110"/>
      <c r="ER198" s="110"/>
      <c r="ES198" s="110"/>
      <c r="ET198" s="110"/>
      <c r="EU198" s="110"/>
      <c r="EV198" s="110"/>
      <c r="EW198" s="110"/>
      <c r="EX198" s="110"/>
      <c r="EY198" s="110"/>
      <c r="EZ198" s="110"/>
      <c r="FA198" s="110"/>
      <c r="FB198" s="110"/>
      <c r="FC198" s="110"/>
      <c r="FD198" s="110"/>
      <c r="FE198" s="110"/>
      <c r="FF198" s="110"/>
      <c r="FG198" s="110"/>
      <c r="FH198" s="110"/>
      <c r="FI198" s="110"/>
      <c r="FJ198" s="110"/>
      <c r="FK198" s="110"/>
      <c r="FL198" s="110"/>
      <c r="FM198" s="110"/>
      <c r="FN198" s="110"/>
      <c r="FO198" s="110"/>
      <c r="FP198" s="110"/>
      <c r="FQ198" s="110"/>
      <c r="FR198" s="110"/>
      <c r="FS198" s="110"/>
      <c r="FT198" s="110"/>
      <c r="FU198" s="110"/>
      <c r="FV198" s="110"/>
      <c r="FW198" s="110"/>
      <c r="FX198" s="110"/>
      <c r="FY198" s="110"/>
      <c r="FZ198" s="110"/>
      <c r="GA198" s="110"/>
      <c r="GB198" s="110"/>
      <c r="GC198" s="110"/>
      <c r="GD198" s="110"/>
      <c r="GE198" s="110"/>
      <c r="GF198" s="110"/>
      <c r="GG198" s="110"/>
      <c r="GH198" s="110"/>
      <c r="GI198" s="110"/>
      <c r="GJ198" s="110"/>
      <c r="GK198" s="110"/>
      <c r="GL198" s="110"/>
      <c r="GM198" s="110"/>
      <c r="GN198" s="110"/>
      <c r="GO198" s="110"/>
      <c r="GP198" s="110"/>
      <c r="GQ198" s="110"/>
      <c r="GR198" s="110"/>
      <c r="GS198" s="110"/>
      <c r="GT198" s="110"/>
      <c r="GU198" s="110"/>
      <c r="GV198" s="110"/>
      <c r="GW198" s="110"/>
      <c r="GX198" s="110"/>
      <c r="GY198" s="110"/>
      <c r="GZ198" s="110"/>
      <c r="HA198" s="110"/>
      <c r="HB198" s="110"/>
      <c r="HC198" s="110"/>
      <c r="HD198" s="110"/>
      <c r="HE198" s="110"/>
      <c r="HF198" s="110"/>
      <c r="HG198" s="110"/>
      <c r="HH198" s="110"/>
      <c r="HI198" s="110"/>
      <c r="HJ198" s="110"/>
      <c r="HK198" s="110"/>
      <c r="HL198" s="110"/>
      <c r="HM198" s="110"/>
      <c r="HN198" s="110"/>
      <c r="HO198" s="110"/>
      <c r="HP198" s="110"/>
      <c r="HQ198" s="110"/>
      <c r="HR198" s="110"/>
      <c r="HS198" s="110"/>
      <c r="HT198" s="110"/>
      <c r="HU198" s="110"/>
      <c r="HV198" s="110"/>
      <c r="HW198" s="110"/>
      <c r="HX198" s="110"/>
      <c r="HY198" s="110"/>
      <c r="HZ198" s="110"/>
      <c r="IA198" s="110"/>
      <c r="IB198" s="110"/>
      <c r="IC198" s="110"/>
      <c r="ID198" s="110"/>
      <c r="IE198" s="110"/>
      <c r="IF198" s="110"/>
      <c r="IG198" s="110"/>
      <c r="IH198" s="110"/>
      <c r="II198" s="110"/>
      <c r="IJ198" s="110"/>
      <c r="IK198" s="110"/>
      <c r="IL198" s="110"/>
      <c r="IM198" s="110"/>
      <c r="IN198" s="110"/>
      <c r="IO198" s="110"/>
      <c r="IP198" s="110"/>
      <c r="IQ198" s="110"/>
      <c r="IR198" s="110"/>
      <c r="IS198" s="110"/>
      <c r="IT198" s="110"/>
      <c r="IU198" s="110"/>
      <c r="IV198" s="110"/>
      <c r="IW198" s="110"/>
      <c r="IX198" s="110"/>
      <c r="IY198" s="110"/>
      <c r="IZ198" s="110"/>
      <c r="JA198" s="110"/>
      <c r="JB198" s="110"/>
      <c r="JC198" s="110"/>
      <c r="JD198" s="110"/>
      <c r="JE198" s="110"/>
      <c r="JF198" s="110"/>
      <c r="JG198" s="110"/>
      <c r="JH198" s="110"/>
      <c r="JI198" s="110"/>
      <c r="JJ198" s="110"/>
      <c r="JK198" s="110"/>
      <c r="JL198" s="110"/>
      <c r="JM198" s="110"/>
      <c r="JN198" s="110"/>
      <c r="JO198" s="110"/>
      <c r="JP198" s="110"/>
      <c r="JQ198" s="110"/>
      <c r="JR198" s="110"/>
      <c r="JS198" s="110"/>
      <c r="JT198" s="110"/>
      <c r="JU198" s="110"/>
      <c r="JV198" s="110"/>
      <c r="JW198" s="110"/>
    </row>
    <row r="199" customFormat="false" ht="13" hidden="false" customHeight="false" outlineLevel="0" collapsed="false">
      <c r="A199" s="110"/>
      <c r="B199" s="110"/>
      <c r="C199" s="110"/>
      <c r="D199" s="11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0"/>
      <c r="CE199" s="110"/>
      <c r="CF199" s="110"/>
      <c r="CG199" s="110"/>
      <c r="CH199" s="110"/>
      <c r="CI199" s="110"/>
      <c r="CJ199" s="110"/>
      <c r="CK199" s="110"/>
      <c r="CL199" s="110"/>
      <c r="CM199" s="110"/>
      <c r="CN199" s="110"/>
      <c r="CO199" s="110"/>
      <c r="CP199" s="110"/>
      <c r="CQ199" s="110"/>
      <c r="CR199" s="110"/>
      <c r="CS199" s="110"/>
      <c r="CT199" s="110"/>
      <c r="CU199" s="110"/>
      <c r="CV199" s="110"/>
      <c r="CW199" s="110"/>
      <c r="CX199" s="110"/>
      <c r="CY199" s="110"/>
      <c r="CZ199" s="110"/>
      <c r="DA199" s="110"/>
      <c r="DB199" s="110"/>
      <c r="DC199" s="110"/>
      <c r="DD199" s="110"/>
      <c r="DE199" s="110"/>
      <c r="DF199" s="110"/>
      <c r="DG199" s="110"/>
      <c r="DH199" s="110"/>
      <c r="DI199" s="110"/>
      <c r="DJ199" s="110"/>
      <c r="DK199" s="110"/>
      <c r="DL199" s="110"/>
      <c r="DM199" s="110"/>
      <c r="DN199" s="110"/>
      <c r="DO199" s="110"/>
      <c r="DP199" s="110"/>
      <c r="DQ199" s="110"/>
      <c r="DR199" s="110"/>
      <c r="DS199" s="110"/>
      <c r="DT199" s="110"/>
      <c r="DU199" s="110"/>
      <c r="DV199" s="110"/>
      <c r="DW199" s="110"/>
      <c r="DX199" s="110"/>
      <c r="DY199" s="110"/>
      <c r="DZ199" s="110"/>
      <c r="EA199" s="110"/>
      <c r="EB199" s="110"/>
      <c r="EC199" s="110"/>
      <c r="ED199" s="110"/>
      <c r="EE199" s="110"/>
      <c r="EF199" s="110"/>
      <c r="EG199" s="110"/>
      <c r="EH199" s="110"/>
      <c r="EI199" s="110"/>
      <c r="EJ199" s="110"/>
      <c r="EK199" s="110"/>
      <c r="EL199" s="110"/>
      <c r="EM199" s="110"/>
      <c r="EN199" s="110"/>
      <c r="EO199" s="110"/>
      <c r="EP199" s="110"/>
      <c r="EQ199" s="110"/>
      <c r="ER199" s="110"/>
      <c r="ES199" s="110"/>
      <c r="ET199" s="110"/>
      <c r="EU199" s="110"/>
      <c r="EV199" s="110"/>
      <c r="EW199" s="110"/>
      <c r="EX199" s="110"/>
      <c r="EY199" s="110"/>
      <c r="EZ199" s="110"/>
      <c r="FA199" s="110"/>
      <c r="FB199" s="110"/>
      <c r="FC199" s="110"/>
      <c r="FD199" s="110"/>
      <c r="FE199" s="110"/>
      <c r="FF199" s="110"/>
      <c r="FG199" s="110"/>
      <c r="FH199" s="110"/>
      <c r="FI199" s="110"/>
      <c r="FJ199" s="110"/>
      <c r="FK199" s="110"/>
      <c r="FL199" s="110"/>
      <c r="FM199" s="110"/>
      <c r="FN199" s="110"/>
      <c r="FO199" s="110"/>
      <c r="FP199" s="110"/>
      <c r="FQ199" s="110"/>
      <c r="FR199" s="110"/>
      <c r="FS199" s="110"/>
      <c r="FT199" s="110"/>
      <c r="FU199" s="110"/>
      <c r="FV199" s="110"/>
      <c r="FW199" s="110"/>
      <c r="FX199" s="110"/>
      <c r="FY199" s="110"/>
      <c r="FZ199" s="110"/>
      <c r="GA199" s="110"/>
      <c r="GB199" s="110"/>
      <c r="GC199" s="110"/>
      <c r="GD199" s="110"/>
      <c r="GE199" s="110"/>
      <c r="GF199" s="110"/>
      <c r="GG199" s="110"/>
      <c r="GH199" s="110"/>
      <c r="GI199" s="110"/>
      <c r="GJ199" s="110"/>
      <c r="GK199" s="110"/>
      <c r="GL199" s="110"/>
      <c r="GM199" s="110"/>
      <c r="GN199" s="110"/>
      <c r="GO199" s="110"/>
      <c r="GP199" s="110"/>
      <c r="GQ199" s="110"/>
      <c r="GR199" s="110"/>
      <c r="GS199" s="110"/>
      <c r="GT199" s="110"/>
      <c r="GU199" s="110"/>
      <c r="GV199" s="110"/>
      <c r="GW199" s="110"/>
      <c r="GX199" s="110"/>
      <c r="GY199" s="110"/>
      <c r="GZ199" s="110"/>
      <c r="HA199" s="110"/>
      <c r="HB199" s="110"/>
      <c r="HC199" s="110"/>
      <c r="HD199" s="110"/>
      <c r="HE199" s="110"/>
      <c r="HF199" s="110"/>
      <c r="HG199" s="110"/>
      <c r="HH199" s="110"/>
      <c r="HI199" s="110"/>
      <c r="HJ199" s="110"/>
      <c r="HK199" s="110"/>
      <c r="HL199" s="110"/>
      <c r="HM199" s="110"/>
      <c r="HN199" s="110"/>
      <c r="HO199" s="110"/>
      <c r="HP199" s="110"/>
      <c r="HQ199" s="110"/>
      <c r="HR199" s="110"/>
      <c r="HS199" s="110"/>
      <c r="HT199" s="110"/>
      <c r="HU199" s="110"/>
      <c r="HV199" s="110"/>
      <c r="HW199" s="110"/>
      <c r="HX199" s="110"/>
      <c r="HY199" s="110"/>
      <c r="HZ199" s="110"/>
      <c r="IA199" s="110"/>
      <c r="IB199" s="110"/>
      <c r="IC199" s="110"/>
      <c r="ID199" s="110"/>
      <c r="IE199" s="110"/>
      <c r="IF199" s="110"/>
      <c r="IG199" s="110"/>
      <c r="IH199" s="110"/>
      <c r="II199" s="110"/>
      <c r="IJ199" s="110"/>
      <c r="IK199" s="110"/>
      <c r="IL199" s="110"/>
      <c r="IM199" s="110"/>
      <c r="IN199" s="110"/>
      <c r="IO199" s="110"/>
      <c r="IP199" s="110"/>
      <c r="IQ199" s="110"/>
      <c r="IR199" s="110"/>
      <c r="IS199" s="110"/>
      <c r="IT199" s="110"/>
      <c r="IU199" s="110"/>
      <c r="IV199" s="110"/>
      <c r="IW199" s="110"/>
      <c r="IX199" s="110"/>
      <c r="IY199" s="110"/>
      <c r="IZ199" s="110"/>
      <c r="JA199" s="110"/>
      <c r="JB199" s="110"/>
      <c r="JC199" s="110"/>
      <c r="JD199" s="110"/>
      <c r="JE199" s="110"/>
      <c r="JF199" s="110"/>
      <c r="JG199" s="110"/>
      <c r="JH199" s="110"/>
      <c r="JI199" s="110"/>
      <c r="JJ199" s="110"/>
      <c r="JK199" s="110"/>
      <c r="JL199" s="110"/>
      <c r="JM199" s="110"/>
      <c r="JN199" s="110"/>
      <c r="JO199" s="110"/>
      <c r="JP199" s="110"/>
      <c r="JQ199" s="110"/>
      <c r="JR199" s="110"/>
      <c r="JS199" s="110"/>
      <c r="JT199" s="110"/>
      <c r="JU199" s="110"/>
      <c r="JV199" s="110"/>
      <c r="JW199" s="110"/>
    </row>
    <row r="200" customFormat="false" ht="13" hidden="false" customHeight="false" outlineLevel="0" collapsed="false">
      <c r="A200" s="110"/>
      <c r="B200" s="110"/>
      <c r="C200" s="110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110"/>
      <c r="BP200" s="110"/>
      <c r="BQ200" s="110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0"/>
      <c r="CE200" s="110"/>
      <c r="CF200" s="110"/>
      <c r="CG200" s="110"/>
      <c r="CH200" s="110"/>
      <c r="CI200" s="110"/>
      <c r="CJ200" s="110"/>
      <c r="CK200" s="110"/>
      <c r="CL200" s="110"/>
      <c r="CM200" s="110"/>
      <c r="CN200" s="110"/>
      <c r="CO200" s="110"/>
      <c r="CP200" s="110"/>
      <c r="CQ200" s="110"/>
      <c r="CR200" s="110"/>
      <c r="CS200" s="110"/>
      <c r="CT200" s="110"/>
      <c r="CU200" s="110"/>
      <c r="CV200" s="110"/>
      <c r="CW200" s="110"/>
      <c r="CX200" s="110"/>
      <c r="CY200" s="110"/>
      <c r="CZ200" s="110"/>
      <c r="DA200" s="110"/>
      <c r="DB200" s="110"/>
      <c r="DC200" s="110"/>
      <c r="DD200" s="110"/>
      <c r="DE200" s="110"/>
      <c r="DF200" s="110"/>
      <c r="DG200" s="110"/>
      <c r="DH200" s="110"/>
      <c r="DI200" s="110"/>
      <c r="DJ200" s="110"/>
      <c r="DK200" s="110"/>
      <c r="DL200" s="110"/>
      <c r="DM200" s="110"/>
      <c r="DN200" s="110"/>
      <c r="DO200" s="110"/>
      <c r="DP200" s="110"/>
      <c r="DQ200" s="110"/>
      <c r="DR200" s="110"/>
      <c r="DS200" s="110"/>
      <c r="DT200" s="110"/>
      <c r="DU200" s="110"/>
      <c r="DV200" s="110"/>
      <c r="DW200" s="110"/>
      <c r="DX200" s="110"/>
      <c r="DY200" s="110"/>
      <c r="DZ200" s="110"/>
      <c r="EA200" s="110"/>
      <c r="EB200" s="110"/>
      <c r="EC200" s="110"/>
      <c r="ED200" s="110"/>
      <c r="EE200" s="110"/>
      <c r="EF200" s="110"/>
      <c r="EG200" s="110"/>
      <c r="EH200" s="110"/>
      <c r="EI200" s="110"/>
      <c r="EJ200" s="110"/>
      <c r="EK200" s="110"/>
      <c r="EL200" s="110"/>
      <c r="EM200" s="110"/>
      <c r="EN200" s="110"/>
      <c r="EO200" s="110"/>
      <c r="EP200" s="110"/>
      <c r="EQ200" s="110"/>
      <c r="ER200" s="110"/>
      <c r="ES200" s="110"/>
      <c r="ET200" s="110"/>
      <c r="EU200" s="110"/>
      <c r="EV200" s="110"/>
      <c r="EW200" s="110"/>
      <c r="EX200" s="110"/>
      <c r="EY200" s="110"/>
      <c r="EZ200" s="110"/>
      <c r="FA200" s="110"/>
      <c r="FB200" s="110"/>
      <c r="FC200" s="110"/>
      <c r="FD200" s="110"/>
      <c r="FE200" s="110"/>
      <c r="FF200" s="110"/>
      <c r="FG200" s="110"/>
      <c r="FH200" s="110"/>
      <c r="FI200" s="110"/>
      <c r="FJ200" s="110"/>
      <c r="FK200" s="110"/>
      <c r="FL200" s="110"/>
      <c r="FM200" s="110"/>
      <c r="FN200" s="110"/>
      <c r="FO200" s="110"/>
      <c r="FP200" s="110"/>
      <c r="FQ200" s="110"/>
      <c r="FR200" s="110"/>
      <c r="FS200" s="110"/>
      <c r="FT200" s="110"/>
      <c r="FU200" s="110"/>
      <c r="FV200" s="110"/>
      <c r="FW200" s="110"/>
      <c r="FX200" s="110"/>
      <c r="FY200" s="110"/>
      <c r="FZ200" s="110"/>
      <c r="GA200" s="110"/>
      <c r="GB200" s="110"/>
      <c r="GC200" s="110"/>
      <c r="GD200" s="110"/>
      <c r="GE200" s="110"/>
      <c r="GF200" s="110"/>
      <c r="GG200" s="110"/>
      <c r="GH200" s="110"/>
      <c r="GI200" s="110"/>
      <c r="GJ200" s="110"/>
      <c r="GK200" s="110"/>
      <c r="GL200" s="110"/>
      <c r="GM200" s="110"/>
      <c r="GN200" s="110"/>
      <c r="GO200" s="110"/>
      <c r="GP200" s="110"/>
      <c r="GQ200" s="110"/>
      <c r="GR200" s="110"/>
      <c r="GS200" s="110"/>
      <c r="GT200" s="110"/>
      <c r="GU200" s="110"/>
      <c r="GV200" s="110"/>
      <c r="GW200" s="110"/>
      <c r="GX200" s="110"/>
      <c r="GY200" s="110"/>
      <c r="GZ200" s="110"/>
      <c r="HA200" s="110"/>
      <c r="HB200" s="110"/>
      <c r="HC200" s="110"/>
      <c r="HD200" s="110"/>
      <c r="HE200" s="110"/>
      <c r="HF200" s="110"/>
      <c r="HG200" s="110"/>
      <c r="HH200" s="110"/>
      <c r="HI200" s="110"/>
      <c r="HJ200" s="110"/>
      <c r="HK200" s="110"/>
      <c r="HL200" s="110"/>
      <c r="HM200" s="110"/>
      <c r="HN200" s="110"/>
      <c r="HO200" s="110"/>
      <c r="HP200" s="110"/>
      <c r="HQ200" s="110"/>
      <c r="HR200" s="110"/>
      <c r="HS200" s="110"/>
      <c r="HT200" s="110"/>
      <c r="HU200" s="110"/>
      <c r="HV200" s="110"/>
      <c r="HW200" s="110"/>
      <c r="HX200" s="110"/>
      <c r="HY200" s="110"/>
      <c r="HZ200" s="110"/>
      <c r="IA200" s="110"/>
      <c r="IB200" s="110"/>
      <c r="IC200" s="110"/>
      <c r="ID200" s="110"/>
      <c r="IE200" s="110"/>
      <c r="IF200" s="110"/>
      <c r="IG200" s="110"/>
      <c r="IH200" s="110"/>
      <c r="II200" s="110"/>
      <c r="IJ200" s="110"/>
      <c r="IK200" s="110"/>
      <c r="IL200" s="110"/>
      <c r="IM200" s="110"/>
      <c r="IN200" s="110"/>
      <c r="IO200" s="110"/>
      <c r="IP200" s="110"/>
      <c r="IQ200" s="110"/>
      <c r="IR200" s="110"/>
      <c r="IS200" s="110"/>
      <c r="IT200" s="110"/>
      <c r="IU200" s="110"/>
      <c r="IV200" s="110"/>
      <c r="IW200" s="110"/>
      <c r="IX200" s="110"/>
      <c r="IY200" s="110"/>
      <c r="IZ200" s="110"/>
      <c r="JA200" s="110"/>
      <c r="JB200" s="110"/>
      <c r="JC200" s="110"/>
      <c r="JD200" s="110"/>
      <c r="JE200" s="110"/>
      <c r="JF200" s="110"/>
      <c r="JG200" s="110"/>
      <c r="JH200" s="110"/>
      <c r="JI200" s="110"/>
      <c r="JJ200" s="110"/>
      <c r="JK200" s="110"/>
      <c r="JL200" s="110"/>
      <c r="JM200" s="110"/>
      <c r="JN200" s="110"/>
      <c r="JO200" s="110"/>
      <c r="JP200" s="110"/>
      <c r="JQ200" s="110"/>
      <c r="JR200" s="110"/>
      <c r="JS200" s="110"/>
      <c r="JT200" s="110"/>
      <c r="JU200" s="110"/>
      <c r="JV200" s="110"/>
      <c r="JW200" s="110"/>
    </row>
    <row r="201" customFormat="false" ht="13" hidden="false" customHeight="false" outlineLevel="0" collapsed="false">
      <c r="A201" s="110"/>
      <c r="B201" s="110"/>
      <c r="C201" s="110"/>
      <c r="D201" s="110"/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0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110"/>
      <c r="BP201" s="110"/>
      <c r="BQ201" s="110"/>
      <c r="BR201" s="110"/>
      <c r="BS201" s="110"/>
      <c r="BT201" s="110"/>
      <c r="BU201" s="110"/>
      <c r="BV201" s="110"/>
      <c r="BW201" s="110"/>
      <c r="BX201" s="110"/>
      <c r="BY201" s="110"/>
      <c r="BZ201" s="110"/>
      <c r="CA201" s="110"/>
      <c r="CB201" s="110"/>
      <c r="CC201" s="110"/>
      <c r="CD201" s="110"/>
      <c r="CE201" s="110"/>
      <c r="CF201" s="110"/>
      <c r="CG201" s="110"/>
      <c r="CH201" s="110"/>
      <c r="CI201" s="110"/>
      <c r="CJ201" s="110"/>
      <c r="CK201" s="110"/>
      <c r="CL201" s="110"/>
      <c r="CM201" s="110"/>
      <c r="CN201" s="110"/>
      <c r="CO201" s="110"/>
      <c r="CP201" s="110"/>
      <c r="CQ201" s="110"/>
      <c r="CR201" s="110"/>
      <c r="CS201" s="110"/>
      <c r="CT201" s="110"/>
      <c r="CU201" s="110"/>
      <c r="CV201" s="110"/>
      <c r="CW201" s="110"/>
      <c r="CX201" s="110"/>
      <c r="CY201" s="110"/>
      <c r="CZ201" s="110"/>
      <c r="DA201" s="110"/>
      <c r="DB201" s="110"/>
      <c r="DC201" s="110"/>
      <c r="DD201" s="110"/>
      <c r="DE201" s="110"/>
      <c r="DF201" s="110"/>
      <c r="DG201" s="110"/>
      <c r="DH201" s="110"/>
      <c r="DI201" s="110"/>
      <c r="DJ201" s="110"/>
      <c r="DK201" s="110"/>
      <c r="DL201" s="110"/>
      <c r="DM201" s="110"/>
      <c r="DN201" s="110"/>
      <c r="DO201" s="110"/>
      <c r="DP201" s="110"/>
      <c r="DQ201" s="110"/>
      <c r="DR201" s="110"/>
      <c r="DS201" s="110"/>
      <c r="DT201" s="110"/>
      <c r="DU201" s="110"/>
      <c r="DV201" s="110"/>
      <c r="DW201" s="110"/>
      <c r="DX201" s="110"/>
      <c r="DY201" s="110"/>
      <c r="DZ201" s="110"/>
      <c r="EA201" s="110"/>
      <c r="EB201" s="110"/>
      <c r="EC201" s="110"/>
      <c r="ED201" s="110"/>
      <c r="EE201" s="110"/>
      <c r="EF201" s="110"/>
      <c r="EG201" s="110"/>
      <c r="EH201" s="110"/>
      <c r="EI201" s="110"/>
      <c r="EJ201" s="110"/>
      <c r="EK201" s="110"/>
      <c r="EL201" s="110"/>
      <c r="EM201" s="110"/>
      <c r="EN201" s="110"/>
      <c r="EO201" s="110"/>
      <c r="EP201" s="110"/>
      <c r="EQ201" s="110"/>
      <c r="ER201" s="110"/>
      <c r="ES201" s="110"/>
      <c r="ET201" s="110"/>
      <c r="EU201" s="110"/>
      <c r="EV201" s="110"/>
      <c r="EW201" s="110"/>
      <c r="EX201" s="110"/>
      <c r="EY201" s="110"/>
      <c r="EZ201" s="110"/>
      <c r="FA201" s="110"/>
      <c r="FB201" s="110"/>
      <c r="FC201" s="110"/>
      <c r="FD201" s="110"/>
      <c r="FE201" s="110"/>
      <c r="FF201" s="110"/>
      <c r="FG201" s="110"/>
      <c r="FH201" s="110"/>
      <c r="FI201" s="110"/>
      <c r="FJ201" s="110"/>
      <c r="FK201" s="110"/>
      <c r="FL201" s="110"/>
      <c r="FM201" s="110"/>
      <c r="FN201" s="110"/>
      <c r="FO201" s="110"/>
      <c r="FP201" s="110"/>
      <c r="FQ201" s="110"/>
      <c r="FR201" s="110"/>
      <c r="FS201" s="110"/>
      <c r="FT201" s="110"/>
      <c r="FU201" s="110"/>
      <c r="FV201" s="110"/>
      <c r="FW201" s="110"/>
      <c r="FX201" s="110"/>
      <c r="FY201" s="110"/>
      <c r="FZ201" s="110"/>
      <c r="GA201" s="110"/>
      <c r="GB201" s="110"/>
      <c r="GC201" s="110"/>
      <c r="GD201" s="110"/>
      <c r="GE201" s="110"/>
      <c r="GF201" s="110"/>
      <c r="GG201" s="110"/>
      <c r="GH201" s="110"/>
      <c r="GI201" s="110"/>
      <c r="GJ201" s="110"/>
      <c r="GK201" s="110"/>
      <c r="GL201" s="110"/>
      <c r="GM201" s="110"/>
      <c r="GN201" s="110"/>
      <c r="GO201" s="110"/>
      <c r="GP201" s="110"/>
      <c r="GQ201" s="110"/>
      <c r="GR201" s="110"/>
      <c r="GS201" s="110"/>
      <c r="GT201" s="110"/>
      <c r="GU201" s="110"/>
      <c r="GV201" s="110"/>
      <c r="GW201" s="110"/>
      <c r="GX201" s="110"/>
      <c r="GY201" s="110"/>
      <c r="GZ201" s="110"/>
      <c r="HA201" s="110"/>
      <c r="HB201" s="110"/>
      <c r="HC201" s="110"/>
      <c r="HD201" s="110"/>
      <c r="HE201" s="110"/>
      <c r="HF201" s="110"/>
      <c r="HG201" s="110"/>
      <c r="HH201" s="110"/>
      <c r="HI201" s="110"/>
      <c r="HJ201" s="110"/>
      <c r="HK201" s="110"/>
      <c r="HL201" s="110"/>
      <c r="HM201" s="110"/>
      <c r="HN201" s="110"/>
      <c r="HO201" s="110"/>
      <c r="HP201" s="110"/>
      <c r="HQ201" s="110"/>
      <c r="HR201" s="110"/>
      <c r="HS201" s="110"/>
      <c r="HT201" s="110"/>
      <c r="HU201" s="110"/>
      <c r="HV201" s="110"/>
      <c r="HW201" s="110"/>
      <c r="HX201" s="110"/>
      <c r="HY201" s="110"/>
      <c r="HZ201" s="110"/>
      <c r="IA201" s="110"/>
      <c r="IB201" s="110"/>
      <c r="IC201" s="110"/>
      <c r="ID201" s="110"/>
      <c r="IE201" s="110"/>
      <c r="IF201" s="110"/>
      <c r="IG201" s="110"/>
      <c r="IH201" s="110"/>
      <c r="II201" s="110"/>
      <c r="IJ201" s="110"/>
      <c r="IK201" s="110"/>
      <c r="IL201" s="110"/>
      <c r="IM201" s="110"/>
      <c r="IN201" s="110"/>
      <c r="IO201" s="110"/>
      <c r="IP201" s="110"/>
      <c r="IQ201" s="110"/>
      <c r="IR201" s="110"/>
      <c r="IS201" s="110"/>
      <c r="IT201" s="110"/>
      <c r="IU201" s="110"/>
      <c r="IV201" s="110"/>
      <c r="IW201" s="110"/>
      <c r="IX201" s="110"/>
      <c r="IY201" s="110"/>
      <c r="IZ201" s="110"/>
      <c r="JA201" s="110"/>
      <c r="JB201" s="110"/>
      <c r="JC201" s="110"/>
      <c r="JD201" s="110"/>
      <c r="JE201" s="110"/>
      <c r="JF201" s="110"/>
      <c r="JG201" s="110"/>
      <c r="JH201" s="110"/>
      <c r="JI201" s="110"/>
      <c r="JJ201" s="110"/>
      <c r="JK201" s="110"/>
      <c r="JL201" s="110"/>
      <c r="JM201" s="110"/>
      <c r="JN201" s="110"/>
      <c r="JO201" s="110"/>
      <c r="JP201" s="110"/>
      <c r="JQ201" s="110"/>
      <c r="JR201" s="110"/>
      <c r="JS201" s="110"/>
      <c r="JT201" s="110"/>
      <c r="JU201" s="110"/>
      <c r="JV201" s="110"/>
      <c r="JW201" s="110"/>
    </row>
    <row r="202" customFormat="false" ht="13" hidden="false" customHeight="false" outlineLevel="0" collapsed="false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10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110"/>
      <c r="BP202" s="110"/>
      <c r="BQ202" s="110"/>
      <c r="BR202" s="110"/>
      <c r="BS202" s="110"/>
      <c r="BT202" s="110"/>
      <c r="BU202" s="110"/>
      <c r="BV202" s="110"/>
      <c r="BW202" s="110"/>
      <c r="BX202" s="110"/>
      <c r="BY202" s="110"/>
      <c r="BZ202" s="110"/>
      <c r="CA202" s="110"/>
      <c r="CB202" s="110"/>
      <c r="CC202" s="110"/>
      <c r="CD202" s="110"/>
      <c r="CE202" s="110"/>
      <c r="CF202" s="110"/>
      <c r="CG202" s="110"/>
      <c r="CH202" s="110"/>
      <c r="CI202" s="110"/>
      <c r="CJ202" s="110"/>
      <c r="CK202" s="110"/>
      <c r="CL202" s="110"/>
      <c r="CM202" s="110"/>
      <c r="CN202" s="110"/>
      <c r="CO202" s="110"/>
      <c r="CP202" s="110"/>
      <c r="CQ202" s="110"/>
      <c r="CR202" s="110"/>
      <c r="CS202" s="110"/>
      <c r="CT202" s="110"/>
      <c r="CU202" s="110"/>
      <c r="CV202" s="110"/>
      <c r="CW202" s="110"/>
      <c r="CX202" s="110"/>
      <c r="CY202" s="110"/>
      <c r="CZ202" s="110"/>
      <c r="DA202" s="110"/>
      <c r="DB202" s="110"/>
      <c r="DC202" s="110"/>
      <c r="DD202" s="110"/>
      <c r="DE202" s="110"/>
      <c r="DF202" s="110"/>
      <c r="DG202" s="110"/>
      <c r="DH202" s="110"/>
      <c r="DI202" s="110"/>
      <c r="DJ202" s="110"/>
      <c r="DK202" s="110"/>
      <c r="DL202" s="110"/>
      <c r="DM202" s="110"/>
      <c r="DN202" s="110"/>
      <c r="DO202" s="110"/>
      <c r="DP202" s="110"/>
      <c r="DQ202" s="110"/>
      <c r="DR202" s="110"/>
      <c r="DS202" s="110"/>
      <c r="DT202" s="110"/>
      <c r="DU202" s="110"/>
      <c r="DV202" s="110"/>
      <c r="DW202" s="110"/>
      <c r="DX202" s="110"/>
      <c r="DY202" s="110"/>
      <c r="DZ202" s="110"/>
      <c r="EA202" s="110"/>
      <c r="EB202" s="110"/>
      <c r="EC202" s="110"/>
      <c r="ED202" s="110"/>
      <c r="EE202" s="110"/>
      <c r="EF202" s="110"/>
      <c r="EG202" s="110"/>
      <c r="EH202" s="110"/>
      <c r="EI202" s="110"/>
      <c r="EJ202" s="110"/>
      <c r="EK202" s="110"/>
      <c r="EL202" s="110"/>
      <c r="EM202" s="110"/>
      <c r="EN202" s="110"/>
      <c r="EO202" s="110"/>
      <c r="EP202" s="110"/>
      <c r="EQ202" s="110"/>
      <c r="ER202" s="110"/>
      <c r="ES202" s="110"/>
      <c r="ET202" s="110"/>
      <c r="EU202" s="110"/>
      <c r="EV202" s="110"/>
      <c r="EW202" s="110"/>
      <c r="EX202" s="110"/>
      <c r="EY202" s="110"/>
      <c r="EZ202" s="110"/>
      <c r="FA202" s="110"/>
      <c r="FB202" s="110"/>
      <c r="FC202" s="110"/>
      <c r="FD202" s="110"/>
      <c r="FE202" s="110"/>
      <c r="FF202" s="110"/>
      <c r="FG202" s="110"/>
      <c r="FH202" s="110"/>
      <c r="FI202" s="110"/>
      <c r="FJ202" s="110"/>
      <c r="FK202" s="110"/>
      <c r="FL202" s="110"/>
      <c r="FM202" s="110"/>
      <c r="FN202" s="110"/>
      <c r="FO202" s="110"/>
      <c r="FP202" s="110"/>
      <c r="FQ202" s="110"/>
      <c r="FR202" s="110"/>
      <c r="FS202" s="110"/>
      <c r="FT202" s="110"/>
      <c r="FU202" s="110"/>
      <c r="FV202" s="110"/>
      <c r="FW202" s="110"/>
      <c r="FX202" s="110"/>
      <c r="FY202" s="110"/>
      <c r="FZ202" s="110"/>
      <c r="GA202" s="110"/>
      <c r="GB202" s="110"/>
      <c r="GC202" s="110"/>
      <c r="GD202" s="110"/>
      <c r="GE202" s="110"/>
      <c r="GF202" s="110"/>
      <c r="GG202" s="110"/>
      <c r="GH202" s="110"/>
      <c r="GI202" s="110"/>
      <c r="GJ202" s="110"/>
      <c r="GK202" s="110"/>
      <c r="GL202" s="110"/>
      <c r="GM202" s="110"/>
      <c r="GN202" s="110"/>
      <c r="GO202" s="110"/>
      <c r="GP202" s="110"/>
      <c r="GQ202" s="110"/>
      <c r="GR202" s="110"/>
      <c r="GS202" s="110"/>
      <c r="GT202" s="110"/>
      <c r="GU202" s="110"/>
      <c r="GV202" s="110"/>
      <c r="GW202" s="110"/>
      <c r="GX202" s="110"/>
      <c r="GY202" s="110"/>
      <c r="GZ202" s="110"/>
      <c r="HA202" s="110"/>
      <c r="HB202" s="110"/>
      <c r="HC202" s="110"/>
      <c r="HD202" s="110"/>
      <c r="HE202" s="110"/>
      <c r="HF202" s="110"/>
      <c r="HG202" s="110"/>
      <c r="HH202" s="110"/>
      <c r="HI202" s="110"/>
      <c r="HJ202" s="110"/>
      <c r="HK202" s="110"/>
      <c r="HL202" s="110"/>
      <c r="HM202" s="110"/>
      <c r="HN202" s="110"/>
      <c r="HO202" s="110"/>
      <c r="HP202" s="110"/>
      <c r="HQ202" s="110"/>
      <c r="HR202" s="110"/>
      <c r="HS202" s="110"/>
      <c r="HT202" s="110"/>
      <c r="HU202" s="110"/>
      <c r="HV202" s="110"/>
      <c r="HW202" s="110"/>
      <c r="HX202" s="110"/>
      <c r="HY202" s="110"/>
      <c r="HZ202" s="110"/>
      <c r="IA202" s="110"/>
      <c r="IB202" s="110"/>
      <c r="IC202" s="110"/>
      <c r="ID202" s="110"/>
      <c r="IE202" s="110"/>
      <c r="IF202" s="110"/>
      <c r="IG202" s="110"/>
      <c r="IH202" s="110"/>
      <c r="II202" s="110"/>
      <c r="IJ202" s="110"/>
      <c r="IK202" s="110"/>
      <c r="IL202" s="110"/>
      <c r="IM202" s="110"/>
      <c r="IN202" s="110"/>
      <c r="IO202" s="110"/>
      <c r="IP202" s="110"/>
      <c r="IQ202" s="110"/>
      <c r="IR202" s="110"/>
      <c r="IS202" s="110"/>
      <c r="IT202" s="110"/>
      <c r="IU202" s="110"/>
      <c r="IV202" s="110"/>
      <c r="IW202" s="110"/>
      <c r="IX202" s="110"/>
      <c r="IY202" s="110"/>
      <c r="IZ202" s="110"/>
      <c r="JA202" s="110"/>
      <c r="JB202" s="110"/>
      <c r="JC202" s="110"/>
      <c r="JD202" s="110"/>
      <c r="JE202" s="110"/>
      <c r="JF202" s="110"/>
      <c r="JG202" s="110"/>
      <c r="JH202" s="110"/>
      <c r="JI202" s="110"/>
      <c r="JJ202" s="110"/>
      <c r="JK202" s="110"/>
      <c r="JL202" s="110"/>
      <c r="JM202" s="110"/>
      <c r="JN202" s="110"/>
      <c r="JO202" s="110"/>
      <c r="JP202" s="110"/>
      <c r="JQ202" s="110"/>
      <c r="JR202" s="110"/>
      <c r="JS202" s="110"/>
      <c r="JT202" s="110"/>
      <c r="JU202" s="110"/>
      <c r="JV202" s="110"/>
      <c r="JW202" s="110"/>
    </row>
    <row r="203" customFormat="false" ht="13" hidden="false" customHeight="false" outlineLevel="0" collapsed="false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10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110"/>
      <c r="BP203" s="110"/>
      <c r="BQ203" s="110"/>
      <c r="BR203" s="110"/>
      <c r="BS203" s="110"/>
      <c r="BT203" s="110"/>
      <c r="BU203" s="110"/>
      <c r="BV203" s="110"/>
      <c r="BW203" s="110"/>
      <c r="BX203" s="110"/>
      <c r="BY203" s="110"/>
      <c r="BZ203" s="110"/>
      <c r="CA203" s="110"/>
      <c r="CB203" s="110"/>
      <c r="CC203" s="110"/>
      <c r="CD203" s="110"/>
      <c r="CE203" s="110"/>
      <c r="CF203" s="110"/>
      <c r="CG203" s="110"/>
      <c r="CH203" s="110"/>
      <c r="CI203" s="110"/>
      <c r="CJ203" s="110"/>
      <c r="CK203" s="110"/>
      <c r="CL203" s="110"/>
      <c r="CM203" s="110"/>
      <c r="CN203" s="110"/>
      <c r="CO203" s="110"/>
      <c r="CP203" s="110"/>
      <c r="CQ203" s="110"/>
      <c r="CR203" s="110"/>
      <c r="CS203" s="110"/>
      <c r="CT203" s="110"/>
      <c r="CU203" s="110"/>
      <c r="CV203" s="110"/>
      <c r="CW203" s="110"/>
      <c r="CX203" s="110"/>
      <c r="CY203" s="110"/>
      <c r="CZ203" s="110"/>
      <c r="DA203" s="110"/>
      <c r="DB203" s="110"/>
      <c r="DC203" s="110"/>
      <c r="DD203" s="110"/>
      <c r="DE203" s="110"/>
      <c r="DF203" s="110"/>
      <c r="DG203" s="110"/>
      <c r="DH203" s="110"/>
      <c r="DI203" s="110"/>
      <c r="DJ203" s="110"/>
      <c r="DK203" s="110"/>
      <c r="DL203" s="110"/>
      <c r="DM203" s="110"/>
      <c r="DN203" s="110"/>
      <c r="DO203" s="110"/>
      <c r="DP203" s="110"/>
      <c r="DQ203" s="110"/>
      <c r="DR203" s="110"/>
      <c r="DS203" s="110"/>
      <c r="DT203" s="110"/>
      <c r="DU203" s="110"/>
      <c r="DV203" s="110"/>
      <c r="DW203" s="110"/>
      <c r="DX203" s="110"/>
      <c r="DY203" s="110"/>
      <c r="DZ203" s="110"/>
      <c r="EA203" s="110"/>
      <c r="EB203" s="110"/>
      <c r="EC203" s="110"/>
      <c r="ED203" s="110"/>
      <c r="EE203" s="110"/>
      <c r="EF203" s="110"/>
      <c r="EG203" s="110"/>
      <c r="EH203" s="110"/>
      <c r="EI203" s="110"/>
      <c r="EJ203" s="110"/>
      <c r="EK203" s="110"/>
      <c r="EL203" s="110"/>
      <c r="EM203" s="110"/>
      <c r="EN203" s="110"/>
      <c r="EO203" s="110"/>
      <c r="EP203" s="110"/>
      <c r="EQ203" s="110"/>
      <c r="ER203" s="110"/>
      <c r="ES203" s="110"/>
      <c r="ET203" s="110"/>
      <c r="EU203" s="110"/>
      <c r="EV203" s="110"/>
      <c r="EW203" s="110"/>
      <c r="EX203" s="110"/>
      <c r="EY203" s="110"/>
      <c r="EZ203" s="110"/>
      <c r="FA203" s="110"/>
      <c r="FB203" s="110"/>
      <c r="FC203" s="110"/>
      <c r="FD203" s="110"/>
      <c r="FE203" s="110"/>
      <c r="FF203" s="110"/>
      <c r="FG203" s="110"/>
      <c r="FH203" s="110"/>
      <c r="FI203" s="110"/>
      <c r="FJ203" s="110"/>
      <c r="FK203" s="110"/>
      <c r="FL203" s="110"/>
      <c r="FM203" s="110"/>
      <c r="FN203" s="110"/>
      <c r="FO203" s="110"/>
      <c r="FP203" s="110"/>
      <c r="FQ203" s="110"/>
      <c r="FR203" s="110"/>
      <c r="FS203" s="110"/>
      <c r="FT203" s="110"/>
      <c r="FU203" s="110"/>
      <c r="FV203" s="110"/>
      <c r="FW203" s="110"/>
      <c r="FX203" s="110"/>
      <c r="FY203" s="110"/>
      <c r="FZ203" s="110"/>
      <c r="GA203" s="110"/>
      <c r="GB203" s="110"/>
      <c r="GC203" s="110"/>
      <c r="GD203" s="110"/>
      <c r="GE203" s="110"/>
      <c r="GF203" s="110"/>
      <c r="GG203" s="110"/>
      <c r="GH203" s="110"/>
      <c r="GI203" s="110"/>
      <c r="GJ203" s="110"/>
      <c r="GK203" s="110"/>
      <c r="GL203" s="110"/>
      <c r="GM203" s="110"/>
      <c r="GN203" s="110"/>
      <c r="GO203" s="110"/>
      <c r="GP203" s="110"/>
      <c r="GQ203" s="110"/>
      <c r="GR203" s="110"/>
      <c r="GS203" s="110"/>
      <c r="GT203" s="110"/>
      <c r="GU203" s="110"/>
      <c r="GV203" s="110"/>
      <c r="GW203" s="110"/>
      <c r="GX203" s="110"/>
      <c r="GY203" s="110"/>
      <c r="GZ203" s="110"/>
      <c r="HA203" s="110"/>
      <c r="HB203" s="110"/>
      <c r="HC203" s="110"/>
      <c r="HD203" s="110"/>
      <c r="HE203" s="110"/>
      <c r="HF203" s="110"/>
      <c r="HG203" s="110"/>
      <c r="HH203" s="110"/>
      <c r="HI203" s="110"/>
      <c r="HJ203" s="110"/>
      <c r="HK203" s="110"/>
      <c r="HL203" s="110"/>
      <c r="HM203" s="110"/>
      <c r="HN203" s="110"/>
      <c r="HO203" s="110"/>
      <c r="HP203" s="110"/>
      <c r="HQ203" s="110"/>
      <c r="HR203" s="110"/>
      <c r="HS203" s="110"/>
      <c r="HT203" s="110"/>
      <c r="HU203" s="110"/>
      <c r="HV203" s="110"/>
      <c r="HW203" s="110"/>
      <c r="HX203" s="110"/>
      <c r="HY203" s="110"/>
      <c r="HZ203" s="110"/>
      <c r="IA203" s="110"/>
      <c r="IB203" s="110"/>
      <c r="IC203" s="110"/>
      <c r="ID203" s="110"/>
      <c r="IE203" s="110"/>
      <c r="IF203" s="110"/>
      <c r="IG203" s="110"/>
      <c r="IH203" s="110"/>
      <c r="II203" s="110"/>
      <c r="IJ203" s="110"/>
      <c r="IK203" s="110"/>
      <c r="IL203" s="110"/>
      <c r="IM203" s="110"/>
      <c r="IN203" s="110"/>
      <c r="IO203" s="110"/>
      <c r="IP203" s="110"/>
      <c r="IQ203" s="110"/>
      <c r="IR203" s="110"/>
      <c r="IS203" s="110"/>
      <c r="IT203" s="110"/>
      <c r="IU203" s="110"/>
      <c r="IV203" s="110"/>
      <c r="IW203" s="110"/>
      <c r="IX203" s="110"/>
      <c r="IY203" s="110"/>
      <c r="IZ203" s="110"/>
      <c r="JA203" s="110"/>
      <c r="JB203" s="110"/>
      <c r="JC203" s="110"/>
      <c r="JD203" s="110"/>
      <c r="JE203" s="110"/>
      <c r="JF203" s="110"/>
      <c r="JG203" s="110"/>
      <c r="JH203" s="110"/>
      <c r="JI203" s="110"/>
      <c r="JJ203" s="110"/>
      <c r="JK203" s="110"/>
      <c r="JL203" s="110"/>
      <c r="JM203" s="110"/>
      <c r="JN203" s="110"/>
      <c r="JO203" s="110"/>
      <c r="JP203" s="110"/>
      <c r="JQ203" s="110"/>
      <c r="JR203" s="110"/>
      <c r="JS203" s="110"/>
      <c r="JT203" s="110"/>
      <c r="JU203" s="110"/>
      <c r="JV203" s="110"/>
      <c r="JW203" s="110"/>
    </row>
    <row r="204" customFormat="false" ht="13" hidden="false" customHeight="false" outlineLevel="0" collapsed="false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0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110"/>
      <c r="BP204" s="110"/>
      <c r="BQ204" s="110"/>
      <c r="BR204" s="110"/>
      <c r="BS204" s="110"/>
      <c r="BT204" s="110"/>
      <c r="BU204" s="110"/>
      <c r="BV204" s="110"/>
      <c r="BW204" s="110"/>
      <c r="BX204" s="110"/>
      <c r="BY204" s="110"/>
      <c r="BZ204" s="110"/>
      <c r="CA204" s="110"/>
      <c r="CB204" s="110"/>
      <c r="CC204" s="110"/>
      <c r="CD204" s="110"/>
      <c r="CE204" s="110"/>
      <c r="CF204" s="110"/>
      <c r="CG204" s="110"/>
      <c r="CH204" s="110"/>
      <c r="CI204" s="110"/>
      <c r="CJ204" s="110"/>
      <c r="CK204" s="110"/>
      <c r="CL204" s="110"/>
      <c r="CM204" s="110"/>
      <c r="CN204" s="110"/>
      <c r="CO204" s="110"/>
      <c r="CP204" s="110"/>
      <c r="CQ204" s="110"/>
      <c r="CR204" s="110"/>
      <c r="CS204" s="110"/>
      <c r="CT204" s="110"/>
      <c r="CU204" s="110"/>
      <c r="CV204" s="110"/>
      <c r="CW204" s="110"/>
      <c r="CX204" s="110"/>
      <c r="CY204" s="110"/>
      <c r="CZ204" s="110"/>
      <c r="DA204" s="110"/>
      <c r="DB204" s="110"/>
      <c r="DC204" s="110"/>
      <c r="DD204" s="110"/>
      <c r="DE204" s="110"/>
      <c r="DF204" s="110"/>
      <c r="DG204" s="110"/>
      <c r="DH204" s="110"/>
      <c r="DI204" s="110"/>
      <c r="DJ204" s="110"/>
      <c r="DK204" s="110"/>
      <c r="DL204" s="110"/>
      <c r="DM204" s="110"/>
      <c r="DN204" s="110"/>
      <c r="DO204" s="110"/>
      <c r="DP204" s="110"/>
      <c r="DQ204" s="110"/>
      <c r="DR204" s="110"/>
      <c r="DS204" s="110"/>
      <c r="DT204" s="110"/>
      <c r="DU204" s="110"/>
      <c r="DV204" s="110"/>
      <c r="DW204" s="110"/>
      <c r="DX204" s="110"/>
      <c r="DY204" s="110"/>
      <c r="DZ204" s="110"/>
      <c r="EA204" s="110"/>
      <c r="EB204" s="110"/>
      <c r="EC204" s="110"/>
      <c r="ED204" s="110"/>
      <c r="EE204" s="110"/>
      <c r="EF204" s="110"/>
      <c r="EG204" s="110"/>
      <c r="EH204" s="110"/>
      <c r="EI204" s="110"/>
      <c r="EJ204" s="110"/>
      <c r="EK204" s="110"/>
      <c r="EL204" s="110"/>
      <c r="EM204" s="110"/>
      <c r="EN204" s="110"/>
      <c r="EO204" s="110"/>
      <c r="EP204" s="110"/>
      <c r="EQ204" s="110"/>
      <c r="ER204" s="110"/>
      <c r="ES204" s="110"/>
      <c r="ET204" s="110"/>
      <c r="EU204" s="110"/>
      <c r="EV204" s="110"/>
      <c r="EW204" s="110"/>
      <c r="EX204" s="110"/>
      <c r="EY204" s="110"/>
      <c r="EZ204" s="110"/>
      <c r="FA204" s="110"/>
      <c r="FB204" s="110"/>
      <c r="FC204" s="110"/>
      <c r="FD204" s="110"/>
      <c r="FE204" s="110"/>
      <c r="FF204" s="110"/>
      <c r="FG204" s="110"/>
      <c r="FH204" s="110"/>
      <c r="FI204" s="110"/>
      <c r="FJ204" s="110"/>
      <c r="FK204" s="110"/>
      <c r="FL204" s="110"/>
      <c r="FM204" s="110"/>
      <c r="FN204" s="110"/>
      <c r="FO204" s="110"/>
      <c r="FP204" s="110"/>
      <c r="FQ204" s="110"/>
      <c r="FR204" s="110"/>
      <c r="FS204" s="110"/>
      <c r="FT204" s="110"/>
      <c r="FU204" s="110"/>
      <c r="FV204" s="110"/>
      <c r="FW204" s="110"/>
      <c r="FX204" s="110"/>
      <c r="FY204" s="110"/>
      <c r="FZ204" s="110"/>
      <c r="GA204" s="110"/>
      <c r="GB204" s="110"/>
      <c r="GC204" s="110"/>
      <c r="GD204" s="110"/>
      <c r="GE204" s="110"/>
      <c r="GF204" s="110"/>
      <c r="GG204" s="110"/>
      <c r="GH204" s="110"/>
      <c r="GI204" s="110"/>
      <c r="GJ204" s="110"/>
      <c r="GK204" s="110"/>
      <c r="GL204" s="110"/>
      <c r="GM204" s="110"/>
      <c r="GN204" s="110"/>
      <c r="GO204" s="110"/>
      <c r="GP204" s="110"/>
      <c r="GQ204" s="110"/>
      <c r="GR204" s="110"/>
      <c r="GS204" s="110"/>
      <c r="GT204" s="110"/>
      <c r="GU204" s="110"/>
      <c r="GV204" s="110"/>
      <c r="GW204" s="110"/>
      <c r="GX204" s="110"/>
      <c r="GY204" s="110"/>
      <c r="GZ204" s="110"/>
      <c r="HA204" s="110"/>
      <c r="HB204" s="110"/>
      <c r="HC204" s="110"/>
      <c r="HD204" s="110"/>
      <c r="HE204" s="110"/>
      <c r="HF204" s="110"/>
      <c r="HG204" s="110"/>
      <c r="HH204" s="110"/>
      <c r="HI204" s="110"/>
      <c r="HJ204" s="110"/>
      <c r="HK204" s="110"/>
      <c r="HL204" s="110"/>
      <c r="HM204" s="110"/>
      <c r="HN204" s="110"/>
      <c r="HO204" s="110"/>
      <c r="HP204" s="110"/>
      <c r="HQ204" s="110"/>
      <c r="HR204" s="110"/>
      <c r="HS204" s="110"/>
      <c r="HT204" s="110"/>
      <c r="HU204" s="110"/>
      <c r="HV204" s="110"/>
      <c r="HW204" s="110"/>
      <c r="HX204" s="110"/>
      <c r="HY204" s="110"/>
      <c r="HZ204" s="110"/>
      <c r="IA204" s="110"/>
      <c r="IB204" s="110"/>
      <c r="IC204" s="110"/>
      <c r="ID204" s="110"/>
      <c r="IE204" s="110"/>
      <c r="IF204" s="110"/>
      <c r="IG204" s="110"/>
      <c r="IH204" s="110"/>
      <c r="II204" s="110"/>
      <c r="IJ204" s="110"/>
      <c r="IK204" s="110"/>
      <c r="IL204" s="110"/>
      <c r="IM204" s="110"/>
      <c r="IN204" s="110"/>
      <c r="IO204" s="110"/>
      <c r="IP204" s="110"/>
      <c r="IQ204" s="110"/>
      <c r="IR204" s="110"/>
      <c r="IS204" s="110"/>
      <c r="IT204" s="110"/>
      <c r="IU204" s="110"/>
      <c r="IV204" s="110"/>
      <c r="IW204" s="110"/>
      <c r="IX204" s="110"/>
      <c r="IY204" s="110"/>
      <c r="IZ204" s="110"/>
      <c r="JA204" s="110"/>
      <c r="JB204" s="110"/>
      <c r="JC204" s="110"/>
      <c r="JD204" s="110"/>
      <c r="JE204" s="110"/>
      <c r="JF204" s="110"/>
      <c r="JG204" s="110"/>
      <c r="JH204" s="110"/>
      <c r="JI204" s="110"/>
      <c r="JJ204" s="110"/>
      <c r="JK204" s="110"/>
      <c r="JL204" s="110"/>
      <c r="JM204" s="110"/>
      <c r="JN204" s="110"/>
      <c r="JO204" s="110"/>
      <c r="JP204" s="110"/>
      <c r="JQ204" s="110"/>
      <c r="JR204" s="110"/>
      <c r="JS204" s="110"/>
      <c r="JT204" s="110"/>
      <c r="JU204" s="110"/>
      <c r="JV204" s="110"/>
      <c r="JW204" s="110"/>
    </row>
    <row r="205" customFormat="false" ht="13" hidden="false" customHeight="false" outlineLevel="0" collapsed="false">
      <c r="A205" s="110"/>
      <c r="B205" s="110"/>
      <c r="C205" s="110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0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110"/>
      <c r="BP205" s="110"/>
      <c r="BQ205" s="110"/>
      <c r="BR205" s="110"/>
      <c r="BS205" s="110"/>
      <c r="BT205" s="110"/>
      <c r="BU205" s="110"/>
      <c r="BV205" s="110"/>
      <c r="BW205" s="110"/>
      <c r="BX205" s="110"/>
      <c r="BY205" s="110"/>
      <c r="BZ205" s="110"/>
      <c r="CA205" s="110"/>
      <c r="CB205" s="110"/>
      <c r="CC205" s="110"/>
      <c r="CD205" s="110"/>
      <c r="CE205" s="110"/>
      <c r="CF205" s="110"/>
      <c r="CG205" s="110"/>
      <c r="CH205" s="110"/>
      <c r="CI205" s="110"/>
      <c r="CJ205" s="110"/>
      <c r="CK205" s="110"/>
      <c r="CL205" s="110"/>
      <c r="CM205" s="110"/>
      <c r="CN205" s="110"/>
      <c r="CO205" s="110"/>
      <c r="CP205" s="110"/>
      <c r="CQ205" s="110"/>
      <c r="CR205" s="110"/>
      <c r="CS205" s="110"/>
      <c r="CT205" s="110"/>
      <c r="CU205" s="110"/>
      <c r="CV205" s="110"/>
      <c r="CW205" s="110"/>
      <c r="CX205" s="110"/>
      <c r="CY205" s="110"/>
      <c r="CZ205" s="110"/>
      <c r="DA205" s="110"/>
      <c r="DB205" s="110"/>
      <c r="DC205" s="110"/>
      <c r="DD205" s="110"/>
      <c r="DE205" s="110"/>
      <c r="DF205" s="110"/>
      <c r="DG205" s="110"/>
      <c r="DH205" s="110"/>
      <c r="DI205" s="110"/>
      <c r="DJ205" s="110"/>
      <c r="DK205" s="110"/>
      <c r="DL205" s="110"/>
      <c r="DM205" s="110"/>
      <c r="DN205" s="110"/>
      <c r="DO205" s="110"/>
      <c r="DP205" s="110"/>
      <c r="DQ205" s="110"/>
      <c r="DR205" s="110"/>
      <c r="DS205" s="110"/>
      <c r="DT205" s="110"/>
      <c r="DU205" s="110"/>
      <c r="DV205" s="110"/>
      <c r="DW205" s="110"/>
      <c r="DX205" s="110"/>
      <c r="DY205" s="110"/>
      <c r="DZ205" s="110"/>
      <c r="EA205" s="110"/>
      <c r="EB205" s="110"/>
      <c r="EC205" s="110"/>
      <c r="ED205" s="110"/>
      <c r="EE205" s="110"/>
      <c r="EF205" s="110"/>
      <c r="EG205" s="110"/>
      <c r="EH205" s="110"/>
      <c r="EI205" s="110"/>
      <c r="EJ205" s="110"/>
      <c r="EK205" s="110"/>
      <c r="EL205" s="110"/>
      <c r="EM205" s="110"/>
      <c r="EN205" s="110"/>
      <c r="EO205" s="110"/>
      <c r="EP205" s="110"/>
      <c r="EQ205" s="110"/>
      <c r="ER205" s="110"/>
      <c r="ES205" s="110"/>
      <c r="ET205" s="110"/>
      <c r="EU205" s="110"/>
      <c r="EV205" s="110"/>
      <c r="EW205" s="110"/>
      <c r="EX205" s="110"/>
      <c r="EY205" s="110"/>
      <c r="EZ205" s="110"/>
      <c r="FA205" s="110"/>
      <c r="FB205" s="110"/>
      <c r="FC205" s="110"/>
      <c r="FD205" s="110"/>
      <c r="FE205" s="110"/>
      <c r="FF205" s="110"/>
      <c r="FG205" s="110"/>
      <c r="FH205" s="110"/>
      <c r="FI205" s="110"/>
      <c r="FJ205" s="110"/>
      <c r="FK205" s="110"/>
      <c r="FL205" s="110"/>
      <c r="FM205" s="110"/>
      <c r="FN205" s="110"/>
      <c r="FO205" s="110"/>
      <c r="FP205" s="110"/>
      <c r="FQ205" s="110"/>
      <c r="FR205" s="110"/>
      <c r="FS205" s="110"/>
      <c r="FT205" s="110"/>
      <c r="FU205" s="110"/>
      <c r="FV205" s="110"/>
      <c r="FW205" s="110"/>
      <c r="FX205" s="110"/>
      <c r="FY205" s="110"/>
      <c r="FZ205" s="110"/>
      <c r="GA205" s="110"/>
      <c r="GB205" s="110"/>
      <c r="GC205" s="110"/>
      <c r="GD205" s="110"/>
      <c r="GE205" s="110"/>
      <c r="GF205" s="110"/>
      <c r="GG205" s="110"/>
      <c r="GH205" s="110"/>
      <c r="GI205" s="110"/>
      <c r="GJ205" s="110"/>
      <c r="GK205" s="110"/>
      <c r="GL205" s="110"/>
      <c r="GM205" s="110"/>
      <c r="GN205" s="110"/>
      <c r="GO205" s="110"/>
      <c r="GP205" s="110"/>
      <c r="GQ205" s="110"/>
      <c r="GR205" s="110"/>
      <c r="GS205" s="110"/>
      <c r="GT205" s="110"/>
      <c r="GU205" s="110"/>
      <c r="GV205" s="110"/>
      <c r="GW205" s="110"/>
      <c r="GX205" s="110"/>
      <c r="GY205" s="110"/>
      <c r="GZ205" s="110"/>
      <c r="HA205" s="110"/>
      <c r="HB205" s="110"/>
      <c r="HC205" s="110"/>
      <c r="HD205" s="110"/>
      <c r="HE205" s="110"/>
      <c r="HF205" s="110"/>
      <c r="HG205" s="110"/>
      <c r="HH205" s="110"/>
      <c r="HI205" s="110"/>
      <c r="HJ205" s="110"/>
      <c r="HK205" s="110"/>
      <c r="HL205" s="110"/>
      <c r="HM205" s="110"/>
      <c r="HN205" s="110"/>
      <c r="HO205" s="110"/>
      <c r="HP205" s="110"/>
      <c r="HQ205" s="110"/>
      <c r="HR205" s="110"/>
      <c r="HS205" s="110"/>
      <c r="HT205" s="110"/>
      <c r="HU205" s="110"/>
      <c r="HV205" s="110"/>
      <c r="HW205" s="110"/>
      <c r="HX205" s="110"/>
      <c r="HY205" s="110"/>
      <c r="HZ205" s="110"/>
      <c r="IA205" s="110"/>
      <c r="IB205" s="110"/>
      <c r="IC205" s="110"/>
      <c r="ID205" s="110"/>
      <c r="IE205" s="110"/>
      <c r="IF205" s="110"/>
      <c r="IG205" s="110"/>
      <c r="IH205" s="110"/>
      <c r="II205" s="110"/>
      <c r="IJ205" s="110"/>
      <c r="IK205" s="110"/>
      <c r="IL205" s="110"/>
      <c r="IM205" s="110"/>
      <c r="IN205" s="110"/>
      <c r="IO205" s="110"/>
      <c r="IP205" s="110"/>
      <c r="IQ205" s="110"/>
      <c r="IR205" s="110"/>
      <c r="IS205" s="110"/>
      <c r="IT205" s="110"/>
      <c r="IU205" s="110"/>
      <c r="IV205" s="110"/>
      <c r="IW205" s="110"/>
      <c r="IX205" s="110"/>
      <c r="IY205" s="110"/>
      <c r="IZ205" s="110"/>
      <c r="JA205" s="110"/>
      <c r="JB205" s="110"/>
      <c r="JC205" s="110"/>
      <c r="JD205" s="110"/>
      <c r="JE205" s="110"/>
      <c r="JF205" s="110"/>
      <c r="JG205" s="110"/>
      <c r="JH205" s="110"/>
      <c r="JI205" s="110"/>
      <c r="JJ205" s="110"/>
      <c r="JK205" s="110"/>
      <c r="JL205" s="110"/>
      <c r="JM205" s="110"/>
      <c r="JN205" s="110"/>
      <c r="JO205" s="110"/>
      <c r="JP205" s="110"/>
      <c r="JQ205" s="110"/>
      <c r="JR205" s="110"/>
      <c r="JS205" s="110"/>
      <c r="JT205" s="110"/>
      <c r="JU205" s="110"/>
      <c r="JV205" s="110"/>
      <c r="JW205" s="110"/>
    </row>
    <row r="206" customFormat="false" ht="13" hidden="false" customHeight="false" outlineLevel="0" collapsed="false">
      <c r="A206" s="110"/>
      <c r="B206" s="110"/>
      <c r="C206" s="110"/>
      <c r="D206" s="110"/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0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110"/>
      <c r="BP206" s="110"/>
      <c r="BQ206" s="110"/>
      <c r="BR206" s="110"/>
      <c r="BS206" s="110"/>
      <c r="BT206" s="110"/>
      <c r="BU206" s="110"/>
      <c r="BV206" s="110"/>
      <c r="BW206" s="110"/>
      <c r="BX206" s="110"/>
      <c r="BY206" s="110"/>
      <c r="BZ206" s="110"/>
      <c r="CA206" s="110"/>
      <c r="CB206" s="110"/>
      <c r="CC206" s="110"/>
      <c r="CD206" s="110"/>
      <c r="CE206" s="110"/>
      <c r="CF206" s="110"/>
      <c r="CG206" s="110"/>
      <c r="CH206" s="110"/>
      <c r="CI206" s="110"/>
      <c r="CJ206" s="110"/>
      <c r="CK206" s="110"/>
      <c r="CL206" s="110"/>
      <c r="CM206" s="110"/>
      <c r="CN206" s="110"/>
      <c r="CO206" s="110"/>
      <c r="CP206" s="110"/>
      <c r="CQ206" s="110"/>
      <c r="CR206" s="110"/>
      <c r="CS206" s="110"/>
      <c r="CT206" s="110"/>
      <c r="CU206" s="110"/>
      <c r="CV206" s="110"/>
      <c r="CW206" s="110"/>
      <c r="CX206" s="110"/>
      <c r="CY206" s="110"/>
      <c r="CZ206" s="110"/>
      <c r="DA206" s="110"/>
      <c r="DB206" s="110"/>
      <c r="DC206" s="110"/>
      <c r="DD206" s="110"/>
      <c r="DE206" s="110"/>
      <c r="DF206" s="110"/>
      <c r="DG206" s="110"/>
      <c r="DH206" s="110"/>
      <c r="DI206" s="110"/>
      <c r="DJ206" s="110"/>
      <c r="DK206" s="110"/>
      <c r="DL206" s="110"/>
      <c r="DM206" s="110"/>
      <c r="DN206" s="110"/>
      <c r="DO206" s="110"/>
      <c r="DP206" s="110"/>
      <c r="DQ206" s="110"/>
      <c r="DR206" s="110"/>
      <c r="DS206" s="110"/>
      <c r="DT206" s="110"/>
      <c r="DU206" s="110"/>
      <c r="DV206" s="110"/>
      <c r="DW206" s="110"/>
      <c r="DX206" s="110"/>
      <c r="DY206" s="110"/>
      <c r="DZ206" s="110"/>
      <c r="EA206" s="110"/>
      <c r="EB206" s="110"/>
      <c r="EC206" s="110"/>
      <c r="ED206" s="110"/>
      <c r="EE206" s="110"/>
      <c r="EF206" s="110"/>
      <c r="EG206" s="110"/>
      <c r="EH206" s="110"/>
      <c r="EI206" s="110"/>
      <c r="EJ206" s="110"/>
      <c r="EK206" s="110"/>
      <c r="EL206" s="110"/>
      <c r="EM206" s="110"/>
      <c r="EN206" s="110"/>
      <c r="EO206" s="110"/>
      <c r="EP206" s="110"/>
      <c r="EQ206" s="110"/>
      <c r="ER206" s="110"/>
      <c r="ES206" s="110"/>
      <c r="ET206" s="110"/>
      <c r="EU206" s="110"/>
      <c r="EV206" s="110"/>
      <c r="EW206" s="110"/>
      <c r="EX206" s="110"/>
      <c r="EY206" s="110"/>
      <c r="EZ206" s="110"/>
      <c r="FA206" s="110"/>
      <c r="FB206" s="110"/>
      <c r="FC206" s="110"/>
      <c r="FD206" s="110"/>
      <c r="FE206" s="110"/>
      <c r="FF206" s="110"/>
      <c r="FG206" s="110"/>
      <c r="FH206" s="110"/>
      <c r="FI206" s="110"/>
      <c r="FJ206" s="110"/>
      <c r="FK206" s="110"/>
      <c r="FL206" s="110"/>
      <c r="FM206" s="110"/>
      <c r="FN206" s="110"/>
      <c r="FO206" s="110"/>
      <c r="FP206" s="110"/>
      <c r="FQ206" s="110"/>
      <c r="FR206" s="110"/>
      <c r="FS206" s="110"/>
      <c r="FT206" s="110"/>
      <c r="FU206" s="110"/>
      <c r="FV206" s="110"/>
      <c r="FW206" s="110"/>
      <c r="FX206" s="110"/>
      <c r="FY206" s="110"/>
      <c r="FZ206" s="110"/>
      <c r="GA206" s="110"/>
      <c r="GB206" s="110"/>
      <c r="GC206" s="110"/>
      <c r="GD206" s="110"/>
      <c r="GE206" s="110"/>
      <c r="GF206" s="110"/>
      <c r="GG206" s="110"/>
      <c r="GH206" s="110"/>
      <c r="GI206" s="110"/>
      <c r="GJ206" s="110"/>
      <c r="GK206" s="110"/>
      <c r="GL206" s="110"/>
      <c r="GM206" s="110"/>
      <c r="GN206" s="110"/>
      <c r="GO206" s="110"/>
      <c r="GP206" s="110"/>
      <c r="GQ206" s="110"/>
      <c r="GR206" s="110"/>
      <c r="GS206" s="110"/>
      <c r="GT206" s="110"/>
      <c r="GU206" s="110"/>
      <c r="GV206" s="110"/>
      <c r="GW206" s="110"/>
      <c r="GX206" s="110"/>
      <c r="GY206" s="110"/>
      <c r="GZ206" s="110"/>
      <c r="HA206" s="110"/>
      <c r="HB206" s="110"/>
      <c r="HC206" s="110"/>
      <c r="HD206" s="110"/>
      <c r="HE206" s="110"/>
      <c r="HF206" s="110"/>
      <c r="HG206" s="110"/>
      <c r="HH206" s="110"/>
      <c r="HI206" s="110"/>
      <c r="HJ206" s="110"/>
      <c r="HK206" s="110"/>
      <c r="HL206" s="110"/>
      <c r="HM206" s="110"/>
      <c r="HN206" s="110"/>
      <c r="HO206" s="110"/>
      <c r="HP206" s="110"/>
      <c r="HQ206" s="110"/>
      <c r="HR206" s="110"/>
      <c r="HS206" s="110"/>
      <c r="HT206" s="110"/>
      <c r="HU206" s="110"/>
      <c r="HV206" s="110"/>
      <c r="HW206" s="110"/>
      <c r="HX206" s="110"/>
      <c r="HY206" s="110"/>
      <c r="HZ206" s="110"/>
      <c r="IA206" s="110"/>
      <c r="IB206" s="110"/>
      <c r="IC206" s="110"/>
      <c r="ID206" s="110"/>
      <c r="IE206" s="110"/>
      <c r="IF206" s="110"/>
      <c r="IG206" s="110"/>
      <c r="IH206" s="110"/>
      <c r="II206" s="110"/>
      <c r="IJ206" s="110"/>
      <c r="IK206" s="110"/>
      <c r="IL206" s="110"/>
      <c r="IM206" s="110"/>
      <c r="IN206" s="110"/>
      <c r="IO206" s="110"/>
      <c r="IP206" s="110"/>
      <c r="IQ206" s="110"/>
      <c r="IR206" s="110"/>
      <c r="IS206" s="110"/>
      <c r="IT206" s="110"/>
      <c r="IU206" s="110"/>
      <c r="IV206" s="110"/>
      <c r="IW206" s="110"/>
      <c r="IX206" s="110"/>
      <c r="IY206" s="110"/>
      <c r="IZ206" s="110"/>
      <c r="JA206" s="110"/>
      <c r="JB206" s="110"/>
      <c r="JC206" s="110"/>
      <c r="JD206" s="110"/>
      <c r="JE206" s="110"/>
      <c r="JF206" s="110"/>
      <c r="JG206" s="110"/>
      <c r="JH206" s="110"/>
      <c r="JI206" s="110"/>
      <c r="JJ206" s="110"/>
      <c r="JK206" s="110"/>
      <c r="JL206" s="110"/>
      <c r="JM206" s="110"/>
      <c r="JN206" s="110"/>
      <c r="JO206" s="110"/>
      <c r="JP206" s="110"/>
      <c r="JQ206" s="110"/>
      <c r="JR206" s="110"/>
      <c r="JS206" s="110"/>
      <c r="JT206" s="110"/>
      <c r="JU206" s="110"/>
      <c r="JV206" s="110"/>
      <c r="JW206" s="110"/>
    </row>
    <row r="207" customFormat="false" ht="13" hidden="false" customHeight="false" outlineLevel="0" collapsed="false">
      <c r="A207" s="110"/>
      <c r="B207" s="110"/>
      <c r="C207" s="110"/>
      <c r="D207" s="110"/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0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110"/>
      <c r="BP207" s="110"/>
      <c r="BQ207" s="110"/>
      <c r="BR207" s="110"/>
      <c r="BS207" s="110"/>
      <c r="BT207" s="110"/>
      <c r="BU207" s="110"/>
      <c r="BV207" s="110"/>
      <c r="BW207" s="110"/>
      <c r="BX207" s="110"/>
      <c r="BY207" s="110"/>
      <c r="BZ207" s="110"/>
      <c r="CA207" s="110"/>
      <c r="CB207" s="110"/>
      <c r="CC207" s="110"/>
      <c r="CD207" s="110"/>
      <c r="CE207" s="110"/>
      <c r="CF207" s="110"/>
      <c r="CG207" s="110"/>
      <c r="CH207" s="110"/>
      <c r="CI207" s="110"/>
      <c r="CJ207" s="110"/>
      <c r="CK207" s="110"/>
      <c r="CL207" s="110"/>
      <c r="CM207" s="110"/>
      <c r="CN207" s="110"/>
      <c r="CO207" s="110"/>
      <c r="CP207" s="110"/>
      <c r="CQ207" s="110"/>
      <c r="CR207" s="110"/>
      <c r="CS207" s="110"/>
      <c r="CT207" s="110"/>
      <c r="CU207" s="110"/>
      <c r="CV207" s="110"/>
      <c r="CW207" s="110"/>
      <c r="CX207" s="110"/>
      <c r="CY207" s="110"/>
      <c r="CZ207" s="110"/>
      <c r="DA207" s="110"/>
      <c r="DB207" s="110"/>
      <c r="DC207" s="110"/>
      <c r="DD207" s="110"/>
      <c r="DE207" s="110"/>
      <c r="DF207" s="110"/>
      <c r="DG207" s="110"/>
      <c r="DH207" s="110"/>
      <c r="DI207" s="110"/>
      <c r="DJ207" s="110"/>
      <c r="DK207" s="110"/>
      <c r="DL207" s="110"/>
      <c r="DM207" s="110"/>
      <c r="DN207" s="110"/>
      <c r="DO207" s="110"/>
      <c r="DP207" s="110"/>
      <c r="DQ207" s="110"/>
      <c r="DR207" s="110"/>
      <c r="DS207" s="110"/>
      <c r="DT207" s="110"/>
      <c r="DU207" s="110"/>
      <c r="DV207" s="110"/>
      <c r="DW207" s="110"/>
      <c r="DX207" s="110"/>
      <c r="DY207" s="110"/>
      <c r="DZ207" s="110"/>
      <c r="EA207" s="110"/>
      <c r="EB207" s="110"/>
      <c r="EC207" s="110"/>
      <c r="ED207" s="110"/>
      <c r="EE207" s="110"/>
      <c r="EF207" s="110"/>
      <c r="EG207" s="110"/>
      <c r="EH207" s="110"/>
      <c r="EI207" s="110"/>
      <c r="EJ207" s="110"/>
      <c r="EK207" s="110"/>
      <c r="EL207" s="110"/>
      <c r="EM207" s="110"/>
      <c r="EN207" s="110"/>
      <c r="EO207" s="110"/>
      <c r="EP207" s="110"/>
      <c r="EQ207" s="110"/>
      <c r="ER207" s="110"/>
      <c r="ES207" s="110"/>
      <c r="ET207" s="110"/>
      <c r="EU207" s="110"/>
      <c r="EV207" s="110"/>
      <c r="EW207" s="110"/>
      <c r="EX207" s="110"/>
      <c r="EY207" s="110"/>
      <c r="EZ207" s="110"/>
      <c r="FA207" s="110"/>
      <c r="FB207" s="110"/>
      <c r="FC207" s="110"/>
      <c r="FD207" s="110"/>
      <c r="FE207" s="110"/>
      <c r="FF207" s="110"/>
      <c r="FG207" s="110"/>
      <c r="FH207" s="110"/>
      <c r="FI207" s="110"/>
      <c r="FJ207" s="110"/>
      <c r="FK207" s="110"/>
      <c r="FL207" s="110"/>
      <c r="FM207" s="110"/>
      <c r="FN207" s="110"/>
      <c r="FO207" s="110"/>
      <c r="FP207" s="110"/>
      <c r="FQ207" s="110"/>
      <c r="FR207" s="110"/>
      <c r="FS207" s="110"/>
      <c r="FT207" s="110"/>
      <c r="FU207" s="110"/>
      <c r="FV207" s="110"/>
      <c r="FW207" s="110"/>
      <c r="FX207" s="110"/>
      <c r="FY207" s="110"/>
      <c r="FZ207" s="110"/>
      <c r="GA207" s="110"/>
      <c r="GB207" s="110"/>
      <c r="GC207" s="110"/>
      <c r="GD207" s="110"/>
      <c r="GE207" s="110"/>
      <c r="GF207" s="110"/>
      <c r="GG207" s="110"/>
      <c r="GH207" s="110"/>
      <c r="GI207" s="110"/>
      <c r="GJ207" s="110"/>
      <c r="GK207" s="110"/>
      <c r="GL207" s="110"/>
      <c r="GM207" s="110"/>
      <c r="GN207" s="110"/>
      <c r="GO207" s="110"/>
      <c r="GP207" s="110"/>
      <c r="GQ207" s="110"/>
      <c r="GR207" s="110"/>
      <c r="GS207" s="110"/>
      <c r="GT207" s="110"/>
      <c r="GU207" s="110"/>
      <c r="GV207" s="110"/>
      <c r="GW207" s="110"/>
      <c r="GX207" s="110"/>
      <c r="GY207" s="110"/>
      <c r="GZ207" s="110"/>
      <c r="HA207" s="110"/>
      <c r="HB207" s="110"/>
      <c r="HC207" s="110"/>
      <c r="HD207" s="110"/>
      <c r="HE207" s="110"/>
      <c r="HF207" s="110"/>
      <c r="HG207" s="110"/>
      <c r="HH207" s="110"/>
      <c r="HI207" s="110"/>
      <c r="HJ207" s="110"/>
      <c r="HK207" s="110"/>
      <c r="HL207" s="110"/>
      <c r="HM207" s="110"/>
      <c r="HN207" s="110"/>
      <c r="HO207" s="110"/>
      <c r="HP207" s="110"/>
      <c r="HQ207" s="110"/>
      <c r="HR207" s="110"/>
      <c r="HS207" s="110"/>
      <c r="HT207" s="110"/>
      <c r="HU207" s="110"/>
      <c r="HV207" s="110"/>
      <c r="HW207" s="110"/>
      <c r="HX207" s="110"/>
      <c r="HY207" s="110"/>
      <c r="HZ207" s="110"/>
      <c r="IA207" s="110"/>
      <c r="IB207" s="110"/>
      <c r="IC207" s="110"/>
      <c r="ID207" s="110"/>
      <c r="IE207" s="110"/>
      <c r="IF207" s="110"/>
      <c r="IG207" s="110"/>
      <c r="IH207" s="110"/>
      <c r="II207" s="110"/>
      <c r="IJ207" s="110"/>
      <c r="IK207" s="110"/>
      <c r="IL207" s="110"/>
      <c r="IM207" s="110"/>
      <c r="IN207" s="110"/>
      <c r="IO207" s="110"/>
      <c r="IP207" s="110"/>
      <c r="IQ207" s="110"/>
      <c r="IR207" s="110"/>
      <c r="IS207" s="110"/>
      <c r="IT207" s="110"/>
      <c r="IU207" s="110"/>
      <c r="IV207" s="110"/>
      <c r="IW207" s="110"/>
      <c r="IX207" s="110"/>
      <c r="IY207" s="110"/>
      <c r="IZ207" s="110"/>
      <c r="JA207" s="110"/>
      <c r="JB207" s="110"/>
      <c r="JC207" s="110"/>
      <c r="JD207" s="110"/>
      <c r="JE207" s="110"/>
      <c r="JF207" s="110"/>
      <c r="JG207" s="110"/>
      <c r="JH207" s="110"/>
      <c r="JI207" s="110"/>
      <c r="JJ207" s="110"/>
      <c r="JK207" s="110"/>
      <c r="JL207" s="110"/>
      <c r="JM207" s="110"/>
      <c r="JN207" s="110"/>
      <c r="JO207" s="110"/>
      <c r="JP207" s="110"/>
      <c r="JQ207" s="110"/>
      <c r="JR207" s="110"/>
      <c r="JS207" s="110"/>
      <c r="JT207" s="110"/>
      <c r="JU207" s="110"/>
      <c r="JV207" s="110"/>
      <c r="JW207" s="110"/>
    </row>
    <row r="208" customFormat="false" ht="13" hidden="false" customHeight="false" outlineLevel="0" collapsed="false">
      <c r="A208" s="110"/>
      <c r="B208" s="110"/>
      <c r="C208" s="110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0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110"/>
      <c r="BP208" s="110"/>
      <c r="BQ208" s="110"/>
      <c r="BR208" s="110"/>
      <c r="BS208" s="110"/>
      <c r="BT208" s="110"/>
      <c r="BU208" s="110"/>
      <c r="BV208" s="110"/>
      <c r="BW208" s="110"/>
      <c r="BX208" s="110"/>
      <c r="BY208" s="110"/>
      <c r="BZ208" s="110"/>
      <c r="CA208" s="110"/>
      <c r="CB208" s="110"/>
      <c r="CC208" s="110"/>
      <c r="CD208" s="110"/>
      <c r="CE208" s="110"/>
      <c r="CF208" s="110"/>
      <c r="CG208" s="110"/>
      <c r="CH208" s="110"/>
      <c r="CI208" s="110"/>
      <c r="CJ208" s="110"/>
      <c r="CK208" s="110"/>
      <c r="CL208" s="110"/>
      <c r="CM208" s="110"/>
      <c r="CN208" s="110"/>
      <c r="CO208" s="110"/>
      <c r="CP208" s="110"/>
      <c r="CQ208" s="110"/>
      <c r="CR208" s="110"/>
      <c r="CS208" s="110"/>
      <c r="CT208" s="110"/>
      <c r="CU208" s="110"/>
      <c r="CV208" s="110"/>
      <c r="CW208" s="110"/>
      <c r="CX208" s="110"/>
      <c r="CY208" s="110"/>
      <c r="CZ208" s="110"/>
      <c r="DA208" s="110"/>
      <c r="DB208" s="110"/>
      <c r="DC208" s="110"/>
      <c r="DD208" s="110"/>
      <c r="DE208" s="110"/>
      <c r="DF208" s="110"/>
      <c r="DG208" s="110"/>
      <c r="DH208" s="110"/>
      <c r="DI208" s="110"/>
      <c r="DJ208" s="110"/>
      <c r="DK208" s="110"/>
      <c r="DL208" s="110"/>
      <c r="DM208" s="110"/>
      <c r="DN208" s="110"/>
      <c r="DO208" s="110"/>
      <c r="DP208" s="110"/>
      <c r="DQ208" s="110"/>
      <c r="DR208" s="110"/>
      <c r="DS208" s="110"/>
      <c r="DT208" s="110"/>
      <c r="DU208" s="110"/>
      <c r="DV208" s="110"/>
      <c r="DW208" s="110"/>
      <c r="DX208" s="110"/>
      <c r="DY208" s="110"/>
      <c r="DZ208" s="110"/>
      <c r="EA208" s="110"/>
      <c r="EB208" s="110"/>
      <c r="EC208" s="110"/>
      <c r="ED208" s="110"/>
      <c r="EE208" s="110"/>
      <c r="EF208" s="110"/>
      <c r="EG208" s="110"/>
      <c r="EH208" s="110"/>
      <c r="EI208" s="110"/>
      <c r="EJ208" s="110"/>
      <c r="EK208" s="110"/>
      <c r="EL208" s="110"/>
      <c r="EM208" s="110"/>
      <c r="EN208" s="110"/>
      <c r="EO208" s="110"/>
      <c r="EP208" s="110"/>
      <c r="EQ208" s="110"/>
      <c r="ER208" s="110"/>
      <c r="ES208" s="110"/>
      <c r="ET208" s="110"/>
      <c r="EU208" s="110"/>
      <c r="EV208" s="110"/>
      <c r="EW208" s="110"/>
      <c r="EX208" s="110"/>
      <c r="EY208" s="110"/>
      <c r="EZ208" s="110"/>
      <c r="FA208" s="110"/>
      <c r="FB208" s="110"/>
      <c r="FC208" s="110"/>
      <c r="FD208" s="110"/>
      <c r="FE208" s="110"/>
      <c r="FF208" s="110"/>
      <c r="FG208" s="110"/>
      <c r="FH208" s="110"/>
      <c r="FI208" s="110"/>
      <c r="FJ208" s="110"/>
      <c r="FK208" s="110"/>
      <c r="FL208" s="110"/>
      <c r="FM208" s="110"/>
      <c r="FN208" s="110"/>
      <c r="FO208" s="110"/>
      <c r="FP208" s="110"/>
      <c r="FQ208" s="110"/>
      <c r="FR208" s="110"/>
      <c r="FS208" s="110"/>
      <c r="FT208" s="110"/>
      <c r="FU208" s="110"/>
      <c r="FV208" s="110"/>
      <c r="FW208" s="110"/>
      <c r="FX208" s="110"/>
      <c r="FY208" s="110"/>
      <c r="FZ208" s="110"/>
      <c r="GA208" s="110"/>
      <c r="GB208" s="110"/>
      <c r="GC208" s="110"/>
      <c r="GD208" s="110"/>
      <c r="GE208" s="110"/>
      <c r="GF208" s="110"/>
      <c r="GG208" s="110"/>
      <c r="GH208" s="110"/>
      <c r="GI208" s="110"/>
      <c r="GJ208" s="110"/>
      <c r="GK208" s="110"/>
      <c r="GL208" s="110"/>
      <c r="GM208" s="110"/>
      <c r="GN208" s="110"/>
      <c r="GO208" s="110"/>
      <c r="GP208" s="110"/>
      <c r="GQ208" s="110"/>
      <c r="GR208" s="110"/>
      <c r="GS208" s="110"/>
      <c r="GT208" s="110"/>
      <c r="GU208" s="110"/>
      <c r="GV208" s="110"/>
      <c r="GW208" s="110"/>
      <c r="GX208" s="110"/>
      <c r="GY208" s="110"/>
      <c r="GZ208" s="110"/>
      <c r="HA208" s="110"/>
      <c r="HB208" s="110"/>
      <c r="HC208" s="110"/>
      <c r="HD208" s="110"/>
      <c r="HE208" s="110"/>
      <c r="HF208" s="110"/>
      <c r="HG208" s="110"/>
      <c r="HH208" s="110"/>
      <c r="HI208" s="110"/>
      <c r="HJ208" s="110"/>
      <c r="HK208" s="110"/>
      <c r="HL208" s="110"/>
      <c r="HM208" s="110"/>
      <c r="HN208" s="110"/>
      <c r="HO208" s="110"/>
      <c r="HP208" s="110"/>
      <c r="HQ208" s="110"/>
      <c r="HR208" s="110"/>
      <c r="HS208" s="110"/>
      <c r="HT208" s="110"/>
      <c r="HU208" s="110"/>
      <c r="HV208" s="110"/>
      <c r="HW208" s="110"/>
      <c r="HX208" s="110"/>
      <c r="HY208" s="110"/>
      <c r="HZ208" s="110"/>
      <c r="IA208" s="110"/>
      <c r="IB208" s="110"/>
      <c r="IC208" s="110"/>
      <c r="ID208" s="110"/>
      <c r="IE208" s="110"/>
      <c r="IF208" s="110"/>
      <c r="IG208" s="110"/>
      <c r="IH208" s="110"/>
      <c r="II208" s="110"/>
      <c r="IJ208" s="110"/>
      <c r="IK208" s="110"/>
      <c r="IL208" s="110"/>
      <c r="IM208" s="110"/>
      <c r="IN208" s="110"/>
      <c r="IO208" s="110"/>
      <c r="IP208" s="110"/>
      <c r="IQ208" s="110"/>
      <c r="IR208" s="110"/>
      <c r="IS208" s="110"/>
      <c r="IT208" s="110"/>
      <c r="IU208" s="110"/>
      <c r="IV208" s="110"/>
      <c r="IW208" s="110"/>
      <c r="IX208" s="110"/>
      <c r="IY208" s="110"/>
      <c r="IZ208" s="110"/>
      <c r="JA208" s="110"/>
      <c r="JB208" s="110"/>
      <c r="JC208" s="110"/>
      <c r="JD208" s="110"/>
      <c r="JE208" s="110"/>
      <c r="JF208" s="110"/>
      <c r="JG208" s="110"/>
      <c r="JH208" s="110"/>
      <c r="JI208" s="110"/>
      <c r="JJ208" s="110"/>
      <c r="JK208" s="110"/>
      <c r="JL208" s="110"/>
      <c r="JM208" s="110"/>
      <c r="JN208" s="110"/>
      <c r="JO208" s="110"/>
      <c r="JP208" s="110"/>
      <c r="JQ208" s="110"/>
      <c r="JR208" s="110"/>
      <c r="JS208" s="110"/>
      <c r="JT208" s="110"/>
      <c r="JU208" s="110"/>
      <c r="JV208" s="110"/>
      <c r="JW208" s="110"/>
    </row>
    <row r="209" customFormat="false" ht="13" hidden="false" customHeight="false" outlineLevel="0" collapsed="false">
      <c r="A209" s="110"/>
      <c r="B209" s="110"/>
      <c r="C209" s="110"/>
      <c r="D209" s="110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0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110"/>
      <c r="BP209" s="110"/>
      <c r="BQ209" s="110"/>
      <c r="BR209" s="110"/>
      <c r="BS209" s="110"/>
      <c r="BT209" s="110"/>
      <c r="BU209" s="110"/>
      <c r="BV209" s="110"/>
      <c r="BW209" s="110"/>
      <c r="BX209" s="110"/>
      <c r="BY209" s="110"/>
      <c r="BZ209" s="110"/>
      <c r="CA209" s="110"/>
      <c r="CB209" s="110"/>
      <c r="CC209" s="110"/>
      <c r="CD209" s="110"/>
      <c r="CE209" s="110"/>
      <c r="CF209" s="110"/>
      <c r="CG209" s="110"/>
      <c r="CH209" s="110"/>
      <c r="CI209" s="110"/>
      <c r="CJ209" s="110"/>
      <c r="CK209" s="110"/>
      <c r="CL209" s="110"/>
      <c r="CM209" s="110"/>
      <c r="CN209" s="110"/>
      <c r="CO209" s="110"/>
      <c r="CP209" s="110"/>
      <c r="CQ209" s="110"/>
      <c r="CR209" s="110"/>
      <c r="CS209" s="110"/>
      <c r="CT209" s="110"/>
      <c r="CU209" s="110"/>
      <c r="CV209" s="110"/>
      <c r="CW209" s="110"/>
      <c r="CX209" s="110"/>
      <c r="CY209" s="110"/>
      <c r="CZ209" s="110"/>
      <c r="DA209" s="110"/>
      <c r="DB209" s="110"/>
      <c r="DC209" s="110"/>
      <c r="DD209" s="110"/>
      <c r="DE209" s="110"/>
      <c r="DF209" s="110"/>
      <c r="DG209" s="110"/>
      <c r="DH209" s="110"/>
      <c r="DI209" s="110"/>
      <c r="DJ209" s="110"/>
      <c r="DK209" s="110"/>
      <c r="DL209" s="110"/>
      <c r="DM209" s="110"/>
      <c r="DN209" s="110"/>
      <c r="DO209" s="110"/>
      <c r="DP209" s="110"/>
      <c r="DQ209" s="110"/>
      <c r="DR209" s="110"/>
      <c r="DS209" s="110"/>
      <c r="DT209" s="110"/>
      <c r="DU209" s="110"/>
      <c r="DV209" s="110"/>
      <c r="DW209" s="110"/>
      <c r="DX209" s="110"/>
      <c r="DY209" s="110"/>
      <c r="DZ209" s="110"/>
      <c r="EA209" s="110"/>
      <c r="EB209" s="110"/>
      <c r="EC209" s="110"/>
      <c r="ED209" s="110"/>
      <c r="EE209" s="110"/>
      <c r="EF209" s="110"/>
      <c r="EG209" s="110"/>
      <c r="EH209" s="110"/>
      <c r="EI209" s="110"/>
      <c r="EJ209" s="110"/>
      <c r="EK209" s="110"/>
      <c r="EL209" s="110"/>
      <c r="EM209" s="110"/>
      <c r="EN209" s="110"/>
      <c r="EO209" s="110"/>
      <c r="EP209" s="110"/>
      <c r="EQ209" s="110"/>
      <c r="ER209" s="110"/>
      <c r="ES209" s="110"/>
      <c r="ET209" s="110"/>
      <c r="EU209" s="110"/>
      <c r="EV209" s="110"/>
      <c r="EW209" s="110"/>
      <c r="EX209" s="110"/>
      <c r="EY209" s="110"/>
      <c r="EZ209" s="110"/>
      <c r="FA209" s="110"/>
      <c r="FB209" s="110"/>
      <c r="FC209" s="110"/>
      <c r="FD209" s="110"/>
      <c r="FE209" s="110"/>
      <c r="FF209" s="110"/>
      <c r="FG209" s="110"/>
      <c r="FH209" s="110"/>
      <c r="FI209" s="110"/>
      <c r="FJ209" s="110"/>
      <c r="FK209" s="110"/>
      <c r="FL209" s="110"/>
      <c r="FM209" s="110"/>
      <c r="FN209" s="110"/>
      <c r="FO209" s="110"/>
      <c r="FP209" s="110"/>
      <c r="FQ209" s="110"/>
      <c r="FR209" s="110"/>
      <c r="FS209" s="110"/>
      <c r="FT209" s="110"/>
      <c r="FU209" s="110"/>
      <c r="FV209" s="110"/>
      <c r="FW209" s="110"/>
      <c r="FX209" s="110"/>
      <c r="FY209" s="110"/>
      <c r="FZ209" s="110"/>
      <c r="GA209" s="110"/>
      <c r="GB209" s="110"/>
      <c r="GC209" s="110"/>
      <c r="GD209" s="110"/>
      <c r="GE209" s="110"/>
      <c r="GF209" s="110"/>
      <c r="GG209" s="110"/>
      <c r="GH209" s="110"/>
      <c r="GI209" s="110"/>
      <c r="GJ209" s="110"/>
      <c r="GK209" s="110"/>
      <c r="GL209" s="110"/>
      <c r="GM209" s="110"/>
      <c r="GN209" s="110"/>
      <c r="GO209" s="110"/>
      <c r="GP209" s="110"/>
      <c r="GQ209" s="110"/>
      <c r="GR209" s="110"/>
      <c r="GS209" s="110"/>
      <c r="GT209" s="110"/>
      <c r="GU209" s="110"/>
      <c r="GV209" s="110"/>
      <c r="GW209" s="110"/>
      <c r="GX209" s="110"/>
      <c r="GY209" s="110"/>
      <c r="GZ209" s="110"/>
      <c r="HA209" s="110"/>
      <c r="HB209" s="110"/>
      <c r="HC209" s="110"/>
      <c r="HD209" s="110"/>
      <c r="HE209" s="110"/>
      <c r="HF209" s="110"/>
      <c r="HG209" s="110"/>
      <c r="HH209" s="110"/>
      <c r="HI209" s="110"/>
      <c r="HJ209" s="110"/>
      <c r="HK209" s="110"/>
      <c r="HL209" s="110"/>
      <c r="HM209" s="110"/>
      <c r="HN209" s="110"/>
      <c r="HO209" s="110"/>
      <c r="HP209" s="110"/>
      <c r="HQ209" s="110"/>
      <c r="HR209" s="110"/>
      <c r="HS209" s="110"/>
      <c r="HT209" s="110"/>
      <c r="HU209" s="110"/>
      <c r="HV209" s="110"/>
      <c r="HW209" s="110"/>
      <c r="HX209" s="110"/>
      <c r="HY209" s="110"/>
      <c r="HZ209" s="110"/>
      <c r="IA209" s="110"/>
      <c r="IB209" s="110"/>
      <c r="IC209" s="110"/>
      <c r="ID209" s="110"/>
      <c r="IE209" s="110"/>
      <c r="IF209" s="110"/>
      <c r="IG209" s="110"/>
      <c r="IH209" s="110"/>
      <c r="II209" s="110"/>
      <c r="IJ209" s="110"/>
      <c r="IK209" s="110"/>
      <c r="IL209" s="110"/>
      <c r="IM209" s="110"/>
      <c r="IN209" s="110"/>
      <c r="IO209" s="110"/>
      <c r="IP209" s="110"/>
      <c r="IQ209" s="110"/>
      <c r="IR209" s="110"/>
      <c r="IS209" s="110"/>
      <c r="IT209" s="110"/>
      <c r="IU209" s="110"/>
      <c r="IV209" s="110"/>
      <c r="IW209" s="110"/>
      <c r="IX209" s="110"/>
      <c r="IY209" s="110"/>
      <c r="IZ209" s="110"/>
      <c r="JA209" s="110"/>
      <c r="JB209" s="110"/>
      <c r="JC209" s="110"/>
      <c r="JD209" s="110"/>
      <c r="JE209" s="110"/>
      <c r="JF209" s="110"/>
      <c r="JG209" s="110"/>
      <c r="JH209" s="110"/>
      <c r="JI209" s="110"/>
      <c r="JJ209" s="110"/>
      <c r="JK209" s="110"/>
      <c r="JL209" s="110"/>
      <c r="JM209" s="110"/>
      <c r="JN209" s="110"/>
      <c r="JO209" s="110"/>
      <c r="JP209" s="110"/>
      <c r="JQ209" s="110"/>
      <c r="JR209" s="110"/>
      <c r="JS209" s="110"/>
      <c r="JT209" s="110"/>
      <c r="JU209" s="110"/>
      <c r="JV209" s="110"/>
      <c r="JW209" s="110"/>
    </row>
    <row r="210" customFormat="false" ht="13" hidden="false" customHeight="false" outlineLevel="0" collapsed="false">
      <c r="A210" s="110"/>
      <c r="B210" s="110"/>
      <c r="C210" s="110"/>
      <c r="D210" s="110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0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110"/>
      <c r="BP210" s="110"/>
      <c r="BQ210" s="110"/>
      <c r="BR210" s="110"/>
      <c r="BS210" s="110"/>
      <c r="BT210" s="110"/>
      <c r="BU210" s="110"/>
      <c r="BV210" s="110"/>
      <c r="BW210" s="110"/>
      <c r="BX210" s="110"/>
      <c r="BY210" s="110"/>
      <c r="BZ210" s="110"/>
      <c r="CA210" s="110"/>
      <c r="CB210" s="110"/>
      <c r="CC210" s="110"/>
      <c r="CD210" s="110"/>
      <c r="CE210" s="110"/>
      <c r="CF210" s="110"/>
      <c r="CG210" s="110"/>
      <c r="CH210" s="110"/>
      <c r="CI210" s="110"/>
      <c r="CJ210" s="110"/>
      <c r="CK210" s="110"/>
      <c r="CL210" s="110"/>
      <c r="CM210" s="110"/>
      <c r="CN210" s="110"/>
      <c r="CO210" s="110"/>
      <c r="CP210" s="110"/>
      <c r="CQ210" s="110"/>
      <c r="CR210" s="110"/>
      <c r="CS210" s="110"/>
      <c r="CT210" s="110"/>
      <c r="CU210" s="110"/>
      <c r="CV210" s="110"/>
      <c r="CW210" s="110"/>
      <c r="CX210" s="110"/>
      <c r="CY210" s="110"/>
      <c r="CZ210" s="110"/>
      <c r="DA210" s="110"/>
      <c r="DB210" s="110"/>
      <c r="DC210" s="110"/>
      <c r="DD210" s="110"/>
      <c r="DE210" s="110"/>
      <c r="DF210" s="110"/>
      <c r="DG210" s="110"/>
      <c r="DH210" s="110"/>
      <c r="DI210" s="110"/>
      <c r="DJ210" s="110"/>
      <c r="DK210" s="110"/>
      <c r="DL210" s="110"/>
      <c r="DM210" s="110"/>
      <c r="DN210" s="110"/>
      <c r="DO210" s="110"/>
      <c r="DP210" s="110"/>
      <c r="DQ210" s="110"/>
      <c r="DR210" s="110"/>
      <c r="DS210" s="110"/>
      <c r="DT210" s="110"/>
      <c r="DU210" s="110"/>
      <c r="DV210" s="110"/>
      <c r="DW210" s="110"/>
      <c r="DX210" s="110"/>
      <c r="DY210" s="110"/>
      <c r="DZ210" s="110"/>
      <c r="EA210" s="110"/>
      <c r="EB210" s="110"/>
      <c r="EC210" s="110"/>
      <c r="ED210" s="110"/>
      <c r="EE210" s="110"/>
      <c r="EF210" s="110"/>
      <c r="EG210" s="110"/>
      <c r="EH210" s="110"/>
      <c r="EI210" s="110"/>
      <c r="EJ210" s="110"/>
      <c r="EK210" s="110"/>
      <c r="EL210" s="110"/>
      <c r="EM210" s="110"/>
      <c r="EN210" s="110"/>
      <c r="EO210" s="110"/>
      <c r="EP210" s="110"/>
      <c r="EQ210" s="110"/>
      <c r="ER210" s="110"/>
      <c r="ES210" s="110"/>
      <c r="ET210" s="110"/>
      <c r="EU210" s="110"/>
      <c r="EV210" s="110"/>
      <c r="EW210" s="110"/>
      <c r="EX210" s="110"/>
      <c r="EY210" s="110"/>
      <c r="EZ210" s="110"/>
      <c r="FA210" s="110"/>
      <c r="FB210" s="110"/>
      <c r="FC210" s="110"/>
      <c r="FD210" s="110"/>
      <c r="FE210" s="110"/>
      <c r="FF210" s="110"/>
      <c r="FG210" s="110"/>
      <c r="FH210" s="110"/>
      <c r="FI210" s="110"/>
      <c r="FJ210" s="110"/>
      <c r="FK210" s="110"/>
      <c r="FL210" s="110"/>
      <c r="FM210" s="110"/>
      <c r="FN210" s="110"/>
      <c r="FO210" s="110"/>
      <c r="FP210" s="110"/>
      <c r="FQ210" s="110"/>
      <c r="FR210" s="110"/>
      <c r="FS210" s="110"/>
      <c r="FT210" s="110"/>
      <c r="FU210" s="110"/>
      <c r="FV210" s="110"/>
      <c r="FW210" s="110"/>
      <c r="FX210" s="110"/>
      <c r="FY210" s="110"/>
      <c r="FZ210" s="110"/>
      <c r="GA210" s="110"/>
      <c r="GB210" s="110"/>
      <c r="GC210" s="110"/>
      <c r="GD210" s="110"/>
      <c r="GE210" s="110"/>
      <c r="GF210" s="110"/>
      <c r="GG210" s="110"/>
      <c r="GH210" s="110"/>
      <c r="GI210" s="110"/>
      <c r="GJ210" s="110"/>
      <c r="GK210" s="110"/>
      <c r="GL210" s="110"/>
      <c r="GM210" s="110"/>
      <c r="GN210" s="110"/>
      <c r="GO210" s="110"/>
      <c r="GP210" s="110"/>
      <c r="GQ210" s="110"/>
      <c r="GR210" s="110"/>
      <c r="GS210" s="110"/>
      <c r="GT210" s="110"/>
      <c r="GU210" s="110"/>
      <c r="GV210" s="110"/>
      <c r="GW210" s="110"/>
      <c r="GX210" s="110"/>
      <c r="GY210" s="110"/>
      <c r="GZ210" s="110"/>
      <c r="HA210" s="110"/>
      <c r="HB210" s="110"/>
      <c r="HC210" s="110"/>
      <c r="HD210" s="110"/>
      <c r="HE210" s="110"/>
      <c r="HF210" s="110"/>
      <c r="HG210" s="110"/>
      <c r="HH210" s="110"/>
      <c r="HI210" s="110"/>
      <c r="HJ210" s="110"/>
      <c r="HK210" s="110"/>
      <c r="HL210" s="110"/>
      <c r="HM210" s="110"/>
      <c r="HN210" s="110"/>
      <c r="HO210" s="110"/>
      <c r="HP210" s="110"/>
      <c r="HQ210" s="110"/>
      <c r="HR210" s="110"/>
      <c r="HS210" s="110"/>
      <c r="HT210" s="110"/>
      <c r="HU210" s="110"/>
      <c r="HV210" s="110"/>
      <c r="HW210" s="110"/>
      <c r="HX210" s="110"/>
      <c r="HY210" s="110"/>
      <c r="HZ210" s="110"/>
      <c r="IA210" s="110"/>
      <c r="IB210" s="110"/>
      <c r="IC210" s="110"/>
      <c r="ID210" s="110"/>
      <c r="IE210" s="110"/>
      <c r="IF210" s="110"/>
      <c r="IG210" s="110"/>
      <c r="IH210" s="110"/>
      <c r="II210" s="110"/>
      <c r="IJ210" s="110"/>
      <c r="IK210" s="110"/>
      <c r="IL210" s="110"/>
      <c r="IM210" s="110"/>
      <c r="IN210" s="110"/>
      <c r="IO210" s="110"/>
      <c r="IP210" s="110"/>
      <c r="IQ210" s="110"/>
      <c r="IR210" s="110"/>
      <c r="IS210" s="110"/>
      <c r="IT210" s="110"/>
      <c r="IU210" s="110"/>
      <c r="IV210" s="110"/>
      <c r="IW210" s="110"/>
      <c r="IX210" s="110"/>
      <c r="IY210" s="110"/>
      <c r="IZ210" s="110"/>
      <c r="JA210" s="110"/>
      <c r="JB210" s="110"/>
      <c r="JC210" s="110"/>
      <c r="JD210" s="110"/>
      <c r="JE210" s="110"/>
      <c r="JF210" s="110"/>
      <c r="JG210" s="110"/>
      <c r="JH210" s="110"/>
      <c r="JI210" s="110"/>
      <c r="JJ210" s="110"/>
      <c r="JK210" s="110"/>
      <c r="JL210" s="110"/>
      <c r="JM210" s="110"/>
      <c r="JN210" s="110"/>
      <c r="JO210" s="110"/>
      <c r="JP210" s="110"/>
      <c r="JQ210" s="110"/>
      <c r="JR210" s="110"/>
      <c r="JS210" s="110"/>
      <c r="JT210" s="110"/>
      <c r="JU210" s="110"/>
      <c r="JV210" s="110"/>
      <c r="JW210" s="110"/>
    </row>
    <row r="211" customFormat="false" ht="13" hidden="false" customHeight="false" outlineLevel="0" collapsed="false">
      <c r="A211" s="110"/>
      <c r="B211" s="110"/>
      <c r="C211" s="110"/>
      <c r="D211" s="110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110"/>
      <c r="BP211" s="110"/>
      <c r="BQ211" s="110"/>
      <c r="BR211" s="110"/>
      <c r="BS211" s="110"/>
      <c r="BT211" s="110"/>
      <c r="BU211" s="110"/>
      <c r="BV211" s="110"/>
      <c r="BW211" s="110"/>
      <c r="BX211" s="110"/>
      <c r="BY211" s="110"/>
      <c r="BZ211" s="110"/>
      <c r="CA211" s="110"/>
      <c r="CB211" s="110"/>
      <c r="CC211" s="110"/>
      <c r="CD211" s="110"/>
      <c r="CE211" s="110"/>
      <c r="CF211" s="110"/>
      <c r="CG211" s="110"/>
      <c r="CH211" s="110"/>
      <c r="CI211" s="110"/>
      <c r="CJ211" s="110"/>
      <c r="CK211" s="110"/>
      <c r="CL211" s="110"/>
      <c r="CM211" s="110"/>
      <c r="CN211" s="110"/>
      <c r="CO211" s="110"/>
      <c r="CP211" s="110"/>
      <c r="CQ211" s="110"/>
      <c r="CR211" s="110"/>
      <c r="CS211" s="110"/>
      <c r="CT211" s="110"/>
      <c r="CU211" s="110"/>
      <c r="CV211" s="110"/>
      <c r="CW211" s="110"/>
      <c r="CX211" s="110"/>
      <c r="CY211" s="110"/>
      <c r="CZ211" s="110"/>
      <c r="DA211" s="110"/>
      <c r="DB211" s="110"/>
      <c r="DC211" s="110"/>
      <c r="DD211" s="110"/>
      <c r="DE211" s="110"/>
      <c r="DF211" s="110"/>
      <c r="DG211" s="110"/>
      <c r="DH211" s="110"/>
      <c r="DI211" s="110"/>
      <c r="DJ211" s="110"/>
      <c r="DK211" s="110"/>
      <c r="DL211" s="110"/>
      <c r="DM211" s="110"/>
      <c r="DN211" s="110"/>
      <c r="DO211" s="110"/>
      <c r="DP211" s="110"/>
      <c r="DQ211" s="110"/>
      <c r="DR211" s="110"/>
      <c r="DS211" s="110"/>
      <c r="DT211" s="110"/>
      <c r="DU211" s="110"/>
      <c r="DV211" s="110"/>
      <c r="DW211" s="110"/>
      <c r="DX211" s="110"/>
      <c r="DY211" s="110"/>
      <c r="DZ211" s="110"/>
      <c r="EA211" s="110"/>
      <c r="EB211" s="110"/>
      <c r="EC211" s="110"/>
      <c r="ED211" s="110"/>
      <c r="EE211" s="110"/>
      <c r="EF211" s="110"/>
      <c r="EG211" s="110"/>
      <c r="EH211" s="110"/>
      <c r="EI211" s="110"/>
      <c r="EJ211" s="110"/>
      <c r="EK211" s="110"/>
      <c r="EL211" s="110"/>
      <c r="EM211" s="110"/>
      <c r="EN211" s="110"/>
      <c r="EO211" s="110"/>
      <c r="EP211" s="110"/>
      <c r="EQ211" s="110"/>
      <c r="ER211" s="110"/>
      <c r="ES211" s="110"/>
      <c r="ET211" s="110"/>
      <c r="EU211" s="110"/>
      <c r="EV211" s="110"/>
      <c r="EW211" s="110"/>
      <c r="EX211" s="110"/>
      <c r="EY211" s="110"/>
      <c r="EZ211" s="110"/>
      <c r="FA211" s="110"/>
      <c r="FB211" s="110"/>
      <c r="FC211" s="110"/>
      <c r="FD211" s="110"/>
      <c r="FE211" s="110"/>
      <c r="FF211" s="110"/>
      <c r="FG211" s="110"/>
      <c r="FH211" s="110"/>
      <c r="FI211" s="110"/>
      <c r="FJ211" s="110"/>
      <c r="FK211" s="110"/>
      <c r="FL211" s="110"/>
      <c r="FM211" s="110"/>
      <c r="FN211" s="110"/>
      <c r="FO211" s="110"/>
      <c r="FP211" s="110"/>
      <c r="FQ211" s="110"/>
      <c r="FR211" s="110"/>
      <c r="FS211" s="110"/>
      <c r="FT211" s="110"/>
      <c r="FU211" s="110"/>
      <c r="FV211" s="110"/>
      <c r="FW211" s="110"/>
      <c r="FX211" s="110"/>
      <c r="FY211" s="110"/>
      <c r="FZ211" s="110"/>
      <c r="GA211" s="110"/>
      <c r="GB211" s="110"/>
      <c r="GC211" s="110"/>
      <c r="GD211" s="110"/>
      <c r="GE211" s="110"/>
      <c r="GF211" s="110"/>
      <c r="GG211" s="110"/>
      <c r="GH211" s="110"/>
      <c r="GI211" s="110"/>
      <c r="GJ211" s="110"/>
      <c r="GK211" s="110"/>
      <c r="GL211" s="110"/>
      <c r="GM211" s="110"/>
      <c r="GN211" s="110"/>
      <c r="GO211" s="110"/>
      <c r="GP211" s="110"/>
      <c r="GQ211" s="110"/>
      <c r="GR211" s="110"/>
      <c r="GS211" s="110"/>
      <c r="GT211" s="110"/>
      <c r="GU211" s="110"/>
      <c r="GV211" s="110"/>
      <c r="GW211" s="110"/>
      <c r="GX211" s="110"/>
      <c r="GY211" s="110"/>
      <c r="GZ211" s="110"/>
      <c r="HA211" s="110"/>
      <c r="HB211" s="110"/>
      <c r="HC211" s="110"/>
      <c r="HD211" s="110"/>
      <c r="HE211" s="110"/>
      <c r="HF211" s="110"/>
      <c r="HG211" s="110"/>
      <c r="HH211" s="110"/>
      <c r="HI211" s="110"/>
      <c r="HJ211" s="110"/>
      <c r="HK211" s="110"/>
      <c r="HL211" s="110"/>
      <c r="HM211" s="110"/>
      <c r="HN211" s="110"/>
      <c r="HO211" s="110"/>
      <c r="HP211" s="110"/>
      <c r="HQ211" s="110"/>
      <c r="HR211" s="110"/>
      <c r="HS211" s="110"/>
      <c r="HT211" s="110"/>
      <c r="HU211" s="110"/>
      <c r="HV211" s="110"/>
      <c r="HW211" s="110"/>
      <c r="HX211" s="110"/>
      <c r="HY211" s="110"/>
      <c r="HZ211" s="110"/>
      <c r="IA211" s="110"/>
      <c r="IB211" s="110"/>
      <c r="IC211" s="110"/>
      <c r="ID211" s="110"/>
      <c r="IE211" s="110"/>
      <c r="IF211" s="110"/>
      <c r="IG211" s="110"/>
      <c r="IH211" s="110"/>
      <c r="II211" s="110"/>
      <c r="IJ211" s="110"/>
      <c r="IK211" s="110"/>
      <c r="IL211" s="110"/>
      <c r="IM211" s="110"/>
      <c r="IN211" s="110"/>
      <c r="IO211" s="110"/>
      <c r="IP211" s="110"/>
      <c r="IQ211" s="110"/>
      <c r="IR211" s="110"/>
      <c r="IS211" s="110"/>
      <c r="IT211" s="110"/>
      <c r="IU211" s="110"/>
      <c r="IV211" s="110"/>
      <c r="IW211" s="110"/>
      <c r="IX211" s="110"/>
      <c r="IY211" s="110"/>
      <c r="IZ211" s="110"/>
      <c r="JA211" s="110"/>
      <c r="JB211" s="110"/>
      <c r="JC211" s="110"/>
      <c r="JD211" s="110"/>
      <c r="JE211" s="110"/>
      <c r="JF211" s="110"/>
      <c r="JG211" s="110"/>
      <c r="JH211" s="110"/>
      <c r="JI211" s="110"/>
      <c r="JJ211" s="110"/>
      <c r="JK211" s="110"/>
      <c r="JL211" s="110"/>
      <c r="JM211" s="110"/>
      <c r="JN211" s="110"/>
      <c r="JO211" s="110"/>
      <c r="JP211" s="110"/>
      <c r="JQ211" s="110"/>
      <c r="JR211" s="110"/>
      <c r="JS211" s="110"/>
      <c r="JT211" s="110"/>
      <c r="JU211" s="110"/>
      <c r="JV211" s="110"/>
      <c r="JW211" s="110"/>
    </row>
    <row r="212" customFormat="false" ht="13" hidden="false" customHeight="false" outlineLevel="0" collapsed="false">
      <c r="A212" s="110"/>
      <c r="B212" s="110"/>
      <c r="C212" s="110"/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110"/>
      <c r="BP212" s="110"/>
      <c r="BQ212" s="110"/>
      <c r="BR212" s="110"/>
      <c r="BS212" s="110"/>
      <c r="BT212" s="110"/>
      <c r="BU212" s="110"/>
      <c r="BV212" s="110"/>
      <c r="BW212" s="110"/>
      <c r="BX212" s="110"/>
      <c r="BY212" s="110"/>
      <c r="BZ212" s="110"/>
      <c r="CA212" s="110"/>
      <c r="CB212" s="110"/>
      <c r="CC212" s="110"/>
      <c r="CD212" s="110"/>
      <c r="CE212" s="110"/>
      <c r="CF212" s="110"/>
      <c r="CG212" s="110"/>
      <c r="CH212" s="110"/>
      <c r="CI212" s="110"/>
      <c r="CJ212" s="110"/>
      <c r="CK212" s="110"/>
      <c r="CL212" s="110"/>
      <c r="CM212" s="110"/>
      <c r="CN212" s="110"/>
      <c r="CO212" s="110"/>
      <c r="CP212" s="110"/>
      <c r="CQ212" s="110"/>
      <c r="CR212" s="110"/>
      <c r="CS212" s="110"/>
      <c r="CT212" s="110"/>
      <c r="CU212" s="110"/>
      <c r="CV212" s="110"/>
      <c r="CW212" s="110"/>
      <c r="CX212" s="110"/>
      <c r="CY212" s="110"/>
      <c r="CZ212" s="110"/>
      <c r="DA212" s="110"/>
      <c r="DB212" s="110"/>
      <c r="DC212" s="110"/>
      <c r="DD212" s="110"/>
      <c r="DE212" s="110"/>
      <c r="DF212" s="110"/>
      <c r="DG212" s="110"/>
      <c r="DH212" s="110"/>
      <c r="DI212" s="110"/>
      <c r="DJ212" s="110"/>
      <c r="DK212" s="110"/>
      <c r="DL212" s="110"/>
      <c r="DM212" s="110"/>
      <c r="DN212" s="110"/>
      <c r="DO212" s="110"/>
      <c r="DP212" s="110"/>
      <c r="DQ212" s="110"/>
      <c r="DR212" s="110"/>
      <c r="DS212" s="110"/>
      <c r="DT212" s="110"/>
      <c r="DU212" s="110"/>
      <c r="DV212" s="110"/>
      <c r="DW212" s="110"/>
      <c r="DX212" s="110"/>
      <c r="DY212" s="110"/>
      <c r="DZ212" s="110"/>
      <c r="EA212" s="110"/>
      <c r="EB212" s="110"/>
      <c r="EC212" s="110"/>
      <c r="ED212" s="110"/>
      <c r="EE212" s="110"/>
      <c r="EF212" s="110"/>
      <c r="EG212" s="110"/>
      <c r="EH212" s="110"/>
      <c r="EI212" s="110"/>
      <c r="EJ212" s="110"/>
      <c r="EK212" s="110"/>
      <c r="EL212" s="110"/>
      <c r="EM212" s="110"/>
      <c r="EN212" s="110"/>
      <c r="EO212" s="110"/>
      <c r="EP212" s="110"/>
      <c r="EQ212" s="110"/>
      <c r="ER212" s="110"/>
      <c r="ES212" s="110"/>
      <c r="ET212" s="110"/>
      <c r="EU212" s="110"/>
      <c r="EV212" s="110"/>
      <c r="EW212" s="110"/>
      <c r="EX212" s="110"/>
      <c r="EY212" s="110"/>
      <c r="EZ212" s="110"/>
      <c r="FA212" s="110"/>
      <c r="FB212" s="110"/>
      <c r="FC212" s="110"/>
      <c r="FD212" s="110"/>
      <c r="FE212" s="110"/>
      <c r="FF212" s="110"/>
      <c r="FG212" s="110"/>
      <c r="FH212" s="110"/>
      <c r="FI212" s="110"/>
      <c r="FJ212" s="110"/>
      <c r="FK212" s="110"/>
      <c r="FL212" s="110"/>
      <c r="FM212" s="110"/>
      <c r="FN212" s="110"/>
      <c r="FO212" s="110"/>
      <c r="FP212" s="110"/>
      <c r="FQ212" s="110"/>
      <c r="FR212" s="110"/>
      <c r="FS212" s="110"/>
      <c r="FT212" s="110"/>
      <c r="FU212" s="110"/>
      <c r="FV212" s="110"/>
      <c r="FW212" s="110"/>
      <c r="FX212" s="110"/>
      <c r="FY212" s="110"/>
      <c r="FZ212" s="110"/>
      <c r="GA212" s="110"/>
      <c r="GB212" s="110"/>
      <c r="GC212" s="110"/>
      <c r="GD212" s="110"/>
      <c r="GE212" s="110"/>
      <c r="GF212" s="110"/>
      <c r="GG212" s="110"/>
      <c r="GH212" s="110"/>
      <c r="GI212" s="110"/>
      <c r="GJ212" s="110"/>
      <c r="GK212" s="110"/>
      <c r="GL212" s="110"/>
      <c r="GM212" s="110"/>
      <c r="GN212" s="110"/>
      <c r="GO212" s="110"/>
      <c r="GP212" s="110"/>
      <c r="GQ212" s="110"/>
      <c r="GR212" s="110"/>
      <c r="GS212" s="110"/>
      <c r="GT212" s="110"/>
      <c r="GU212" s="110"/>
      <c r="GV212" s="110"/>
      <c r="GW212" s="110"/>
      <c r="GX212" s="110"/>
      <c r="GY212" s="110"/>
      <c r="GZ212" s="110"/>
      <c r="HA212" s="110"/>
      <c r="HB212" s="110"/>
      <c r="HC212" s="110"/>
      <c r="HD212" s="110"/>
      <c r="HE212" s="110"/>
      <c r="HF212" s="110"/>
      <c r="HG212" s="110"/>
      <c r="HH212" s="110"/>
      <c r="HI212" s="110"/>
      <c r="HJ212" s="110"/>
      <c r="HK212" s="110"/>
      <c r="HL212" s="110"/>
      <c r="HM212" s="110"/>
      <c r="HN212" s="110"/>
      <c r="HO212" s="110"/>
      <c r="HP212" s="110"/>
      <c r="HQ212" s="110"/>
      <c r="HR212" s="110"/>
      <c r="HS212" s="110"/>
      <c r="HT212" s="110"/>
      <c r="HU212" s="110"/>
      <c r="HV212" s="110"/>
      <c r="HW212" s="110"/>
      <c r="HX212" s="110"/>
      <c r="HY212" s="110"/>
      <c r="HZ212" s="110"/>
      <c r="IA212" s="110"/>
      <c r="IB212" s="110"/>
      <c r="IC212" s="110"/>
      <c r="ID212" s="110"/>
      <c r="IE212" s="110"/>
      <c r="IF212" s="110"/>
      <c r="IG212" s="110"/>
      <c r="IH212" s="110"/>
      <c r="II212" s="110"/>
      <c r="IJ212" s="110"/>
      <c r="IK212" s="110"/>
      <c r="IL212" s="110"/>
      <c r="IM212" s="110"/>
      <c r="IN212" s="110"/>
      <c r="IO212" s="110"/>
      <c r="IP212" s="110"/>
      <c r="IQ212" s="110"/>
      <c r="IR212" s="110"/>
      <c r="IS212" s="110"/>
      <c r="IT212" s="110"/>
      <c r="IU212" s="110"/>
      <c r="IV212" s="110"/>
      <c r="IW212" s="110"/>
      <c r="IX212" s="110"/>
      <c r="IY212" s="110"/>
      <c r="IZ212" s="110"/>
      <c r="JA212" s="110"/>
      <c r="JB212" s="110"/>
      <c r="JC212" s="110"/>
      <c r="JD212" s="110"/>
      <c r="JE212" s="110"/>
      <c r="JF212" s="110"/>
      <c r="JG212" s="110"/>
      <c r="JH212" s="110"/>
      <c r="JI212" s="110"/>
      <c r="JJ212" s="110"/>
      <c r="JK212" s="110"/>
      <c r="JL212" s="110"/>
      <c r="JM212" s="110"/>
      <c r="JN212" s="110"/>
      <c r="JO212" s="110"/>
      <c r="JP212" s="110"/>
      <c r="JQ212" s="110"/>
      <c r="JR212" s="110"/>
      <c r="JS212" s="110"/>
      <c r="JT212" s="110"/>
      <c r="JU212" s="110"/>
      <c r="JV212" s="110"/>
      <c r="JW212" s="110"/>
    </row>
    <row r="213" customFormat="false" ht="13" hidden="false" customHeight="false" outlineLevel="0" collapsed="false">
      <c r="A213" s="110"/>
      <c r="B213" s="110"/>
      <c r="C213" s="110"/>
      <c r="D213" s="110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0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110"/>
      <c r="BP213" s="110"/>
      <c r="BQ213" s="110"/>
      <c r="BR213" s="110"/>
      <c r="BS213" s="110"/>
      <c r="BT213" s="110"/>
      <c r="BU213" s="110"/>
      <c r="BV213" s="110"/>
      <c r="BW213" s="110"/>
      <c r="BX213" s="110"/>
      <c r="BY213" s="110"/>
      <c r="BZ213" s="110"/>
      <c r="CA213" s="110"/>
      <c r="CB213" s="110"/>
      <c r="CC213" s="110"/>
      <c r="CD213" s="110"/>
      <c r="CE213" s="110"/>
      <c r="CF213" s="110"/>
      <c r="CG213" s="110"/>
      <c r="CH213" s="110"/>
      <c r="CI213" s="110"/>
      <c r="CJ213" s="110"/>
      <c r="CK213" s="110"/>
      <c r="CL213" s="110"/>
      <c r="CM213" s="110"/>
      <c r="CN213" s="110"/>
      <c r="CO213" s="110"/>
      <c r="CP213" s="110"/>
      <c r="CQ213" s="110"/>
      <c r="CR213" s="110"/>
      <c r="CS213" s="110"/>
      <c r="CT213" s="110"/>
      <c r="CU213" s="110"/>
      <c r="CV213" s="110"/>
      <c r="CW213" s="110"/>
      <c r="CX213" s="110"/>
      <c r="CY213" s="110"/>
      <c r="CZ213" s="110"/>
      <c r="DA213" s="110"/>
      <c r="DB213" s="110"/>
      <c r="DC213" s="110"/>
      <c r="DD213" s="110"/>
      <c r="DE213" s="110"/>
      <c r="DF213" s="110"/>
      <c r="DG213" s="110"/>
      <c r="DH213" s="110"/>
      <c r="DI213" s="110"/>
      <c r="DJ213" s="110"/>
      <c r="DK213" s="110"/>
      <c r="DL213" s="110"/>
      <c r="DM213" s="110"/>
      <c r="DN213" s="110"/>
      <c r="DO213" s="110"/>
      <c r="DP213" s="110"/>
      <c r="DQ213" s="110"/>
      <c r="DR213" s="110"/>
      <c r="DS213" s="110"/>
      <c r="DT213" s="110"/>
      <c r="DU213" s="110"/>
      <c r="DV213" s="110"/>
      <c r="DW213" s="110"/>
      <c r="DX213" s="110"/>
      <c r="DY213" s="110"/>
      <c r="DZ213" s="110"/>
      <c r="EA213" s="110"/>
      <c r="EB213" s="110"/>
      <c r="EC213" s="110"/>
      <c r="ED213" s="110"/>
      <c r="EE213" s="110"/>
      <c r="EF213" s="110"/>
      <c r="EG213" s="110"/>
      <c r="EH213" s="110"/>
      <c r="EI213" s="110"/>
      <c r="EJ213" s="110"/>
      <c r="EK213" s="110"/>
      <c r="EL213" s="110"/>
      <c r="EM213" s="110"/>
      <c r="EN213" s="110"/>
      <c r="EO213" s="110"/>
      <c r="EP213" s="110"/>
      <c r="EQ213" s="110"/>
      <c r="ER213" s="110"/>
      <c r="ES213" s="110"/>
      <c r="ET213" s="110"/>
      <c r="EU213" s="110"/>
      <c r="EV213" s="110"/>
      <c r="EW213" s="110"/>
      <c r="EX213" s="110"/>
      <c r="EY213" s="110"/>
      <c r="EZ213" s="110"/>
      <c r="FA213" s="110"/>
      <c r="FB213" s="110"/>
      <c r="FC213" s="110"/>
      <c r="FD213" s="110"/>
      <c r="FE213" s="110"/>
      <c r="FF213" s="110"/>
      <c r="FG213" s="110"/>
      <c r="FH213" s="110"/>
      <c r="FI213" s="110"/>
      <c r="FJ213" s="110"/>
      <c r="FK213" s="110"/>
      <c r="FL213" s="110"/>
      <c r="FM213" s="110"/>
      <c r="FN213" s="110"/>
      <c r="FO213" s="110"/>
      <c r="FP213" s="110"/>
      <c r="FQ213" s="110"/>
      <c r="FR213" s="110"/>
      <c r="FS213" s="110"/>
      <c r="FT213" s="110"/>
      <c r="FU213" s="110"/>
      <c r="FV213" s="110"/>
      <c r="FW213" s="110"/>
      <c r="FX213" s="110"/>
      <c r="FY213" s="110"/>
      <c r="FZ213" s="110"/>
      <c r="GA213" s="110"/>
      <c r="GB213" s="110"/>
      <c r="GC213" s="110"/>
      <c r="GD213" s="110"/>
      <c r="GE213" s="110"/>
      <c r="GF213" s="110"/>
      <c r="GG213" s="110"/>
      <c r="GH213" s="110"/>
      <c r="GI213" s="110"/>
      <c r="GJ213" s="110"/>
      <c r="GK213" s="110"/>
      <c r="GL213" s="110"/>
      <c r="GM213" s="110"/>
      <c r="GN213" s="110"/>
      <c r="GO213" s="110"/>
      <c r="GP213" s="110"/>
      <c r="GQ213" s="110"/>
      <c r="GR213" s="110"/>
      <c r="GS213" s="110"/>
      <c r="GT213" s="110"/>
      <c r="GU213" s="110"/>
      <c r="GV213" s="110"/>
      <c r="GW213" s="110"/>
      <c r="GX213" s="110"/>
      <c r="GY213" s="110"/>
      <c r="GZ213" s="110"/>
      <c r="HA213" s="110"/>
      <c r="HB213" s="110"/>
      <c r="HC213" s="110"/>
      <c r="HD213" s="110"/>
      <c r="HE213" s="110"/>
      <c r="HF213" s="110"/>
      <c r="HG213" s="110"/>
      <c r="HH213" s="110"/>
      <c r="HI213" s="110"/>
      <c r="HJ213" s="110"/>
      <c r="HK213" s="110"/>
      <c r="HL213" s="110"/>
      <c r="HM213" s="110"/>
      <c r="HN213" s="110"/>
      <c r="HO213" s="110"/>
      <c r="HP213" s="110"/>
      <c r="HQ213" s="110"/>
      <c r="HR213" s="110"/>
      <c r="HS213" s="110"/>
      <c r="HT213" s="110"/>
      <c r="HU213" s="110"/>
      <c r="HV213" s="110"/>
      <c r="HW213" s="110"/>
      <c r="HX213" s="110"/>
      <c r="HY213" s="110"/>
      <c r="HZ213" s="110"/>
      <c r="IA213" s="110"/>
      <c r="IB213" s="110"/>
      <c r="IC213" s="110"/>
      <c r="ID213" s="110"/>
      <c r="IE213" s="110"/>
      <c r="IF213" s="110"/>
      <c r="IG213" s="110"/>
      <c r="IH213" s="110"/>
      <c r="II213" s="110"/>
      <c r="IJ213" s="110"/>
      <c r="IK213" s="110"/>
      <c r="IL213" s="110"/>
      <c r="IM213" s="110"/>
      <c r="IN213" s="110"/>
      <c r="IO213" s="110"/>
      <c r="IP213" s="110"/>
      <c r="IQ213" s="110"/>
      <c r="IR213" s="110"/>
      <c r="IS213" s="110"/>
      <c r="IT213" s="110"/>
      <c r="IU213" s="110"/>
      <c r="IV213" s="110"/>
      <c r="IW213" s="110"/>
      <c r="IX213" s="110"/>
      <c r="IY213" s="110"/>
      <c r="IZ213" s="110"/>
      <c r="JA213" s="110"/>
      <c r="JB213" s="110"/>
      <c r="JC213" s="110"/>
      <c r="JD213" s="110"/>
      <c r="JE213" s="110"/>
      <c r="JF213" s="110"/>
      <c r="JG213" s="110"/>
      <c r="JH213" s="110"/>
      <c r="JI213" s="110"/>
      <c r="JJ213" s="110"/>
      <c r="JK213" s="110"/>
      <c r="JL213" s="110"/>
      <c r="JM213" s="110"/>
      <c r="JN213" s="110"/>
      <c r="JO213" s="110"/>
      <c r="JP213" s="110"/>
      <c r="JQ213" s="110"/>
      <c r="JR213" s="110"/>
      <c r="JS213" s="110"/>
      <c r="JT213" s="110"/>
      <c r="JU213" s="110"/>
      <c r="JV213" s="110"/>
      <c r="JW213" s="110"/>
    </row>
    <row r="214" customFormat="false" ht="13" hidden="false" customHeight="false" outlineLevel="0" collapsed="false">
      <c r="A214" s="110"/>
      <c r="B214" s="110"/>
      <c r="C214" s="110"/>
      <c r="D214" s="110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0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110"/>
      <c r="BP214" s="110"/>
      <c r="BQ214" s="110"/>
      <c r="BR214" s="110"/>
      <c r="BS214" s="110"/>
      <c r="BT214" s="110"/>
      <c r="BU214" s="110"/>
      <c r="BV214" s="110"/>
      <c r="BW214" s="110"/>
      <c r="BX214" s="110"/>
      <c r="BY214" s="110"/>
      <c r="BZ214" s="110"/>
      <c r="CA214" s="110"/>
      <c r="CB214" s="110"/>
      <c r="CC214" s="110"/>
      <c r="CD214" s="110"/>
      <c r="CE214" s="110"/>
      <c r="CF214" s="110"/>
      <c r="CG214" s="110"/>
      <c r="CH214" s="110"/>
      <c r="CI214" s="110"/>
      <c r="CJ214" s="110"/>
      <c r="CK214" s="110"/>
      <c r="CL214" s="110"/>
      <c r="CM214" s="110"/>
      <c r="CN214" s="110"/>
      <c r="CO214" s="110"/>
      <c r="CP214" s="110"/>
      <c r="CQ214" s="110"/>
      <c r="CR214" s="110"/>
      <c r="CS214" s="110"/>
      <c r="CT214" s="110"/>
      <c r="CU214" s="110"/>
      <c r="CV214" s="110"/>
      <c r="CW214" s="110"/>
      <c r="CX214" s="110"/>
      <c r="CY214" s="110"/>
      <c r="CZ214" s="110"/>
      <c r="DA214" s="110"/>
      <c r="DB214" s="110"/>
      <c r="DC214" s="110"/>
      <c r="DD214" s="110"/>
      <c r="DE214" s="110"/>
      <c r="DF214" s="110"/>
      <c r="DG214" s="110"/>
      <c r="DH214" s="110"/>
      <c r="DI214" s="110"/>
      <c r="DJ214" s="110"/>
      <c r="DK214" s="110"/>
      <c r="DL214" s="110"/>
      <c r="DM214" s="110"/>
      <c r="DN214" s="110"/>
      <c r="DO214" s="110"/>
      <c r="DP214" s="110"/>
      <c r="DQ214" s="110"/>
      <c r="DR214" s="110"/>
      <c r="DS214" s="110"/>
      <c r="DT214" s="110"/>
      <c r="DU214" s="110"/>
      <c r="DV214" s="110"/>
      <c r="DW214" s="110"/>
      <c r="DX214" s="110"/>
      <c r="DY214" s="110"/>
      <c r="DZ214" s="110"/>
      <c r="EA214" s="110"/>
      <c r="EB214" s="110"/>
      <c r="EC214" s="110"/>
      <c r="ED214" s="110"/>
      <c r="EE214" s="110"/>
      <c r="EF214" s="110"/>
      <c r="EG214" s="110"/>
      <c r="EH214" s="110"/>
      <c r="EI214" s="110"/>
      <c r="EJ214" s="110"/>
      <c r="EK214" s="110"/>
      <c r="EL214" s="110"/>
      <c r="EM214" s="110"/>
      <c r="EN214" s="110"/>
      <c r="EO214" s="110"/>
      <c r="EP214" s="110"/>
      <c r="EQ214" s="110"/>
      <c r="ER214" s="110"/>
      <c r="ES214" s="110"/>
      <c r="ET214" s="110"/>
      <c r="EU214" s="110"/>
      <c r="EV214" s="110"/>
      <c r="EW214" s="110"/>
      <c r="EX214" s="110"/>
      <c r="EY214" s="110"/>
      <c r="EZ214" s="110"/>
      <c r="FA214" s="110"/>
      <c r="FB214" s="110"/>
      <c r="FC214" s="110"/>
      <c r="FD214" s="110"/>
      <c r="FE214" s="110"/>
      <c r="FF214" s="110"/>
      <c r="FG214" s="110"/>
      <c r="FH214" s="110"/>
      <c r="FI214" s="110"/>
      <c r="FJ214" s="110"/>
      <c r="FK214" s="110"/>
      <c r="FL214" s="110"/>
      <c r="FM214" s="110"/>
      <c r="FN214" s="110"/>
      <c r="FO214" s="110"/>
      <c r="FP214" s="110"/>
      <c r="FQ214" s="110"/>
      <c r="FR214" s="110"/>
      <c r="FS214" s="110"/>
      <c r="FT214" s="110"/>
      <c r="FU214" s="110"/>
      <c r="FV214" s="110"/>
      <c r="FW214" s="110"/>
      <c r="FX214" s="110"/>
      <c r="FY214" s="110"/>
      <c r="FZ214" s="110"/>
      <c r="GA214" s="110"/>
      <c r="GB214" s="110"/>
      <c r="GC214" s="110"/>
      <c r="GD214" s="110"/>
      <c r="GE214" s="110"/>
      <c r="GF214" s="110"/>
      <c r="GG214" s="110"/>
      <c r="GH214" s="110"/>
      <c r="GI214" s="110"/>
      <c r="GJ214" s="110"/>
      <c r="GK214" s="110"/>
      <c r="GL214" s="110"/>
      <c r="GM214" s="110"/>
      <c r="GN214" s="110"/>
      <c r="GO214" s="110"/>
      <c r="GP214" s="110"/>
      <c r="GQ214" s="110"/>
      <c r="GR214" s="110"/>
      <c r="GS214" s="110"/>
      <c r="GT214" s="110"/>
      <c r="GU214" s="110"/>
      <c r="GV214" s="110"/>
      <c r="GW214" s="110"/>
      <c r="GX214" s="110"/>
      <c r="GY214" s="110"/>
      <c r="GZ214" s="110"/>
      <c r="HA214" s="110"/>
      <c r="HB214" s="110"/>
      <c r="HC214" s="110"/>
      <c r="HD214" s="110"/>
      <c r="HE214" s="110"/>
      <c r="HF214" s="110"/>
      <c r="HG214" s="110"/>
      <c r="HH214" s="110"/>
      <c r="HI214" s="110"/>
      <c r="HJ214" s="110"/>
      <c r="HK214" s="110"/>
      <c r="HL214" s="110"/>
      <c r="HM214" s="110"/>
      <c r="HN214" s="110"/>
      <c r="HO214" s="110"/>
      <c r="HP214" s="110"/>
      <c r="HQ214" s="110"/>
      <c r="HR214" s="110"/>
      <c r="HS214" s="110"/>
      <c r="HT214" s="110"/>
      <c r="HU214" s="110"/>
      <c r="HV214" s="110"/>
      <c r="HW214" s="110"/>
      <c r="HX214" s="110"/>
      <c r="HY214" s="110"/>
      <c r="HZ214" s="110"/>
      <c r="IA214" s="110"/>
      <c r="IB214" s="110"/>
      <c r="IC214" s="110"/>
      <c r="ID214" s="110"/>
      <c r="IE214" s="110"/>
      <c r="IF214" s="110"/>
      <c r="IG214" s="110"/>
      <c r="IH214" s="110"/>
      <c r="II214" s="110"/>
      <c r="IJ214" s="110"/>
      <c r="IK214" s="110"/>
      <c r="IL214" s="110"/>
      <c r="IM214" s="110"/>
      <c r="IN214" s="110"/>
      <c r="IO214" s="110"/>
      <c r="IP214" s="110"/>
      <c r="IQ214" s="110"/>
      <c r="IR214" s="110"/>
      <c r="IS214" s="110"/>
      <c r="IT214" s="110"/>
      <c r="IU214" s="110"/>
      <c r="IV214" s="110"/>
      <c r="IW214" s="110"/>
      <c r="IX214" s="110"/>
      <c r="IY214" s="110"/>
      <c r="IZ214" s="110"/>
      <c r="JA214" s="110"/>
      <c r="JB214" s="110"/>
      <c r="JC214" s="110"/>
      <c r="JD214" s="110"/>
      <c r="JE214" s="110"/>
      <c r="JF214" s="110"/>
      <c r="JG214" s="110"/>
      <c r="JH214" s="110"/>
      <c r="JI214" s="110"/>
      <c r="JJ214" s="110"/>
      <c r="JK214" s="110"/>
      <c r="JL214" s="110"/>
      <c r="JM214" s="110"/>
      <c r="JN214" s="110"/>
      <c r="JO214" s="110"/>
      <c r="JP214" s="110"/>
      <c r="JQ214" s="110"/>
      <c r="JR214" s="110"/>
      <c r="JS214" s="110"/>
      <c r="JT214" s="110"/>
      <c r="JU214" s="110"/>
      <c r="JV214" s="110"/>
      <c r="JW214" s="110"/>
    </row>
    <row r="215" customFormat="false" ht="13" hidden="false" customHeight="false" outlineLevel="0" collapsed="false">
      <c r="A215" s="110"/>
      <c r="B215" s="110"/>
      <c r="C215" s="110"/>
      <c r="D215" s="110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0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110"/>
      <c r="BP215" s="110"/>
      <c r="BQ215" s="110"/>
      <c r="BR215" s="110"/>
      <c r="BS215" s="110"/>
      <c r="BT215" s="110"/>
      <c r="BU215" s="110"/>
      <c r="BV215" s="110"/>
      <c r="BW215" s="110"/>
      <c r="BX215" s="110"/>
      <c r="BY215" s="110"/>
      <c r="BZ215" s="110"/>
      <c r="CA215" s="110"/>
      <c r="CB215" s="110"/>
      <c r="CC215" s="110"/>
      <c r="CD215" s="110"/>
      <c r="CE215" s="110"/>
      <c r="CF215" s="110"/>
      <c r="CG215" s="110"/>
      <c r="CH215" s="110"/>
      <c r="CI215" s="110"/>
      <c r="CJ215" s="110"/>
      <c r="CK215" s="110"/>
      <c r="CL215" s="110"/>
      <c r="CM215" s="110"/>
      <c r="CN215" s="110"/>
      <c r="CO215" s="110"/>
      <c r="CP215" s="110"/>
      <c r="CQ215" s="110"/>
      <c r="CR215" s="110"/>
      <c r="CS215" s="110"/>
      <c r="CT215" s="110"/>
      <c r="CU215" s="110"/>
      <c r="CV215" s="110"/>
      <c r="CW215" s="110"/>
      <c r="CX215" s="110"/>
      <c r="CY215" s="110"/>
      <c r="CZ215" s="110"/>
      <c r="DA215" s="110"/>
      <c r="DB215" s="110"/>
      <c r="DC215" s="110"/>
      <c r="DD215" s="110"/>
      <c r="DE215" s="110"/>
      <c r="DF215" s="110"/>
      <c r="DG215" s="110"/>
      <c r="DH215" s="110"/>
      <c r="DI215" s="110"/>
      <c r="DJ215" s="110"/>
      <c r="DK215" s="110"/>
      <c r="DL215" s="110"/>
      <c r="DM215" s="110"/>
      <c r="DN215" s="110"/>
      <c r="DO215" s="110"/>
      <c r="DP215" s="110"/>
      <c r="DQ215" s="110"/>
      <c r="DR215" s="110"/>
      <c r="DS215" s="110"/>
      <c r="DT215" s="110"/>
      <c r="DU215" s="110"/>
      <c r="DV215" s="110"/>
      <c r="DW215" s="110"/>
      <c r="DX215" s="110"/>
      <c r="DY215" s="110"/>
      <c r="DZ215" s="110"/>
      <c r="EA215" s="110"/>
      <c r="EB215" s="110"/>
      <c r="EC215" s="110"/>
      <c r="ED215" s="110"/>
      <c r="EE215" s="110"/>
      <c r="EF215" s="110"/>
      <c r="EG215" s="110"/>
      <c r="EH215" s="110"/>
      <c r="EI215" s="110"/>
      <c r="EJ215" s="110"/>
      <c r="EK215" s="110"/>
      <c r="EL215" s="110"/>
      <c r="EM215" s="110"/>
      <c r="EN215" s="110"/>
      <c r="EO215" s="110"/>
      <c r="EP215" s="110"/>
      <c r="EQ215" s="110"/>
      <c r="ER215" s="110"/>
      <c r="ES215" s="110"/>
      <c r="ET215" s="110"/>
      <c r="EU215" s="110"/>
      <c r="EV215" s="110"/>
      <c r="EW215" s="110"/>
      <c r="EX215" s="110"/>
      <c r="EY215" s="110"/>
      <c r="EZ215" s="110"/>
      <c r="FA215" s="110"/>
      <c r="FB215" s="110"/>
      <c r="FC215" s="110"/>
      <c r="FD215" s="110"/>
      <c r="FE215" s="110"/>
      <c r="FF215" s="110"/>
      <c r="FG215" s="110"/>
      <c r="FH215" s="110"/>
      <c r="FI215" s="110"/>
      <c r="FJ215" s="110"/>
      <c r="FK215" s="110"/>
      <c r="FL215" s="110"/>
      <c r="FM215" s="110"/>
      <c r="FN215" s="110"/>
      <c r="FO215" s="110"/>
      <c r="FP215" s="110"/>
      <c r="FQ215" s="110"/>
      <c r="FR215" s="110"/>
      <c r="FS215" s="110"/>
      <c r="FT215" s="110"/>
      <c r="FU215" s="110"/>
      <c r="FV215" s="110"/>
      <c r="FW215" s="110"/>
      <c r="FX215" s="110"/>
      <c r="FY215" s="110"/>
      <c r="FZ215" s="110"/>
      <c r="GA215" s="110"/>
      <c r="GB215" s="110"/>
      <c r="GC215" s="110"/>
      <c r="GD215" s="110"/>
      <c r="GE215" s="110"/>
      <c r="GF215" s="110"/>
      <c r="GG215" s="110"/>
      <c r="GH215" s="110"/>
      <c r="GI215" s="110"/>
      <c r="GJ215" s="110"/>
      <c r="GK215" s="110"/>
      <c r="GL215" s="110"/>
      <c r="GM215" s="110"/>
      <c r="GN215" s="110"/>
      <c r="GO215" s="110"/>
      <c r="GP215" s="110"/>
      <c r="GQ215" s="110"/>
      <c r="GR215" s="110"/>
      <c r="GS215" s="110"/>
      <c r="GT215" s="110"/>
      <c r="GU215" s="110"/>
      <c r="GV215" s="110"/>
      <c r="GW215" s="110"/>
      <c r="GX215" s="110"/>
      <c r="GY215" s="110"/>
      <c r="GZ215" s="110"/>
      <c r="HA215" s="110"/>
      <c r="HB215" s="110"/>
      <c r="HC215" s="110"/>
      <c r="HD215" s="110"/>
      <c r="HE215" s="110"/>
      <c r="HF215" s="110"/>
      <c r="HG215" s="110"/>
      <c r="HH215" s="110"/>
      <c r="HI215" s="110"/>
      <c r="HJ215" s="110"/>
      <c r="HK215" s="110"/>
      <c r="HL215" s="110"/>
      <c r="HM215" s="110"/>
      <c r="HN215" s="110"/>
      <c r="HO215" s="110"/>
      <c r="HP215" s="110"/>
      <c r="HQ215" s="110"/>
      <c r="HR215" s="110"/>
      <c r="HS215" s="110"/>
      <c r="HT215" s="110"/>
      <c r="HU215" s="110"/>
      <c r="HV215" s="110"/>
      <c r="HW215" s="110"/>
      <c r="HX215" s="110"/>
      <c r="HY215" s="110"/>
      <c r="HZ215" s="110"/>
      <c r="IA215" s="110"/>
      <c r="IB215" s="110"/>
      <c r="IC215" s="110"/>
      <c r="ID215" s="110"/>
      <c r="IE215" s="110"/>
      <c r="IF215" s="110"/>
      <c r="IG215" s="110"/>
      <c r="IH215" s="110"/>
      <c r="II215" s="110"/>
      <c r="IJ215" s="110"/>
      <c r="IK215" s="110"/>
      <c r="IL215" s="110"/>
      <c r="IM215" s="110"/>
      <c r="IN215" s="110"/>
      <c r="IO215" s="110"/>
      <c r="IP215" s="110"/>
      <c r="IQ215" s="110"/>
      <c r="IR215" s="110"/>
      <c r="IS215" s="110"/>
      <c r="IT215" s="110"/>
      <c r="IU215" s="110"/>
      <c r="IV215" s="110"/>
      <c r="IW215" s="110"/>
      <c r="IX215" s="110"/>
      <c r="IY215" s="110"/>
      <c r="IZ215" s="110"/>
      <c r="JA215" s="110"/>
      <c r="JB215" s="110"/>
      <c r="JC215" s="110"/>
      <c r="JD215" s="110"/>
      <c r="JE215" s="110"/>
      <c r="JF215" s="110"/>
      <c r="JG215" s="110"/>
      <c r="JH215" s="110"/>
      <c r="JI215" s="110"/>
      <c r="JJ215" s="110"/>
      <c r="JK215" s="110"/>
      <c r="JL215" s="110"/>
      <c r="JM215" s="110"/>
      <c r="JN215" s="110"/>
      <c r="JO215" s="110"/>
      <c r="JP215" s="110"/>
      <c r="JQ215" s="110"/>
      <c r="JR215" s="110"/>
      <c r="JS215" s="110"/>
      <c r="JT215" s="110"/>
      <c r="JU215" s="110"/>
      <c r="JV215" s="110"/>
      <c r="JW215" s="110"/>
    </row>
    <row r="216" customFormat="false" ht="13" hidden="false" customHeight="false" outlineLevel="0" collapsed="false">
      <c r="A216" s="110"/>
      <c r="B216" s="110"/>
      <c r="C216" s="110"/>
      <c r="D216" s="110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110"/>
      <c r="BP216" s="110"/>
      <c r="BQ216" s="110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0"/>
      <c r="CG216" s="110"/>
      <c r="CH216" s="110"/>
      <c r="CI216" s="110"/>
      <c r="CJ216" s="110"/>
      <c r="CK216" s="110"/>
      <c r="CL216" s="110"/>
      <c r="CM216" s="110"/>
      <c r="CN216" s="110"/>
      <c r="CO216" s="110"/>
      <c r="CP216" s="110"/>
      <c r="CQ216" s="110"/>
      <c r="CR216" s="110"/>
      <c r="CS216" s="110"/>
      <c r="CT216" s="110"/>
      <c r="CU216" s="110"/>
      <c r="CV216" s="110"/>
      <c r="CW216" s="110"/>
      <c r="CX216" s="110"/>
      <c r="CY216" s="110"/>
      <c r="CZ216" s="110"/>
      <c r="DA216" s="110"/>
      <c r="DB216" s="110"/>
      <c r="DC216" s="110"/>
      <c r="DD216" s="110"/>
      <c r="DE216" s="110"/>
      <c r="DF216" s="110"/>
      <c r="DG216" s="110"/>
      <c r="DH216" s="110"/>
      <c r="DI216" s="110"/>
      <c r="DJ216" s="110"/>
      <c r="DK216" s="110"/>
      <c r="DL216" s="110"/>
      <c r="DM216" s="110"/>
      <c r="DN216" s="110"/>
      <c r="DO216" s="110"/>
      <c r="DP216" s="110"/>
      <c r="DQ216" s="110"/>
      <c r="DR216" s="110"/>
      <c r="DS216" s="110"/>
      <c r="DT216" s="110"/>
      <c r="DU216" s="110"/>
      <c r="DV216" s="110"/>
      <c r="DW216" s="110"/>
      <c r="DX216" s="110"/>
      <c r="DY216" s="110"/>
      <c r="DZ216" s="110"/>
      <c r="EA216" s="110"/>
      <c r="EB216" s="110"/>
      <c r="EC216" s="110"/>
      <c r="ED216" s="110"/>
      <c r="EE216" s="110"/>
      <c r="EF216" s="110"/>
      <c r="EG216" s="110"/>
      <c r="EH216" s="110"/>
      <c r="EI216" s="110"/>
      <c r="EJ216" s="110"/>
      <c r="EK216" s="110"/>
      <c r="EL216" s="110"/>
      <c r="EM216" s="110"/>
      <c r="EN216" s="110"/>
      <c r="EO216" s="110"/>
      <c r="EP216" s="110"/>
      <c r="EQ216" s="110"/>
      <c r="ER216" s="110"/>
      <c r="ES216" s="110"/>
      <c r="ET216" s="110"/>
      <c r="EU216" s="110"/>
      <c r="EV216" s="110"/>
      <c r="EW216" s="110"/>
      <c r="EX216" s="110"/>
      <c r="EY216" s="110"/>
      <c r="EZ216" s="110"/>
      <c r="FA216" s="110"/>
      <c r="FB216" s="110"/>
      <c r="FC216" s="110"/>
      <c r="FD216" s="110"/>
      <c r="FE216" s="110"/>
      <c r="FF216" s="110"/>
      <c r="FG216" s="110"/>
      <c r="FH216" s="110"/>
      <c r="FI216" s="110"/>
      <c r="FJ216" s="110"/>
      <c r="FK216" s="110"/>
      <c r="FL216" s="110"/>
      <c r="FM216" s="110"/>
      <c r="FN216" s="110"/>
      <c r="FO216" s="110"/>
      <c r="FP216" s="110"/>
      <c r="FQ216" s="110"/>
      <c r="FR216" s="110"/>
      <c r="FS216" s="110"/>
      <c r="FT216" s="110"/>
      <c r="FU216" s="110"/>
      <c r="FV216" s="110"/>
      <c r="FW216" s="110"/>
      <c r="FX216" s="110"/>
      <c r="FY216" s="110"/>
      <c r="FZ216" s="110"/>
      <c r="GA216" s="110"/>
      <c r="GB216" s="110"/>
      <c r="GC216" s="110"/>
      <c r="GD216" s="110"/>
      <c r="GE216" s="110"/>
      <c r="GF216" s="110"/>
      <c r="GG216" s="110"/>
      <c r="GH216" s="110"/>
      <c r="GI216" s="110"/>
      <c r="GJ216" s="110"/>
      <c r="GK216" s="110"/>
      <c r="GL216" s="110"/>
      <c r="GM216" s="110"/>
      <c r="GN216" s="110"/>
      <c r="GO216" s="110"/>
      <c r="GP216" s="110"/>
      <c r="GQ216" s="110"/>
      <c r="GR216" s="110"/>
      <c r="GS216" s="110"/>
      <c r="GT216" s="110"/>
      <c r="GU216" s="110"/>
      <c r="GV216" s="110"/>
      <c r="GW216" s="110"/>
      <c r="GX216" s="110"/>
      <c r="GY216" s="110"/>
      <c r="GZ216" s="110"/>
      <c r="HA216" s="110"/>
      <c r="HB216" s="110"/>
      <c r="HC216" s="110"/>
      <c r="HD216" s="110"/>
      <c r="HE216" s="110"/>
      <c r="HF216" s="110"/>
      <c r="HG216" s="110"/>
      <c r="HH216" s="110"/>
      <c r="HI216" s="110"/>
      <c r="HJ216" s="110"/>
      <c r="HK216" s="110"/>
      <c r="HL216" s="110"/>
      <c r="HM216" s="110"/>
      <c r="HN216" s="110"/>
      <c r="HO216" s="110"/>
      <c r="HP216" s="110"/>
      <c r="HQ216" s="110"/>
      <c r="HR216" s="110"/>
      <c r="HS216" s="110"/>
      <c r="HT216" s="110"/>
      <c r="HU216" s="110"/>
      <c r="HV216" s="110"/>
      <c r="HW216" s="110"/>
      <c r="HX216" s="110"/>
      <c r="HY216" s="110"/>
      <c r="HZ216" s="110"/>
      <c r="IA216" s="110"/>
      <c r="IB216" s="110"/>
      <c r="IC216" s="110"/>
      <c r="ID216" s="110"/>
      <c r="IE216" s="110"/>
      <c r="IF216" s="110"/>
      <c r="IG216" s="110"/>
      <c r="IH216" s="110"/>
      <c r="II216" s="110"/>
      <c r="IJ216" s="110"/>
      <c r="IK216" s="110"/>
      <c r="IL216" s="110"/>
      <c r="IM216" s="110"/>
      <c r="IN216" s="110"/>
      <c r="IO216" s="110"/>
      <c r="IP216" s="110"/>
      <c r="IQ216" s="110"/>
      <c r="IR216" s="110"/>
      <c r="IS216" s="110"/>
      <c r="IT216" s="110"/>
      <c r="IU216" s="110"/>
      <c r="IV216" s="110"/>
      <c r="IW216" s="110"/>
      <c r="IX216" s="110"/>
      <c r="IY216" s="110"/>
      <c r="IZ216" s="110"/>
      <c r="JA216" s="110"/>
      <c r="JB216" s="110"/>
      <c r="JC216" s="110"/>
      <c r="JD216" s="110"/>
      <c r="JE216" s="110"/>
      <c r="JF216" s="110"/>
      <c r="JG216" s="110"/>
      <c r="JH216" s="110"/>
      <c r="JI216" s="110"/>
      <c r="JJ216" s="110"/>
      <c r="JK216" s="110"/>
      <c r="JL216" s="110"/>
      <c r="JM216" s="110"/>
      <c r="JN216" s="110"/>
      <c r="JO216" s="110"/>
      <c r="JP216" s="110"/>
      <c r="JQ216" s="110"/>
      <c r="JR216" s="110"/>
      <c r="JS216" s="110"/>
      <c r="JT216" s="110"/>
      <c r="JU216" s="110"/>
      <c r="JV216" s="110"/>
      <c r="JW216" s="110"/>
    </row>
    <row r="217" customFormat="false" ht="13" hidden="false" customHeight="false" outlineLevel="0" collapsed="false">
      <c r="A217" s="110"/>
      <c r="B217" s="110"/>
      <c r="C217" s="110"/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0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110"/>
      <c r="BP217" s="110"/>
      <c r="BQ217" s="110"/>
      <c r="BR217" s="110"/>
      <c r="BS217" s="110"/>
      <c r="BT217" s="110"/>
      <c r="BU217" s="110"/>
      <c r="BV217" s="110"/>
      <c r="BW217" s="110"/>
      <c r="BX217" s="110"/>
      <c r="BY217" s="110"/>
      <c r="BZ217" s="110"/>
      <c r="CA217" s="110"/>
      <c r="CB217" s="110"/>
      <c r="CC217" s="110"/>
      <c r="CD217" s="110"/>
      <c r="CE217" s="110"/>
      <c r="CF217" s="110"/>
      <c r="CG217" s="110"/>
      <c r="CH217" s="110"/>
      <c r="CI217" s="110"/>
      <c r="CJ217" s="110"/>
      <c r="CK217" s="110"/>
      <c r="CL217" s="110"/>
      <c r="CM217" s="110"/>
      <c r="CN217" s="110"/>
      <c r="CO217" s="110"/>
      <c r="CP217" s="110"/>
      <c r="CQ217" s="110"/>
      <c r="CR217" s="110"/>
      <c r="CS217" s="110"/>
      <c r="CT217" s="110"/>
      <c r="CU217" s="110"/>
      <c r="CV217" s="110"/>
      <c r="CW217" s="110"/>
      <c r="CX217" s="110"/>
      <c r="CY217" s="110"/>
      <c r="CZ217" s="110"/>
      <c r="DA217" s="110"/>
      <c r="DB217" s="110"/>
      <c r="DC217" s="110"/>
      <c r="DD217" s="110"/>
      <c r="DE217" s="110"/>
      <c r="DF217" s="110"/>
      <c r="DG217" s="110"/>
      <c r="DH217" s="110"/>
      <c r="DI217" s="110"/>
      <c r="DJ217" s="110"/>
      <c r="DK217" s="110"/>
      <c r="DL217" s="110"/>
      <c r="DM217" s="110"/>
      <c r="DN217" s="110"/>
      <c r="DO217" s="110"/>
      <c r="DP217" s="110"/>
      <c r="DQ217" s="110"/>
      <c r="DR217" s="110"/>
      <c r="DS217" s="110"/>
      <c r="DT217" s="110"/>
      <c r="DU217" s="110"/>
      <c r="DV217" s="110"/>
      <c r="DW217" s="110"/>
      <c r="DX217" s="110"/>
      <c r="DY217" s="110"/>
      <c r="DZ217" s="110"/>
      <c r="EA217" s="110"/>
      <c r="EB217" s="110"/>
      <c r="EC217" s="110"/>
      <c r="ED217" s="110"/>
      <c r="EE217" s="110"/>
      <c r="EF217" s="110"/>
      <c r="EG217" s="110"/>
      <c r="EH217" s="110"/>
      <c r="EI217" s="110"/>
      <c r="EJ217" s="110"/>
      <c r="EK217" s="110"/>
      <c r="EL217" s="110"/>
      <c r="EM217" s="110"/>
      <c r="EN217" s="110"/>
      <c r="EO217" s="110"/>
      <c r="EP217" s="110"/>
      <c r="EQ217" s="110"/>
      <c r="ER217" s="110"/>
      <c r="ES217" s="110"/>
      <c r="ET217" s="110"/>
      <c r="EU217" s="110"/>
      <c r="EV217" s="110"/>
      <c r="EW217" s="110"/>
      <c r="EX217" s="110"/>
      <c r="EY217" s="110"/>
      <c r="EZ217" s="110"/>
      <c r="FA217" s="110"/>
      <c r="FB217" s="110"/>
      <c r="FC217" s="110"/>
      <c r="FD217" s="110"/>
      <c r="FE217" s="110"/>
      <c r="FF217" s="110"/>
      <c r="FG217" s="110"/>
      <c r="FH217" s="110"/>
      <c r="FI217" s="110"/>
      <c r="FJ217" s="110"/>
      <c r="FK217" s="110"/>
      <c r="FL217" s="110"/>
      <c r="FM217" s="110"/>
      <c r="FN217" s="110"/>
      <c r="FO217" s="110"/>
      <c r="FP217" s="110"/>
      <c r="FQ217" s="110"/>
      <c r="FR217" s="110"/>
      <c r="FS217" s="110"/>
      <c r="FT217" s="110"/>
      <c r="FU217" s="110"/>
      <c r="FV217" s="110"/>
      <c r="FW217" s="110"/>
      <c r="FX217" s="110"/>
      <c r="FY217" s="110"/>
      <c r="FZ217" s="110"/>
      <c r="GA217" s="110"/>
      <c r="GB217" s="110"/>
      <c r="GC217" s="110"/>
      <c r="GD217" s="110"/>
      <c r="GE217" s="110"/>
      <c r="GF217" s="110"/>
      <c r="GG217" s="110"/>
      <c r="GH217" s="110"/>
      <c r="GI217" s="110"/>
      <c r="GJ217" s="110"/>
      <c r="GK217" s="110"/>
      <c r="GL217" s="110"/>
      <c r="GM217" s="110"/>
      <c r="GN217" s="110"/>
      <c r="GO217" s="110"/>
      <c r="GP217" s="110"/>
      <c r="GQ217" s="110"/>
      <c r="GR217" s="110"/>
      <c r="GS217" s="110"/>
      <c r="GT217" s="110"/>
      <c r="GU217" s="110"/>
      <c r="GV217" s="110"/>
      <c r="GW217" s="110"/>
      <c r="GX217" s="110"/>
      <c r="GY217" s="110"/>
      <c r="GZ217" s="110"/>
      <c r="HA217" s="110"/>
      <c r="HB217" s="110"/>
      <c r="HC217" s="110"/>
      <c r="HD217" s="110"/>
      <c r="HE217" s="110"/>
      <c r="HF217" s="110"/>
      <c r="HG217" s="110"/>
      <c r="HH217" s="110"/>
      <c r="HI217" s="110"/>
      <c r="HJ217" s="110"/>
      <c r="HK217" s="110"/>
      <c r="HL217" s="110"/>
      <c r="HM217" s="110"/>
      <c r="HN217" s="110"/>
      <c r="HO217" s="110"/>
      <c r="HP217" s="110"/>
      <c r="HQ217" s="110"/>
      <c r="HR217" s="110"/>
      <c r="HS217" s="110"/>
      <c r="HT217" s="110"/>
      <c r="HU217" s="110"/>
      <c r="HV217" s="110"/>
      <c r="HW217" s="110"/>
      <c r="HX217" s="110"/>
      <c r="HY217" s="110"/>
      <c r="HZ217" s="110"/>
      <c r="IA217" s="110"/>
      <c r="IB217" s="110"/>
      <c r="IC217" s="110"/>
      <c r="ID217" s="110"/>
      <c r="IE217" s="110"/>
      <c r="IF217" s="110"/>
      <c r="IG217" s="110"/>
      <c r="IH217" s="110"/>
      <c r="II217" s="110"/>
      <c r="IJ217" s="110"/>
      <c r="IK217" s="110"/>
      <c r="IL217" s="110"/>
      <c r="IM217" s="110"/>
      <c r="IN217" s="110"/>
      <c r="IO217" s="110"/>
      <c r="IP217" s="110"/>
      <c r="IQ217" s="110"/>
      <c r="IR217" s="110"/>
      <c r="IS217" s="110"/>
      <c r="IT217" s="110"/>
      <c r="IU217" s="110"/>
      <c r="IV217" s="110"/>
      <c r="IW217" s="110"/>
      <c r="IX217" s="110"/>
      <c r="IY217" s="110"/>
      <c r="IZ217" s="110"/>
      <c r="JA217" s="110"/>
      <c r="JB217" s="110"/>
      <c r="JC217" s="110"/>
      <c r="JD217" s="110"/>
      <c r="JE217" s="110"/>
      <c r="JF217" s="110"/>
      <c r="JG217" s="110"/>
      <c r="JH217" s="110"/>
      <c r="JI217" s="110"/>
      <c r="JJ217" s="110"/>
      <c r="JK217" s="110"/>
      <c r="JL217" s="110"/>
      <c r="JM217" s="110"/>
      <c r="JN217" s="110"/>
      <c r="JO217" s="110"/>
      <c r="JP217" s="110"/>
      <c r="JQ217" s="110"/>
      <c r="JR217" s="110"/>
      <c r="JS217" s="110"/>
      <c r="JT217" s="110"/>
      <c r="JU217" s="110"/>
      <c r="JV217" s="110"/>
      <c r="JW217" s="110"/>
    </row>
    <row r="218" customFormat="false" ht="13" hidden="false" customHeight="false" outlineLevel="0" collapsed="false">
      <c r="A218" s="110"/>
      <c r="B218" s="110"/>
      <c r="C218" s="110"/>
      <c r="D218" s="110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0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110"/>
      <c r="BP218" s="110"/>
      <c r="BQ218" s="110"/>
      <c r="BR218" s="110"/>
      <c r="BS218" s="110"/>
      <c r="BT218" s="110"/>
      <c r="BU218" s="110"/>
      <c r="BV218" s="110"/>
      <c r="BW218" s="110"/>
      <c r="BX218" s="110"/>
      <c r="BY218" s="110"/>
      <c r="BZ218" s="110"/>
      <c r="CA218" s="110"/>
      <c r="CB218" s="110"/>
      <c r="CC218" s="110"/>
      <c r="CD218" s="110"/>
      <c r="CE218" s="110"/>
      <c r="CF218" s="110"/>
      <c r="CG218" s="110"/>
      <c r="CH218" s="110"/>
      <c r="CI218" s="110"/>
      <c r="CJ218" s="110"/>
      <c r="CK218" s="110"/>
      <c r="CL218" s="110"/>
      <c r="CM218" s="110"/>
      <c r="CN218" s="110"/>
      <c r="CO218" s="110"/>
      <c r="CP218" s="110"/>
      <c r="CQ218" s="110"/>
      <c r="CR218" s="110"/>
      <c r="CS218" s="110"/>
      <c r="CT218" s="110"/>
      <c r="CU218" s="110"/>
      <c r="CV218" s="110"/>
      <c r="CW218" s="110"/>
      <c r="CX218" s="110"/>
      <c r="CY218" s="110"/>
      <c r="CZ218" s="110"/>
      <c r="DA218" s="110"/>
      <c r="DB218" s="110"/>
      <c r="DC218" s="110"/>
      <c r="DD218" s="110"/>
      <c r="DE218" s="110"/>
      <c r="DF218" s="110"/>
      <c r="DG218" s="110"/>
      <c r="DH218" s="110"/>
      <c r="DI218" s="110"/>
      <c r="DJ218" s="110"/>
      <c r="DK218" s="110"/>
      <c r="DL218" s="110"/>
      <c r="DM218" s="110"/>
      <c r="DN218" s="110"/>
      <c r="DO218" s="110"/>
      <c r="DP218" s="110"/>
      <c r="DQ218" s="110"/>
      <c r="DR218" s="110"/>
      <c r="DS218" s="110"/>
      <c r="DT218" s="110"/>
      <c r="DU218" s="110"/>
      <c r="DV218" s="110"/>
      <c r="DW218" s="110"/>
      <c r="DX218" s="110"/>
      <c r="DY218" s="110"/>
      <c r="DZ218" s="110"/>
      <c r="EA218" s="110"/>
      <c r="EB218" s="110"/>
      <c r="EC218" s="110"/>
      <c r="ED218" s="110"/>
      <c r="EE218" s="110"/>
      <c r="EF218" s="110"/>
      <c r="EG218" s="110"/>
      <c r="EH218" s="110"/>
      <c r="EI218" s="110"/>
      <c r="EJ218" s="110"/>
      <c r="EK218" s="110"/>
      <c r="EL218" s="110"/>
      <c r="EM218" s="110"/>
      <c r="EN218" s="110"/>
      <c r="EO218" s="110"/>
      <c r="EP218" s="110"/>
      <c r="EQ218" s="110"/>
      <c r="ER218" s="110"/>
      <c r="ES218" s="110"/>
      <c r="ET218" s="110"/>
      <c r="EU218" s="110"/>
      <c r="EV218" s="110"/>
      <c r="EW218" s="110"/>
      <c r="EX218" s="110"/>
      <c r="EY218" s="110"/>
      <c r="EZ218" s="110"/>
      <c r="FA218" s="110"/>
      <c r="FB218" s="110"/>
      <c r="FC218" s="110"/>
      <c r="FD218" s="110"/>
      <c r="FE218" s="110"/>
      <c r="FF218" s="110"/>
      <c r="FG218" s="110"/>
      <c r="FH218" s="110"/>
      <c r="FI218" s="110"/>
      <c r="FJ218" s="110"/>
      <c r="FK218" s="110"/>
      <c r="FL218" s="110"/>
      <c r="FM218" s="110"/>
      <c r="FN218" s="110"/>
      <c r="FO218" s="110"/>
      <c r="FP218" s="110"/>
      <c r="FQ218" s="110"/>
      <c r="FR218" s="110"/>
      <c r="FS218" s="110"/>
      <c r="FT218" s="110"/>
      <c r="FU218" s="110"/>
      <c r="FV218" s="110"/>
      <c r="FW218" s="110"/>
      <c r="FX218" s="110"/>
      <c r="FY218" s="110"/>
      <c r="FZ218" s="110"/>
      <c r="GA218" s="110"/>
      <c r="GB218" s="110"/>
      <c r="GC218" s="110"/>
      <c r="GD218" s="110"/>
      <c r="GE218" s="110"/>
      <c r="GF218" s="110"/>
      <c r="GG218" s="110"/>
      <c r="GH218" s="110"/>
      <c r="GI218" s="110"/>
      <c r="GJ218" s="110"/>
      <c r="GK218" s="110"/>
      <c r="GL218" s="110"/>
      <c r="GM218" s="110"/>
      <c r="GN218" s="110"/>
      <c r="GO218" s="110"/>
      <c r="GP218" s="110"/>
      <c r="GQ218" s="110"/>
      <c r="GR218" s="110"/>
      <c r="GS218" s="110"/>
      <c r="GT218" s="110"/>
      <c r="GU218" s="110"/>
      <c r="GV218" s="110"/>
      <c r="GW218" s="110"/>
      <c r="GX218" s="110"/>
      <c r="GY218" s="110"/>
      <c r="GZ218" s="110"/>
      <c r="HA218" s="110"/>
      <c r="HB218" s="110"/>
      <c r="HC218" s="110"/>
      <c r="HD218" s="110"/>
      <c r="HE218" s="110"/>
      <c r="HF218" s="110"/>
      <c r="HG218" s="110"/>
      <c r="HH218" s="110"/>
      <c r="HI218" s="110"/>
      <c r="HJ218" s="110"/>
      <c r="HK218" s="110"/>
      <c r="HL218" s="110"/>
      <c r="HM218" s="110"/>
      <c r="HN218" s="110"/>
      <c r="HO218" s="110"/>
      <c r="HP218" s="110"/>
      <c r="HQ218" s="110"/>
      <c r="HR218" s="110"/>
      <c r="HS218" s="110"/>
      <c r="HT218" s="110"/>
      <c r="HU218" s="110"/>
      <c r="HV218" s="110"/>
      <c r="HW218" s="110"/>
      <c r="HX218" s="110"/>
      <c r="HY218" s="110"/>
      <c r="HZ218" s="110"/>
      <c r="IA218" s="110"/>
      <c r="IB218" s="110"/>
      <c r="IC218" s="110"/>
      <c r="ID218" s="110"/>
      <c r="IE218" s="110"/>
      <c r="IF218" s="110"/>
      <c r="IG218" s="110"/>
      <c r="IH218" s="110"/>
      <c r="II218" s="110"/>
      <c r="IJ218" s="110"/>
      <c r="IK218" s="110"/>
      <c r="IL218" s="110"/>
      <c r="IM218" s="110"/>
      <c r="IN218" s="110"/>
      <c r="IO218" s="110"/>
      <c r="IP218" s="110"/>
      <c r="IQ218" s="110"/>
      <c r="IR218" s="110"/>
      <c r="IS218" s="110"/>
      <c r="IT218" s="110"/>
      <c r="IU218" s="110"/>
      <c r="IV218" s="110"/>
      <c r="IW218" s="110"/>
      <c r="IX218" s="110"/>
      <c r="IY218" s="110"/>
      <c r="IZ218" s="110"/>
      <c r="JA218" s="110"/>
      <c r="JB218" s="110"/>
      <c r="JC218" s="110"/>
      <c r="JD218" s="110"/>
      <c r="JE218" s="110"/>
      <c r="JF218" s="110"/>
      <c r="JG218" s="110"/>
      <c r="JH218" s="110"/>
      <c r="JI218" s="110"/>
      <c r="JJ218" s="110"/>
      <c r="JK218" s="110"/>
      <c r="JL218" s="110"/>
      <c r="JM218" s="110"/>
      <c r="JN218" s="110"/>
      <c r="JO218" s="110"/>
      <c r="JP218" s="110"/>
      <c r="JQ218" s="110"/>
      <c r="JR218" s="110"/>
      <c r="JS218" s="110"/>
      <c r="JT218" s="110"/>
      <c r="JU218" s="110"/>
      <c r="JV218" s="110"/>
      <c r="JW218" s="110"/>
    </row>
    <row r="219" customFormat="false" ht="13" hidden="false" customHeight="false" outlineLevel="0" collapsed="false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1"/>
      <c r="DP219" s="111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1"/>
      <c r="EU219" s="111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  <c r="FY219" s="111"/>
      <c r="FZ219" s="111"/>
      <c r="GA219" s="111"/>
      <c r="GB219" s="111"/>
      <c r="GC219" s="111"/>
      <c r="GD219" s="111"/>
      <c r="GE219" s="111"/>
      <c r="GF219" s="111"/>
      <c r="GG219" s="111"/>
      <c r="GH219" s="111"/>
      <c r="GI219" s="111"/>
      <c r="GJ219" s="111"/>
      <c r="GK219" s="111"/>
      <c r="GL219" s="111"/>
      <c r="GM219" s="111"/>
      <c r="GN219" s="111"/>
      <c r="GO219" s="111"/>
      <c r="GP219" s="111"/>
      <c r="GQ219" s="111"/>
      <c r="GR219" s="111"/>
      <c r="GS219" s="111"/>
      <c r="GT219" s="111"/>
      <c r="GU219" s="111"/>
      <c r="GV219" s="111"/>
      <c r="GW219" s="111"/>
      <c r="GX219" s="111"/>
      <c r="GY219" s="111"/>
      <c r="GZ219" s="111"/>
      <c r="HA219" s="111"/>
      <c r="HB219" s="111"/>
      <c r="HC219" s="111"/>
      <c r="HD219" s="111"/>
      <c r="HE219" s="111"/>
      <c r="HF219" s="111"/>
      <c r="HG219" s="111"/>
      <c r="HH219" s="111"/>
      <c r="HI219" s="111"/>
      <c r="HJ219" s="111"/>
      <c r="HK219" s="111"/>
      <c r="HL219" s="111"/>
      <c r="HM219" s="111"/>
      <c r="HN219" s="111"/>
      <c r="HO219" s="111"/>
      <c r="HP219" s="111"/>
      <c r="HQ219" s="111"/>
      <c r="HR219" s="111"/>
      <c r="HS219" s="111"/>
      <c r="HT219" s="111"/>
      <c r="HU219" s="111"/>
      <c r="HV219" s="111"/>
      <c r="HW219" s="111"/>
      <c r="HX219" s="111"/>
      <c r="HY219" s="111"/>
      <c r="HZ219" s="111"/>
      <c r="IA219" s="111"/>
      <c r="IB219" s="111"/>
      <c r="IC219" s="111"/>
      <c r="ID219" s="111"/>
      <c r="IE219" s="111"/>
      <c r="IF219" s="111"/>
      <c r="IG219" s="111"/>
      <c r="IH219" s="111"/>
      <c r="II219" s="111"/>
      <c r="IJ219" s="111"/>
      <c r="IK219" s="111"/>
      <c r="IL219" s="111"/>
      <c r="IM219" s="111"/>
      <c r="IN219" s="111"/>
      <c r="IO219" s="111"/>
      <c r="IP219" s="111"/>
      <c r="IQ219" s="111"/>
      <c r="IR219" s="111"/>
      <c r="IS219" s="111"/>
      <c r="IT219" s="111"/>
      <c r="IU219" s="111"/>
      <c r="IV219" s="111"/>
      <c r="IW219" s="111"/>
      <c r="IX219" s="111"/>
      <c r="IY219" s="111"/>
      <c r="IZ219" s="111"/>
      <c r="JA219" s="111"/>
      <c r="JB219" s="111"/>
      <c r="JC219" s="111"/>
      <c r="JD219" s="111"/>
      <c r="JE219" s="111"/>
      <c r="JF219" s="111"/>
      <c r="JG219" s="111"/>
      <c r="JH219" s="111"/>
      <c r="JI219" s="111"/>
      <c r="JJ219" s="111"/>
      <c r="JK219" s="111"/>
      <c r="JL219" s="111"/>
      <c r="JM219" s="111"/>
      <c r="JN219" s="111"/>
      <c r="JO219" s="111"/>
      <c r="JP219" s="111"/>
      <c r="JQ219" s="111"/>
      <c r="JR219" s="111"/>
      <c r="JS219" s="111"/>
      <c r="JT219" s="111"/>
      <c r="JU219" s="111"/>
      <c r="JV219" s="111"/>
      <c r="JW219" s="111"/>
    </row>
    <row r="220" customFormat="false" ht="13" hidden="false" customHeight="false" outlineLevel="0" collapsed="false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8"/>
      <c r="CE220" s="78"/>
      <c r="CF220" s="78"/>
      <c r="CG220" s="78"/>
      <c r="CH220" s="78"/>
      <c r="CI220" s="78"/>
      <c r="CJ220" s="78"/>
      <c r="CK220" s="78"/>
      <c r="CL220" s="78"/>
      <c r="CM220" s="78"/>
      <c r="CN220" s="78"/>
      <c r="CO220" s="78"/>
      <c r="CP220" s="78"/>
      <c r="CQ220" s="78"/>
      <c r="CR220" s="78"/>
      <c r="CS220" s="78"/>
      <c r="CT220" s="78"/>
      <c r="CU220" s="78"/>
      <c r="CV220" s="78"/>
      <c r="CW220" s="78"/>
      <c r="CX220" s="78"/>
      <c r="CY220" s="78"/>
      <c r="CZ220" s="78"/>
      <c r="DA220" s="78"/>
      <c r="DB220" s="78"/>
      <c r="DC220" s="78"/>
      <c r="DD220" s="78"/>
      <c r="DE220" s="78"/>
      <c r="DF220" s="78"/>
      <c r="DG220" s="78"/>
      <c r="DH220" s="78"/>
      <c r="DI220" s="78"/>
      <c r="DJ220" s="78"/>
      <c r="DK220" s="78"/>
      <c r="DL220" s="78"/>
      <c r="DM220" s="78"/>
      <c r="DN220" s="78"/>
      <c r="DO220" s="78"/>
      <c r="DP220" s="78"/>
      <c r="DQ220" s="78"/>
      <c r="DR220" s="78"/>
      <c r="DS220" s="78"/>
      <c r="DT220" s="78"/>
      <c r="DU220" s="78"/>
      <c r="DV220" s="78"/>
      <c r="DW220" s="78"/>
      <c r="DX220" s="78"/>
      <c r="DY220" s="78"/>
      <c r="DZ220" s="78"/>
      <c r="EA220" s="78"/>
      <c r="EB220" s="78"/>
      <c r="EC220" s="78"/>
      <c r="ED220" s="78"/>
      <c r="EE220" s="78"/>
      <c r="EF220" s="78"/>
      <c r="EG220" s="78"/>
      <c r="EH220" s="78"/>
      <c r="EI220" s="78"/>
      <c r="EJ220" s="78"/>
      <c r="EK220" s="78"/>
      <c r="EL220" s="78"/>
      <c r="EM220" s="78"/>
      <c r="EN220" s="78"/>
      <c r="EO220" s="78"/>
      <c r="EP220" s="78"/>
      <c r="EQ220" s="78"/>
      <c r="ER220" s="78"/>
      <c r="ES220" s="78"/>
      <c r="ET220" s="78"/>
      <c r="EU220" s="78"/>
      <c r="EV220" s="78"/>
      <c r="EW220" s="78"/>
      <c r="EX220" s="78"/>
      <c r="EY220" s="78"/>
      <c r="EZ220" s="78"/>
      <c r="FA220" s="78"/>
      <c r="FB220" s="78"/>
      <c r="FC220" s="78"/>
      <c r="FD220" s="78"/>
      <c r="FE220" s="78"/>
      <c r="FF220" s="78"/>
      <c r="FG220" s="78"/>
      <c r="FH220" s="78"/>
      <c r="FI220" s="78"/>
      <c r="FJ220" s="78"/>
      <c r="FK220" s="78"/>
      <c r="FL220" s="78"/>
      <c r="FM220" s="78"/>
      <c r="FN220" s="78"/>
      <c r="FO220" s="78"/>
      <c r="FP220" s="78"/>
      <c r="FQ220" s="78"/>
      <c r="FR220" s="78"/>
      <c r="FS220" s="78"/>
      <c r="FT220" s="78"/>
      <c r="FU220" s="78"/>
      <c r="FV220" s="78"/>
      <c r="FW220" s="78"/>
      <c r="FX220" s="78"/>
      <c r="FY220" s="78"/>
      <c r="FZ220" s="78"/>
      <c r="GA220" s="78"/>
      <c r="GB220" s="78"/>
      <c r="GC220" s="78"/>
      <c r="GD220" s="78"/>
      <c r="GE220" s="78"/>
      <c r="GF220" s="78"/>
      <c r="GG220" s="78"/>
      <c r="GH220" s="78"/>
      <c r="GI220" s="78"/>
      <c r="GJ220" s="78"/>
      <c r="GK220" s="78"/>
      <c r="GL220" s="78"/>
      <c r="GM220" s="78"/>
      <c r="GN220" s="78"/>
      <c r="GO220" s="78"/>
      <c r="GP220" s="78"/>
      <c r="GQ220" s="78"/>
      <c r="GR220" s="78"/>
      <c r="GS220" s="78"/>
      <c r="GT220" s="78"/>
      <c r="GU220" s="78"/>
      <c r="GV220" s="78"/>
      <c r="GW220" s="78"/>
      <c r="GX220" s="78"/>
      <c r="GY220" s="78"/>
      <c r="GZ220" s="78"/>
      <c r="HA220" s="78"/>
      <c r="HB220" s="78"/>
      <c r="HC220" s="78"/>
      <c r="HD220" s="78"/>
      <c r="HE220" s="78"/>
      <c r="HF220" s="78"/>
      <c r="HG220" s="78"/>
      <c r="HH220" s="78"/>
      <c r="HI220" s="78"/>
      <c r="HJ220" s="78"/>
      <c r="HK220" s="78"/>
      <c r="HL220" s="78"/>
      <c r="HM220" s="78"/>
      <c r="HN220" s="78"/>
      <c r="HO220" s="78"/>
      <c r="HP220" s="78"/>
      <c r="HQ220" s="78"/>
      <c r="HR220" s="78"/>
      <c r="HS220" s="78"/>
      <c r="HT220" s="78"/>
      <c r="HU220" s="78"/>
      <c r="HV220" s="78"/>
      <c r="HW220" s="78"/>
      <c r="HX220" s="78"/>
      <c r="HY220" s="78"/>
      <c r="HZ220" s="78"/>
      <c r="IA220" s="78"/>
      <c r="IB220" s="78"/>
      <c r="IC220" s="78"/>
      <c r="ID220" s="78"/>
      <c r="IE220" s="78"/>
      <c r="IF220" s="78"/>
      <c r="IG220" s="78"/>
      <c r="IH220" s="78"/>
      <c r="II220" s="78"/>
      <c r="IJ220" s="78"/>
      <c r="IK220" s="78"/>
      <c r="IL220" s="78"/>
      <c r="IM220" s="78"/>
      <c r="IN220" s="78"/>
      <c r="IO220" s="78"/>
      <c r="IP220" s="78"/>
      <c r="IQ220" s="78"/>
      <c r="IR220" s="78"/>
      <c r="IS220" s="78"/>
      <c r="IT220" s="78"/>
      <c r="IU220" s="78"/>
      <c r="IV220" s="78"/>
      <c r="IW220" s="78"/>
      <c r="IX220" s="78"/>
      <c r="IY220" s="78"/>
      <c r="IZ220" s="78"/>
      <c r="JA220" s="78"/>
      <c r="JB220" s="78"/>
      <c r="JC220" s="78"/>
      <c r="JD220" s="78"/>
      <c r="JE220" s="78"/>
      <c r="JF220" s="78"/>
      <c r="JG220" s="78"/>
      <c r="JH220" s="78"/>
      <c r="JI220" s="78"/>
      <c r="JJ220" s="78"/>
      <c r="JK220" s="78"/>
      <c r="JL220" s="78"/>
      <c r="JM220" s="78"/>
      <c r="JN220" s="78"/>
      <c r="JO220" s="78"/>
      <c r="JP220" s="78"/>
      <c r="JQ220" s="78"/>
      <c r="JR220" s="78"/>
      <c r="JS220" s="78"/>
      <c r="JT220" s="78"/>
      <c r="JU220" s="78"/>
      <c r="JV220" s="78"/>
      <c r="JW220" s="78"/>
    </row>
    <row r="221" customFormat="false" ht="13" hidden="false" customHeight="false" outlineLevel="0" collapsed="false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/>
      <c r="CS221" s="78"/>
      <c r="CT221" s="78"/>
      <c r="CU221" s="78"/>
      <c r="CV221" s="78"/>
      <c r="CW221" s="78"/>
      <c r="CX221" s="78"/>
      <c r="CY221" s="78"/>
      <c r="CZ221" s="78"/>
      <c r="DA221" s="78"/>
      <c r="DB221" s="78"/>
      <c r="DC221" s="78"/>
      <c r="DD221" s="78"/>
      <c r="DE221" s="78"/>
      <c r="DF221" s="78"/>
      <c r="DG221" s="78"/>
      <c r="DH221" s="78"/>
      <c r="DI221" s="78"/>
      <c r="DJ221" s="78"/>
      <c r="DK221" s="78"/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/>
      <c r="EA221" s="78"/>
      <c r="EB221" s="78"/>
      <c r="EC221" s="78"/>
      <c r="ED221" s="78"/>
      <c r="EE221" s="78"/>
      <c r="EF221" s="78"/>
      <c r="EG221" s="78"/>
      <c r="EH221" s="78"/>
      <c r="EI221" s="78"/>
      <c r="EJ221" s="78"/>
      <c r="EK221" s="78"/>
      <c r="EL221" s="78"/>
      <c r="EM221" s="78"/>
      <c r="EN221" s="78"/>
      <c r="EO221" s="78"/>
      <c r="EP221" s="78"/>
      <c r="EQ221" s="78"/>
      <c r="ER221" s="78"/>
      <c r="ES221" s="78"/>
      <c r="ET221" s="78"/>
      <c r="EU221" s="78"/>
      <c r="EV221" s="78"/>
      <c r="EW221" s="78"/>
      <c r="EX221" s="78"/>
      <c r="EY221" s="78"/>
      <c r="EZ221" s="78"/>
      <c r="FA221" s="78"/>
      <c r="FB221" s="78"/>
      <c r="FC221" s="78"/>
      <c r="FD221" s="78"/>
      <c r="FE221" s="78"/>
      <c r="FF221" s="78"/>
      <c r="FG221" s="78"/>
      <c r="FH221" s="78"/>
      <c r="FI221" s="78"/>
      <c r="FJ221" s="78"/>
      <c r="FK221" s="78"/>
      <c r="FL221" s="78"/>
      <c r="FM221" s="78"/>
      <c r="FN221" s="78"/>
      <c r="FO221" s="78"/>
      <c r="FP221" s="78"/>
      <c r="FQ221" s="78"/>
      <c r="FR221" s="78"/>
      <c r="FS221" s="78"/>
      <c r="FT221" s="78"/>
      <c r="FU221" s="78"/>
      <c r="FV221" s="78"/>
      <c r="FW221" s="78"/>
      <c r="FX221" s="78"/>
      <c r="FY221" s="78"/>
      <c r="FZ221" s="78"/>
      <c r="GA221" s="78"/>
      <c r="GB221" s="78"/>
      <c r="GC221" s="78"/>
      <c r="GD221" s="78"/>
      <c r="GE221" s="78"/>
      <c r="GF221" s="78"/>
      <c r="GG221" s="78"/>
      <c r="GH221" s="78"/>
      <c r="GI221" s="78"/>
      <c r="GJ221" s="78"/>
      <c r="GK221" s="78"/>
      <c r="GL221" s="78"/>
      <c r="GM221" s="78"/>
      <c r="GN221" s="78"/>
      <c r="GO221" s="78"/>
      <c r="GP221" s="78"/>
      <c r="GQ221" s="78"/>
      <c r="GR221" s="78"/>
      <c r="GS221" s="78"/>
      <c r="GT221" s="78"/>
      <c r="GU221" s="78"/>
      <c r="GV221" s="78"/>
      <c r="GW221" s="78"/>
      <c r="GX221" s="78"/>
      <c r="GY221" s="78"/>
      <c r="GZ221" s="78"/>
      <c r="HA221" s="78"/>
      <c r="HB221" s="78"/>
      <c r="HC221" s="78"/>
      <c r="HD221" s="78"/>
      <c r="HE221" s="78"/>
      <c r="HF221" s="78"/>
      <c r="HG221" s="78"/>
      <c r="HH221" s="78"/>
      <c r="HI221" s="78"/>
      <c r="HJ221" s="78"/>
      <c r="HK221" s="78"/>
      <c r="HL221" s="78"/>
      <c r="HM221" s="78"/>
      <c r="HN221" s="78"/>
      <c r="HO221" s="78"/>
      <c r="HP221" s="78"/>
      <c r="HQ221" s="78"/>
      <c r="HR221" s="78"/>
      <c r="HS221" s="78"/>
      <c r="HT221" s="78"/>
      <c r="HU221" s="78"/>
      <c r="HV221" s="78"/>
      <c r="HW221" s="78"/>
      <c r="HX221" s="78"/>
      <c r="HY221" s="78"/>
      <c r="HZ221" s="78"/>
      <c r="IA221" s="78"/>
      <c r="IB221" s="78"/>
      <c r="IC221" s="78"/>
      <c r="ID221" s="78"/>
      <c r="IE221" s="78"/>
      <c r="IF221" s="78"/>
      <c r="IG221" s="78"/>
      <c r="IH221" s="78"/>
      <c r="II221" s="78"/>
      <c r="IJ221" s="78"/>
      <c r="IK221" s="78"/>
      <c r="IL221" s="78"/>
      <c r="IM221" s="78"/>
      <c r="IN221" s="78"/>
      <c r="IO221" s="78"/>
      <c r="IP221" s="78"/>
      <c r="IQ221" s="78"/>
      <c r="IR221" s="78"/>
      <c r="IS221" s="78"/>
      <c r="IT221" s="78"/>
      <c r="IU221" s="78"/>
      <c r="IV221" s="78"/>
      <c r="IW221" s="78"/>
      <c r="IX221" s="78"/>
      <c r="IY221" s="78"/>
      <c r="IZ221" s="78"/>
      <c r="JA221" s="78"/>
      <c r="JB221" s="78"/>
      <c r="JC221" s="78"/>
      <c r="JD221" s="78"/>
      <c r="JE221" s="78"/>
      <c r="JF221" s="78"/>
      <c r="JG221" s="78"/>
      <c r="JH221" s="78"/>
      <c r="JI221" s="78"/>
      <c r="JJ221" s="78"/>
      <c r="JK221" s="78"/>
      <c r="JL221" s="78"/>
      <c r="JM221" s="78"/>
      <c r="JN221" s="78"/>
      <c r="JO221" s="78"/>
      <c r="JP221" s="78"/>
      <c r="JQ221" s="78"/>
      <c r="JR221" s="78"/>
      <c r="JS221" s="78"/>
      <c r="JT221" s="78"/>
      <c r="JU221" s="78"/>
      <c r="JV221" s="78"/>
      <c r="JW221" s="78"/>
    </row>
    <row r="222" customFormat="false" ht="13" hidden="false" customHeight="false" outlineLevel="0" collapsed="false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8"/>
      <c r="CE222" s="78"/>
      <c r="CF222" s="78"/>
      <c r="CG222" s="78"/>
      <c r="CH222" s="78"/>
      <c r="CI222" s="78"/>
      <c r="CJ222" s="78"/>
      <c r="CK222" s="78"/>
      <c r="CL222" s="78"/>
      <c r="CM222" s="78"/>
      <c r="CN222" s="78"/>
      <c r="CO222" s="78"/>
      <c r="CP222" s="78"/>
      <c r="CQ222" s="78"/>
      <c r="CR222" s="78"/>
      <c r="CS222" s="78"/>
      <c r="CT222" s="78"/>
      <c r="CU222" s="78"/>
      <c r="CV222" s="78"/>
      <c r="CW222" s="78"/>
      <c r="CX222" s="78"/>
      <c r="CY222" s="78"/>
      <c r="CZ222" s="78"/>
      <c r="DA222" s="78"/>
      <c r="DB222" s="78"/>
      <c r="DC222" s="78"/>
      <c r="DD222" s="78"/>
      <c r="DE222" s="78"/>
      <c r="DF222" s="78"/>
      <c r="DG222" s="78"/>
      <c r="DH222" s="78"/>
      <c r="DI222" s="78"/>
      <c r="DJ222" s="78"/>
      <c r="DK222" s="78"/>
      <c r="DL222" s="78"/>
      <c r="DM222" s="78"/>
      <c r="DN222" s="78"/>
      <c r="DO222" s="78"/>
      <c r="DP222" s="78"/>
      <c r="DQ222" s="78"/>
      <c r="DR222" s="78"/>
      <c r="DS222" s="78"/>
      <c r="DT222" s="78"/>
      <c r="DU222" s="78"/>
      <c r="DV222" s="78"/>
      <c r="DW222" s="78"/>
      <c r="DX222" s="78"/>
      <c r="DY222" s="78"/>
      <c r="DZ222" s="78"/>
      <c r="EA222" s="78"/>
      <c r="EB222" s="78"/>
      <c r="EC222" s="78"/>
      <c r="ED222" s="78"/>
      <c r="EE222" s="78"/>
      <c r="EF222" s="78"/>
      <c r="EG222" s="78"/>
      <c r="EH222" s="78"/>
      <c r="EI222" s="78"/>
      <c r="EJ222" s="78"/>
      <c r="EK222" s="78"/>
      <c r="EL222" s="78"/>
      <c r="EM222" s="78"/>
      <c r="EN222" s="78"/>
      <c r="EO222" s="78"/>
      <c r="EP222" s="78"/>
      <c r="EQ222" s="78"/>
      <c r="ER222" s="78"/>
      <c r="ES222" s="78"/>
      <c r="ET222" s="78"/>
      <c r="EU222" s="78"/>
      <c r="EV222" s="78"/>
      <c r="EW222" s="78"/>
      <c r="EX222" s="78"/>
      <c r="EY222" s="78"/>
      <c r="EZ222" s="78"/>
      <c r="FA222" s="78"/>
      <c r="FB222" s="78"/>
      <c r="FC222" s="78"/>
      <c r="FD222" s="78"/>
      <c r="FE222" s="78"/>
      <c r="FF222" s="78"/>
      <c r="FG222" s="78"/>
      <c r="FH222" s="78"/>
      <c r="FI222" s="78"/>
      <c r="FJ222" s="78"/>
      <c r="FK222" s="78"/>
      <c r="FL222" s="78"/>
      <c r="FM222" s="78"/>
      <c r="FN222" s="78"/>
      <c r="FO222" s="78"/>
      <c r="FP222" s="78"/>
      <c r="FQ222" s="78"/>
      <c r="FR222" s="78"/>
      <c r="FS222" s="78"/>
      <c r="FT222" s="78"/>
      <c r="FU222" s="78"/>
      <c r="FV222" s="78"/>
      <c r="FW222" s="78"/>
      <c r="FX222" s="78"/>
      <c r="FY222" s="78"/>
      <c r="FZ222" s="78"/>
      <c r="GA222" s="78"/>
      <c r="GB222" s="78"/>
      <c r="GC222" s="78"/>
      <c r="GD222" s="78"/>
      <c r="GE222" s="78"/>
      <c r="GF222" s="78"/>
      <c r="GG222" s="78"/>
      <c r="GH222" s="78"/>
      <c r="GI222" s="78"/>
      <c r="GJ222" s="78"/>
      <c r="GK222" s="78"/>
      <c r="GL222" s="78"/>
      <c r="GM222" s="78"/>
      <c r="GN222" s="78"/>
      <c r="GO222" s="78"/>
      <c r="GP222" s="78"/>
      <c r="GQ222" s="78"/>
      <c r="GR222" s="78"/>
      <c r="GS222" s="78"/>
      <c r="GT222" s="78"/>
      <c r="GU222" s="78"/>
      <c r="GV222" s="78"/>
      <c r="GW222" s="78"/>
      <c r="GX222" s="78"/>
      <c r="GY222" s="78"/>
      <c r="GZ222" s="78"/>
      <c r="HA222" s="78"/>
      <c r="HB222" s="78"/>
      <c r="HC222" s="78"/>
      <c r="HD222" s="78"/>
      <c r="HE222" s="78"/>
      <c r="HF222" s="78"/>
      <c r="HG222" s="78"/>
      <c r="HH222" s="78"/>
      <c r="HI222" s="78"/>
      <c r="HJ222" s="78"/>
      <c r="HK222" s="78"/>
      <c r="HL222" s="78"/>
      <c r="HM222" s="78"/>
      <c r="HN222" s="78"/>
      <c r="HO222" s="78"/>
      <c r="HP222" s="78"/>
      <c r="HQ222" s="78"/>
      <c r="HR222" s="78"/>
      <c r="HS222" s="78"/>
      <c r="HT222" s="78"/>
      <c r="HU222" s="78"/>
      <c r="HV222" s="78"/>
      <c r="HW222" s="78"/>
      <c r="HX222" s="78"/>
      <c r="HY222" s="78"/>
      <c r="HZ222" s="78"/>
      <c r="IA222" s="78"/>
      <c r="IB222" s="78"/>
      <c r="IC222" s="78"/>
      <c r="ID222" s="78"/>
      <c r="IE222" s="78"/>
      <c r="IF222" s="78"/>
      <c r="IG222" s="78"/>
      <c r="IH222" s="78"/>
      <c r="II222" s="78"/>
      <c r="IJ222" s="78"/>
      <c r="IK222" s="78"/>
      <c r="IL222" s="78"/>
      <c r="IM222" s="78"/>
      <c r="IN222" s="78"/>
      <c r="IO222" s="78"/>
      <c r="IP222" s="78"/>
      <c r="IQ222" s="78"/>
      <c r="IR222" s="78"/>
      <c r="IS222" s="78"/>
      <c r="IT222" s="78"/>
      <c r="IU222" s="78"/>
      <c r="IV222" s="78"/>
      <c r="IW222" s="78"/>
      <c r="IX222" s="78"/>
      <c r="IY222" s="78"/>
      <c r="IZ222" s="78"/>
      <c r="JA222" s="78"/>
      <c r="JB222" s="78"/>
      <c r="JC222" s="78"/>
      <c r="JD222" s="78"/>
      <c r="JE222" s="78"/>
      <c r="JF222" s="78"/>
      <c r="JG222" s="78"/>
      <c r="JH222" s="78"/>
      <c r="JI222" s="78"/>
      <c r="JJ222" s="78"/>
      <c r="JK222" s="78"/>
      <c r="JL222" s="78"/>
      <c r="JM222" s="78"/>
      <c r="JN222" s="78"/>
      <c r="JO222" s="78"/>
      <c r="JP222" s="78"/>
      <c r="JQ222" s="78"/>
      <c r="JR222" s="78"/>
      <c r="JS222" s="78"/>
      <c r="JT222" s="78"/>
      <c r="JU222" s="78"/>
      <c r="JV222" s="78"/>
      <c r="JW222" s="78"/>
    </row>
    <row r="223" customFormat="false" ht="13" hidden="false" customHeight="false" outlineLevel="0" collapsed="false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/>
      <c r="BU223" s="78"/>
      <c r="BV223" s="78"/>
      <c r="BW223" s="78"/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/>
      <c r="DB223" s="78"/>
      <c r="DC223" s="78"/>
      <c r="DD223" s="78"/>
      <c r="DE223" s="78"/>
      <c r="DF223" s="78"/>
      <c r="DG223" s="78"/>
      <c r="DH223" s="78"/>
      <c r="DI223" s="78"/>
      <c r="DJ223" s="78"/>
      <c r="DK223" s="78"/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/>
      <c r="EA223" s="78"/>
      <c r="EB223" s="78"/>
      <c r="EC223" s="78"/>
      <c r="ED223" s="78"/>
      <c r="EE223" s="78"/>
      <c r="EF223" s="78"/>
      <c r="EG223" s="78"/>
      <c r="EH223" s="78"/>
      <c r="EI223" s="78"/>
      <c r="EJ223" s="78"/>
      <c r="EK223" s="78"/>
      <c r="EL223" s="78"/>
      <c r="EM223" s="78"/>
      <c r="EN223" s="78"/>
      <c r="EO223" s="78"/>
      <c r="EP223" s="78"/>
      <c r="EQ223" s="78"/>
      <c r="ER223" s="78"/>
      <c r="ES223" s="78"/>
      <c r="ET223" s="78"/>
      <c r="EU223" s="78"/>
      <c r="EV223" s="78"/>
      <c r="EW223" s="78"/>
      <c r="EX223" s="78"/>
      <c r="EY223" s="78"/>
      <c r="EZ223" s="78"/>
      <c r="FA223" s="78"/>
      <c r="FB223" s="78"/>
      <c r="FC223" s="78"/>
      <c r="FD223" s="78"/>
      <c r="FE223" s="78"/>
      <c r="FF223" s="78"/>
      <c r="FG223" s="78"/>
      <c r="FH223" s="78"/>
      <c r="FI223" s="78"/>
      <c r="FJ223" s="78"/>
      <c r="FK223" s="78"/>
      <c r="FL223" s="78"/>
      <c r="FM223" s="78"/>
      <c r="FN223" s="78"/>
      <c r="FO223" s="78"/>
      <c r="FP223" s="78"/>
      <c r="FQ223" s="78"/>
      <c r="FR223" s="78"/>
      <c r="FS223" s="78"/>
      <c r="FT223" s="78"/>
      <c r="FU223" s="78"/>
      <c r="FV223" s="78"/>
      <c r="FW223" s="78"/>
      <c r="FX223" s="78"/>
      <c r="FY223" s="78"/>
      <c r="FZ223" s="78"/>
      <c r="GA223" s="78"/>
      <c r="GB223" s="78"/>
      <c r="GC223" s="78"/>
      <c r="GD223" s="78"/>
      <c r="GE223" s="78"/>
      <c r="GF223" s="78"/>
      <c r="GG223" s="78"/>
      <c r="GH223" s="78"/>
      <c r="GI223" s="78"/>
      <c r="GJ223" s="78"/>
      <c r="GK223" s="78"/>
      <c r="GL223" s="78"/>
      <c r="GM223" s="78"/>
      <c r="GN223" s="78"/>
      <c r="GO223" s="78"/>
      <c r="GP223" s="78"/>
      <c r="GQ223" s="78"/>
      <c r="GR223" s="78"/>
      <c r="GS223" s="78"/>
      <c r="GT223" s="78"/>
      <c r="GU223" s="78"/>
      <c r="GV223" s="78"/>
      <c r="GW223" s="78"/>
      <c r="GX223" s="78"/>
      <c r="GY223" s="78"/>
      <c r="GZ223" s="78"/>
      <c r="HA223" s="78"/>
      <c r="HB223" s="78"/>
      <c r="HC223" s="78"/>
      <c r="HD223" s="78"/>
      <c r="HE223" s="78"/>
      <c r="HF223" s="78"/>
      <c r="HG223" s="78"/>
      <c r="HH223" s="78"/>
      <c r="HI223" s="78"/>
      <c r="HJ223" s="78"/>
      <c r="HK223" s="78"/>
      <c r="HL223" s="78"/>
      <c r="HM223" s="78"/>
      <c r="HN223" s="78"/>
      <c r="HO223" s="78"/>
      <c r="HP223" s="78"/>
      <c r="HQ223" s="78"/>
      <c r="HR223" s="78"/>
      <c r="HS223" s="78"/>
      <c r="HT223" s="78"/>
      <c r="HU223" s="78"/>
      <c r="HV223" s="78"/>
      <c r="HW223" s="78"/>
      <c r="HX223" s="78"/>
      <c r="HY223" s="78"/>
      <c r="HZ223" s="78"/>
      <c r="IA223" s="78"/>
      <c r="IB223" s="78"/>
      <c r="IC223" s="78"/>
      <c r="ID223" s="78"/>
      <c r="IE223" s="78"/>
      <c r="IF223" s="78"/>
      <c r="IG223" s="78"/>
      <c r="IH223" s="78"/>
      <c r="II223" s="78"/>
      <c r="IJ223" s="78"/>
      <c r="IK223" s="78"/>
      <c r="IL223" s="78"/>
      <c r="IM223" s="78"/>
      <c r="IN223" s="78"/>
      <c r="IO223" s="78"/>
      <c r="IP223" s="78"/>
      <c r="IQ223" s="78"/>
      <c r="IR223" s="78"/>
      <c r="IS223" s="78"/>
      <c r="IT223" s="78"/>
      <c r="IU223" s="78"/>
      <c r="IV223" s="78"/>
      <c r="IW223" s="78"/>
      <c r="IX223" s="78"/>
      <c r="IY223" s="78"/>
      <c r="IZ223" s="78"/>
      <c r="JA223" s="78"/>
      <c r="JB223" s="78"/>
      <c r="JC223" s="78"/>
      <c r="JD223" s="78"/>
      <c r="JE223" s="78"/>
      <c r="JF223" s="78"/>
      <c r="JG223" s="78"/>
      <c r="JH223" s="78"/>
      <c r="JI223" s="78"/>
      <c r="JJ223" s="78"/>
      <c r="JK223" s="78"/>
      <c r="JL223" s="78"/>
      <c r="JM223" s="78"/>
      <c r="JN223" s="78"/>
      <c r="JO223" s="78"/>
      <c r="JP223" s="78"/>
      <c r="JQ223" s="78"/>
      <c r="JR223" s="78"/>
      <c r="JS223" s="78"/>
      <c r="JT223" s="78"/>
      <c r="JU223" s="78"/>
      <c r="JV223" s="78"/>
      <c r="JW223" s="78"/>
    </row>
    <row r="224" customFormat="false" ht="13" hidden="false" customHeight="false" outlineLevel="0" collapsed="false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  <c r="BC224" s="78"/>
      <c r="BD224" s="78"/>
      <c r="BE224" s="78"/>
      <c r="BF224" s="78"/>
      <c r="BG224" s="78"/>
      <c r="BH224" s="78"/>
      <c r="BI224" s="78"/>
      <c r="BJ224" s="78"/>
      <c r="BK224" s="78"/>
      <c r="BL224" s="78"/>
      <c r="BM224" s="78"/>
      <c r="BN224" s="78"/>
      <c r="BO224" s="78"/>
      <c r="BP224" s="78"/>
      <c r="BQ224" s="78"/>
      <c r="BR224" s="78"/>
      <c r="BS224" s="78"/>
      <c r="BT224" s="78"/>
      <c r="BU224" s="78"/>
      <c r="BV224" s="78"/>
      <c r="BW224" s="78"/>
      <c r="BX224" s="78"/>
      <c r="BY224" s="78"/>
      <c r="BZ224" s="78"/>
      <c r="CA224" s="78"/>
      <c r="CB224" s="78"/>
      <c r="CC224" s="78"/>
      <c r="CD224" s="78"/>
      <c r="CE224" s="78"/>
      <c r="CF224" s="78"/>
      <c r="CG224" s="78"/>
      <c r="CH224" s="78"/>
      <c r="CI224" s="78"/>
      <c r="CJ224" s="78"/>
      <c r="CK224" s="78"/>
      <c r="CL224" s="78"/>
      <c r="CM224" s="78"/>
      <c r="CN224" s="78"/>
      <c r="CO224" s="78"/>
      <c r="CP224" s="78"/>
      <c r="CQ224" s="78"/>
      <c r="CR224" s="78"/>
      <c r="CS224" s="78"/>
      <c r="CT224" s="78"/>
      <c r="CU224" s="78"/>
      <c r="CV224" s="78"/>
      <c r="CW224" s="78"/>
      <c r="CX224" s="78"/>
      <c r="CY224" s="78"/>
      <c r="CZ224" s="78"/>
      <c r="DA224" s="78"/>
      <c r="DB224" s="78"/>
      <c r="DC224" s="78"/>
      <c r="DD224" s="78"/>
      <c r="DE224" s="78"/>
      <c r="DF224" s="78"/>
      <c r="DG224" s="78"/>
      <c r="DH224" s="78"/>
      <c r="DI224" s="78"/>
      <c r="DJ224" s="78"/>
      <c r="DK224" s="78"/>
      <c r="DL224" s="78"/>
      <c r="DM224" s="78"/>
      <c r="DN224" s="78"/>
      <c r="DO224" s="78"/>
      <c r="DP224" s="78"/>
      <c r="DQ224" s="78"/>
      <c r="DR224" s="78"/>
      <c r="DS224" s="78"/>
      <c r="DT224" s="78"/>
      <c r="DU224" s="78"/>
      <c r="DV224" s="78"/>
      <c r="DW224" s="78"/>
      <c r="DX224" s="78"/>
      <c r="DY224" s="78"/>
      <c r="DZ224" s="78"/>
      <c r="EA224" s="78"/>
      <c r="EB224" s="78"/>
      <c r="EC224" s="78"/>
      <c r="ED224" s="78"/>
      <c r="EE224" s="78"/>
      <c r="EF224" s="78"/>
      <c r="EG224" s="78"/>
      <c r="EH224" s="78"/>
      <c r="EI224" s="78"/>
      <c r="EJ224" s="78"/>
      <c r="EK224" s="78"/>
      <c r="EL224" s="78"/>
      <c r="EM224" s="78"/>
      <c r="EN224" s="78"/>
      <c r="EO224" s="78"/>
      <c r="EP224" s="78"/>
      <c r="EQ224" s="78"/>
      <c r="ER224" s="78"/>
      <c r="ES224" s="78"/>
      <c r="ET224" s="78"/>
      <c r="EU224" s="78"/>
      <c r="EV224" s="78"/>
      <c r="EW224" s="78"/>
      <c r="EX224" s="78"/>
      <c r="EY224" s="78"/>
      <c r="EZ224" s="78"/>
      <c r="FA224" s="78"/>
      <c r="FB224" s="78"/>
      <c r="FC224" s="78"/>
      <c r="FD224" s="78"/>
      <c r="FE224" s="78"/>
      <c r="FF224" s="78"/>
      <c r="FG224" s="78"/>
      <c r="FH224" s="78"/>
      <c r="FI224" s="78"/>
      <c r="FJ224" s="78"/>
      <c r="FK224" s="78"/>
      <c r="FL224" s="78"/>
      <c r="FM224" s="78"/>
      <c r="FN224" s="78"/>
      <c r="FO224" s="78"/>
      <c r="FP224" s="78"/>
      <c r="FQ224" s="78"/>
      <c r="FR224" s="78"/>
      <c r="FS224" s="78"/>
      <c r="FT224" s="78"/>
      <c r="FU224" s="78"/>
      <c r="FV224" s="78"/>
      <c r="FW224" s="78"/>
      <c r="FX224" s="78"/>
      <c r="FY224" s="78"/>
      <c r="FZ224" s="78"/>
      <c r="GA224" s="78"/>
      <c r="GB224" s="78"/>
      <c r="GC224" s="78"/>
      <c r="GD224" s="78"/>
      <c r="GE224" s="78"/>
      <c r="GF224" s="78"/>
      <c r="GG224" s="78"/>
      <c r="GH224" s="78"/>
      <c r="GI224" s="78"/>
      <c r="GJ224" s="78"/>
      <c r="GK224" s="78"/>
      <c r="GL224" s="78"/>
      <c r="GM224" s="78"/>
      <c r="GN224" s="78"/>
      <c r="GO224" s="78"/>
      <c r="GP224" s="78"/>
      <c r="GQ224" s="78"/>
      <c r="GR224" s="78"/>
      <c r="GS224" s="78"/>
      <c r="GT224" s="78"/>
      <c r="GU224" s="78"/>
      <c r="GV224" s="78"/>
      <c r="GW224" s="78"/>
      <c r="GX224" s="78"/>
      <c r="GY224" s="78"/>
      <c r="GZ224" s="78"/>
      <c r="HA224" s="78"/>
      <c r="HB224" s="78"/>
      <c r="HC224" s="78"/>
      <c r="HD224" s="78"/>
      <c r="HE224" s="78"/>
      <c r="HF224" s="78"/>
      <c r="HG224" s="78"/>
      <c r="HH224" s="78"/>
      <c r="HI224" s="78"/>
      <c r="HJ224" s="78"/>
      <c r="HK224" s="78"/>
      <c r="HL224" s="78"/>
      <c r="HM224" s="78"/>
      <c r="HN224" s="78"/>
      <c r="HO224" s="78"/>
      <c r="HP224" s="78"/>
      <c r="HQ224" s="78"/>
      <c r="HR224" s="78"/>
      <c r="HS224" s="78"/>
      <c r="HT224" s="78"/>
      <c r="HU224" s="78"/>
      <c r="HV224" s="78"/>
      <c r="HW224" s="78"/>
      <c r="HX224" s="78"/>
      <c r="HY224" s="78"/>
      <c r="HZ224" s="78"/>
      <c r="IA224" s="78"/>
      <c r="IB224" s="78"/>
      <c r="IC224" s="78"/>
      <c r="ID224" s="78"/>
      <c r="IE224" s="78"/>
      <c r="IF224" s="78"/>
      <c r="IG224" s="78"/>
      <c r="IH224" s="78"/>
      <c r="II224" s="78"/>
      <c r="IJ224" s="78"/>
      <c r="IK224" s="78"/>
      <c r="IL224" s="78"/>
      <c r="IM224" s="78"/>
      <c r="IN224" s="78"/>
      <c r="IO224" s="78"/>
      <c r="IP224" s="78"/>
      <c r="IQ224" s="78"/>
      <c r="IR224" s="78"/>
      <c r="IS224" s="78"/>
      <c r="IT224" s="78"/>
      <c r="IU224" s="78"/>
      <c r="IV224" s="78"/>
      <c r="IW224" s="78"/>
      <c r="IX224" s="78"/>
      <c r="IY224" s="78"/>
      <c r="IZ224" s="78"/>
      <c r="JA224" s="78"/>
      <c r="JB224" s="78"/>
      <c r="JC224" s="78"/>
      <c r="JD224" s="78"/>
      <c r="JE224" s="78"/>
      <c r="JF224" s="78"/>
      <c r="JG224" s="78"/>
      <c r="JH224" s="78"/>
      <c r="JI224" s="78"/>
      <c r="JJ224" s="78"/>
      <c r="JK224" s="78"/>
      <c r="JL224" s="78"/>
      <c r="JM224" s="78"/>
      <c r="JN224" s="78"/>
      <c r="JO224" s="78"/>
      <c r="JP224" s="78"/>
      <c r="JQ224" s="78"/>
      <c r="JR224" s="78"/>
      <c r="JS224" s="78"/>
      <c r="JT224" s="78"/>
      <c r="JU224" s="78"/>
      <c r="JV224" s="78"/>
      <c r="JW224" s="78"/>
    </row>
    <row r="225" customFormat="false" ht="13" hidden="false" customHeight="false" outlineLevel="0" collapsed="false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/>
      <c r="BP225" s="78"/>
      <c r="BQ225" s="78"/>
      <c r="BR225" s="78"/>
      <c r="BS225" s="78"/>
      <c r="BT225" s="78"/>
      <c r="BU225" s="78"/>
      <c r="BV225" s="78"/>
      <c r="BW225" s="78"/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/>
      <c r="DB225" s="78"/>
      <c r="DC225" s="78"/>
      <c r="DD225" s="78"/>
      <c r="DE225" s="78"/>
      <c r="DF225" s="78"/>
      <c r="DG225" s="78"/>
      <c r="DH225" s="78"/>
      <c r="DI225" s="78"/>
      <c r="DJ225" s="78"/>
      <c r="DK225" s="78"/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/>
      <c r="EA225" s="78"/>
      <c r="EB225" s="78"/>
      <c r="EC225" s="78"/>
      <c r="ED225" s="78"/>
      <c r="EE225" s="78"/>
      <c r="EF225" s="78"/>
      <c r="EG225" s="78"/>
      <c r="EH225" s="78"/>
      <c r="EI225" s="78"/>
      <c r="EJ225" s="78"/>
      <c r="EK225" s="78"/>
      <c r="EL225" s="78"/>
      <c r="EM225" s="78"/>
      <c r="EN225" s="78"/>
      <c r="EO225" s="78"/>
      <c r="EP225" s="78"/>
      <c r="EQ225" s="78"/>
      <c r="ER225" s="78"/>
      <c r="ES225" s="78"/>
      <c r="ET225" s="78"/>
      <c r="EU225" s="78"/>
      <c r="EV225" s="78"/>
      <c r="EW225" s="78"/>
      <c r="EX225" s="78"/>
      <c r="EY225" s="78"/>
      <c r="EZ225" s="78"/>
      <c r="FA225" s="78"/>
      <c r="FB225" s="78"/>
      <c r="FC225" s="78"/>
      <c r="FD225" s="78"/>
      <c r="FE225" s="78"/>
      <c r="FF225" s="78"/>
      <c r="FG225" s="78"/>
      <c r="FH225" s="78"/>
      <c r="FI225" s="78"/>
      <c r="FJ225" s="78"/>
      <c r="FK225" s="78"/>
      <c r="FL225" s="78"/>
      <c r="FM225" s="78"/>
      <c r="FN225" s="78"/>
      <c r="FO225" s="78"/>
      <c r="FP225" s="78"/>
      <c r="FQ225" s="78"/>
      <c r="FR225" s="78"/>
      <c r="FS225" s="78"/>
      <c r="FT225" s="78"/>
      <c r="FU225" s="78"/>
      <c r="FV225" s="78"/>
      <c r="FW225" s="78"/>
      <c r="FX225" s="78"/>
      <c r="FY225" s="78"/>
      <c r="FZ225" s="78"/>
      <c r="GA225" s="78"/>
      <c r="GB225" s="78"/>
      <c r="GC225" s="78"/>
      <c r="GD225" s="78"/>
      <c r="GE225" s="78"/>
      <c r="GF225" s="78"/>
      <c r="GG225" s="78"/>
      <c r="GH225" s="78"/>
      <c r="GI225" s="78"/>
      <c r="GJ225" s="78"/>
      <c r="GK225" s="78"/>
      <c r="GL225" s="78"/>
      <c r="GM225" s="78"/>
      <c r="GN225" s="78"/>
      <c r="GO225" s="78"/>
      <c r="GP225" s="78"/>
      <c r="GQ225" s="78"/>
      <c r="GR225" s="78"/>
      <c r="GS225" s="78"/>
      <c r="GT225" s="78"/>
      <c r="GU225" s="78"/>
      <c r="GV225" s="78"/>
      <c r="GW225" s="78"/>
      <c r="GX225" s="78"/>
      <c r="GY225" s="78"/>
      <c r="GZ225" s="78"/>
      <c r="HA225" s="78"/>
      <c r="HB225" s="78"/>
      <c r="HC225" s="78"/>
      <c r="HD225" s="78"/>
      <c r="HE225" s="78"/>
      <c r="HF225" s="78"/>
      <c r="HG225" s="78"/>
      <c r="HH225" s="78"/>
      <c r="HI225" s="78"/>
      <c r="HJ225" s="78"/>
      <c r="HK225" s="78"/>
      <c r="HL225" s="78"/>
      <c r="HM225" s="78"/>
      <c r="HN225" s="78"/>
      <c r="HO225" s="78"/>
      <c r="HP225" s="78"/>
      <c r="HQ225" s="78"/>
      <c r="HR225" s="78"/>
      <c r="HS225" s="78"/>
      <c r="HT225" s="78"/>
      <c r="HU225" s="78"/>
      <c r="HV225" s="78"/>
      <c r="HW225" s="78"/>
      <c r="HX225" s="78"/>
      <c r="HY225" s="78"/>
      <c r="HZ225" s="78"/>
      <c r="IA225" s="78"/>
      <c r="IB225" s="78"/>
      <c r="IC225" s="78"/>
      <c r="ID225" s="78"/>
      <c r="IE225" s="78"/>
      <c r="IF225" s="78"/>
      <c r="IG225" s="78"/>
      <c r="IH225" s="78"/>
      <c r="II225" s="78"/>
      <c r="IJ225" s="78"/>
      <c r="IK225" s="78"/>
      <c r="IL225" s="78"/>
      <c r="IM225" s="78"/>
      <c r="IN225" s="78"/>
      <c r="IO225" s="78"/>
      <c r="IP225" s="78"/>
      <c r="IQ225" s="78"/>
      <c r="IR225" s="78"/>
      <c r="IS225" s="78"/>
      <c r="IT225" s="78"/>
      <c r="IU225" s="78"/>
      <c r="IV225" s="78"/>
      <c r="IW225" s="78"/>
      <c r="IX225" s="78"/>
      <c r="IY225" s="78"/>
      <c r="IZ225" s="78"/>
      <c r="JA225" s="78"/>
      <c r="JB225" s="78"/>
      <c r="JC225" s="78"/>
      <c r="JD225" s="78"/>
      <c r="JE225" s="78"/>
      <c r="JF225" s="78"/>
      <c r="JG225" s="78"/>
      <c r="JH225" s="78"/>
      <c r="JI225" s="78"/>
      <c r="JJ225" s="78"/>
      <c r="JK225" s="78"/>
      <c r="JL225" s="78"/>
      <c r="JM225" s="78"/>
      <c r="JN225" s="78"/>
      <c r="JO225" s="78"/>
      <c r="JP225" s="78"/>
      <c r="JQ225" s="78"/>
      <c r="JR225" s="78"/>
      <c r="JS225" s="78"/>
      <c r="JT225" s="78"/>
      <c r="JU225" s="78"/>
      <c r="JV225" s="78"/>
      <c r="JW225" s="78"/>
    </row>
    <row r="226" customFormat="false" ht="13" hidden="false" customHeight="false" outlineLevel="0" collapsed="false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  <c r="BC226" s="78"/>
      <c r="BD226" s="78"/>
      <c r="BE226" s="78"/>
      <c r="BF226" s="78"/>
      <c r="BG226" s="78"/>
      <c r="BH226" s="78"/>
      <c r="BI226" s="78"/>
      <c r="BJ226" s="78"/>
      <c r="BK226" s="78"/>
      <c r="BL226" s="78"/>
      <c r="BM226" s="78"/>
      <c r="BN226" s="78"/>
      <c r="BO226" s="78"/>
      <c r="BP226" s="78"/>
      <c r="BQ226" s="78"/>
      <c r="BR226" s="78"/>
      <c r="BS226" s="78"/>
      <c r="BT226" s="78"/>
      <c r="BU226" s="78"/>
      <c r="BV226" s="78"/>
      <c r="BW226" s="78"/>
      <c r="BX226" s="78"/>
      <c r="BY226" s="78"/>
      <c r="BZ226" s="78"/>
      <c r="CA226" s="78"/>
      <c r="CB226" s="78"/>
      <c r="CC226" s="78"/>
      <c r="CD226" s="78"/>
      <c r="CE226" s="78"/>
      <c r="CF226" s="78"/>
      <c r="CG226" s="78"/>
      <c r="CH226" s="78"/>
      <c r="CI226" s="78"/>
      <c r="CJ226" s="78"/>
      <c r="CK226" s="78"/>
      <c r="CL226" s="78"/>
      <c r="CM226" s="78"/>
      <c r="CN226" s="78"/>
      <c r="CO226" s="78"/>
      <c r="CP226" s="78"/>
      <c r="CQ226" s="78"/>
      <c r="CR226" s="78"/>
      <c r="CS226" s="78"/>
      <c r="CT226" s="78"/>
      <c r="CU226" s="78"/>
      <c r="CV226" s="78"/>
      <c r="CW226" s="78"/>
      <c r="CX226" s="78"/>
      <c r="CY226" s="78"/>
      <c r="CZ226" s="78"/>
      <c r="DA226" s="78"/>
      <c r="DB226" s="78"/>
      <c r="DC226" s="78"/>
      <c r="DD226" s="78"/>
      <c r="DE226" s="78"/>
      <c r="DF226" s="78"/>
      <c r="DG226" s="78"/>
      <c r="DH226" s="78"/>
      <c r="DI226" s="78"/>
      <c r="DJ226" s="78"/>
      <c r="DK226" s="78"/>
      <c r="DL226" s="78"/>
      <c r="DM226" s="78"/>
      <c r="DN226" s="78"/>
      <c r="DO226" s="78"/>
      <c r="DP226" s="78"/>
      <c r="DQ226" s="78"/>
      <c r="DR226" s="78"/>
      <c r="DS226" s="78"/>
      <c r="DT226" s="78"/>
      <c r="DU226" s="78"/>
      <c r="DV226" s="78"/>
      <c r="DW226" s="78"/>
      <c r="DX226" s="78"/>
      <c r="DY226" s="78"/>
      <c r="DZ226" s="78"/>
      <c r="EA226" s="78"/>
      <c r="EB226" s="78"/>
      <c r="EC226" s="78"/>
      <c r="ED226" s="78"/>
      <c r="EE226" s="78"/>
      <c r="EF226" s="78"/>
      <c r="EG226" s="78"/>
      <c r="EH226" s="78"/>
      <c r="EI226" s="78"/>
      <c r="EJ226" s="78"/>
      <c r="EK226" s="78"/>
      <c r="EL226" s="78"/>
      <c r="EM226" s="78"/>
      <c r="EN226" s="78"/>
      <c r="EO226" s="78"/>
      <c r="EP226" s="78"/>
      <c r="EQ226" s="78"/>
      <c r="ER226" s="78"/>
      <c r="ES226" s="78"/>
      <c r="ET226" s="78"/>
      <c r="EU226" s="78"/>
      <c r="EV226" s="78"/>
      <c r="EW226" s="78"/>
      <c r="EX226" s="78"/>
      <c r="EY226" s="78"/>
      <c r="EZ226" s="78"/>
      <c r="FA226" s="78"/>
      <c r="FB226" s="78"/>
      <c r="FC226" s="78"/>
      <c r="FD226" s="78"/>
      <c r="FE226" s="78"/>
      <c r="FF226" s="78"/>
      <c r="FG226" s="78"/>
      <c r="FH226" s="78"/>
      <c r="FI226" s="78"/>
      <c r="FJ226" s="78"/>
      <c r="FK226" s="78"/>
      <c r="FL226" s="78"/>
      <c r="FM226" s="78"/>
      <c r="FN226" s="78"/>
      <c r="FO226" s="78"/>
      <c r="FP226" s="78"/>
      <c r="FQ226" s="78"/>
      <c r="FR226" s="78"/>
      <c r="FS226" s="78"/>
      <c r="FT226" s="78"/>
      <c r="FU226" s="78"/>
      <c r="FV226" s="78"/>
      <c r="FW226" s="78"/>
      <c r="FX226" s="78"/>
      <c r="FY226" s="78"/>
      <c r="FZ226" s="78"/>
      <c r="GA226" s="78"/>
      <c r="GB226" s="78"/>
      <c r="GC226" s="78"/>
      <c r="GD226" s="78"/>
      <c r="GE226" s="78"/>
      <c r="GF226" s="78"/>
      <c r="GG226" s="78"/>
      <c r="GH226" s="78"/>
      <c r="GI226" s="78"/>
      <c r="GJ226" s="78"/>
      <c r="GK226" s="78"/>
      <c r="GL226" s="78"/>
      <c r="GM226" s="78"/>
      <c r="GN226" s="78"/>
      <c r="GO226" s="78"/>
      <c r="GP226" s="78"/>
      <c r="GQ226" s="78"/>
      <c r="GR226" s="78"/>
      <c r="GS226" s="78"/>
      <c r="GT226" s="78"/>
      <c r="GU226" s="78"/>
      <c r="GV226" s="78"/>
      <c r="GW226" s="78"/>
      <c r="GX226" s="78"/>
      <c r="GY226" s="78"/>
      <c r="GZ226" s="78"/>
      <c r="HA226" s="78"/>
      <c r="HB226" s="78"/>
      <c r="HC226" s="78"/>
      <c r="HD226" s="78"/>
      <c r="HE226" s="78"/>
      <c r="HF226" s="78"/>
      <c r="HG226" s="78"/>
      <c r="HH226" s="78"/>
      <c r="HI226" s="78"/>
      <c r="HJ226" s="78"/>
      <c r="HK226" s="78"/>
      <c r="HL226" s="78"/>
      <c r="HM226" s="78"/>
      <c r="HN226" s="78"/>
      <c r="HO226" s="78"/>
      <c r="HP226" s="78"/>
      <c r="HQ226" s="78"/>
      <c r="HR226" s="78"/>
      <c r="HS226" s="78"/>
      <c r="HT226" s="78"/>
      <c r="HU226" s="78"/>
      <c r="HV226" s="78"/>
      <c r="HW226" s="78"/>
      <c r="HX226" s="78"/>
      <c r="HY226" s="78"/>
      <c r="HZ226" s="78"/>
      <c r="IA226" s="78"/>
      <c r="IB226" s="78"/>
      <c r="IC226" s="78"/>
      <c r="ID226" s="78"/>
      <c r="IE226" s="78"/>
      <c r="IF226" s="78"/>
      <c r="IG226" s="78"/>
      <c r="IH226" s="78"/>
      <c r="II226" s="78"/>
      <c r="IJ226" s="78"/>
      <c r="IK226" s="78"/>
      <c r="IL226" s="78"/>
      <c r="IM226" s="78"/>
      <c r="IN226" s="78"/>
      <c r="IO226" s="78"/>
      <c r="IP226" s="78"/>
      <c r="IQ226" s="78"/>
      <c r="IR226" s="78"/>
      <c r="IS226" s="78"/>
      <c r="IT226" s="78"/>
      <c r="IU226" s="78"/>
      <c r="IV226" s="78"/>
      <c r="IW226" s="78"/>
      <c r="IX226" s="78"/>
      <c r="IY226" s="78"/>
      <c r="IZ226" s="78"/>
      <c r="JA226" s="78"/>
      <c r="JB226" s="78"/>
      <c r="JC226" s="78"/>
      <c r="JD226" s="78"/>
      <c r="JE226" s="78"/>
      <c r="JF226" s="78"/>
      <c r="JG226" s="78"/>
      <c r="JH226" s="78"/>
      <c r="JI226" s="78"/>
      <c r="JJ226" s="78"/>
      <c r="JK226" s="78"/>
      <c r="JL226" s="78"/>
      <c r="JM226" s="78"/>
      <c r="JN226" s="78"/>
      <c r="JO226" s="78"/>
      <c r="JP226" s="78"/>
      <c r="JQ226" s="78"/>
      <c r="JR226" s="78"/>
      <c r="JS226" s="78"/>
      <c r="JT226" s="78"/>
      <c r="JU226" s="78"/>
      <c r="JV226" s="78"/>
      <c r="JW226" s="78"/>
    </row>
    <row r="227" customFormat="false" ht="13" hidden="false" customHeight="false" outlineLevel="0" collapsed="false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/>
      <c r="BP227" s="78"/>
      <c r="BQ227" s="78"/>
      <c r="BR227" s="78"/>
      <c r="BS227" s="78"/>
      <c r="BT227" s="78"/>
      <c r="BU227" s="78"/>
      <c r="BV227" s="78"/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/>
      <c r="DB227" s="78"/>
      <c r="DC227" s="78"/>
      <c r="DD227" s="78"/>
      <c r="DE227" s="78"/>
      <c r="DF227" s="78"/>
      <c r="DG227" s="78"/>
      <c r="DH227" s="78"/>
      <c r="DI227" s="78"/>
      <c r="DJ227" s="78"/>
      <c r="DK227" s="78"/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/>
      <c r="EA227" s="78"/>
      <c r="EB227" s="78"/>
      <c r="EC227" s="78"/>
      <c r="ED227" s="78"/>
      <c r="EE227" s="78"/>
      <c r="EF227" s="78"/>
      <c r="EG227" s="78"/>
      <c r="EH227" s="78"/>
      <c r="EI227" s="78"/>
      <c r="EJ227" s="78"/>
      <c r="EK227" s="78"/>
      <c r="EL227" s="78"/>
      <c r="EM227" s="78"/>
      <c r="EN227" s="78"/>
      <c r="EO227" s="78"/>
      <c r="EP227" s="78"/>
      <c r="EQ227" s="78"/>
      <c r="ER227" s="78"/>
      <c r="ES227" s="78"/>
      <c r="ET227" s="78"/>
      <c r="EU227" s="78"/>
      <c r="EV227" s="78"/>
      <c r="EW227" s="78"/>
      <c r="EX227" s="78"/>
      <c r="EY227" s="78"/>
      <c r="EZ227" s="78"/>
      <c r="FA227" s="78"/>
      <c r="FB227" s="78"/>
      <c r="FC227" s="78"/>
      <c r="FD227" s="78"/>
      <c r="FE227" s="78"/>
      <c r="FF227" s="78"/>
      <c r="FG227" s="78"/>
      <c r="FH227" s="78"/>
      <c r="FI227" s="78"/>
      <c r="FJ227" s="78"/>
      <c r="FK227" s="78"/>
      <c r="FL227" s="78"/>
      <c r="FM227" s="78"/>
      <c r="FN227" s="78"/>
      <c r="FO227" s="78"/>
      <c r="FP227" s="78"/>
      <c r="FQ227" s="78"/>
      <c r="FR227" s="78"/>
      <c r="FS227" s="78"/>
      <c r="FT227" s="78"/>
      <c r="FU227" s="78"/>
      <c r="FV227" s="78"/>
      <c r="FW227" s="78"/>
      <c r="FX227" s="78"/>
      <c r="FY227" s="78"/>
      <c r="FZ227" s="78"/>
      <c r="GA227" s="78"/>
      <c r="GB227" s="78"/>
      <c r="GC227" s="78"/>
      <c r="GD227" s="78"/>
      <c r="GE227" s="78"/>
      <c r="GF227" s="78"/>
      <c r="GG227" s="78"/>
      <c r="GH227" s="78"/>
      <c r="GI227" s="78"/>
      <c r="GJ227" s="78"/>
      <c r="GK227" s="78"/>
      <c r="GL227" s="78"/>
      <c r="GM227" s="78"/>
      <c r="GN227" s="78"/>
      <c r="GO227" s="78"/>
      <c r="GP227" s="78"/>
      <c r="GQ227" s="78"/>
      <c r="GR227" s="78"/>
      <c r="GS227" s="78"/>
      <c r="GT227" s="78"/>
      <c r="GU227" s="78"/>
      <c r="GV227" s="78"/>
      <c r="GW227" s="78"/>
      <c r="GX227" s="78"/>
      <c r="GY227" s="78"/>
      <c r="GZ227" s="78"/>
      <c r="HA227" s="78"/>
      <c r="HB227" s="78"/>
      <c r="HC227" s="78"/>
      <c r="HD227" s="78"/>
      <c r="HE227" s="78"/>
      <c r="HF227" s="78"/>
      <c r="HG227" s="78"/>
      <c r="HH227" s="78"/>
      <c r="HI227" s="78"/>
      <c r="HJ227" s="78"/>
      <c r="HK227" s="78"/>
      <c r="HL227" s="78"/>
      <c r="HM227" s="78"/>
      <c r="HN227" s="78"/>
      <c r="HO227" s="78"/>
      <c r="HP227" s="78"/>
      <c r="HQ227" s="78"/>
      <c r="HR227" s="78"/>
      <c r="HS227" s="78"/>
      <c r="HT227" s="78"/>
      <c r="HU227" s="78"/>
      <c r="HV227" s="78"/>
      <c r="HW227" s="78"/>
      <c r="HX227" s="78"/>
      <c r="HY227" s="78"/>
      <c r="HZ227" s="78"/>
      <c r="IA227" s="78"/>
      <c r="IB227" s="78"/>
      <c r="IC227" s="78"/>
      <c r="ID227" s="78"/>
      <c r="IE227" s="78"/>
      <c r="IF227" s="78"/>
      <c r="IG227" s="78"/>
      <c r="IH227" s="78"/>
      <c r="II227" s="78"/>
      <c r="IJ227" s="78"/>
      <c r="IK227" s="78"/>
      <c r="IL227" s="78"/>
      <c r="IM227" s="78"/>
      <c r="IN227" s="78"/>
      <c r="IO227" s="78"/>
      <c r="IP227" s="78"/>
      <c r="IQ227" s="78"/>
      <c r="IR227" s="78"/>
      <c r="IS227" s="78"/>
      <c r="IT227" s="78"/>
      <c r="IU227" s="78"/>
      <c r="IV227" s="78"/>
      <c r="IW227" s="78"/>
      <c r="IX227" s="78"/>
      <c r="IY227" s="78"/>
      <c r="IZ227" s="78"/>
      <c r="JA227" s="78"/>
      <c r="JB227" s="78"/>
      <c r="JC227" s="78"/>
      <c r="JD227" s="78"/>
      <c r="JE227" s="78"/>
      <c r="JF227" s="78"/>
      <c r="JG227" s="78"/>
      <c r="JH227" s="78"/>
      <c r="JI227" s="78"/>
      <c r="JJ227" s="78"/>
      <c r="JK227" s="78"/>
      <c r="JL227" s="78"/>
      <c r="JM227" s="78"/>
      <c r="JN227" s="78"/>
      <c r="JO227" s="78"/>
      <c r="JP227" s="78"/>
      <c r="JQ227" s="78"/>
      <c r="JR227" s="78"/>
      <c r="JS227" s="78"/>
      <c r="JT227" s="78"/>
      <c r="JU227" s="78"/>
      <c r="JV227" s="78"/>
      <c r="JW227" s="78"/>
    </row>
    <row r="228" customFormat="false" ht="13" hidden="false" customHeight="false" outlineLevel="0" collapsed="false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/>
      <c r="BU228" s="78"/>
      <c r="BV228" s="78"/>
      <c r="BW228" s="78"/>
      <c r="BX228" s="78"/>
      <c r="BY228" s="78"/>
      <c r="BZ228" s="78"/>
      <c r="CA228" s="78"/>
      <c r="CB228" s="78"/>
      <c r="CC228" s="78"/>
      <c r="CD228" s="78"/>
      <c r="CE228" s="78"/>
      <c r="CF228" s="78"/>
      <c r="CG228" s="78"/>
      <c r="CH228" s="78"/>
      <c r="CI228" s="78"/>
      <c r="CJ228" s="78"/>
      <c r="CK228" s="78"/>
      <c r="CL228" s="78"/>
      <c r="CM228" s="78"/>
      <c r="CN228" s="78"/>
      <c r="CO228" s="78"/>
      <c r="CP228" s="78"/>
      <c r="CQ228" s="78"/>
      <c r="CR228" s="78"/>
      <c r="CS228" s="78"/>
      <c r="CT228" s="78"/>
      <c r="CU228" s="78"/>
      <c r="CV228" s="78"/>
      <c r="CW228" s="78"/>
      <c r="CX228" s="78"/>
      <c r="CY228" s="78"/>
      <c r="CZ228" s="78"/>
      <c r="DA228" s="78"/>
      <c r="DB228" s="78"/>
      <c r="DC228" s="78"/>
      <c r="DD228" s="78"/>
      <c r="DE228" s="78"/>
      <c r="DF228" s="78"/>
      <c r="DG228" s="78"/>
      <c r="DH228" s="78"/>
      <c r="DI228" s="78"/>
      <c r="DJ228" s="78"/>
      <c r="DK228" s="78"/>
      <c r="DL228" s="78"/>
      <c r="DM228" s="78"/>
      <c r="DN228" s="78"/>
      <c r="DO228" s="78"/>
      <c r="DP228" s="78"/>
      <c r="DQ228" s="78"/>
      <c r="DR228" s="78"/>
      <c r="DS228" s="78"/>
      <c r="DT228" s="78"/>
      <c r="DU228" s="78"/>
      <c r="DV228" s="78"/>
      <c r="DW228" s="78"/>
      <c r="DX228" s="78"/>
      <c r="DY228" s="78"/>
      <c r="DZ228" s="78"/>
      <c r="EA228" s="78"/>
      <c r="EB228" s="78"/>
      <c r="EC228" s="78"/>
      <c r="ED228" s="78"/>
      <c r="EE228" s="78"/>
      <c r="EF228" s="78"/>
      <c r="EG228" s="78"/>
      <c r="EH228" s="78"/>
      <c r="EI228" s="78"/>
      <c r="EJ228" s="78"/>
      <c r="EK228" s="78"/>
      <c r="EL228" s="78"/>
      <c r="EM228" s="78"/>
      <c r="EN228" s="78"/>
      <c r="EO228" s="78"/>
      <c r="EP228" s="78"/>
      <c r="EQ228" s="78"/>
      <c r="ER228" s="78"/>
      <c r="ES228" s="78"/>
      <c r="ET228" s="78"/>
      <c r="EU228" s="78"/>
      <c r="EV228" s="78"/>
      <c r="EW228" s="78"/>
      <c r="EX228" s="78"/>
      <c r="EY228" s="78"/>
      <c r="EZ228" s="78"/>
      <c r="FA228" s="78"/>
      <c r="FB228" s="78"/>
      <c r="FC228" s="78"/>
      <c r="FD228" s="78"/>
      <c r="FE228" s="78"/>
      <c r="FF228" s="78"/>
      <c r="FG228" s="78"/>
      <c r="FH228" s="78"/>
      <c r="FI228" s="78"/>
      <c r="FJ228" s="78"/>
      <c r="FK228" s="78"/>
      <c r="FL228" s="78"/>
      <c r="FM228" s="78"/>
      <c r="FN228" s="78"/>
      <c r="FO228" s="78"/>
      <c r="FP228" s="78"/>
      <c r="FQ228" s="78"/>
      <c r="FR228" s="78"/>
      <c r="FS228" s="78"/>
      <c r="FT228" s="78"/>
      <c r="FU228" s="78"/>
      <c r="FV228" s="78"/>
      <c r="FW228" s="78"/>
      <c r="FX228" s="78"/>
      <c r="FY228" s="78"/>
      <c r="FZ228" s="78"/>
      <c r="GA228" s="78"/>
      <c r="GB228" s="78"/>
      <c r="GC228" s="78"/>
      <c r="GD228" s="78"/>
      <c r="GE228" s="78"/>
      <c r="GF228" s="78"/>
      <c r="GG228" s="78"/>
      <c r="GH228" s="78"/>
      <c r="GI228" s="78"/>
      <c r="GJ228" s="78"/>
      <c r="GK228" s="78"/>
      <c r="GL228" s="78"/>
      <c r="GM228" s="78"/>
      <c r="GN228" s="78"/>
      <c r="GO228" s="78"/>
      <c r="GP228" s="78"/>
      <c r="GQ228" s="78"/>
      <c r="GR228" s="78"/>
      <c r="GS228" s="78"/>
      <c r="GT228" s="78"/>
      <c r="GU228" s="78"/>
      <c r="GV228" s="78"/>
      <c r="GW228" s="78"/>
      <c r="GX228" s="78"/>
      <c r="GY228" s="78"/>
      <c r="GZ228" s="78"/>
      <c r="HA228" s="78"/>
      <c r="HB228" s="78"/>
      <c r="HC228" s="78"/>
      <c r="HD228" s="78"/>
      <c r="HE228" s="78"/>
      <c r="HF228" s="78"/>
      <c r="HG228" s="78"/>
      <c r="HH228" s="78"/>
      <c r="HI228" s="78"/>
      <c r="HJ228" s="78"/>
      <c r="HK228" s="78"/>
      <c r="HL228" s="78"/>
      <c r="HM228" s="78"/>
      <c r="HN228" s="78"/>
      <c r="HO228" s="78"/>
      <c r="HP228" s="78"/>
      <c r="HQ228" s="78"/>
      <c r="HR228" s="78"/>
      <c r="HS228" s="78"/>
      <c r="HT228" s="78"/>
      <c r="HU228" s="78"/>
      <c r="HV228" s="78"/>
      <c r="HW228" s="78"/>
      <c r="HX228" s="78"/>
      <c r="HY228" s="78"/>
      <c r="HZ228" s="78"/>
      <c r="IA228" s="78"/>
      <c r="IB228" s="78"/>
      <c r="IC228" s="78"/>
      <c r="ID228" s="78"/>
      <c r="IE228" s="78"/>
      <c r="IF228" s="78"/>
      <c r="IG228" s="78"/>
      <c r="IH228" s="78"/>
      <c r="II228" s="78"/>
      <c r="IJ228" s="78"/>
      <c r="IK228" s="78"/>
      <c r="IL228" s="78"/>
      <c r="IM228" s="78"/>
      <c r="IN228" s="78"/>
      <c r="IO228" s="78"/>
      <c r="IP228" s="78"/>
      <c r="IQ228" s="78"/>
      <c r="IR228" s="78"/>
      <c r="IS228" s="78"/>
      <c r="IT228" s="78"/>
      <c r="IU228" s="78"/>
      <c r="IV228" s="78"/>
      <c r="IW228" s="78"/>
      <c r="IX228" s="78"/>
      <c r="IY228" s="78"/>
      <c r="IZ228" s="78"/>
      <c r="JA228" s="78"/>
      <c r="JB228" s="78"/>
      <c r="JC228" s="78"/>
      <c r="JD228" s="78"/>
      <c r="JE228" s="78"/>
      <c r="JF228" s="78"/>
      <c r="JG228" s="78"/>
      <c r="JH228" s="78"/>
      <c r="JI228" s="78"/>
      <c r="JJ228" s="78"/>
      <c r="JK228" s="78"/>
      <c r="JL228" s="78"/>
      <c r="JM228" s="78"/>
      <c r="JN228" s="78"/>
      <c r="JO228" s="78"/>
      <c r="JP228" s="78"/>
      <c r="JQ228" s="78"/>
      <c r="JR228" s="78"/>
      <c r="JS228" s="78"/>
      <c r="JT228" s="78"/>
      <c r="JU228" s="78"/>
      <c r="JV228" s="78"/>
      <c r="JW228" s="78"/>
    </row>
    <row r="229" customFormat="false" ht="13" hidden="false" customHeight="false" outlineLevel="0" collapsed="false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  <c r="BC229" s="78"/>
      <c r="BD229" s="78"/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/>
      <c r="BP229" s="78"/>
      <c r="BQ229" s="78"/>
      <c r="BR229" s="78"/>
      <c r="BS229" s="78"/>
      <c r="BT229" s="78"/>
      <c r="BU229" s="78"/>
      <c r="BV229" s="78"/>
      <c r="BW229" s="78"/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/>
      <c r="DB229" s="78"/>
      <c r="DC229" s="78"/>
      <c r="DD229" s="78"/>
      <c r="DE229" s="78"/>
      <c r="DF229" s="78"/>
      <c r="DG229" s="78"/>
      <c r="DH229" s="78"/>
      <c r="DI229" s="78"/>
      <c r="DJ229" s="78"/>
      <c r="DK229" s="78"/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/>
      <c r="EA229" s="78"/>
      <c r="EB229" s="78"/>
      <c r="EC229" s="78"/>
      <c r="ED229" s="78"/>
      <c r="EE229" s="78"/>
      <c r="EF229" s="78"/>
      <c r="EG229" s="78"/>
      <c r="EH229" s="78"/>
      <c r="EI229" s="78"/>
      <c r="EJ229" s="78"/>
      <c r="EK229" s="78"/>
      <c r="EL229" s="78"/>
      <c r="EM229" s="78"/>
      <c r="EN229" s="78"/>
      <c r="EO229" s="78"/>
      <c r="EP229" s="78"/>
      <c r="EQ229" s="78"/>
      <c r="ER229" s="78"/>
      <c r="ES229" s="78"/>
      <c r="ET229" s="78"/>
      <c r="EU229" s="78"/>
      <c r="EV229" s="78"/>
      <c r="EW229" s="78"/>
      <c r="EX229" s="78"/>
      <c r="EY229" s="78"/>
      <c r="EZ229" s="78"/>
      <c r="FA229" s="78"/>
      <c r="FB229" s="78"/>
      <c r="FC229" s="78"/>
      <c r="FD229" s="78"/>
      <c r="FE229" s="78"/>
      <c r="FF229" s="78"/>
      <c r="FG229" s="78"/>
      <c r="FH229" s="78"/>
      <c r="FI229" s="78"/>
      <c r="FJ229" s="78"/>
      <c r="FK229" s="78"/>
      <c r="FL229" s="78"/>
      <c r="FM229" s="78"/>
      <c r="FN229" s="78"/>
      <c r="FO229" s="78"/>
      <c r="FP229" s="78"/>
      <c r="FQ229" s="78"/>
      <c r="FR229" s="78"/>
      <c r="FS229" s="78"/>
      <c r="FT229" s="78"/>
      <c r="FU229" s="78"/>
      <c r="FV229" s="78"/>
      <c r="FW229" s="78"/>
      <c r="FX229" s="78"/>
      <c r="FY229" s="78"/>
      <c r="FZ229" s="78"/>
      <c r="GA229" s="78"/>
      <c r="GB229" s="78"/>
      <c r="GC229" s="78"/>
      <c r="GD229" s="78"/>
      <c r="GE229" s="78"/>
      <c r="GF229" s="78"/>
      <c r="GG229" s="78"/>
      <c r="GH229" s="78"/>
      <c r="GI229" s="78"/>
      <c r="GJ229" s="78"/>
      <c r="GK229" s="78"/>
      <c r="GL229" s="78"/>
      <c r="GM229" s="78"/>
      <c r="GN229" s="78"/>
      <c r="GO229" s="78"/>
      <c r="GP229" s="78"/>
      <c r="GQ229" s="78"/>
      <c r="GR229" s="78"/>
      <c r="GS229" s="78"/>
      <c r="GT229" s="78"/>
      <c r="GU229" s="78"/>
      <c r="GV229" s="78"/>
      <c r="GW229" s="78"/>
      <c r="GX229" s="78"/>
      <c r="GY229" s="78"/>
      <c r="GZ229" s="78"/>
      <c r="HA229" s="78"/>
      <c r="HB229" s="78"/>
      <c r="HC229" s="78"/>
      <c r="HD229" s="78"/>
      <c r="HE229" s="78"/>
      <c r="HF229" s="78"/>
      <c r="HG229" s="78"/>
      <c r="HH229" s="78"/>
      <c r="HI229" s="78"/>
      <c r="HJ229" s="78"/>
      <c r="HK229" s="78"/>
      <c r="HL229" s="78"/>
      <c r="HM229" s="78"/>
      <c r="HN229" s="78"/>
      <c r="HO229" s="78"/>
      <c r="HP229" s="78"/>
      <c r="HQ229" s="78"/>
      <c r="HR229" s="78"/>
      <c r="HS229" s="78"/>
      <c r="HT229" s="78"/>
      <c r="HU229" s="78"/>
      <c r="HV229" s="78"/>
      <c r="HW229" s="78"/>
      <c r="HX229" s="78"/>
      <c r="HY229" s="78"/>
      <c r="HZ229" s="78"/>
      <c r="IA229" s="78"/>
      <c r="IB229" s="78"/>
      <c r="IC229" s="78"/>
      <c r="ID229" s="78"/>
      <c r="IE229" s="78"/>
      <c r="IF229" s="78"/>
      <c r="IG229" s="78"/>
      <c r="IH229" s="78"/>
      <c r="II229" s="78"/>
      <c r="IJ229" s="78"/>
      <c r="IK229" s="78"/>
      <c r="IL229" s="78"/>
      <c r="IM229" s="78"/>
      <c r="IN229" s="78"/>
      <c r="IO229" s="78"/>
      <c r="IP229" s="78"/>
      <c r="IQ229" s="78"/>
      <c r="IR229" s="78"/>
      <c r="IS229" s="78"/>
      <c r="IT229" s="78"/>
      <c r="IU229" s="78"/>
      <c r="IV229" s="78"/>
      <c r="IW229" s="78"/>
      <c r="IX229" s="78"/>
      <c r="IY229" s="78"/>
      <c r="IZ229" s="78"/>
      <c r="JA229" s="78"/>
      <c r="JB229" s="78"/>
      <c r="JC229" s="78"/>
      <c r="JD229" s="78"/>
      <c r="JE229" s="78"/>
      <c r="JF229" s="78"/>
      <c r="JG229" s="78"/>
      <c r="JH229" s="78"/>
      <c r="JI229" s="78"/>
      <c r="JJ229" s="78"/>
      <c r="JK229" s="78"/>
      <c r="JL229" s="78"/>
      <c r="JM229" s="78"/>
      <c r="JN229" s="78"/>
      <c r="JO229" s="78"/>
      <c r="JP229" s="78"/>
      <c r="JQ229" s="78"/>
      <c r="JR229" s="78"/>
      <c r="JS229" s="78"/>
      <c r="JT229" s="78"/>
      <c r="JU229" s="78"/>
      <c r="JV229" s="78"/>
      <c r="JW229" s="78"/>
    </row>
    <row r="230" customFormat="false" ht="13" hidden="false" customHeight="false" outlineLevel="0" collapsed="false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  <c r="BC230" s="78"/>
      <c r="BD230" s="78"/>
      <c r="BE230" s="78"/>
      <c r="BF230" s="78"/>
      <c r="BG230" s="78"/>
      <c r="BH230" s="78"/>
      <c r="BI230" s="78"/>
      <c r="BJ230" s="78"/>
      <c r="BK230" s="78"/>
      <c r="BL230" s="78"/>
      <c r="BM230" s="78"/>
      <c r="BN230" s="78"/>
      <c r="BO230" s="78"/>
      <c r="BP230" s="78"/>
      <c r="BQ230" s="78"/>
      <c r="BR230" s="78"/>
      <c r="BS230" s="78"/>
      <c r="BT230" s="78"/>
      <c r="BU230" s="78"/>
      <c r="BV230" s="78"/>
      <c r="BW230" s="78"/>
      <c r="BX230" s="78"/>
      <c r="BY230" s="78"/>
      <c r="BZ230" s="78"/>
      <c r="CA230" s="78"/>
      <c r="CB230" s="78"/>
      <c r="CC230" s="78"/>
      <c r="CD230" s="78"/>
      <c r="CE230" s="78"/>
      <c r="CF230" s="78"/>
      <c r="CG230" s="78"/>
      <c r="CH230" s="78"/>
      <c r="CI230" s="78"/>
      <c r="CJ230" s="78"/>
      <c r="CK230" s="78"/>
      <c r="CL230" s="78"/>
      <c r="CM230" s="78"/>
      <c r="CN230" s="78"/>
      <c r="CO230" s="78"/>
      <c r="CP230" s="78"/>
      <c r="CQ230" s="78"/>
      <c r="CR230" s="78"/>
      <c r="CS230" s="78"/>
      <c r="CT230" s="78"/>
      <c r="CU230" s="78"/>
      <c r="CV230" s="78"/>
      <c r="CW230" s="78"/>
      <c r="CX230" s="78"/>
      <c r="CY230" s="78"/>
      <c r="CZ230" s="78"/>
      <c r="DA230" s="78"/>
      <c r="DB230" s="78"/>
      <c r="DC230" s="78"/>
      <c r="DD230" s="78"/>
      <c r="DE230" s="78"/>
      <c r="DF230" s="78"/>
      <c r="DG230" s="78"/>
      <c r="DH230" s="78"/>
      <c r="DI230" s="78"/>
      <c r="DJ230" s="78"/>
      <c r="DK230" s="78"/>
      <c r="DL230" s="78"/>
      <c r="DM230" s="78"/>
      <c r="DN230" s="78"/>
      <c r="DO230" s="78"/>
      <c r="DP230" s="78"/>
      <c r="DQ230" s="78"/>
      <c r="DR230" s="78"/>
      <c r="DS230" s="78"/>
      <c r="DT230" s="78"/>
      <c r="DU230" s="78"/>
      <c r="DV230" s="78"/>
      <c r="DW230" s="78"/>
      <c r="DX230" s="78"/>
      <c r="DY230" s="78"/>
      <c r="DZ230" s="78"/>
      <c r="EA230" s="78"/>
      <c r="EB230" s="78"/>
      <c r="EC230" s="78"/>
      <c r="ED230" s="78"/>
      <c r="EE230" s="78"/>
      <c r="EF230" s="78"/>
      <c r="EG230" s="78"/>
      <c r="EH230" s="78"/>
      <c r="EI230" s="78"/>
      <c r="EJ230" s="78"/>
      <c r="EK230" s="78"/>
      <c r="EL230" s="78"/>
      <c r="EM230" s="78"/>
      <c r="EN230" s="78"/>
      <c r="EO230" s="78"/>
      <c r="EP230" s="78"/>
      <c r="EQ230" s="78"/>
      <c r="ER230" s="78"/>
      <c r="ES230" s="78"/>
      <c r="ET230" s="78"/>
      <c r="EU230" s="78"/>
      <c r="EV230" s="78"/>
      <c r="EW230" s="78"/>
      <c r="EX230" s="78"/>
      <c r="EY230" s="78"/>
      <c r="EZ230" s="78"/>
      <c r="FA230" s="78"/>
      <c r="FB230" s="78"/>
      <c r="FC230" s="78"/>
      <c r="FD230" s="78"/>
      <c r="FE230" s="78"/>
      <c r="FF230" s="78"/>
      <c r="FG230" s="78"/>
      <c r="FH230" s="78"/>
      <c r="FI230" s="78"/>
      <c r="FJ230" s="78"/>
      <c r="FK230" s="78"/>
      <c r="FL230" s="78"/>
      <c r="FM230" s="78"/>
      <c r="FN230" s="78"/>
      <c r="FO230" s="78"/>
      <c r="FP230" s="78"/>
      <c r="FQ230" s="78"/>
      <c r="FR230" s="78"/>
      <c r="FS230" s="78"/>
      <c r="FT230" s="78"/>
      <c r="FU230" s="78"/>
      <c r="FV230" s="78"/>
      <c r="FW230" s="78"/>
      <c r="FX230" s="78"/>
      <c r="FY230" s="78"/>
      <c r="FZ230" s="78"/>
      <c r="GA230" s="78"/>
      <c r="GB230" s="78"/>
      <c r="GC230" s="78"/>
      <c r="GD230" s="78"/>
      <c r="GE230" s="78"/>
      <c r="GF230" s="78"/>
      <c r="GG230" s="78"/>
      <c r="GH230" s="78"/>
      <c r="GI230" s="78"/>
      <c r="GJ230" s="78"/>
      <c r="GK230" s="78"/>
      <c r="GL230" s="78"/>
      <c r="GM230" s="78"/>
      <c r="GN230" s="78"/>
      <c r="GO230" s="78"/>
      <c r="GP230" s="78"/>
      <c r="GQ230" s="78"/>
      <c r="GR230" s="78"/>
      <c r="GS230" s="78"/>
      <c r="GT230" s="78"/>
      <c r="GU230" s="78"/>
      <c r="GV230" s="78"/>
      <c r="GW230" s="78"/>
      <c r="GX230" s="78"/>
      <c r="GY230" s="78"/>
      <c r="GZ230" s="78"/>
      <c r="HA230" s="78"/>
      <c r="HB230" s="78"/>
      <c r="HC230" s="78"/>
      <c r="HD230" s="78"/>
      <c r="HE230" s="78"/>
      <c r="HF230" s="78"/>
      <c r="HG230" s="78"/>
      <c r="HH230" s="78"/>
      <c r="HI230" s="78"/>
      <c r="HJ230" s="78"/>
      <c r="HK230" s="78"/>
      <c r="HL230" s="78"/>
      <c r="HM230" s="78"/>
      <c r="HN230" s="78"/>
      <c r="HO230" s="78"/>
      <c r="HP230" s="78"/>
      <c r="HQ230" s="78"/>
      <c r="HR230" s="78"/>
      <c r="HS230" s="78"/>
      <c r="HT230" s="78"/>
      <c r="HU230" s="78"/>
      <c r="HV230" s="78"/>
      <c r="HW230" s="78"/>
      <c r="HX230" s="78"/>
      <c r="HY230" s="78"/>
      <c r="HZ230" s="78"/>
      <c r="IA230" s="78"/>
      <c r="IB230" s="78"/>
      <c r="IC230" s="78"/>
      <c r="ID230" s="78"/>
      <c r="IE230" s="78"/>
      <c r="IF230" s="78"/>
      <c r="IG230" s="78"/>
      <c r="IH230" s="78"/>
      <c r="II230" s="78"/>
      <c r="IJ230" s="78"/>
      <c r="IK230" s="78"/>
      <c r="IL230" s="78"/>
      <c r="IM230" s="78"/>
      <c r="IN230" s="78"/>
      <c r="IO230" s="78"/>
      <c r="IP230" s="78"/>
      <c r="IQ230" s="78"/>
      <c r="IR230" s="78"/>
      <c r="IS230" s="78"/>
      <c r="IT230" s="78"/>
      <c r="IU230" s="78"/>
      <c r="IV230" s="78"/>
      <c r="IW230" s="78"/>
      <c r="IX230" s="78"/>
      <c r="IY230" s="78"/>
      <c r="IZ230" s="78"/>
      <c r="JA230" s="78"/>
      <c r="JB230" s="78"/>
      <c r="JC230" s="78"/>
      <c r="JD230" s="78"/>
      <c r="JE230" s="78"/>
      <c r="JF230" s="78"/>
      <c r="JG230" s="78"/>
      <c r="JH230" s="78"/>
      <c r="JI230" s="78"/>
      <c r="JJ230" s="78"/>
      <c r="JK230" s="78"/>
      <c r="JL230" s="78"/>
      <c r="JM230" s="78"/>
      <c r="JN230" s="78"/>
      <c r="JO230" s="78"/>
      <c r="JP230" s="78"/>
      <c r="JQ230" s="78"/>
      <c r="JR230" s="78"/>
      <c r="JS230" s="78"/>
      <c r="JT230" s="78"/>
      <c r="JU230" s="78"/>
      <c r="JV230" s="78"/>
      <c r="JW230" s="78"/>
    </row>
    <row r="231" customFormat="false" ht="13" hidden="false" customHeight="false" outlineLevel="0" collapsed="false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/>
      <c r="BH231" s="78"/>
      <c r="BI231" s="78"/>
      <c r="BJ231" s="78"/>
      <c r="BK231" s="78"/>
      <c r="BL231" s="78"/>
      <c r="BM231" s="78"/>
      <c r="BN231" s="78"/>
      <c r="BO231" s="78"/>
      <c r="BP231" s="78"/>
      <c r="BQ231" s="78"/>
      <c r="BR231" s="78"/>
      <c r="BS231" s="78"/>
      <c r="BT231" s="78"/>
      <c r="BU231" s="78"/>
      <c r="BV231" s="78"/>
      <c r="BW231" s="78"/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/>
      <c r="DB231" s="78"/>
      <c r="DC231" s="78"/>
      <c r="DD231" s="78"/>
      <c r="DE231" s="78"/>
      <c r="DF231" s="78"/>
      <c r="DG231" s="78"/>
      <c r="DH231" s="78"/>
      <c r="DI231" s="78"/>
      <c r="DJ231" s="78"/>
      <c r="DK231" s="78"/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/>
      <c r="EA231" s="78"/>
      <c r="EB231" s="78"/>
      <c r="EC231" s="78"/>
      <c r="ED231" s="78"/>
      <c r="EE231" s="78"/>
      <c r="EF231" s="78"/>
      <c r="EG231" s="78"/>
      <c r="EH231" s="78"/>
      <c r="EI231" s="78"/>
      <c r="EJ231" s="78"/>
      <c r="EK231" s="78"/>
      <c r="EL231" s="78"/>
      <c r="EM231" s="78"/>
      <c r="EN231" s="78"/>
      <c r="EO231" s="78"/>
      <c r="EP231" s="78"/>
      <c r="EQ231" s="78"/>
      <c r="ER231" s="78"/>
      <c r="ES231" s="78"/>
      <c r="ET231" s="78"/>
      <c r="EU231" s="78"/>
      <c r="EV231" s="78"/>
      <c r="EW231" s="78"/>
      <c r="EX231" s="78"/>
      <c r="EY231" s="78"/>
      <c r="EZ231" s="78"/>
      <c r="FA231" s="78"/>
      <c r="FB231" s="78"/>
      <c r="FC231" s="78"/>
      <c r="FD231" s="78"/>
      <c r="FE231" s="78"/>
      <c r="FF231" s="78"/>
      <c r="FG231" s="78"/>
      <c r="FH231" s="78"/>
      <c r="FI231" s="78"/>
      <c r="FJ231" s="78"/>
      <c r="FK231" s="78"/>
      <c r="FL231" s="78"/>
      <c r="FM231" s="78"/>
      <c r="FN231" s="78"/>
      <c r="FO231" s="78"/>
      <c r="FP231" s="78"/>
      <c r="FQ231" s="78"/>
      <c r="FR231" s="78"/>
      <c r="FS231" s="78"/>
      <c r="FT231" s="78"/>
      <c r="FU231" s="78"/>
      <c r="FV231" s="78"/>
      <c r="FW231" s="78"/>
      <c r="FX231" s="78"/>
      <c r="FY231" s="78"/>
      <c r="FZ231" s="78"/>
      <c r="GA231" s="78"/>
      <c r="GB231" s="78"/>
      <c r="GC231" s="78"/>
      <c r="GD231" s="78"/>
      <c r="GE231" s="78"/>
      <c r="GF231" s="78"/>
      <c r="GG231" s="78"/>
      <c r="GH231" s="78"/>
      <c r="GI231" s="78"/>
      <c r="GJ231" s="78"/>
      <c r="GK231" s="78"/>
      <c r="GL231" s="78"/>
      <c r="GM231" s="78"/>
      <c r="GN231" s="78"/>
      <c r="GO231" s="78"/>
      <c r="GP231" s="78"/>
      <c r="GQ231" s="78"/>
      <c r="GR231" s="78"/>
      <c r="GS231" s="78"/>
      <c r="GT231" s="78"/>
      <c r="GU231" s="78"/>
      <c r="GV231" s="78"/>
      <c r="GW231" s="78"/>
      <c r="GX231" s="78"/>
      <c r="GY231" s="78"/>
      <c r="GZ231" s="78"/>
      <c r="HA231" s="78"/>
      <c r="HB231" s="78"/>
      <c r="HC231" s="78"/>
      <c r="HD231" s="78"/>
      <c r="HE231" s="78"/>
      <c r="HF231" s="78"/>
      <c r="HG231" s="78"/>
      <c r="HH231" s="78"/>
      <c r="HI231" s="78"/>
      <c r="HJ231" s="78"/>
      <c r="HK231" s="78"/>
      <c r="HL231" s="78"/>
      <c r="HM231" s="78"/>
      <c r="HN231" s="78"/>
      <c r="HO231" s="78"/>
      <c r="HP231" s="78"/>
      <c r="HQ231" s="78"/>
      <c r="HR231" s="78"/>
      <c r="HS231" s="78"/>
      <c r="HT231" s="78"/>
      <c r="HU231" s="78"/>
      <c r="HV231" s="78"/>
      <c r="HW231" s="78"/>
      <c r="HX231" s="78"/>
      <c r="HY231" s="78"/>
      <c r="HZ231" s="78"/>
      <c r="IA231" s="78"/>
      <c r="IB231" s="78"/>
      <c r="IC231" s="78"/>
      <c r="ID231" s="78"/>
      <c r="IE231" s="78"/>
      <c r="IF231" s="78"/>
      <c r="IG231" s="78"/>
      <c r="IH231" s="78"/>
      <c r="II231" s="78"/>
      <c r="IJ231" s="78"/>
      <c r="IK231" s="78"/>
      <c r="IL231" s="78"/>
      <c r="IM231" s="78"/>
      <c r="IN231" s="78"/>
      <c r="IO231" s="78"/>
      <c r="IP231" s="78"/>
      <c r="IQ231" s="78"/>
      <c r="IR231" s="78"/>
      <c r="IS231" s="78"/>
      <c r="IT231" s="78"/>
      <c r="IU231" s="78"/>
      <c r="IV231" s="78"/>
      <c r="IW231" s="78"/>
      <c r="IX231" s="78"/>
      <c r="IY231" s="78"/>
      <c r="IZ231" s="78"/>
      <c r="JA231" s="78"/>
      <c r="JB231" s="78"/>
      <c r="JC231" s="78"/>
      <c r="JD231" s="78"/>
      <c r="JE231" s="78"/>
      <c r="JF231" s="78"/>
      <c r="JG231" s="78"/>
      <c r="JH231" s="78"/>
      <c r="JI231" s="78"/>
      <c r="JJ231" s="78"/>
      <c r="JK231" s="78"/>
      <c r="JL231" s="78"/>
      <c r="JM231" s="78"/>
      <c r="JN231" s="78"/>
      <c r="JO231" s="78"/>
      <c r="JP231" s="78"/>
      <c r="JQ231" s="78"/>
      <c r="JR231" s="78"/>
      <c r="JS231" s="78"/>
      <c r="JT231" s="78"/>
      <c r="JU231" s="78"/>
      <c r="JV231" s="78"/>
      <c r="JW231" s="78"/>
    </row>
    <row r="232" customFormat="false" ht="13" hidden="false" customHeight="false" outlineLevel="0" collapsed="false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  <c r="BC232" s="78"/>
      <c r="BD232" s="78"/>
      <c r="BE232" s="78"/>
      <c r="BF232" s="78"/>
      <c r="BG232" s="78"/>
      <c r="BH232" s="78"/>
      <c r="BI232" s="78"/>
      <c r="BJ232" s="78"/>
      <c r="BK232" s="78"/>
      <c r="BL232" s="78"/>
      <c r="BM232" s="78"/>
      <c r="BN232" s="78"/>
      <c r="BO232" s="78"/>
      <c r="BP232" s="78"/>
      <c r="BQ232" s="78"/>
      <c r="BR232" s="78"/>
      <c r="BS232" s="78"/>
      <c r="BT232" s="78"/>
      <c r="BU232" s="78"/>
      <c r="BV232" s="78"/>
      <c r="BW232" s="78"/>
      <c r="BX232" s="78"/>
      <c r="BY232" s="78"/>
      <c r="BZ232" s="78"/>
      <c r="CA232" s="78"/>
      <c r="CB232" s="78"/>
      <c r="CC232" s="78"/>
      <c r="CD232" s="78"/>
      <c r="CE232" s="78"/>
      <c r="CF232" s="78"/>
      <c r="CG232" s="78"/>
      <c r="CH232" s="78"/>
      <c r="CI232" s="78"/>
      <c r="CJ232" s="78"/>
      <c r="CK232" s="78"/>
      <c r="CL232" s="78"/>
      <c r="CM232" s="78"/>
      <c r="CN232" s="78"/>
      <c r="CO232" s="78"/>
      <c r="CP232" s="78"/>
      <c r="CQ232" s="78"/>
      <c r="CR232" s="78"/>
      <c r="CS232" s="78"/>
      <c r="CT232" s="78"/>
      <c r="CU232" s="78"/>
      <c r="CV232" s="78"/>
      <c r="CW232" s="78"/>
      <c r="CX232" s="78"/>
      <c r="CY232" s="78"/>
      <c r="CZ232" s="78"/>
      <c r="DA232" s="78"/>
      <c r="DB232" s="78"/>
      <c r="DC232" s="78"/>
      <c r="DD232" s="78"/>
      <c r="DE232" s="78"/>
      <c r="DF232" s="78"/>
      <c r="DG232" s="78"/>
      <c r="DH232" s="78"/>
      <c r="DI232" s="78"/>
      <c r="DJ232" s="78"/>
      <c r="DK232" s="78"/>
      <c r="DL232" s="78"/>
      <c r="DM232" s="78"/>
      <c r="DN232" s="78"/>
      <c r="DO232" s="78"/>
      <c r="DP232" s="78"/>
      <c r="DQ232" s="78"/>
      <c r="DR232" s="78"/>
      <c r="DS232" s="78"/>
      <c r="DT232" s="78"/>
      <c r="DU232" s="78"/>
      <c r="DV232" s="78"/>
      <c r="DW232" s="78"/>
      <c r="DX232" s="78"/>
      <c r="DY232" s="78"/>
      <c r="DZ232" s="78"/>
      <c r="EA232" s="78"/>
      <c r="EB232" s="78"/>
      <c r="EC232" s="78"/>
      <c r="ED232" s="78"/>
      <c r="EE232" s="78"/>
      <c r="EF232" s="78"/>
      <c r="EG232" s="78"/>
      <c r="EH232" s="78"/>
      <c r="EI232" s="78"/>
      <c r="EJ232" s="78"/>
      <c r="EK232" s="78"/>
      <c r="EL232" s="78"/>
      <c r="EM232" s="78"/>
      <c r="EN232" s="78"/>
      <c r="EO232" s="78"/>
      <c r="EP232" s="78"/>
      <c r="EQ232" s="78"/>
      <c r="ER232" s="78"/>
      <c r="ES232" s="78"/>
      <c r="ET232" s="78"/>
      <c r="EU232" s="78"/>
      <c r="EV232" s="78"/>
      <c r="EW232" s="78"/>
      <c r="EX232" s="78"/>
      <c r="EY232" s="78"/>
      <c r="EZ232" s="78"/>
      <c r="FA232" s="78"/>
      <c r="FB232" s="78"/>
      <c r="FC232" s="78"/>
      <c r="FD232" s="78"/>
      <c r="FE232" s="78"/>
      <c r="FF232" s="78"/>
      <c r="FG232" s="78"/>
      <c r="FH232" s="78"/>
      <c r="FI232" s="78"/>
      <c r="FJ232" s="78"/>
      <c r="FK232" s="78"/>
      <c r="FL232" s="78"/>
      <c r="FM232" s="78"/>
      <c r="FN232" s="78"/>
      <c r="FO232" s="78"/>
      <c r="FP232" s="78"/>
      <c r="FQ232" s="78"/>
      <c r="FR232" s="78"/>
      <c r="FS232" s="78"/>
      <c r="FT232" s="78"/>
      <c r="FU232" s="78"/>
      <c r="FV232" s="78"/>
      <c r="FW232" s="78"/>
      <c r="FX232" s="78"/>
      <c r="FY232" s="78"/>
      <c r="FZ232" s="78"/>
      <c r="GA232" s="78"/>
      <c r="GB232" s="78"/>
      <c r="GC232" s="78"/>
      <c r="GD232" s="78"/>
      <c r="GE232" s="78"/>
      <c r="GF232" s="78"/>
      <c r="GG232" s="78"/>
      <c r="GH232" s="78"/>
      <c r="GI232" s="78"/>
      <c r="GJ232" s="78"/>
      <c r="GK232" s="78"/>
      <c r="GL232" s="78"/>
      <c r="GM232" s="78"/>
      <c r="GN232" s="78"/>
      <c r="GO232" s="78"/>
      <c r="GP232" s="78"/>
      <c r="GQ232" s="78"/>
      <c r="GR232" s="78"/>
      <c r="GS232" s="78"/>
      <c r="GT232" s="78"/>
      <c r="GU232" s="78"/>
      <c r="GV232" s="78"/>
      <c r="GW232" s="78"/>
      <c r="GX232" s="78"/>
      <c r="GY232" s="78"/>
      <c r="GZ232" s="78"/>
      <c r="HA232" s="78"/>
      <c r="HB232" s="78"/>
      <c r="HC232" s="78"/>
      <c r="HD232" s="78"/>
      <c r="HE232" s="78"/>
      <c r="HF232" s="78"/>
      <c r="HG232" s="78"/>
      <c r="HH232" s="78"/>
      <c r="HI232" s="78"/>
      <c r="HJ232" s="78"/>
      <c r="HK232" s="78"/>
      <c r="HL232" s="78"/>
      <c r="HM232" s="78"/>
      <c r="HN232" s="78"/>
      <c r="HO232" s="78"/>
      <c r="HP232" s="78"/>
      <c r="HQ232" s="78"/>
      <c r="HR232" s="78"/>
      <c r="HS232" s="78"/>
      <c r="HT232" s="78"/>
      <c r="HU232" s="78"/>
      <c r="HV232" s="78"/>
      <c r="HW232" s="78"/>
      <c r="HX232" s="78"/>
      <c r="HY232" s="78"/>
      <c r="HZ232" s="78"/>
      <c r="IA232" s="78"/>
      <c r="IB232" s="78"/>
      <c r="IC232" s="78"/>
      <c r="ID232" s="78"/>
      <c r="IE232" s="78"/>
      <c r="IF232" s="78"/>
      <c r="IG232" s="78"/>
      <c r="IH232" s="78"/>
      <c r="II232" s="78"/>
      <c r="IJ232" s="78"/>
      <c r="IK232" s="78"/>
      <c r="IL232" s="78"/>
      <c r="IM232" s="78"/>
      <c r="IN232" s="78"/>
      <c r="IO232" s="78"/>
      <c r="IP232" s="78"/>
      <c r="IQ232" s="78"/>
      <c r="IR232" s="78"/>
      <c r="IS232" s="78"/>
      <c r="IT232" s="78"/>
      <c r="IU232" s="78"/>
      <c r="IV232" s="78"/>
      <c r="IW232" s="78"/>
      <c r="IX232" s="78"/>
      <c r="IY232" s="78"/>
      <c r="IZ232" s="78"/>
      <c r="JA232" s="78"/>
      <c r="JB232" s="78"/>
      <c r="JC232" s="78"/>
      <c r="JD232" s="78"/>
      <c r="JE232" s="78"/>
      <c r="JF232" s="78"/>
      <c r="JG232" s="78"/>
      <c r="JH232" s="78"/>
      <c r="JI232" s="78"/>
      <c r="JJ232" s="78"/>
      <c r="JK232" s="78"/>
      <c r="JL232" s="78"/>
      <c r="JM232" s="78"/>
      <c r="JN232" s="78"/>
      <c r="JO232" s="78"/>
      <c r="JP232" s="78"/>
      <c r="JQ232" s="78"/>
      <c r="JR232" s="78"/>
      <c r="JS232" s="78"/>
      <c r="JT232" s="78"/>
      <c r="JU232" s="78"/>
      <c r="JV232" s="78"/>
      <c r="JW232" s="78"/>
    </row>
    <row r="233" customFormat="false" ht="13" hidden="false" customHeight="false" outlineLevel="0" collapsed="false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/>
      <c r="BP233" s="78"/>
      <c r="BQ233" s="78"/>
      <c r="BR233" s="78"/>
      <c r="BS233" s="78"/>
      <c r="BT233" s="78"/>
      <c r="BU233" s="78"/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/>
      <c r="DB233" s="78"/>
      <c r="DC233" s="78"/>
      <c r="DD233" s="78"/>
      <c r="DE233" s="78"/>
      <c r="DF233" s="78"/>
      <c r="DG233" s="78"/>
      <c r="DH233" s="78"/>
      <c r="DI233" s="78"/>
      <c r="DJ233" s="78"/>
      <c r="DK233" s="78"/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/>
      <c r="EA233" s="78"/>
      <c r="EB233" s="78"/>
      <c r="EC233" s="78"/>
      <c r="ED233" s="78"/>
      <c r="EE233" s="78"/>
      <c r="EF233" s="78"/>
      <c r="EG233" s="78"/>
      <c r="EH233" s="78"/>
      <c r="EI233" s="78"/>
      <c r="EJ233" s="78"/>
      <c r="EK233" s="78"/>
      <c r="EL233" s="78"/>
      <c r="EM233" s="78"/>
      <c r="EN233" s="78"/>
      <c r="EO233" s="78"/>
      <c r="EP233" s="78"/>
      <c r="EQ233" s="78"/>
      <c r="ER233" s="78"/>
      <c r="ES233" s="78"/>
      <c r="ET233" s="78"/>
      <c r="EU233" s="78"/>
      <c r="EV233" s="78"/>
      <c r="EW233" s="78"/>
      <c r="EX233" s="78"/>
      <c r="EY233" s="78"/>
      <c r="EZ233" s="78"/>
      <c r="FA233" s="78"/>
      <c r="FB233" s="78"/>
      <c r="FC233" s="78"/>
      <c r="FD233" s="78"/>
      <c r="FE233" s="78"/>
      <c r="FF233" s="78"/>
      <c r="FG233" s="78"/>
      <c r="FH233" s="78"/>
      <c r="FI233" s="78"/>
      <c r="FJ233" s="78"/>
      <c r="FK233" s="78"/>
      <c r="FL233" s="78"/>
      <c r="FM233" s="78"/>
      <c r="FN233" s="78"/>
      <c r="FO233" s="78"/>
      <c r="FP233" s="78"/>
      <c r="FQ233" s="78"/>
      <c r="FR233" s="78"/>
      <c r="FS233" s="78"/>
      <c r="FT233" s="78"/>
      <c r="FU233" s="78"/>
      <c r="FV233" s="78"/>
      <c r="FW233" s="78"/>
      <c r="FX233" s="78"/>
      <c r="FY233" s="78"/>
      <c r="FZ233" s="78"/>
      <c r="GA233" s="78"/>
      <c r="GB233" s="78"/>
      <c r="GC233" s="78"/>
      <c r="GD233" s="78"/>
      <c r="GE233" s="78"/>
      <c r="GF233" s="78"/>
      <c r="GG233" s="78"/>
      <c r="GH233" s="78"/>
      <c r="GI233" s="78"/>
      <c r="GJ233" s="78"/>
      <c r="GK233" s="78"/>
      <c r="GL233" s="78"/>
      <c r="GM233" s="78"/>
      <c r="GN233" s="78"/>
      <c r="GO233" s="78"/>
      <c r="GP233" s="78"/>
      <c r="GQ233" s="78"/>
      <c r="GR233" s="78"/>
      <c r="GS233" s="78"/>
      <c r="GT233" s="78"/>
      <c r="GU233" s="78"/>
      <c r="GV233" s="78"/>
      <c r="GW233" s="78"/>
      <c r="GX233" s="78"/>
      <c r="GY233" s="78"/>
      <c r="GZ233" s="78"/>
      <c r="HA233" s="78"/>
      <c r="HB233" s="78"/>
      <c r="HC233" s="78"/>
      <c r="HD233" s="78"/>
      <c r="HE233" s="78"/>
      <c r="HF233" s="78"/>
      <c r="HG233" s="78"/>
      <c r="HH233" s="78"/>
      <c r="HI233" s="78"/>
      <c r="HJ233" s="78"/>
      <c r="HK233" s="78"/>
      <c r="HL233" s="78"/>
      <c r="HM233" s="78"/>
      <c r="HN233" s="78"/>
      <c r="HO233" s="78"/>
      <c r="HP233" s="78"/>
      <c r="HQ233" s="78"/>
      <c r="HR233" s="78"/>
      <c r="HS233" s="78"/>
      <c r="HT233" s="78"/>
      <c r="HU233" s="78"/>
      <c r="HV233" s="78"/>
      <c r="HW233" s="78"/>
      <c r="HX233" s="78"/>
      <c r="HY233" s="78"/>
      <c r="HZ233" s="78"/>
      <c r="IA233" s="78"/>
      <c r="IB233" s="78"/>
      <c r="IC233" s="78"/>
      <c r="ID233" s="78"/>
      <c r="IE233" s="78"/>
      <c r="IF233" s="78"/>
      <c r="IG233" s="78"/>
      <c r="IH233" s="78"/>
      <c r="II233" s="78"/>
      <c r="IJ233" s="78"/>
      <c r="IK233" s="78"/>
      <c r="IL233" s="78"/>
      <c r="IM233" s="78"/>
      <c r="IN233" s="78"/>
      <c r="IO233" s="78"/>
      <c r="IP233" s="78"/>
      <c r="IQ233" s="78"/>
      <c r="IR233" s="78"/>
      <c r="IS233" s="78"/>
      <c r="IT233" s="78"/>
      <c r="IU233" s="78"/>
      <c r="IV233" s="78"/>
      <c r="IW233" s="78"/>
      <c r="IX233" s="78"/>
      <c r="IY233" s="78"/>
      <c r="IZ233" s="78"/>
      <c r="JA233" s="78"/>
      <c r="JB233" s="78"/>
      <c r="JC233" s="78"/>
      <c r="JD233" s="78"/>
      <c r="JE233" s="78"/>
      <c r="JF233" s="78"/>
      <c r="JG233" s="78"/>
      <c r="JH233" s="78"/>
      <c r="JI233" s="78"/>
      <c r="JJ233" s="78"/>
      <c r="JK233" s="78"/>
      <c r="JL233" s="78"/>
      <c r="JM233" s="78"/>
      <c r="JN233" s="78"/>
      <c r="JO233" s="78"/>
      <c r="JP233" s="78"/>
      <c r="JQ233" s="78"/>
      <c r="JR233" s="78"/>
      <c r="JS233" s="78"/>
      <c r="JT233" s="78"/>
      <c r="JU233" s="78"/>
      <c r="JV233" s="78"/>
      <c r="JW233" s="78"/>
    </row>
    <row r="234" customFormat="false" ht="13" hidden="false" customHeight="false" outlineLevel="0" collapsed="false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  <c r="BE234" s="78"/>
      <c r="BF234" s="78"/>
      <c r="BG234" s="78"/>
      <c r="BH234" s="78"/>
      <c r="BI234" s="78"/>
      <c r="BJ234" s="78"/>
      <c r="BK234" s="78"/>
      <c r="BL234" s="78"/>
      <c r="BM234" s="78"/>
      <c r="BN234" s="78"/>
      <c r="BO234" s="78"/>
      <c r="BP234" s="78"/>
      <c r="BQ234" s="78"/>
      <c r="BR234" s="78"/>
      <c r="BS234" s="78"/>
      <c r="BT234" s="78"/>
      <c r="BU234" s="78"/>
      <c r="BV234" s="78"/>
      <c r="BW234" s="78"/>
      <c r="BX234" s="78"/>
      <c r="BY234" s="78"/>
      <c r="BZ234" s="78"/>
      <c r="CA234" s="78"/>
      <c r="CB234" s="78"/>
      <c r="CC234" s="78"/>
      <c r="CD234" s="78"/>
      <c r="CE234" s="78"/>
      <c r="CF234" s="78"/>
      <c r="CG234" s="78"/>
      <c r="CH234" s="78"/>
      <c r="CI234" s="78"/>
      <c r="CJ234" s="78"/>
      <c r="CK234" s="78"/>
      <c r="CL234" s="78"/>
      <c r="CM234" s="78"/>
      <c r="CN234" s="78"/>
      <c r="CO234" s="78"/>
      <c r="CP234" s="78"/>
      <c r="CQ234" s="78"/>
      <c r="CR234" s="78"/>
      <c r="CS234" s="78"/>
      <c r="CT234" s="78"/>
      <c r="CU234" s="78"/>
      <c r="CV234" s="78"/>
      <c r="CW234" s="78"/>
      <c r="CX234" s="78"/>
      <c r="CY234" s="78"/>
      <c r="CZ234" s="78"/>
      <c r="DA234" s="78"/>
      <c r="DB234" s="78"/>
      <c r="DC234" s="78"/>
      <c r="DD234" s="78"/>
      <c r="DE234" s="78"/>
      <c r="DF234" s="78"/>
      <c r="DG234" s="78"/>
      <c r="DH234" s="78"/>
      <c r="DI234" s="78"/>
      <c r="DJ234" s="78"/>
      <c r="DK234" s="78"/>
      <c r="DL234" s="78"/>
      <c r="DM234" s="78"/>
      <c r="DN234" s="78"/>
      <c r="DO234" s="78"/>
      <c r="DP234" s="78"/>
      <c r="DQ234" s="78"/>
      <c r="DR234" s="78"/>
      <c r="DS234" s="78"/>
      <c r="DT234" s="78"/>
      <c r="DU234" s="78"/>
      <c r="DV234" s="78"/>
      <c r="DW234" s="78"/>
      <c r="DX234" s="78"/>
      <c r="DY234" s="78"/>
      <c r="DZ234" s="78"/>
      <c r="EA234" s="78"/>
      <c r="EB234" s="78"/>
      <c r="EC234" s="78"/>
      <c r="ED234" s="78"/>
      <c r="EE234" s="78"/>
      <c r="EF234" s="78"/>
      <c r="EG234" s="78"/>
      <c r="EH234" s="78"/>
      <c r="EI234" s="78"/>
      <c r="EJ234" s="78"/>
      <c r="EK234" s="78"/>
      <c r="EL234" s="78"/>
      <c r="EM234" s="78"/>
      <c r="EN234" s="78"/>
      <c r="EO234" s="78"/>
      <c r="EP234" s="78"/>
      <c r="EQ234" s="78"/>
      <c r="ER234" s="78"/>
      <c r="ES234" s="78"/>
      <c r="ET234" s="78"/>
      <c r="EU234" s="78"/>
      <c r="EV234" s="78"/>
      <c r="EW234" s="78"/>
      <c r="EX234" s="78"/>
      <c r="EY234" s="78"/>
      <c r="EZ234" s="78"/>
      <c r="FA234" s="78"/>
      <c r="FB234" s="78"/>
      <c r="FC234" s="78"/>
      <c r="FD234" s="78"/>
      <c r="FE234" s="78"/>
      <c r="FF234" s="78"/>
      <c r="FG234" s="78"/>
      <c r="FH234" s="78"/>
      <c r="FI234" s="78"/>
      <c r="FJ234" s="78"/>
      <c r="FK234" s="78"/>
      <c r="FL234" s="78"/>
      <c r="FM234" s="78"/>
      <c r="FN234" s="78"/>
      <c r="FO234" s="78"/>
      <c r="FP234" s="78"/>
      <c r="FQ234" s="78"/>
      <c r="FR234" s="78"/>
      <c r="FS234" s="78"/>
      <c r="FT234" s="78"/>
      <c r="FU234" s="78"/>
      <c r="FV234" s="78"/>
      <c r="FW234" s="78"/>
      <c r="FX234" s="78"/>
      <c r="FY234" s="78"/>
      <c r="FZ234" s="78"/>
      <c r="GA234" s="78"/>
      <c r="GB234" s="78"/>
      <c r="GC234" s="78"/>
      <c r="GD234" s="78"/>
      <c r="GE234" s="78"/>
      <c r="GF234" s="78"/>
      <c r="GG234" s="78"/>
      <c r="GH234" s="78"/>
      <c r="GI234" s="78"/>
      <c r="GJ234" s="78"/>
      <c r="GK234" s="78"/>
      <c r="GL234" s="78"/>
      <c r="GM234" s="78"/>
      <c r="GN234" s="78"/>
      <c r="GO234" s="78"/>
      <c r="GP234" s="78"/>
      <c r="GQ234" s="78"/>
      <c r="GR234" s="78"/>
      <c r="GS234" s="78"/>
      <c r="GT234" s="78"/>
      <c r="GU234" s="78"/>
      <c r="GV234" s="78"/>
      <c r="GW234" s="78"/>
      <c r="GX234" s="78"/>
      <c r="GY234" s="78"/>
      <c r="GZ234" s="78"/>
      <c r="HA234" s="78"/>
      <c r="HB234" s="78"/>
      <c r="HC234" s="78"/>
      <c r="HD234" s="78"/>
      <c r="HE234" s="78"/>
      <c r="HF234" s="78"/>
      <c r="HG234" s="78"/>
      <c r="HH234" s="78"/>
      <c r="HI234" s="78"/>
      <c r="HJ234" s="78"/>
      <c r="HK234" s="78"/>
      <c r="HL234" s="78"/>
      <c r="HM234" s="78"/>
      <c r="HN234" s="78"/>
      <c r="HO234" s="78"/>
      <c r="HP234" s="78"/>
      <c r="HQ234" s="78"/>
      <c r="HR234" s="78"/>
      <c r="HS234" s="78"/>
      <c r="HT234" s="78"/>
      <c r="HU234" s="78"/>
      <c r="HV234" s="78"/>
      <c r="HW234" s="78"/>
      <c r="HX234" s="78"/>
      <c r="HY234" s="78"/>
      <c r="HZ234" s="78"/>
      <c r="IA234" s="78"/>
      <c r="IB234" s="78"/>
      <c r="IC234" s="78"/>
      <c r="ID234" s="78"/>
      <c r="IE234" s="78"/>
      <c r="IF234" s="78"/>
      <c r="IG234" s="78"/>
      <c r="IH234" s="78"/>
      <c r="II234" s="78"/>
      <c r="IJ234" s="78"/>
      <c r="IK234" s="78"/>
      <c r="IL234" s="78"/>
      <c r="IM234" s="78"/>
      <c r="IN234" s="78"/>
      <c r="IO234" s="78"/>
      <c r="IP234" s="78"/>
      <c r="IQ234" s="78"/>
      <c r="IR234" s="78"/>
      <c r="IS234" s="78"/>
      <c r="IT234" s="78"/>
      <c r="IU234" s="78"/>
      <c r="IV234" s="78"/>
      <c r="IW234" s="78"/>
      <c r="IX234" s="78"/>
      <c r="IY234" s="78"/>
      <c r="IZ234" s="78"/>
      <c r="JA234" s="78"/>
      <c r="JB234" s="78"/>
      <c r="JC234" s="78"/>
      <c r="JD234" s="78"/>
      <c r="JE234" s="78"/>
      <c r="JF234" s="78"/>
      <c r="JG234" s="78"/>
      <c r="JH234" s="78"/>
      <c r="JI234" s="78"/>
      <c r="JJ234" s="78"/>
      <c r="JK234" s="78"/>
      <c r="JL234" s="78"/>
      <c r="JM234" s="78"/>
      <c r="JN234" s="78"/>
      <c r="JO234" s="78"/>
      <c r="JP234" s="78"/>
      <c r="JQ234" s="78"/>
      <c r="JR234" s="78"/>
      <c r="JS234" s="78"/>
      <c r="JT234" s="78"/>
      <c r="JU234" s="78"/>
      <c r="JV234" s="78"/>
      <c r="JW234" s="78"/>
    </row>
    <row r="235" customFormat="false" ht="13" hidden="false" customHeight="false" outlineLevel="0" collapsed="false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/>
      <c r="DB235" s="78"/>
      <c r="DC235" s="78"/>
      <c r="DD235" s="78"/>
      <c r="DE235" s="78"/>
      <c r="DF235" s="78"/>
      <c r="DG235" s="78"/>
      <c r="DH235" s="78"/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8"/>
      <c r="EI235" s="78"/>
      <c r="EJ235" s="78"/>
      <c r="EK235" s="78"/>
      <c r="EL235" s="78"/>
      <c r="EM235" s="78"/>
      <c r="EN235" s="78"/>
      <c r="EO235" s="78"/>
      <c r="EP235" s="78"/>
      <c r="EQ235" s="78"/>
      <c r="ER235" s="78"/>
      <c r="ES235" s="78"/>
      <c r="ET235" s="78"/>
      <c r="EU235" s="78"/>
      <c r="EV235" s="78"/>
      <c r="EW235" s="78"/>
      <c r="EX235" s="78"/>
      <c r="EY235" s="78"/>
      <c r="EZ235" s="78"/>
      <c r="FA235" s="78"/>
      <c r="FB235" s="78"/>
      <c r="FC235" s="78"/>
      <c r="FD235" s="78"/>
      <c r="FE235" s="78"/>
      <c r="FF235" s="78"/>
      <c r="FG235" s="78"/>
      <c r="FH235" s="78"/>
      <c r="FI235" s="78"/>
      <c r="FJ235" s="78"/>
      <c r="FK235" s="78"/>
      <c r="FL235" s="78"/>
      <c r="FM235" s="78"/>
      <c r="FN235" s="78"/>
      <c r="FO235" s="78"/>
      <c r="FP235" s="78"/>
      <c r="FQ235" s="78"/>
      <c r="FR235" s="78"/>
      <c r="FS235" s="78"/>
      <c r="FT235" s="78"/>
      <c r="FU235" s="78"/>
      <c r="FV235" s="78"/>
      <c r="FW235" s="78"/>
      <c r="FX235" s="78"/>
      <c r="FY235" s="78"/>
      <c r="FZ235" s="78"/>
      <c r="GA235" s="78"/>
      <c r="GB235" s="78"/>
      <c r="GC235" s="78"/>
      <c r="GD235" s="78"/>
      <c r="GE235" s="78"/>
      <c r="GF235" s="78"/>
      <c r="GG235" s="78"/>
      <c r="GH235" s="78"/>
      <c r="GI235" s="78"/>
      <c r="GJ235" s="78"/>
      <c r="GK235" s="78"/>
      <c r="GL235" s="78"/>
      <c r="GM235" s="78"/>
      <c r="GN235" s="78"/>
      <c r="GO235" s="78"/>
      <c r="GP235" s="78"/>
      <c r="GQ235" s="78"/>
      <c r="GR235" s="78"/>
      <c r="GS235" s="78"/>
      <c r="GT235" s="78"/>
      <c r="GU235" s="78"/>
      <c r="GV235" s="78"/>
      <c r="GW235" s="78"/>
      <c r="GX235" s="78"/>
      <c r="GY235" s="78"/>
      <c r="GZ235" s="78"/>
      <c r="HA235" s="78"/>
      <c r="HB235" s="78"/>
      <c r="HC235" s="78"/>
      <c r="HD235" s="78"/>
      <c r="HE235" s="78"/>
      <c r="HF235" s="78"/>
      <c r="HG235" s="78"/>
      <c r="HH235" s="78"/>
      <c r="HI235" s="78"/>
      <c r="HJ235" s="78"/>
      <c r="HK235" s="78"/>
      <c r="HL235" s="78"/>
      <c r="HM235" s="78"/>
      <c r="HN235" s="78"/>
      <c r="HO235" s="78"/>
      <c r="HP235" s="78"/>
      <c r="HQ235" s="78"/>
      <c r="HR235" s="78"/>
      <c r="HS235" s="78"/>
      <c r="HT235" s="78"/>
      <c r="HU235" s="78"/>
      <c r="HV235" s="78"/>
      <c r="HW235" s="78"/>
      <c r="HX235" s="78"/>
      <c r="HY235" s="78"/>
      <c r="HZ235" s="78"/>
      <c r="IA235" s="78"/>
      <c r="IB235" s="78"/>
      <c r="IC235" s="78"/>
      <c r="ID235" s="78"/>
      <c r="IE235" s="78"/>
      <c r="IF235" s="78"/>
      <c r="IG235" s="78"/>
      <c r="IH235" s="78"/>
      <c r="II235" s="78"/>
      <c r="IJ235" s="78"/>
      <c r="IK235" s="78"/>
      <c r="IL235" s="78"/>
      <c r="IM235" s="78"/>
      <c r="IN235" s="78"/>
      <c r="IO235" s="78"/>
      <c r="IP235" s="78"/>
      <c r="IQ235" s="78"/>
      <c r="IR235" s="78"/>
      <c r="IS235" s="78"/>
      <c r="IT235" s="78"/>
      <c r="IU235" s="78"/>
      <c r="IV235" s="78"/>
      <c r="IW235" s="78"/>
      <c r="IX235" s="78"/>
      <c r="IY235" s="78"/>
      <c r="IZ235" s="78"/>
      <c r="JA235" s="78"/>
      <c r="JB235" s="78"/>
      <c r="JC235" s="78"/>
      <c r="JD235" s="78"/>
      <c r="JE235" s="78"/>
      <c r="JF235" s="78"/>
      <c r="JG235" s="78"/>
      <c r="JH235" s="78"/>
      <c r="JI235" s="78"/>
      <c r="JJ235" s="78"/>
      <c r="JK235" s="78"/>
      <c r="JL235" s="78"/>
      <c r="JM235" s="78"/>
      <c r="JN235" s="78"/>
      <c r="JO235" s="78"/>
      <c r="JP235" s="78"/>
      <c r="JQ235" s="78"/>
      <c r="JR235" s="78"/>
      <c r="JS235" s="78"/>
      <c r="JT235" s="78"/>
      <c r="JU235" s="78"/>
      <c r="JV235" s="78"/>
      <c r="JW235" s="78"/>
    </row>
    <row r="236" customFormat="false" ht="13" hidden="false" customHeight="false" outlineLevel="0" collapsed="false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/>
      <c r="BU236" s="78"/>
      <c r="BV236" s="78"/>
      <c r="BW236" s="78"/>
      <c r="BX236" s="78"/>
      <c r="BY236" s="78"/>
      <c r="BZ236" s="78"/>
      <c r="CA236" s="78"/>
      <c r="CB236" s="78"/>
      <c r="CC236" s="78"/>
      <c r="CD236" s="78"/>
      <c r="CE236" s="78"/>
      <c r="CF236" s="78"/>
      <c r="CG236" s="78"/>
      <c r="CH236" s="78"/>
      <c r="CI236" s="78"/>
      <c r="CJ236" s="78"/>
      <c r="CK236" s="78"/>
      <c r="CL236" s="78"/>
      <c r="CM236" s="78"/>
      <c r="CN236" s="78"/>
      <c r="CO236" s="78"/>
      <c r="CP236" s="78"/>
      <c r="CQ236" s="78"/>
      <c r="CR236" s="78"/>
      <c r="CS236" s="78"/>
      <c r="CT236" s="78"/>
      <c r="CU236" s="78"/>
      <c r="CV236" s="78"/>
      <c r="CW236" s="78"/>
      <c r="CX236" s="78"/>
      <c r="CY236" s="78"/>
      <c r="CZ236" s="78"/>
      <c r="DA236" s="78"/>
      <c r="DB236" s="78"/>
      <c r="DC236" s="78"/>
      <c r="DD236" s="78"/>
      <c r="DE236" s="78"/>
      <c r="DF236" s="78"/>
      <c r="DG236" s="78"/>
      <c r="DH236" s="78"/>
      <c r="DI236" s="78"/>
      <c r="DJ236" s="78"/>
      <c r="DK236" s="78"/>
      <c r="DL236" s="78"/>
      <c r="DM236" s="78"/>
      <c r="DN236" s="78"/>
      <c r="DO236" s="78"/>
      <c r="DP236" s="78"/>
      <c r="DQ236" s="78"/>
      <c r="DR236" s="78"/>
      <c r="DS236" s="78"/>
      <c r="DT236" s="78"/>
      <c r="DU236" s="78"/>
      <c r="DV236" s="78"/>
      <c r="DW236" s="78"/>
      <c r="DX236" s="78"/>
      <c r="DY236" s="78"/>
      <c r="DZ236" s="78"/>
      <c r="EA236" s="78"/>
      <c r="EB236" s="78"/>
      <c r="EC236" s="78"/>
      <c r="ED236" s="78"/>
      <c r="EE236" s="78"/>
      <c r="EF236" s="78"/>
      <c r="EG236" s="78"/>
      <c r="EH236" s="78"/>
      <c r="EI236" s="78"/>
      <c r="EJ236" s="78"/>
      <c r="EK236" s="78"/>
      <c r="EL236" s="78"/>
      <c r="EM236" s="78"/>
      <c r="EN236" s="78"/>
      <c r="EO236" s="78"/>
      <c r="EP236" s="78"/>
      <c r="EQ236" s="78"/>
      <c r="ER236" s="78"/>
      <c r="ES236" s="78"/>
      <c r="ET236" s="78"/>
      <c r="EU236" s="78"/>
      <c r="EV236" s="78"/>
      <c r="EW236" s="78"/>
      <c r="EX236" s="78"/>
      <c r="EY236" s="78"/>
      <c r="EZ236" s="78"/>
      <c r="FA236" s="78"/>
      <c r="FB236" s="78"/>
      <c r="FC236" s="78"/>
      <c r="FD236" s="78"/>
      <c r="FE236" s="78"/>
      <c r="FF236" s="78"/>
      <c r="FG236" s="78"/>
      <c r="FH236" s="78"/>
      <c r="FI236" s="78"/>
      <c r="FJ236" s="78"/>
      <c r="FK236" s="78"/>
      <c r="FL236" s="78"/>
      <c r="FM236" s="78"/>
      <c r="FN236" s="78"/>
      <c r="FO236" s="78"/>
      <c r="FP236" s="78"/>
      <c r="FQ236" s="78"/>
      <c r="FR236" s="78"/>
      <c r="FS236" s="78"/>
      <c r="FT236" s="78"/>
      <c r="FU236" s="78"/>
      <c r="FV236" s="78"/>
      <c r="FW236" s="78"/>
      <c r="FX236" s="78"/>
      <c r="FY236" s="78"/>
      <c r="FZ236" s="78"/>
      <c r="GA236" s="78"/>
      <c r="GB236" s="78"/>
      <c r="GC236" s="78"/>
      <c r="GD236" s="78"/>
      <c r="GE236" s="78"/>
      <c r="GF236" s="78"/>
      <c r="GG236" s="78"/>
      <c r="GH236" s="78"/>
      <c r="GI236" s="78"/>
      <c r="GJ236" s="78"/>
      <c r="GK236" s="78"/>
      <c r="GL236" s="78"/>
      <c r="GM236" s="78"/>
      <c r="GN236" s="78"/>
      <c r="GO236" s="78"/>
      <c r="GP236" s="78"/>
      <c r="GQ236" s="78"/>
      <c r="GR236" s="78"/>
      <c r="GS236" s="78"/>
      <c r="GT236" s="78"/>
      <c r="GU236" s="78"/>
      <c r="GV236" s="78"/>
      <c r="GW236" s="78"/>
      <c r="GX236" s="78"/>
      <c r="GY236" s="78"/>
      <c r="GZ236" s="78"/>
      <c r="HA236" s="78"/>
      <c r="HB236" s="78"/>
      <c r="HC236" s="78"/>
      <c r="HD236" s="78"/>
      <c r="HE236" s="78"/>
      <c r="HF236" s="78"/>
      <c r="HG236" s="78"/>
      <c r="HH236" s="78"/>
      <c r="HI236" s="78"/>
      <c r="HJ236" s="78"/>
      <c r="HK236" s="78"/>
      <c r="HL236" s="78"/>
      <c r="HM236" s="78"/>
      <c r="HN236" s="78"/>
      <c r="HO236" s="78"/>
      <c r="HP236" s="78"/>
      <c r="HQ236" s="78"/>
      <c r="HR236" s="78"/>
      <c r="HS236" s="78"/>
      <c r="HT236" s="78"/>
      <c r="HU236" s="78"/>
      <c r="HV236" s="78"/>
      <c r="HW236" s="78"/>
      <c r="HX236" s="78"/>
      <c r="HY236" s="78"/>
      <c r="HZ236" s="78"/>
      <c r="IA236" s="78"/>
      <c r="IB236" s="78"/>
      <c r="IC236" s="78"/>
      <c r="ID236" s="78"/>
      <c r="IE236" s="78"/>
      <c r="IF236" s="78"/>
      <c r="IG236" s="78"/>
      <c r="IH236" s="78"/>
      <c r="II236" s="78"/>
      <c r="IJ236" s="78"/>
      <c r="IK236" s="78"/>
      <c r="IL236" s="78"/>
      <c r="IM236" s="78"/>
      <c r="IN236" s="78"/>
      <c r="IO236" s="78"/>
      <c r="IP236" s="78"/>
      <c r="IQ236" s="78"/>
      <c r="IR236" s="78"/>
      <c r="IS236" s="78"/>
      <c r="IT236" s="78"/>
      <c r="IU236" s="78"/>
      <c r="IV236" s="78"/>
      <c r="IW236" s="78"/>
      <c r="IX236" s="78"/>
      <c r="IY236" s="78"/>
      <c r="IZ236" s="78"/>
      <c r="JA236" s="78"/>
      <c r="JB236" s="78"/>
      <c r="JC236" s="78"/>
      <c r="JD236" s="78"/>
      <c r="JE236" s="78"/>
      <c r="JF236" s="78"/>
      <c r="JG236" s="78"/>
      <c r="JH236" s="78"/>
      <c r="JI236" s="78"/>
      <c r="JJ236" s="78"/>
      <c r="JK236" s="78"/>
      <c r="JL236" s="78"/>
      <c r="JM236" s="78"/>
      <c r="JN236" s="78"/>
      <c r="JO236" s="78"/>
      <c r="JP236" s="78"/>
      <c r="JQ236" s="78"/>
      <c r="JR236" s="78"/>
      <c r="JS236" s="78"/>
      <c r="JT236" s="78"/>
      <c r="JU236" s="78"/>
      <c r="JV236" s="78"/>
      <c r="JW236" s="78"/>
    </row>
    <row r="237" customFormat="false" ht="13" hidden="false" customHeight="false" outlineLevel="0" collapsed="false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/>
      <c r="BU237" s="78"/>
      <c r="BV237" s="78"/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78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  <c r="EA237" s="78"/>
      <c r="EB237" s="78"/>
      <c r="EC237" s="78"/>
      <c r="ED237" s="78"/>
      <c r="EE237" s="78"/>
      <c r="EF237" s="78"/>
      <c r="EG237" s="78"/>
      <c r="EH237" s="78"/>
      <c r="EI237" s="78"/>
      <c r="EJ237" s="78"/>
      <c r="EK237" s="78"/>
      <c r="EL237" s="78"/>
      <c r="EM237" s="78"/>
      <c r="EN237" s="78"/>
      <c r="EO237" s="78"/>
      <c r="EP237" s="78"/>
      <c r="EQ237" s="78"/>
      <c r="ER237" s="78"/>
      <c r="ES237" s="78"/>
      <c r="ET237" s="78"/>
      <c r="EU237" s="78"/>
      <c r="EV237" s="78"/>
      <c r="EW237" s="78"/>
      <c r="EX237" s="78"/>
      <c r="EY237" s="78"/>
      <c r="EZ237" s="78"/>
      <c r="FA237" s="78"/>
      <c r="FB237" s="78"/>
      <c r="FC237" s="78"/>
      <c r="FD237" s="78"/>
      <c r="FE237" s="78"/>
      <c r="FF237" s="78"/>
      <c r="FG237" s="78"/>
      <c r="FH237" s="78"/>
      <c r="FI237" s="78"/>
      <c r="FJ237" s="78"/>
      <c r="FK237" s="78"/>
      <c r="FL237" s="78"/>
      <c r="FM237" s="78"/>
      <c r="FN237" s="78"/>
      <c r="FO237" s="78"/>
      <c r="FP237" s="78"/>
      <c r="FQ237" s="78"/>
      <c r="FR237" s="78"/>
      <c r="FS237" s="78"/>
      <c r="FT237" s="78"/>
      <c r="FU237" s="78"/>
      <c r="FV237" s="78"/>
      <c r="FW237" s="78"/>
      <c r="FX237" s="78"/>
      <c r="FY237" s="78"/>
      <c r="FZ237" s="78"/>
      <c r="GA237" s="78"/>
      <c r="GB237" s="78"/>
      <c r="GC237" s="78"/>
      <c r="GD237" s="78"/>
      <c r="GE237" s="78"/>
      <c r="GF237" s="78"/>
      <c r="GG237" s="78"/>
      <c r="GH237" s="78"/>
      <c r="GI237" s="78"/>
      <c r="GJ237" s="78"/>
      <c r="GK237" s="78"/>
      <c r="GL237" s="78"/>
      <c r="GM237" s="78"/>
      <c r="GN237" s="78"/>
      <c r="GO237" s="78"/>
      <c r="GP237" s="78"/>
      <c r="GQ237" s="78"/>
      <c r="GR237" s="78"/>
      <c r="GS237" s="78"/>
      <c r="GT237" s="78"/>
      <c r="GU237" s="78"/>
      <c r="GV237" s="78"/>
      <c r="GW237" s="78"/>
      <c r="GX237" s="78"/>
      <c r="GY237" s="78"/>
      <c r="GZ237" s="78"/>
      <c r="HA237" s="78"/>
      <c r="HB237" s="78"/>
      <c r="HC237" s="78"/>
      <c r="HD237" s="78"/>
      <c r="HE237" s="78"/>
      <c r="HF237" s="78"/>
      <c r="HG237" s="78"/>
      <c r="HH237" s="78"/>
      <c r="HI237" s="78"/>
      <c r="HJ237" s="78"/>
      <c r="HK237" s="78"/>
      <c r="HL237" s="78"/>
      <c r="HM237" s="78"/>
      <c r="HN237" s="78"/>
      <c r="HO237" s="78"/>
      <c r="HP237" s="78"/>
      <c r="HQ237" s="78"/>
      <c r="HR237" s="78"/>
      <c r="HS237" s="78"/>
      <c r="HT237" s="78"/>
      <c r="HU237" s="78"/>
      <c r="HV237" s="78"/>
      <c r="HW237" s="78"/>
      <c r="HX237" s="78"/>
      <c r="HY237" s="78"/>
      <c r="HZ237" s="78"/>
      <c r="IA237" s="78"/>
      <c r="IB237" s="78"/>
      <c r="IC237" s="78"/>
      <c r="ID237" s="78"/>
      <c r="IE237" s="78"/>
      <c r="IF237" s="78"/>
      <c r="IG237" s="78"/>
      <c r="IH237" s="78"/>
      <c r="II237" s="78"/>
      <c r="IJ237" s="78"/>
      <c r="IK237" s="78"/>
      <c r="IL237" s="78"/>
      <c r="IM237" s="78"/>
      <c r="IN237" s="78"/>
      <c r="IO237" s="78"/>
      <c r="IP237" s="78"/>
      <c r="IQ237" s="78"/>
      <c r="IR237" s="78"/>
      <c r="IS237" s="78"/>
      <c r="IT237" s="78"/>
      <c r="IU237" s="78"/>
      <c r="IV237" s="78"/>
      <c r="IW237" s="78"/>
      <c r="IX237" s="78"/>
      <c r="IY237" s="78"/>
      <c r="IZ237" s="78"/>
      <c r="JA237" s="78"/>
      <c r="JB237" s="78"/>
      <c r="JC237" s="78"/>
      <c r="JD237" s="78"/>
      <c r="JE237" s="78"/>
      <c r="JF237" s="78"/>
      <c r="JG237" s="78"/>
      <c r="JH237" s="78"/>
      <c r="JI237" s="78"/>
      <c r="JJ237" s="78"/>
      <c r="JK237" s="78"/>
      <c r="JL237" s="78"/>
      <c r="JM237" s="78"/>
      <c r="JN237" s="78"/>
      <c r="JO237" s="78"/>
      <c r="JP237" s="78"/>
      <c r="JQ237" s="78"/>
      <c r="JR237" s="78"/>
      <c r="JS237" s="78"/>
      <c r="JT237" s="78"/>
      <c r="JU237" s="78"/>
      <c r="JV237" s="78"/>
      <c r="JW237" s="78"/>
    </row>
    <row r="238" customFormat="false" ht="13" hidden="false" customHeight="false" outlineLevel="0" collapsed="false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/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78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  <c r="EA238" s="78"/>
      <c r="EB238" s="78"/>
      <c r="EC238" s="78"/>
      <c r="ED238" s="78"/>
      <c r="EE238" s="78"/>
      <c r="EF238" s="78"/>
      <c r="EG238" s="78"/>
      <c r="EH238" s="78"/>
      <c r="EI238" s="78"/>
      <c r="EJ238" s="78"/>
      <c r="EK238" s="78"/>
      <c r="EL238" s="78"/>
      <c r="EM238" s="78"/>
      <c r="EN238" s="78"/>
      <c r="EO238" s="78"/>
      <c r="EP238" s="78"/>
      <c r="EQ238" s="78"/>
      <c r="ER238" s="78"/>
      <c r="ES238" s="78"/>
      <c r="ET238" s="78"/>
      <c r="EU238" s="78"/>
      <c r="EV238" s="78"/>
      <c r="EW238" s="78"/>
      <c r="EX238" s="78"/>
      <c r="EY238" s="78"/>
      <c r="EZ238" s="78"/>
      <c r="FA238" s="78"/>
      <c r="FB238" s="78"/>
      <c r="FC238" s="78"/>
      <c r="FD238" s="78"/>
      <c r="FE238" s="78"/>
      <c r="FF238" s="78"/>
      <c r="FG238" s="78"/>
      <c r="FH238" s="78"/>
      <c r="FI238" s="78"/>
      <c r="FJ238" s="78"/>
      <c r="FK238" s="78"/>
      <c r="FL238" s="78"/>
      <c r="FM238" s="78"/>
      <c r="FN238" s="78"/>
      <c r="FO238" s="78"/>
      <c r="FP238" s="78"/>
      <c r="FQ238" s="78"/>
      <c r="FR238" s="78"/>
      <c r="FS238" s="78"/>
      <c r="FT238" s="78"/>
      <c r="FU238" s="78"/>
      <c r="FV238" s="78"/>
      <c r="FW238" s="78"/>
      <c r="FX238" s="78"/>
      <c r="FY238" s="78"/>
      <c r="FZ238" s="78"/>
      <c r="GA238" s="78"/>
      <c r="GB238" s="78"/>
      <c r="GC238" s="78"/>
      <c r="GD238" s="78"/>
      <c r="GE238" s="78"/>
      <c r="GF238" s="78"/>
      <c r="GG238" s="78"/>
      <c r="GH238" s="78"/>
      <c r="GI238" s="78"/>
      <c r="GJ238" s="78"/>
      <c r="GK238" s="78"/>
      <c r="GL238" s="78"/>
      <c r="GM238" s="78"/>
      <c r="GN238" s="78"/>
      <c r="GO238" s="78"/>
      <c r="GP238" s="78"/>
      <c r="GQ238" s="78"/>
      <c r="GR238" s="78"/>
      <c r="GS238" s="78"/>
      <c r="GT238" s="78"/>
      <c r="GU238" s="78"/>
      <c r="GV238" s="78"/>
      <c r="GW238" s="78"/>
      <c r="GX238" s="78"/>
      <c r="GY238" s="78"/>
      <c r="GZ238" s="78"/>
      <c r="HA238" s="78"/>
      <c r="HB238" s="78"/>
      <c r="HC238" s="78"/>
      <c r="HD238" s="78"/>
      <c r="HE238" s="78"/>
      <c r="HF238" s="78"/>
      <c r="HG238" s="78"/>
      <c r="HH238" s="78"/>
      <c r="HI238" s="78"/>
      <c r="HJ238" s="78"/>
      <c r="HK238" s="78"/>
      <c r="HL238" s="78"/>
      <c r="HM238" s="78"/>
      <c r="HN238" s="78"/>
      <c r="HO238" s="78"/>
      <c r="HP238" s="78"/>
      <c r="HQ238" s="78"/>
      <c r="HR238" s="78"/>
      <c r="HS238" s="78"/>
      <c r="HT238" s="78"/>
      <c r="HU238" s="78"/>
      <c r="HV238" s="78"/>
      <c r="HW238" s="78"/>
      <c r="HX238" s="78"/>
      <c r="HY238" s="78"/>
      <c r="HZ238" s="78"/>
      <c r="IA238" s="78"/>
      <c r="IB238" s="78"/>
      <c r="IC238" s="78"/>
      <c r="ID238" s="78"/>
      <c r="IE238" s="78"/>
      <c r="IF238" s="78"/>
      <c r="IG238" s="78"/>
      <c r="IH238" s="78"/>
      <c r="II238" s="78"/>
      <c r="IJ238" s="78"/>
      <c r="IK238" s="78"/>
      <c r="IL238" s="78"/>
      <c r="IM238" s="78"/>
      <c r="IN238" s="78"/>
      <c r="IO238" s="78"/>
      <c r="IP238" s="78"/>
      <c r="IQ238" s="78"/>
      <c r="IR238" s="78"/>
      <c r="IS238" s="78"/>
      <c r="IT238" s="78"/>
      <c r="IU238" s="78"/>
      <c r="IV238" s="78"/>
      <c r="IW238" s="78"/>
      <c r="IX238" s="78"/>
      <c r="IY238" s="78"/>
      <c r="IZ238" s="78"/>
      <c r="JA238" s="78"/>
      <c r="JB238" s="78"/>
      <c r="JC238" s="78"/>
      <c r="JD238" s="78"/>
      <c r="JE238" s="78"/>
      <c r="JF238" s="78"/>
      <c r="JG238" s="78"/>
      <c r="JH238" s="78"/>
      <c r="JI238" s="78"/>
      <c r="JJ238" s="78"/>
      <c r="JK238" s="78"/>
      <c r="JL238" s="78"/>
      <c r="JM238" s="78"/>
      <c r="JN238" s="78"/>
      <c r="JO238" s="78"/>
      <c r="JP238" s="78"/>
      <c r="JQ238" s="78"/>
      <c r="JR238" s="78"/>
      <c r="JS238" s="78"/>
      <c r="JT238" s="78"/>
      <c r="JU238" s="78"/>
      <c r="JV238" s="78"/>
      <c r="JW238" s="78"/>
    </row>
    <row r="239" customFormat="false" ht="13" hidden="false" customHeight="false" outlineLevel="0" collapsed="false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8"/>
      <c r="CE239" s="78"/>
      <c r="CF239" s="78"/>
      <c r="CG239" s="78"/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/>
      <c r="DB239" s="78"/>
      <c r="DC239" s="78"/>
      <c r="DD239" s="78"/>
      <c r="DE239" s="78"/>
      <c r="DF239" s="78"/>
      <c r="DG239" s="78"/>
      <c r="DH239" s="78"/>
      <c r="DI239" s="78"/>
      <c r="DJ239" s="78"/>
      <c r="DK239" s="78"/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/>
      <c r="EA239" s="78"/>
      <c r="EB239" s="78"/>
      <c r="EC239" s="78"/>
      <c r="ED239" s="78"/>
      <c r="EE239" s="78"/>
      <c r="EF239" s="78"/>
      <c r="EG239" s="78"/>
      <c r="EH239" s="78"/>
      <c r="EI239" s="78"/>
      <c r="EJ239" s="78"/>
      <c r="EK239" s="78"/>
      <c r="EL239" s="78"/>
      <c r="EM239" s="78"/>
      <c r="EN239" s="78"/>
      <c r="EO239" s="78"/>
      <c r="EP239" s="78"/>
      <c r="EQ239" s="78"/>
      <c r="ER239" s="78"/>
      <c r="ES239" s="78"/>
      <c r="ET239" s="78"/>
      <c r="EU239" s="78"/>
      <c r="EV239" s="78"/>
      <c r="EW239" s="78"/>
      <c r="EX239" s="78"/>
      <c r="EY239" s="78"/>
      <c r="EZ239" s="78"/>
      <c r="FA239" s="78"/>
      <c r="FB239" s="78"/>
      <c r="FC239" s="78"/>
      <c r="FD239" s="78"/>
      <c r="FE239" s="78"/>
      <c r="FF239" s="78"/>
      <c r="FG239" s="78"/>
      <c r="FH239" s="78"/>
      <c r="FI239" s="78"/>
      <c r="FJ239" s="78"/>
      <c r="FK239" s="78"/>
      <c r="FL239" s="78"/>
      <c r="FM239" s="78"/>
      <c r="FN239" s="78"/>
      <c r="FO239" s="78"/>
      <c r="FP239" s="78"/>
      <c r="FQ239" s="78"/>
      <c r="FR239" s="78"/>
      <c r="FS239" s="78"/>
      <c r="FT239" s="78"/>
      <c r="FU239" s="78"/>
      <c r="FV239" s="78"/>
      <c r="FW239" s="78"/>
      <c r="FX239" s="78"/>
      <c r="FY239" s="78"/>
      <c r="FZ239" s="78"/>
      <c r="GA239" s="78"/>
      <c r="GB239" s="78"/>
      <c r="GC239" s="78"/>
      <c r="GD239" s="78"/>
      <c r="GE239" s="78"/>
      <c r="GF239" s="78"/>
      <c r="GG239" s="78"/>
      <c r="GH239" s="78"/>
      <c r="GI239" s="78"/>
      <c r="GJ239" s="78"/>
      <c r="GK239" s="78"/>
      <c r="GL239" s="78"/>
      <c r="GM239" s="78"/>
      <c r="GN239" s="78"/>
      <c r="GO239" s="78"/>
      <c r="GP239" s="78"/>
      <c r="GQ239" s="78"/>
      <c r="GR239" s="78"/>
      <c r="GS239" s="78"/>
      <c r="GT239" s="78"/>
      <c r="GU239" s="78"/>
      <c r="GV239" s="78"/>
      <c r="GW239" s="78"/>
      <c r="GX239" s="78"/>
      <c r="GY239" s="78"/>
      <c r="GZ239" s="78"/>
      <c r="HA239" s="78"/>
      <c r="HB239" s="78"/>
      <c r="HC239" s="78"/>
      <c r="HD239" s="78"/>
      <c r="HE239" s="78"/>
      <c r="HF239" s="78"/>
      <c r="HG239" s="78"/>
      <c r="HH239" s="78"/>
      <c r="HI239" s="78"/>
      <c r="HJ239" s="78"/>
      <c r="HK239" s="78"/>
      <c r="HL239" s="78"/>
      <c r="HM239" s="78"/>
      <c r="HN239" s="78"/>
      <c r="HO239" s="78"/>
      <c r="HP239" s="78"/>
      <c r="HQ239" s="78"/>
      <c r="HR239" s="78"/>
      <c r="HS239" s="78"/>
      <c r="HT239" s="78"/>
      <c r="HU239" s="78"/>
      <c r="HV239" s="78"/>
      <c r="HW239" s="78"/>
      <c r="HX239" s="78"/>
      <c r="HY239" s="78"/>
      <c r="HZ239" s="78"/>
      <c r="IA239" s="78"/>
      <c r="IB239" s="78"/>
      <c r="IC239" s="78"/>
      <c r="ID239" s="78"/>
      <c r="IE239" s="78"/>
      <c r="IF239" s="78"/>
      <c r="IG239" s="78"/>
      <c r="IH239" s="78"/>
      <c r="II239" s="78"/>
      <c r="IJ239" s="78"/>
      <c r="IK239" s="78"/>
      <c r="IL239" s="78"/>
      <c r="IM239" s="78"/>
      <c r="IN239" s="78"/>
      <c r="IO239" s="78"/>
      <c r="IP239" s="78"/>
      <c r="IQ239" s="78"/>
      <c r="IR239" s="78"/>
      <c r="IS239" s="78"/>
      <c r="IT239" s="78"/>
      <c r="IU239" s="78"/>
      <c r="IV239" s="78"/>
      <c r="IW239" s="78"/>
      <c r="IX239" s="78"/>
      <c r="IY239" s="78"/>
      <c r="IZ239" s="78"/>
      <c r="JA239" s="78"/>
      <c r="JB239" s="78"/>
      <c r="JC239" s="78"/>
      <c r="JD239" s="78"/>
      <c r="JE239" s="78"/>
      <c r="JF239" s="78"/>
      <c r="JG239" s="78"/>
      <c r="JH239" s="78"/>
      <c r="JI239" s="78"/>
      <c r="JJ239" s="78"/>
      <c r="JK239" s="78"/>
      <c r="JL239" s="78"/>
      <c r="JM239" s="78"/>
      <c r="JN239" s="78"/>
      <c r="JO239" s="78"/>
      <c r="JP239" s="78"/>
      <c r="JQ239" s="78"/>
      <c r="JR239" s="78"/>
      <c r="JS239" s="78"/>
      <c r="JT239" s="78"/>
      <c r="JU239" s="78"/>
      <c r="JV239" s="78"/>
      <c r="JW239" s="78"/>
    </row>
    <row r="240" customFormat="false" ht="13" hidden="false" customHeight="false" outlineLevel="0" collapsed="false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8"/>
      <c r="CE240" s="78"/>
      <c r="CF240" s="78"/>
      <c r="CG240" s="78"/>
      <c r="CH240" s="78"/>
      <c r="CI240" s="78"/>
      <c r="CJ240" s="78"/>
      <c r="CK240" s="78"/>
      <c r="CL240" s="78"/>
      <c r="CM240" s="78"/>
      <c r="CN240" s="78"/>
      <c r="CO240" s="78"/>
      <c r="CP240" s="78"/>
      <c r="CQ240" s="78"/>
      <c r="CR240" s="78"/>
      <c r="CS240" s="78"/>
      <c r="CT240" s="78"/>
      <c r="CU240" s="78"/>
      <c r="CV240" s="78"/>
      <c r="CW240" s="78"/>
      <c r="CX240" s="78"/>
      <c r="CY240" s="78"/>
      <c r="CZ240" s="78"/>
      <c r="DA240" s="78"/>
      <c r="DB240" s="78"/>
      <c r="DC240" s="78"/>
      <c r="DD240" s="78"/>
      <c r="DE240" s="78"/>
      <c r="DF240" s="78"/>
      <c r="DG240" s="78"/>
      <c r="DH240" s="78"/>
      <c r="DI240" s="78"/>
      <c r="DJ240" s="78"/>
      <c r="DK240" s="78"/>
      <c r="DL240" s="78"/>
      <c r="DM240" s="78"/>
      <c r="DN240" s="78"/>
      <c r="DO240" s="78"/>
      <c r="DP240" s="78"/>
      <c r="DQ240" s="78"/>
      <c r="DR240" s="78"/>
      <c r="DS240" s="78"/>
      <c r="DT240" s="78"/>
      <c r="DU240" s="78"/>
      <c r="DV240" s="78"/>
      <c r="DW240" s="78"/>
      <c r="DX240" s="78"/>
      <c r="DY240" s="78"/>
      <c r="DZ240" s="78"/>
      <c r="EA240" s="78"/>
      <c r="EB240" s="78"/>
      <c r="EC240" s="78"/>
      <c r="ED240" s="78"/>
      <c r="EE240" s="78"/>
      <c r="EF240" s="78"/>
      <c r="EG240" s="78"/>
      <c r="EH240" s="78"/>
      <c r="EI240" s="78"/>
      <c r="EJ240" s="78"/>
      <c r="EK240" s="78"/>
      <c r="EL240" s="78"/>
      <c r="EM240" s="78"/>
      <c r="EN240" s="78"/>
      <c r="EO240" s="78"/>
      <c r="EP240" s="78"/>
      <c r="EQ240" s="78"/>
      <c r="ER240" s="78"/>
      <c r="ES240" s="78"/>
      <c r="ET240" s="78"/>
      <c r="EU240" s="78"/>
      <c r="EV240" s="78"/>
      <c r="EW240" s="78"/>
      <c r="EX240" s="78"/>
      <c r="EY240" s="78"/>
      <c r="EZ240" s="78"/>
      <c r="FA240" s="78"/>
      <c r="FB240" s="78"/>
      <c r="FC240" s="78"/>
      <c r="FD240" s="78"/>
      <c r="FE240" s="78"/>
      <c r="FF240" s="78"/>
      <c r="FG240" s="78"/>
      <c r="FH240" s="78"/>
      <c r="FI240" s="78"/>
      <c r="FJ240" s="78"/>
      <c r="FK240" s="78"/>
      <c r="FL240" s="78"/>
      <c r="FM240" s="78"/>
      <c r="FN240" s="78"/>
      <c r="FO240" s="78"/>
      <c r="FP240" s="78"/>
      <c r="FQ240" s="78"/>
      <c r="FR240" s="78"/>
      <c r="FS240" s="78"/>
      <c r="FT240" s="78"/>
      <c r="FU240" s="78"/>
      <c r="FV240" s="78"/>
      <c r="FW240" s="78"/>
      <c r="FX240" s="78"/>
      <c r="FY240" s="78"/>
      <c r="FZ240" s="78"/>
      <c r="GA240" s="78"/>
      <c r="GB240" s="78"/>
      <c r="GC240" s="78"/>
      <c r="GD240" s="78"/>
      <c r="GE240" s="78"/>
      <c r="GF240" s="78"/>
      <c r="GG240" s="78"/>
      <c r="GH240" s="78"/>
      <c r="GI240" s="78"/>
      <c r="GJ240" s="78"/>
      <c r="GK240" s="78"/>
      <c r="GL240" s="78"/>
      <c r="GM240" s="78"/>
      <c r="GN240" s="78"/>
      <c r="GO240" s="78"/>
      <c r="GP240" s="78"/>
      <c r="GQ240" s="78"/>
      <c r="GR240" s="78"/>
      <c r="GS240" s="78"/>
      <c r="GT240" s="78"/>
      <c r="GU240" s="78"/>
      <c r="GV240" s="78"/>
      <c r="GW240" s="78"/>
      <c r="GX240" s="78"/>
      <c r="GY240" s="78"/>
      <c r="GZ240" s="78"/>
      <c r="HA240" s="78"/>
      <c r="HB240" s="78"/>
      <c r="HC240" s="78"/>
      <c r="HD240" s="78"/>
      <c r="HE240" s="78"/>
      <c r="HF240" s="78"/>
      <c r="HG240" s="78"/>
      <c r="HH240" s="78"/>
      <c r="HI240" s="78"/>
      <c r="HJ240" s="78"/>
      <c r="HK240" s="78"/>
      <c r="HL240" s="78"/>
      <c r="HM240" s="78"/>
      <c r="HN240" s="78"/>
      <c r="HO240" s="78"/>
      <c r="HP240" s="78"/>
      <c r="HQ240" s="78"/>
      <c r="HR240" s="78"/>
      <c r="HS240" s="78"/>
      <c r="HT240" s="78"/>
      <c r="HU240" s="78"/>
      <c r="HV240" s="78"/>
      <c r="HW240" s="78"/>
      <c r="HX240" s="78"/>
      <c r="HY240" s="78"/>
      <c r="HZ240" s="78"/>
      <c r="IA240" s="78"/>
      <c r="IB240" s="78"/>
      <c r="IC240" s="78"/>
      <c r="ID240" s="78"/>
      <c r="IE240" s="78"/>
      <c r="IF240" s="78"/>
      <c r="IG240" s="78"/>
      <c r="IH240" s="78"/>
      <c r="II240" s="78"/>
      <c r="IJ240" s="78"/>
      <c r="IK240" s="78"/>
      <c r="IL240" s="78"/>
      <c r="IM240" s="78"/>
      <c r="IN240" s="78"/>
      <c r="IO240" s="78"/>
      <c r="IP240" s="78"/>
      <c r="IQ240" s="78"/>
      <c r="IR240" s="78"/>
      <c r="IS240" s="78"/>
      <c r="IT240" s="78"/>
      <c r="IU240" s="78"/>
      <c r="IV240" s="78"/>
      <c r="IW240" s="78"/>
      <c r="IX240" s="78"/>
      <c r="IY240" s="78"/>
      <c r="IZ240" s="78"/>
      <c r="JA240" s="78"/>
      <c r="JB240" s="78"/>
      <c r="JC240" s="78"/>
      <c r="JD240" s="78"/>
      <c r="JE240" s="78"/>
      <c r="JF240" s="78"/>
      <c r="JG240" s="78"/>
      <c r="JH240" s="78"/>
      <c r="JI240" s="78"/>
      <c r="JJ240" s="78"/>
      <c r="JK240" s="78"/>
      <c r="JL240" s="78"/>
      <c r="JM240" s="78"/>
      <c r="JN240" s="78"/>
      <c r="JO240" s="78"/>
      <c r="JP240" s="78"/>
      <c r="JQ240" s="78"/>
      <c r="JR240" s="78"/>
      <c r="JS240" s="78"/>
      <c r="JT240" s="78"/>
      <c r="JU240" s="78"/>
      <c r="JV240" s="78"/>
      <c r="JW240" s="78"/>
    </row>
    <row r="241" customFormat="false" ht="13" hidden="false" customHeight="false" outlineLevel="0" collapsed="false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/>
      <c r="DB241" s="78"/>
      <c r="DC241" s="78"/>
      <c r="DD241" s="78"/>
      <c r="DE241" s="78"/>
      <c r="DF241" s="78"/>
      <c r="DG241" s="78"/>
      <c r="DH241" s="78"/>
      <c r="DI241" s="78"/>
      <c r="DJ241" s="78"/>
      <c r="DK241" s="78"/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/>
      <c r="EA241" s="78"/>
      <c r="EB241" s="78"/>
      <c r="EC241" s="78"/>
      <c r="ED241" s="78"/>
      <c r="EE241" s="78"/>
      <c r="EF241" s="78"/>
      <c r="EG241" s="78"/>
      <c r="EH241" s="78"/>
      <c r="EI241" s="78"/>
      <c r="EJ241" s="78"/>
      <c r="EK241" s="78"/>
      <c r="EL241" s="78"/>
      <c r="EM241" s="78"/>
      <c r="EN241" s="78"/>
      <c r="EO241" s="78"/>
      <c r="EP241" s="78"/>
      <c r="EQ241" s="78"/>
      <c r="ER241" s="78"/>
      <c r="ES241" s="78"/>
      <c r="ET241" s="78"/>
      <c r="EU241" s="78"/>
      <c r="EV241" s="78"/>
      <c r="EW241" s="78"/>
      <c r="EX241" s="78"/>
      <c r="EY241" s="78"/>
      <c r="EZ241" s="78"/>
      <c r="FA241" s="78"/>
      <c r="FB241" s="78"/>
      <c r="FC241" s="78"/>
      <c r="FD241" s="78"/>
      <c r="FE241" s="78"/>
      <c r="FF241" s="78"/>
      <c r="FG241" s="78"/>
      <c r="FH241" s="78"/>
      <c r="FI241" s="78"/>
      <c r="FJ241" s="78"/>
      <c r="FK241" s="78"/>
      <c r="FL241" s="78"/>
      <c r="FM241" s="78"/>
      <c r="FN241" s="78"/>
      <c r="FO241" s="78"/>
      <c r="FP241" s="78"/>
      <c r="FQ241" s="78"/>
      <c r="FR241" s="78"/>
      <c r="FS241" s="78"/>
      <c r="FT241" s="78"/>
      <c r="FU241" s="78"/>
      <c r="FV241" s="78"/>
      <c r="FW241" s="78"/>
      <c r="FX241" s="78"/>
      <c r="FY241" s="78"/>
      <c r="FZ241" s="78"/>
      <c r="GA241" s="78"/>
      <c r="GB241" s="78"/>
      <c r="GC241" s="78"/>
      <c r="GD241" s="78"/>
      <c r="GE241" s="78"/>
      <c r="GF241" s="78"/>
      <c r="GG241" s="78"/>
      <c r="GH241" s="78"/>
      <c r="GI241" s="78"/>
      <c r="GJ241" s="78"/>
      <c r="GK241" s="78"/>
      <c r="GL241" s="78"/>
      <c r="GM241" s="78"/>
      <c r="GN241" s="78"/>
      <c r="GO241" s="78"/>
      <c r="GP241" s="78"/>
      <c r="GQ241" s="78"/>
      <c r="GR241" s="78"/>
      <c r="GS241" s="78"/>
      <c r="GT241" s="78"/>
      <c r="GU241" s="78"/>
      <c r="GV241" s="78"/>
      <c r="GW241" s="78"/>
      <c r="GX241" s="78"/>
      <c r="GY241" s="78"/>
      <c r="GZ241" s="78"/>
      <c r="HA241" s="78"/>
      <c r="HB241" s="78"/>
      <c r="HC241" s="78"/>
      <c r="HD241" s="78"/>
      <c r="HE241" s="78"/>
      <c r="HF241" s="78"/>
      <c r="HG241" s="78"/>
      <c r="HH241" s="78"/>
      <c r="HI241" s="78"/>
      <c r="HJ241" s="78"/>
      <c r="HK241" s="78"/>
      <c r="HL241" s="78"/>
      <c r="HM241" s="78"/>
      <c r="HN241" s="78"/>
      <c r="HO241" s="78"/>
      <c r="HP241" s="78"/>
      <c r="HQ241" s="78"/>
      <c r="HR241" s="78"/>
      <c r="HS241" s="78"/>
      <c r="HT241" s="78"/>
      <c r="HU241" s="78"/>
      <c r="HV241" s="78"/>
      <c r="HW241" s="78"/>
      <c r="HX241" s="78"/>
      <c r="HY241" s="78"/>
      <c r="HZ241" s="78"/>
      <c r="IA241" s="78"/>
      <c r="IB241" s="78"/>
      <c r="IC241" s="78"/>
      <c r="ID241" s="78"/>
      <c r="IE241" s="78"/>
      <c r="IF241" s="78"/>
      <c r="IG241" s="78"/>
      <c r="IH241" s="78"/>
      <c r="II241" s="78"/>
      <c r="IJ241" s="78"/>
      <c r="IK241" s="78"/>
      <c r="IL241" s="78"/>
      <c r="IM241" s="78"/>
      <c r="IN241" s="78"/>
      <c r="IO241" s="78"/>
      <c r="IP241" s="78"/>
      <c r="IQ241" s="78"/>
      <c r="IR241" s="78"/>
      <c r="IS241" s="78"/>
      <c r="IT241" s="78"/>
      <c r="IU241" s="78"/>
      <c r="IV241" s="78"/>
      <c r="IW241" s="78"/>
      <c r="IX241" s="78"/>
      <c r="IY241" s="78"/>
      <c r="IZ241" s="78"/>
      <c r="JA241" s="78"/>
      <c r="JB241" s="78"/>
      <c r="JC241" s="78"/>
      <c r="JD241" s="78"/>
      <c r="JE241" s="78"/>
      <c r="JF241" s="78"/>
      <c r="JG241" s="78"/>
      <c r="JH241" s="78"/>
      <c r="JI241" s="78"/>
      <c r="JJ241" s="78"/>
      <c r="JK241" s="78"/>
      <c r="JL241" s="78"/>
      <c r="JM241" s="78"/>
      <c r="JN241" s="78"/>
      <c r="JO241" s="78"/>
      <c r="JP241" s="78"/>
      <c r="JQ241" s="78"/>
      <c r="JR241" s="78"/>
      <c r="JS241" s="78"/>
      <c r="JT241" s="78"/>
      <c r="JU241" s="78"/>
      <c r="JV241" s="78"/>
      <c r="JW241" s="78"/>
    </row>
    <row r="242" customFormat="false" ht="13" hidden="false" customHeight="false" outlineLevel="0" collapsed="false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8"/>
      <c r="CE242" s="78"/>
      <c r="CF242" s="78"/>
      <c r="CG242" s="78"/>
      <c r="CH242" s="78"/>
      <c r="CI242" s="78"/>
      <c r="CJ242" s="78"/>
      <c r="CK242" s="78"/>
      <c r="CL242" s="78"/>
      <c r="CM242" s="78"/>
      <c r="CN242" s="78"/>
      <c r="CO242" s="78"/>
      <c r="CP242" s="78"/>
      <c r="CQ242" s="78"/>
      <c r="CR242" s="78"/>
      <c r="CS242" s="78"/>
      <c r="CT242" s="78"/>
      <c r="CU242" s="78"/>
      <c r="CV242" s="78"/>
      <c r="CW242" s="78"/>
      <c r="CX242" s="78"/>
      <c r="CY242" s="78"/>
      <c r="CZ242" s="78"/>
      <c r="DA242" s="78"/>
      <c r="DB242" s="78"/>
      <c r="DC242" s="78"/>
      <c r="DD242" s="78"/>
      <c r="DE242" s="78"/>
      <c r="DF242" s="78"/>
      <c r="DG242" s="78"/>
      <c r="DH242" s="78"/>
      <c r="DI242" s="78"/>
      <c r="DJ242" s="78"/>
      <c r="DK242" s="78"/>
      <c r="DL242" s="78"/>
      <c r="DM242" s="78"/>
      <c r="DN242" s="78"/>
      <c r="DO242" s="78"/>
      <c r="DP242" s="78"/>
      <c r="DQ242" s="78"/>
      <c r="DR242" s="78"/>
      <c r="DS242" s="78"/>
      <c r="DT242" s="78"/>
      <c r="DU242" s="78"/>
      <c r="DV242" s="78"/>
      <c r="DW242" s="78"/>
      <c r="DX242" s="78"/>
      <c r="DY242" s="78"/>
      <c r="DZ242" s="78"/>
      <c r="EA242" s="78"/>
      <c r="EB242" s="78"/>
      <c r="EC242" s="78"/>
      <c r="ED242" s="78"/>
      <c r="EE242" s="78"/>
      <c r="EF242" s="78"/>
      <c r="EG242" s="78"/>
      <c r="EH242" s="78"/>
      <c r="EI242" s="78"/>
      <c r="EJ242" s="78"/>
      <c r="EK242" s="78"/>
      <c r="EL242" s="78"/>
      <c r="EM242" s="78"/>
      <c r="EN242" s="78"/>
      <c r="EO242" s="78"/>
      <c r="EP242" s="78"/>
      <c r="EQ242" s="78"/>
      <c r="ER242" s="78"/>
      <c r="ES242" s="78"/>
      <c r="ET242" s="78"/>
      <c r="EU242" s="78"/>
      <c r="EV242" s="78"/>
      <c r="EW242" s="78"/>
      <c r="EX242" s="78"/>
      <c r="EY242" s="78"/>
      <c r="EZ242" s="78"/>
      <c r="FA242" s="78"/>
      <c r="FB242" s="78"/>
      <c r="FC242" s="78"/>
      <c r="FD242" s="78"/>
      <c r="FE242" s="78"/>
      <c r="FF242" s="78"/>
      <c r="FG242" s="78"/>
      <c r="FH242" s="78"/>
      <c r="FI242" s="78"/>
      <c r="FJ242" s="78"/>
      <c r="FK242" s="78"/>
      <c r="FL242" s="78"/>
      <c r="FM242" s="78"/>
      <c r="FN242" s="78"/>
      <c r="FO242" s="78"/>
      <c r="FP242" s="78"/>
      <c r="FQ242" s="78"/>
      <c r="FR242" s="78"/>
      <c r="FS242" s="78"/>
      <c r="FT242" s="78"/>
      <c r="FU242" s="78"/>
      <c r="FV242" s="78"/>
      <c r="FW242" s="78"/>
      <c r="FX242" s="78"/>
      <c r="FY242" s="78"/>
      <c r="FZ242" s="78"/>
      <c r="GA242" s="78"/>
      <c r="GB242" s="78"/>
      <c r="GC242" s="78"/>
      <c r="GD242" s="78"/>
      <c r="GE242" s="78"/>
      <c r="GF242" s="78"/>
      <c r="GG242" s="78"/>
      <c r="GH242" s="78"/>
      <c r="GI242" s="78"/>
      <c r="GJ242" s="78"/>
      <c r="GK242" s="78"/>
      <c r="GL242" s="78"/>
      <c r="GM242" s="78"/>
      <c r="GN242" s="78"/>
      <c r="GO242" s="78"/>
      <c r="GP242" s="78"/>
      <c r="GQ242" s="78"/>
      <c r="GR242" s="78"/>
      <c r="GS242" s="78"/>
      <c r="GT242" s="78"/>
      <c r="GU242" s="78"/>
      <c r="GV242" s="78"/>
      <c r="GW242" s="78"/>
      <c r="GX242" s="78"/>
      <c r="GY242" s="78"/>
      <c r="GZ242" s="78"/>
      <c r="HA242" s="78"/>
      <c r="HB242" s="78"/>
      <c r="HC242" s="78"/>
      <c r="HD242" s="78"/>
      <c r="HE242" s="78"/>
      <c r="HF242" s="78"/>
      <c r="HG242" s="78"/>
      <c r="HH242" s="78"/>
      <c r="HI242" s="78"/>
      <c r="HJ242" s="78"/>
      <c r="HK242" s="78"/>
      <c r="HL242" s="78"/>
      <c r="HM242" s="78"/>
      <c r="HN242" s="78"/>
      <c r="HO242" s="78"/>
      <c r="HP242" s="78"/>
      <c r="HQ242" s="78"/>
      <c r="HR242" s="78"/>
      <c r="HS242" s="78"/>
      <c r="HT242" s="78"/>
      <c r="HU242" s="78"/>
      <c r="HV242" s="78"/>
      <c r="HW242" s="78"/>
      <c r="HX242" s="78"/>
      <c r="HY242" s="78"/>
      <c r="HZ242" s="78"/>
      <c r="IA242" s="78"/>
      <c r="IB242" s="78"/>
      <c r="IC242" s="78"/>
      <c r="ID242" s="78"/>
      <c r="IE242" s="78"/>
      <c r="IF242" s="78"/>
      <c r="IG242" s="78"/>
      <c r="IH242" s="78"/>
      <c r="II242" s="78"/>
      <c r="IJ242" s="78"/>
      <c r="IK242" s="78"/>
      <c r="IL242" s="78"/>
      <c r="IM242" s="78"/>
      <c r="IN242" s="78"/>
      <c r="IO242" s="78"/>
      <c r="IP242" s="78"/>
      <c r="IQ242" s="78"/>
      <c r="IR242" s="78"/>
      <c r="IS242" s="78"/>
      <c r="IT242" s="78"/>
      <c r="IU242" s="78"/>
      <c r="IV242" s="78"/>
      <c r="IW242" s="78"/>
      <c r="IX242" s="78"/>
      <c r="IY242" s="78"/>
      <c r="IZ242" s="78"/>
      <c r="JA242" s="78"/>
      <c r="JB242" s="78"/>
      <c r="JC242" s="78"/>
      <c r="JD242" s="78"/>
      <c r="JE242" s="78"/>
      <c r="JF242" s="78"/>
      <c r="JG242" s="78"/>
      <c r="JH242" s="78"/>
      <c r="JI242" s="78"/>
      <c r="JJ242" s="78"/>
      <c r="JK242" s="78"/>
      <c r="JL242" s="78"/>
      <c r="JM242" s="78"/>
      <c r="JN242" s="78"/>
      <c r="JO242" s="78"/>
      <c r="JP242" s="78"/>
      <c r="JQ242" s="78"/>
      <c r="JR242" s="78"/>
      <c r="JS242" s="78"/>
      <c r="JT242" s="78"/>
      <c r="JU242" s="78"/>
      <c r="JV242" s="78"/>
      <c r="JW242" s="78"/>
    </row>
    <row r="243" customFormat="false" ht="13" hidden="false" customHeight="false" outlineLevel="0" collapsed="false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8"/>
      <c r="CE243" s="78"/>
      <c r="CF243" s="78"/>
      <c r="CG243" s="78"/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/>
      <c r="DB243" s="78"/>
      <c r="DC243" s="78"/>
      <c r="DD243" s="78"/>
      <c r="DE243" s="78"/>
      <c r="DF243" s="78"/>
      <c r="DG243" s="78"/>
      <c r="DH243" s="78"/>
      <c r="DI243" s="78"/>
      <c r="DJ243" s="78"/>
      <c r="DK243" s="78"/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/>
      <c r="EA243" s="78"/>
      <c r="EB243" s="78"/>
      <c r="EC243" s="78"/>
      <c r="ED243" s="78"/>
      <c r="EE243" s="78"/>
      <c r="EF243" s="78"/>
      <c r="EG243" s="78"/>
      <c r="EH243" s="78"/>
      <c r="EI243" s="78"/>
      <c r="EJ243" s="78"/>
      <c r="EK243" s="78"/>
      <c r="EL243" s="78"/>
      <c r="EM243" s="78"/>
      <c r="EN243" s="78"/>
      <c r="EO243" s="78"/>
      <c r="EP243" s="78"/>
      <c r="EQ243" s="78"/>
      <c r="ER243" s="78"/>
      <c r="ES243" s="78"/>
      <c r="ET243" s="78"/>
      <c r="EU243" s="78"/>
      <c r="EV243" s="78"/>
      <c r="EW243" s="78"/>
      <c r="EX243" s="78"/>
      <c r="EY243" s="78"/>
      <c r="EZ243" s="78"/>
      <c r="FA243" s="78"/>
      <c r="FB243" s="78"/>
      <c r="FC243" s="78"/>
      <c r="FD243" s="78"/>
      <c r="FE243" s="78"/>
      <c r="FF243" s="78"/>
      <c r="FG243" s="78"/>
      <c r="FH243" s="78"/>
      <c r="FI243" s="78"/>
      <c r="FJ243" s="78"/>
      <c r="FK243" s="78"/>
      <c r="FL243" s="78"/>
      <c r="FM243" s="78"/>
      <c r="FN243" s="78"/>
      <c r="FO243" s="78"/>
      <c r="FP243" s="78"/>
      <c r="FQ243" s="78"/>
      <c r="FR243" s="78"/>
      <c r="FS243" s="78"/>
      <c r="FT243" s="78"/>
      <c r="FU243" s="78"/>
      <c r="FV243" s="78"/>
      <c r="FW243" s="78"/>
      <c r="FX243" s="78"/>
      <c r="FY243" s="78"/>
      <c r="FZ243" s="78"/>
      <c r="GA243" s="78"/>
      <c r="GB243" s="78"/>
      <c r="GC243" s="78"/>
      <c r="GD243" s="78"/>
      <c r="GE243" s="78"/>
      <c r="GF243" s="78"/>
      <c r="GG243" s="78"/>
      <c r="GH243" s="78"/>
      <c r="GI243" s="78"/>
      <c r="GJ243" s="78"/>
      <c r="GK243" s="78"/>
      <c r="GL243" s="78"/>
      <c r="GM243" s="78"/>
      <c r="GN243" s="78"/>
      <c r="GO243" s="78"/>
      <c r="GP243" s="78"/>
      <c r="GQ243" s="78"/>
      <c r="GR243" s="78"/>
      <c r="GS243" s="78"/>
      <c r="GT243" s="78"/>
      <c r="GU243" s="78"/>
      <c r="GV243" s="78"/>
      <c r="GW243" s="78"/>
      <c r="GX243" s="78"/>
      <c r="GY243" s="78"/>
      <c r="GZ243" s="78"/>
      <c r="HA243" s="78"/>
      <c r="HB243" s="78"/>
      <c r="HC243" s="78"/>
      <c r="HD243" s="78"/>
      <c r="HE243" s="78"/>
      <c r="HF243" s="78"/>
      <c r="HG243" s="78"/>
      <c r="HH243" s="78"/>
      <c r="HI243" s="78"/>
      <c r="HJ243" s="78"/>
      <c r="HK243" s="78"/>
      <c r="HL243" s="78"/>
      <c r="HM243" s="78"/>
      <c r="HN243" s="78"/>
      <c r="HO243" s="78"/>
      <c r="HP243" s="78"/>
      <c r="HQ243" s="78"/>
      <c r="HR243" s="78"/>
      <c r="HS243" s="78"/>
      <c r="HT243" s="78"/>
      <c r="HU243" s="78"/>
      <c r="HV243" s="78"/>
      <c r="HW243" s="78"/>
      <c r="HX243" s="78"/>
      <c r="HY243" s="78"/>
      <c r="HZ243" s="78"/>
      <c r="IA243" s="78"/>
      <c r="IB243" s="78"/>
      <c r="IC243" s="78"/>
      <c r="ID243" s="78"/>
      <c r="IE243" s="78"/>
      <c r="IF243" s="78"/>
      <c r="IG243" s="78"/>
      <c r="IH243" s="78"/>
      <c r="II243" s="78"/>
      <c r="IJ243" s="78"/>
      <c r="IK243" s="78"/>
      <c r="IL243" s="78"/>
      <c r="IM243" s="78"/>
      <c r="IN243" s="78"/>
      <c r="IO243" s="78"/>
      <c r="IP243" s="78"/>
      <c r="IQ243" s="78"/>
      <c r="IR243" s="78"/>
      <c r="IS243" s="78"/>
      <c r="IT243" s="78"/>
      <c r="IU243" s="78"/>
      <c r="IV243" s="78"/>
      <c r="IW243" s="78"/>
      <c r="IX243" s="78"/>
      <c r="IY243" s="78"/>
      <c r="IZ243" s="78"/>
      <c r="JA243" s="78"/>
      <c r="JB243" s="78"/>
      <c r="JC243" s="78"/>
      <c r="JD243" s="78"/>
      <c r="JE243" s="78"/>
      <c r="JF243" s="78"/>
      <c r="JG243" s="78"/>
      <c r="JH243" s="78"/>
      <c r="JI243" s="78"/>
      <c r="JJ243" s="78"/>
      <c r="JK243" s="78"/>
      <c r="JL243" s="78"/>
      <c r="JM243" s="78"/>
      <c r="JN243" s="78"/>
      <c r="JO243" s="78"/>
      <c r="JP243" s="78"/>
      <c r="JQ243" s="78"/>
      <c r="JR243" s="78"/>
      <c r="JS243" s="78"/>
      <c r="JT243" s="78"/>
      <c r="JU243" s="78"/>
      <c r="JV243" s="78"/>
      <c r="JW243" s="78"/>
    </row>
    <row r="244" customFormat="false" ht="13" hidden="false" customHeight="false" outlineLevel="0" collapsed="false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8"/>
      <c r="CE244" s="78"/>
      <c r="CF244" s="78"/>
      <c r="CG244" s="78"/>
      <c r="CH244" s="78"/>
      <c r="CI244" s="78"/>
      <c r="CJ244" s="78"/>
      <c r="CK244" s="78"/>
      <c r="CL244" s="78"/>
      <c r="CM244" s="78"/>
      <c r="CN244" s="78"/>
      <c r="CO244" s="78"/>
      <c r="CP244" s="78"/>
      <c r="CQ244" s="78"/>
      <c r="CR244" s="78"/>
      <c r="CS244" s="78"/>
      <c r="CT244" s="78"/>
      <c r="CU244" s="78"/>
      <c r="CV244" s="78"/>
      <c r="CW244" s="78"/>
      <c r="CX244" s="78"/>
      <c r="CY244" s="78"/>
      <c r="CZ244" s="78"/>
      <c r="DA244" s="78"/>
      <c r="DB244" s="78"/>
      <c r="DC244" s="78"/>
      <c r="DD244" s="78"/>
      <c r="DE244" s="78"/>
      <c r="DF244" s="78"/>
      <c r="DG244" s="78"/>
      <c r="DH244" s="78"/>
      <c r="DI244" s="78"/>
      <c r="DJ244" s="78"/>
      <c r="DK244" s="78"/>
      <c r="DL244" s="78"/>
      <c r="DM244" s="78"/>
      <c r="DN244" s="78"/>
      <c r="DO244" s="78"/>
      <c r="DP244" s="78"/>
      <c r="DQ244" s="78"/>
      <c r="DR244" s="78"/>
      <c r="DS244" s="78"/>
      <c r="DT244" s="78"/>
      <c r="DU244" s="78"/>
      <c r="DV244" s="78"/>
      <c r="DW244" s="78"/>
      <c r="DX244" s="78"/>
      <c r="DY244" s="78"/>
      <c r="DZ244" s="78"/>
      <c r="EA244" s="78"/>
      <c r="EB244" s="78"/>
      <c r="EC244" s="78"/>
      <c r="ED244" s="78"/>
      <c r="EE244" s="78"/>
      <c r="EF244" s="78"/>
      <c r="EG244" s="78"/>
      <c r="EH244" s="78"/>
      <c r="EI244" s="78"/>
      <c r="EJ244" s="78"/>
      <c r="EK244" s="78"/>
      <c r="EL244" s="78"/>
      <c r="EM244" s="78"/>
      <c r="EN244" s="78"/>
      <c r="EO244" s="78"/>
      <c r="EP244" s="78"/>
      <c r="EQ244" s="78"/>
      <c r="ER244" s="78"/>
      <c r="ES244" s="78"/>
      <c r="ET244" s="78"/>
      <c r="EU244" s="78"/>
      <c r="EV244" s="78"/>
      <c r="EW244" s="78"/>
      <c r="EX244" s="78"/>
      <c r="EY244" s="78"/>
      <c r="EZ244" s="78"/>
      <c r="FA244" s="78"/>
      <c r="FB244" s="78"/>
      <c r="FC244" s="78"/>
      <c r="FD244" s="78"/>
      <c r="FE244" s="78"/>
      <c r="FF244" s="78"/>
      <c r="FG244" s="78"/>
      <c r="FH244" s="78"/>
      <c r="FI244" s="78"/>
      <c r="FJ244" s="78"/>
      <c r="FK244" s="78"/>
      <c r="FL244" s="78"/>
      <c r="FM244" s="78"/>
      <c r="FN244" s="78"/>
      <c r="FO244" s="78"/>
      <c r="FP244" s="78"/>
      <c r="FQ244" s="78"/>
      <c r="FR244" s="78"/>
      <c r="FS244" s="78"/>
      <c r="FT244" s="78"/>
      <c r="FU244" s="78"/>
      <c r="FV244" s="78"/>
      <c r="FW244" s="78"/>
      <c r="FX244" s="78"/>
      <c r="FY244" s="78"/>
      <c r="FZ244" s="78"/>
      <c r="GA244" s="78"/>
      <c r="GB244" s="78"/>
      <c r="GC244" s="78"/>
      <c r="GD244" s="78"/>
      <c r="GE244" s="78"/>
      <c r="GF244" s="78"/>
      <c r="GG244" s="78"/>
      <c r="GH244" s="78"/>
      <c r="GI244" s="78"/>
      <c r="GJ244" s="78"/>
      <c r="GK244" s="78"/>
      <c r="GL244" s="78"/>
      <c r="GM244" s="78"/>
      <c r="GN244" s="78"/>
      <c r="GO244" s="78"/>
      <c r="GP244" s="78"/>
      <c r="GQ244" s="78"/>
      <c r="GR244" s="78"/>
      <c r="GS244" s="78"/>
      <c r="GT244" s="78"/>
      <c r="GU244" s="78"/>
      <c r="GV244" s="78"/>
      <c r="GW244" s="78"/>
      <c r="GX244" s="78"/>
      <c r="GY244" s="78"/>
      <c r="GZ244" s="78"/>
      <c r="HA244" s="78"/>
      <c r="HB244" s="78"/>
      <c r="HC244" s="78"/>
      <c r="HD244" s="78"/>
      <c r="HE244" s="78"/>
      <c r="HF244" s="78"/>
      <c r="HG244" s="78"/>
      <c r="HH244" s="78"/>
      <c r="HI244" s="78"/>
      <c r="HJ244" s="78"/>
      <c r="HK244" s="78"/>
      <c r="HL244" s="78"/>
      <c r="HM244" s="78"/>
      <c r="HN244" s="78"/>
      <c r="HO244" s="78"/>
      <c r="HP244" s="78"/>
      <c r="HQ244" s="78"/>
      <c r="HR244" s="78"/>
      <c r="HS244" s="78"/>
      <c r="HT244" s="78"/>
      <c r="HU244" s="78"/>
      <c r="HV244" s="78"/>
      <c r="HW244" s="78"/>
      <c r="HX244" s="78"/>
      <c r="HY244" s="78"/>
      <c r="HZ244" s="78"/>
      <c r="IA244" s="78"/>
      <c r="IB244" s="78"/>
      <c r="IC244" s="78"/>
      <c r="ID244" s="78"/>
      <c r="IE244" s="78"/>
      <c r="IF244" s="78"/>
      <c r="IG244" s="78"/>
      <c r="IH244" s="78"/>
      <c r="II244" s="78"/>
      <c r="IJ244" s="78"/>
      <c r="IK244" s="78"/>
      <c r="IL244" s="78"/>
      <c r="IM244" s="78"/>
      <c r="IN244" s="78"/>
      <c r="IO244" s="78"/>
      <c r="IP244" s="78"/>
      <c r="IQ244" s="78"/>
      <c r="IR244" s="78"/>
      <c r="IS244" s="78"/>
      <c r="IT244" s="78"/>
      <c r="IU244" s="78"/>
      <c r="IV244" s="78"/>
      <c r="IW244" s="78"/>
      <c r="IX244" s="78"/>
      <c r="IY244" s="78"/>
      <c r="IZ244" s="78"/>
      <c r="JA244" s="78"/>
      <c r="JB244" s="78"/>
      <c r="JC244" s="78"/>
      <c r="JD244" s="78"/>
      <c r="JE244" s="78"/>
      <c r="JF244" s="78"/>
      <c r="JG244" s="78"/>
      <c r="JH244" s="78"/>
      <c r="JI244" s="78"/>
      <c r="JJ244" s="78"/>
      <c r="JK244" s="78"/>
      <c r="JL244" s="78"/>
      <c r="JM244" s="78"/>
      <c r="JN244" s="78"/>
      <c r="JO244" s="78"/>
      <c r="JP244" s="78"/>
      <c r="JQ244" s="78"/>
      <c r="JR244" s="78"/>
      <c r="JS244" s="78"/>
      <c r="JT244" s="78"/>
      <c r="JU244" s="78"/>
      <c r="JV244" s="78"/>
      <c r="JW244" s="78"/>
    </row>
    <row r="245" customFormat="false" ht="13" hidden="false" customHeight="false" outlineLevel="0" collapsed="false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/>
      <c r="DB245" s="78"/>
      <c r="DC245" s="78"/>
      <c r="DD245" s="78"/>
      <c r="DE245" s="78"/>
      <c r="DF245" s="78"/>
      <c r="DG245" s="78"/>
      <c r="DH245" s="78"/>
      <c r="DI245" s="78"/>
      <c r="DJ245" s="78"/>
      <c r="DK245" s="78"/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/>
      <c r="EA245" s="78"/>
      <c r="EB245" s="78"/>
      <c r="EC245" s="78"/>
      <c r="ED245" s="78"/>
      <c r="EE245" s="78"/>
      <c r="EF245" s="78"/>
      <c r="EG245" s="78"/>
      <c r="EH245" s="78"/>
      <c r="EI245" s="78"/>
      <c r="EJ245" s="78"/>
      <c r="EK245" s="78"/>
      <c r="EL245" s="78"/>
      <c r="EM245" s="78"/>
      <c r="EN245" s="78"/>
      <c r="EO245" s="78"/>
      <c r="EP245" s="78"/>
      <c r="EQ245" s="78"/>
      <c r="ER245" s="78"/>
      <c r="ES245" s="78"/>
      <c r="ET245" s="78"/>
      <c r="EU245" s="78"/>
      <c r="EV245" s="78"/>
      <c r="EW245" s="78"/>
      <c r="EX245" s="78"/>
      <c r="EY245" s="78"/>
      <c r="EZ245" s="78"/>
      <c r="FA245" s="78"/>
      <c r="FB245" s="78"/>
      <c r="FC245" s="78"/>
      <c r="FD245" s="78"/>
      <c r="FE245" s="78"/>
      <c r="FF245" s="78"/>
      <c r="FG245" s="78"/>
      <c r="FH245" s="78"/>
      <c r="FI245" s="78"/>
      <c r="FJ245" s="78"/>
      <c r="FK245" s="78"/>
      <c r="FL245" s="78"/>
      <c r="FM245" s="78"/>
      <c r="FN245" s="78"/>
      <c r="FO245" s="78"/>
      <c r="FP245" s="78"/>
      <c r="FQ245" s="78"/>
      <c r="FR245" s="78"/>
      <c r="FS245" s="78"/>
      <c r="FT245" s="78"/>
      <c r="FU245" s="78"/>
      <c r="FV245" s="78"/>
      <c r="FW245" s="78"/>
      <c r="FX245" s="78"/>
      <c r="FY245" s="78"/>
      <c r="FZ245" s="78"/>
      <c r="GA245" s="78"/>
      <c r="GB245" s="78"/>
      <c r="GC245" s="78"/>
      <c r="GD245" s="78"/>
      <c r="GE245" s="78"/>
      <c r="GF245" s="78"/>
      <c r="GG245" s="78"/>
      <c r="GH245" s="78"/>
      <c r="GI245" s="78"/>
      <c r="GJ245" s="78"/>
      <c r="GK245" s="78"/>
      <c r="GL245" s="78"/>
      <c r="GM245" s="78"/>
      <c r="GN245" s="78"/>
      <c r="GO245" s="78"/>
      <c r="GP245" s="78"/>
      <c r="GQ245" s="78"/>
      <c r="GR245" s="78"/>
      <c r="GS245" s="78"/>
      <c r="GT245" s="78"/>
      <c r="GU245" s="78"/>
      <c r="GV245" s="78"/>
      <c r="GW245" s="78"/>
      <c r="GX245" s="78"/>
      <c r="GY245" s="78"/>
      <c r="GZ245" s="78"/>
      <c r="HA245" s="78"/>
      <c r="HB245" s="78"/>
      <c r="HC245" s="78"/>
      <c r="HD245" s="78"/>
      <c r="HE245" s="78"/>
      <c r="HF245" s="78"/>
      <c r="HG245" s="78"/>
      <c r="HH245" s="78"/>
      <c r="HI245" s="78"/>
      <c r="HJ245" s="78"/>
      <c r="HK245" s="78"/>
      <c r="HL245" s="78"/>
      <c r="HM245" s="78"/>
      <c r="HN245" s="78"/>
      <c r="HO245" s="78"/>
      <c r="HP245" s="78"/>
      <c r="HQ245" s="78"/>
      <c r="HR245" s="78"/>
      <c r="HS245" s="78"/>
      <c r="HT245" s="78"/>
      <c r="HU245" s="78"/>
      <c r="HV245" s="78"/>
      <c r="HW245" s="78"/>
      <c r="HX245" s="78"/>
      <c r="HY245" s="78"/>
      <c r="HZ245" s="78"/>
      <c r="IA245" s="78"/>
      <c r="IB245" s="78"/>
      <c r="IC245" s="78"/>
      <c r="ID245" s="78"/>
      <c r="IE245" s="78"/>
      <c r="IF245" s="78"/>
      <c r="IG245" s="78"/>
      <c r="IH245" s="78"/>
      <c r="II245" s="78"/>
      <c r="IJ245" s="78"/>
      <c r="IK245" s="78"/>
      <c r="IL245" s="78"/>
      <c r="IM245" s="78"/>
      <c r="IN245" s="78"/>
      <c r="IO245" s="78"/>
      <c r="IP245" s="78"/>
      <c r="IQ245" s="78"/>
      <c r="IR245" s="78"/>
      <c r="IS245" s="78"/>
      <c r="IT245" s="78"/>
      <c r="IU245" s="78"/>
      <c r="IV245" s="78"/>
      <c r="IW245" s="78"/>
      <c r="IX245" s="78"/>
      <c r="IY245" s="78"/>
      <c r="IZ245" s="78"/>
      <c r="JA245" s="78"/>
      <c r="JB245" s="78"/>
      <c r="JC245" s="78"/>
      <c r="JD245" s="78"/>
      <c r="JE245" s="78"/>
      <c r="JF245" s="78"/>
      <c r="JG245" s="78"/>
      <c r="JH245" s="78"/>
      <c r="JI245" s="78"/>
      <c r="JJ245" s="78"/>
      <c r="JK245" s="78"/>
      <c r="JL245" s="78"/>
      <c r="JM245" s="78"/>
      <c r="JN245" s="78"/>
      <c r="JO245" s="78"/>
      <c r="JP245" s="78"/>
      <c r="JQ245" s="78"/>
      <c r="JR245" s="78"/>
      <c r="JS245" s="78"/>
      <c r="JT245" s="78"/>
      <c r="JU245" s="78"/>
      <c r="JV245" s="78"/>
      <c r="JW245" s="78"/>
    </row>
    <row r="246" customFormat="false" ht="13" hidden="false" customHeight="false" outlineLevel="0" collapsed="false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8"/>
      <c r="CE246" s="78"/>
      <c r="CF246" s="78"/>
      <c r="CG246" s="78"/>
      <c r="CH246" s="78"/>
      <c r="CI246" s="78"/>
      <c r="CJ246" s="78"/>
      <c r="CK246" s="78"/>
      <c r="CL246" s="78"/>
      <c r="CM246" s="78"/>
      <c r="CN246" s="78"/>
      <c r="CO246" s="78"/>
      <c r="CP246" s="78"/>
      <c r="CQ246" s="78"/>
      <c r="CR246" s="78"/>
      <c r="CS246" s="78"/>
      <c r="CT246" s="78"/>
      <c r="CU246" s="78"/>
      <c r="CV246" s="78"/>
      <c r="CW246" s="78"/>
      <c r="CX246" s="78"/>
      <c r="CY246" s="78"/>
      <c r="CZ246" s="78"/>
      <c r="DA246" s="78"/>
      <c r="DB246" s="78"/>
      <c r="DC246" s="78"/>
      <c r="DD246" s="78"/>
      <c r="DE246" s="78"/>
      <c r="DF246" s="78"/>
      <c r="DG246" s="78"/>
      <c r="DH246" s="78"/>
      <c r="DI246" s="78"/>
      <c r="DJ246" s="78"/>
      <c r="DK246" s="78"/>
      <c r="DL246" s="78"/>
      <c r="DM246" s="78"/>
      <c r="DN246" s="78"/>
      <c r="DO246" s="78"/>
      <c r="DP246" s="78"/>
      <c r="DQ246" s="78"/>
      <c r="DR246" s="78"/>
      <c r="DS246" s="78"/>
      <c r="DT246" s="78"/>
      <c r="DU246" s="78"/>
      <c r="DV246" s="78"/>
      <c r="DW246" s="78"/>
      <c r="DX246" s="78"/>
      <c r="DY246" s="78"/>
      <c r="DZ246" s="78"/>
      <c r="EA246" s="78"/>
      <c r="EB246" s="78"/>
      <c r="EC246" s="78"/>
      <c r="ED246" s="78"/>
      <c r="EE246" s="78"/>
      <c r="EF246" s="78"/>
      <c r="EG246" s="78"/>
      <c r="EH246" s="78"/>
      <c r="EI246" s="78"/>
      <c r="EJ246" s="78"/>
      <c r="EK246" s="78"/>
      <c r="EL246" s="78"/>
      <c r="EM246" s="78"/>
      <c r="EN246" s="78"/>
      <c r="EO246" s="78"/>
      <c r="EP246" s="78"/>
      <c r="EQ246" s="78"/>
      <c r="ER246" s="78"/>
      <c r="ES246" s="78"/>
      <c r="ET246" s="78"/>
      <c r="EU246" s="78"/>
      <c r="EV246" s="78"/>
      <c r="EW246" s="78"/>
      <c r="EX246" s="78"/>
      <c r="EY246" s="78"/>
      <c r="EZ246" s="78"/>
      <c r="FA246" s="78"/>
      <c r="FB246" s="78"/>
      <c r="FC246" s="78"/>
      <c r="FD246" s="78"/>
      <c r="FE246" s="78"/>
      <c r="FF246" s="78"/>
      <c r="FG246" s="78"/>
      <c r="FH246" s="78"/>
      <c r="FI246" s="78"/>
      <c r="FJ246" s="78"/>
      <c r="FK246" s="78"/>
      <c r="FL246" s="78"/>
      <c r="FM246" s="78"/>
      <c r="FN246" s="78"/>
      <c r="FO246" s="78"/>
      <c r="FP246" s="78"/>
      <c r="FQ246" s="78"/>
      <c r="FR246" s="78"/>
      <c r="FS246" s="78"/>
      <c r="FT246" s="78"/>
      <c r="FU246" s="78"/>
      <c r="FV246" s="78"/>
      <c r="FW246" s="78"/>
      <c r="FX246" s="78"/>
      <c r="FY246" s="78"/>
      <c r="FZ246" s="78"/>
      <c r="GA246" s="78"/>
      <c r="GB246" s="78"/>
      <c r="GC246" s="78"/>
      <c r="GD246" s="78"/>
      <c r="GE246" s="78"/>
      <c r="GF246" s="78"/>
      <c r="GG246" s="78"/>
      <c r="GH246" s="78"/>
      <c r="GI246" s="78"/>
      <c r="GJ246" s="78"/>
      <c r="GK246" s="78"/>
      <c r="GL246" s="78"/>
      <c r="GM246" s="78"/>
      <c r="GN246" s="78"/>
      <c r="GO246" s="78"/>
      <c r="GP246" s="78"/>
      <c r="GQ246" s="78"/>
      <c r="GR246" s="78"/>
      <c r="GS246" s="78"/>
      <c r="GT246" s="78"/>
      <c r="GU246" s="78"/>
      <c r="GV246" s="78"/>
      <c r="GW246" s="78"/>
      <c r="GX246" s="78"/>
      <c r="GY246" s="78"/>
      <c r="GZ246" s="78"/>
      <c r="HA246" s="78"/>
      <c r="HB246" s="78"/>
      <c r="HC246" s="78"/>
      <c r="HD246" s="78"/>
      <c r="HE246" s="78"/>
      <c r="HF246" s="78"/>
      <c r="HG246" s="78"/>
      <c r="HH246" s="78"/>
      <c r="HI246" s="78"/>
      <c r="HJ246" s="78"/>
      <c r="HK246" s="78"/>
      <c r="HL246" s="78"/>
      <c r="HM246" s="78"/>
      <c r="HN246" s="78"/>
      <c r="HO246" s="78"/>
      <c r="HP246" s="78"/>
      <c r="HQ246" s="78"/>
      <c r="HR246" s="78"/>
      <c r="HS246" s="78"/>
      <c r="HT246" s="78"/>
      <c r="HU246" s="78"/>
      <c r="HV246" s="78"/>
      <c r="HW246" s="78"/>
      <c r="HX246" s="78"/>
      <c r="HY246" s="78"/>
      <c r="HZ246" s="78"/>
      <c r="IA246" s="78"/>
      <c r="IB246" s="78"/>
      <c r="IC246" s="78"/>
      <c r="ID246" s="78"/>
      <c r="IE246" s="78"/>
      <c r="IF246" s="78"/>
      <c r="IG246" s="78"/>
      <c r="IH246" s="78"/>
      <c r="II246" s="78"/>
      <c r="IJ246" s="78"/>
      <c r="IK246" s="78"/>
      <c r="IL246" s="78"/>
      <c r="IM246" s="78"/>
      <c r="IN246" s="78"/>
      <c r="IO246" s="78"/>
      <c r="IP246" s="78"/>
      <c r="IQ246" s="78"/>
      <c r="IR246" s="78"/>
      <c r="IS246" s="78"/>
      <c r="IT246" s="78"/>
      <c r="IU246" s="78"/>
      <c r="IV246" s="78"/>
      <c r="IW246" s="78"/>
      <c r="IX246" s="78"/>
      <c r="IY246" s="78"/>
      <c r="IZ246" s="78"/>
      <c r="JA246" s="78"/>
      <c r="JB246" s="78"/>
      <c r="JC246" s="78"/>
      <c r="JD246" s="78"/>
      <c r="JE246" s="78"/>
      <c r="JF246" s="78"/>
      <c r="JG246" s="78"/>
      <c r="JH246" s="78"/>
      <c r="JI246" s="78"/>
      <c r="JJ246" s="78"/>
      <c r="JK246" s="78"/>
      <c r="JL246" s="78"/>
      <c r="JM246" s="78"/>
      <c r="JN246" s="78"/>
      <c r="JO246" s="78"/>
      <c r="JP246" s="78"/>
      <c r="JQ246" s="78"/>
      <c r="JR246" s="78"/>
      <c r="JS246" s="78"/>
      <c r="JT246" s="78"/>
      <c r="JU246" s="78"/>
      <c r="JV246" s="78"/>
      <c r="JW246" s="78"/>
    </row>
    <row r="247" customFormat="false" ht="13" hidden="false" customHeight="false" outlineLevel="0" collapsed="false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8"/>
      <c r="CE247" s="78"/>
      <c r="CF247" s="78"/>
      <c r="CG247" s="78"/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/>
      <c r="DB247" s="78"/>
      <c r="DC247" s="78"/>
      <c r="DD247" s="78"/>
      <c r="DE247" s="78"/>
      <c r="DF247" s="78"/>
      <c r="DG247" s="78"/>
      <c r="DH247" s="78"/>
      <c r="DI247" s="78"/>
      <c r="DJ247" s="78"/>
      <c r="DK247" s="78"/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/>
      <c r="EA247" s="78"/>
      <c r="EB247" s="78"/>
      <c r="EC247" s="78"/>
      <c r="ED247" s="78"/>
      <c r="EE247" s="78"/>
      <c r="EF247" s="78"/>
      <c r="EG247" s="78"/>
      <c r="EH247" s="78"/>
      <c r="EI247" s="78"/>
      <c r="EJ247" s="78"/>
      <c r="EK247" s="78"/>
      <c r="EL247" s="78"/>
      <c r="EM247" s="78"/>
      <c r="EN247" s="78"/>
      <c r="EO247" s="78"/>
      <c r="EP247" s="78"/>
      <c r="EQ247" s="78"/>
      <c r="ER247" s="78"/>
      <c r="ES247" s="78"/>
      <c r="ET247" s="78"/>
      <c r="EU247" s="78"/>
      <c r="EV247" s="78"/>
      <c r="EW247" s="78"/>
      <c r="EX247" s="78"/>
      <c r="EY247" s="78"/>
      <c r="EZ247" s="78"/>
      <c r="FA247" s="78"/>
      <c r="FB247" s="78"/>
      <c r="FC247" s="78"/>
      <c r="FD247" s="78"/>
      <c r="FE247" s="78"/>
      <c r="FF247" s="78"/>
      <c r="FG247" s="78"/>
      <c r="FH247" s="78"/>
      <c r="FI247" s="78"/>
      <c r="FJ247" s="78"/>
      <c r="FK247" s="78"/>
      <c r="FL247" s="78"/>
      <c r="FM247" s="78"/>
      <c r="FN247" s="78"/>
      <c r="FO247" s="78"/>
      <c r="FP247" s="78"/>
      <c r="FQ247" s="78"/>
      <c r="FR247" s="78"/>
      <c r="FS247" s="78"/>
      <c r="FT247" s="78"/>
      <c r="FU247" s="78"/>
      <c r="FV247" s="78"/>
      <c r="FW247" s="78"/>
      <c r="FX247" s="78"/>
      <c r="FY247" s="78"/>
      <c r="FZ247" s="78"/>
      <c r="GA247" s="78"/>
      <c r="GB247" s="78"/>
      <c r="GC247" s="78"/>
      <c r="GD247" s="78"/>
      <c r="GE247" s="78"/>
      <c r="GF247" s="78"/>
      <c r="GG247" s="78"/>
      <c r="GH247" s="78"/>
      <c r="GI247" s="78"/>
      <c r="GJ247" s="78"/>
      <c r="GK247" s="78"/>
      <c r="GL247" s="78"/>
      <c r="GM247" s="78"/>
      <c r="GN247" s="78"/>
      <c r="GO247" s="78"/>
      <c r="GP247" s="78"/>
      <c r="GQ247" s="78"/>
      <c r="GR247" s="78"/>
      <c r="GS247" s="78"/>
      <c r="GT247" s="78"/>
      <c r="GU247" s="78"/>
      <c r="GV247" s="78"/>
      <c r="GW247" s="78"/>
      <c r="GX247" s="78"/>
      <c r="GY247" s="78"/>
      <c r="GZ247" s="78"/>
      <c r="HA247" s="78"/>
      <c r="HB247" s="78"/>
      <c r="HC247" s="78"/>
      <c r="HD247" s="78"/>
      <c r="HE247" s="78"/>
      <c r="HF247" s="78"/>
      <c r="HG247" s="78"/>
      <c r="HH247" s="78"/>
      <c r="HI247" s="78"/>
      <c r="HJ247" s="78"/>
      <c r="HK247" s="78"/>
      <c r="HL247" s="78"/>
      <c r="HM247" s="78"/>
      <c r="HN247" s="78"/>
      <c r="HO247" s="78"/>
      <c r="HP247" s="78"/>
      <c r="HQ247" s="78"/>
      <c r="HR247" s="78"/>
      <c r="HS247" s="78"/>
      <c r="HT247" s="78"/>
      <c r="HU247" s="78"/>
      <c r="HV247" s="78"/>
      <c r="HW247" s="78"/>
      <c r="HX247" s="78"/>
      <c r="HY247" s="78"/>
      <c r="HZ247" s="78"/>
      <c r="IA247" s="78"/>
      <c r="IB247" s="78"/>
      <c r="IC247" s="78"/>
      <c r="ID247" s="78"/>
      <c r="IE247" s="78"/>
      <c r="IF247" s="78"/>
      <c r="IG247" s="78"/>
      <c r="IH247" s="78"/>
      <c r="II247" s="78"/>
      <c r="IJ247" s="78"/>
      <c r="IK247" s="78"/>
      <c r="IL247" s="78"/>
      <c r="IM247" s="78"/>
      <c r="IN247" s="78"/>
      <c r="IO247" s="78"/>
      <c r="IP247" s="78"/>
      <c r="IQ247" s="78"/>
      <c r="IR247" s="78"/>
      <c r="IS247" s="78"/>
      <c r="IT247" s="78"/>
      <c r="IU247" s="78"/>
      <c r="IV247" s="78"/>
      <c r="IW247" s="78"/>
      <c r="IX247" s="78"/>
      <c r="IY247" s="78"/>
      <c r="IZ247" s="78"/>
      <c r="JA247" s="78"/>
      <c r="JB247" s="78"/>
      <c r="JC247" s="78"/>
      <c r="JD247" s="78"/>
      <c r="JE247" s="78"/>
      <c r="JF247" s="78"/>
      <c r="JG247" s="78"/>
      <c r="JH247" s="78"/>
      <c r="JI247" s="78"/>
      <c r="JJ247" s="78"/>
      <c r="JK247" s="78"/>
      <c r="JL247" s="78"/>
      <c r="JM247" s="78"/>
      <c r="JN247" s="78"/>
      <c r="JO247" s="78"/>
      <c r="JP247" s="78"/>
      <c r="JQ247" s="78"/>
      <c r="JR247" s="78"/>
      <c r="JS247" s="78"/>
      <c r="JT247" s="78"/>
      <c r="JU247" s="78"/>
      <c r="JV247" s="78"/>
      <c r="JW247" s="78"/>
    </row>
    <row r="248" customFormat="false" ht="13" hidden="false" customHeight="false" outlineLevel="0" collapsed="false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8"/>
      <c r="CE248" s="78"/>
      <c r="CF248" s="78"/>
      <c r="CG248" s="78"/>
      <c r="CH248" s="78"/>
      <c r="CI248" s="78"/>
      <c r="CJ248" s="78"/>
      <c r="CK248" s="78"/>
      <c r="CL248" s="78"/>
      <c r="CM248" s="78"/>
      <c r="CN248" s="78"/>
      <c r="CO248" s="78"/>
      <c r="CP248" s="78"/>
      <c r="CQ248" s="78"/>
      <c r="CR248" s="78"/>
      <c r="CS248" s="78"/>
      <c r="CT248" s="78"/>
      <c r="CU248" s="78"/>
      <c r="CV248" s="78"/>
      <c r="CW248" s="78"/>
      <c r="CX248" s="78"/>
      <c r="CY248" s="78"/>
      <c r="CZ248" s="78"/>
      <c r="DA248" s="78"/>
      <c r="DB248" s="78"/>
      <c r="DC248" s="78"/>
      <c r="DD248" s="78"/>
      <c r="DE248" s="78"/>
      <c r="DF248" s="78"/>
      <c r="DG248" s="78"/>
      <c r="DH248" s="78"/>
      <c r="DI248" s="78"/>
      <c r="DJ248" s="78"/>
      <c r="DK248" s="78"/>
      <c r="DL248" s="78"/>
      <c r="DM248" s="78"/>
      <c r="DN248" s="78"/>
      <c r="DO248" s="78"/>
      <c r="DP248" s="78"/>
      <c r="DQ248" s="78"/>
      <c r="DR248" s="78"/>
      <c r="DS248" s="78"/>
      <c r="DT248" s="78"/>
      <c r="DU248" s="78"/>
      <c r="DV248" s="78"/>
      <c r="DW248" s="78"/>
      <c r="DX248" s="78"/>
      <c r="DY248" s="78"/>
      <c r="DZ248" s="78"/>
      <c r="EA248" s="78"/>
      <c r="EB248" s="78"/>
      <c r="EC248" s="78"/>
      <c r="ED248" s="78"/>
      <c r="EE248" s="78"/>
      <c r="EF248" s="78"/>
      <c r="EG248" s="78"/>
      <c r="EH248" s="78"/>
      <c r="EI248" s="78"/>
      <c r="EJ248" s="78"/>
      <c r="EK248" s="78"/>
      <c r="EL248" s="78"/>
      <c r="EM248" s="78"/>
      <c r="EN248" s="78"/>
      <c r="EO248" s="78"/>
      <c r="EP248" s="78"/>
      <c r="EQ248" s="78"/>
      <c r="ER248" s="78"/>
      <c r="ES248" s="78"/>
      <c r="ET248" s="78"/>
      <c r="EU248" s="78"/>
      <c r="EV248" s="78"/>
      <c r="EW248" s="78"/>
      <c r="EX248" s="78"/>
      <c r="EY248" s="78"/>
      <c r="EZ248" s="78"/>
      <c r="FA248" s="78"/>
      <c r="FB248" s="78"/>
      <c r="FC248" s="78"/>
      <c r="FD248" s="78"/>
      <c r="FE248" s="78"/>
      <c r="FF248" s="78"/>
      <c r="FG248" s="78"/>
      <c r="FH248" s="78"/>
      <c r="FI248" s="78"/>
      <c r="FJ248" s="78"/>
      <c r="FK248" s="78"/>
      <c r="FL248" s="78"/>
      <c r="FM248" s="78"/>
      <c r="FN248" s="78"/>
      <c r="FO248" s="78"/>
      <c r="FP248" s="78"/>
      <c r="FQ248" s="78"/>
      <c r="FR248" s="78"/>
      <c r="FS248" s="78"/>
      <c r="FT248" s="78"/>
      <c r="FU248" s="78"/>
      <c r="FV248" s="78"/>
      <c r="FW248" s="78"/>
      <c r="FX248" s="78"/>
      <c r="FY248" s="78"/>
      <c r="FZ248" s="78"/>
      <c r="GA248" s="78"/>
      <c r="GB248" s="78"/>
      <c r="GC248" s="78"/>
      <c r="GD248" s="78"/>
      <c r="GE248" s="78"/>
      <c r="GF248" s="78"/>
      <c r="GG248" s="78"/>
      <c r="GH248" s="78"/>
      <c r="GI248" s="78"/>
      <c r="GJ248" s="78"/>
      <c r="GK248" s="78"/>
      <c r="GL248" s="78"/>
      <c r="GM248" s="78"/>
      <c r="GN248" s="78"/>
      <c r="GO248" s="78"/>
      <c r="GP248" s="78"/>
      <c r="GQ248" s="78"/>
      <c r="GR248" s="78"/>
      <c r="GS248" s="78"/>
      <c r="GT248" s="78"/>
      <c r="GU248" s="78"/>
      <c r="GV248" s="78"/>
      <c r="GW248" s="78"/>
      <c r="GX248" s="78"/>
      <c r="GY248" s="78"/>
      <c r="GZ248" s="78"/>
      <c r="HA248" s="78"/>
      <c r="HB248" s="78"/>
      <c r="HC248" s="78"/>
      <c r="HD248" s="78"/>
      <c r="HE248" s="78"/>
      <c r="HF248" s="78"/>
      <c r="HG248" s="78"/>
      <c r="HH248" s="78"/>
      <c r="HI248" s="78"/>
      <c r="HJ248" s="78"/>
      <c r="HK248" s="78"/>
      <c r="HL248" s="78"/>
      <c r="HM248" s="78"/>
      <c r="HN248" s="78"/>
      <c r="HO248" s="78"/>
      <c r="HP248" s="78"/>
      <c r="HQ248" s="78"/>
      <c r="HR248" s="78"/>
      <c r="HS248" s="78"/>
      <c r="HT248" s="78"/>
      <c r="HU248" s="78"/>
      <c r="HV248" s="78"/>
      <c r="HW248" s="78"/>
      <c r="HX248" s="78"/>
      <c r="HY248" s="78"/>
      <c r="HZ248" s="78"/>
      <c r="IA248" s="78"/>
      <c r="IB248" s="78"/>
      <c r="IC248" s="78"/>
      <c r="ID248" s="78"/>
      <c r="IE248" s="78"/>
      <c r="IF248" s="78"/>
      <c r="IG248" s="78"/>
      <c r="IH248" s="78"/>
      <c r="II248" s="78"/>
      <c r="IJ248" s="78"/>
      <c r="IK248" s="78"/>
      <c r="IL248" s="78"/>
      <c r="IM248" s="78"/>
      <c r="IN248" s="78"/>
      <c r="IO248" s="78"/>
      <c r="IP248" s="78"/>
      <c r="IQ248" s="78"/>
      <c r="IR248" s="78"/>
      <c r="IS248" s="78"/>
      <c r="IT248" s="78"/>
      <c r="IU248" s="78"/>
      <c r="IV248" s="78"/>
      <c r="IW248" s="78"/>
      <c r="IX248" s="78"/>
      <c r="IY248" s="78"/>
      <c r="IZ248" s="78"/>
      <c r="JA248" s="78"/>
      <c r="JB248" s="78"/>
      <c r="JC248" s="78"/>
      <c r="JD248" s="78"/>
      <c r="JE248" s="78"/>
      <c r="JF248" s="78"/>
      <c r="JG248" s="78"/>
      <c r="JH248" s="78"/>
      <c r="JI248" s="78"/>
      <c r="JJ248" s="78"/>
      <c r="JK248" s="78"/>
      <c r="JL248" s="78"/>
      <c r="JM248" s="78"/>
      <c r="JN248" s="78"/>
      <c r="JO248" s="78"/>
      <c r="JP248" s="78"/>
      <c r="JQ248" s="78"/>
      <c r="JR248" s="78"/>
      <c r="JS248" s="78"/>
      <c r="JT248" s="78"/>
      <c r="JU248" s="78"/>
      <c r="JV248" s="78"/>
      <c r="JW248" s="78"/>
    </row>
    <row r="249" customFormat="false" ht="13" hidden="false" customHeight="false" outlineLevel="0" collapsed="false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8"/>
      <c r="CE249" s="78"/>
      <c r="CF249" s="78"/>
      <c r="CG249" s="78"/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/>
      <c r="DB249" s="78"/>
      <c r="DC249" s="78"/>
      <c r="DD249" s="78"/>
      <c r="DE249" s="78"/>
      <c r="DF249" s="78"/>
      <c r="DG249" s="78"/>
      <c r="DH249" s="78"/>
      <c r="DI249" s="78"/>
      <c r="DJ249" s="78"/>
      <c r="DK249" s="78"/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/>
      <c r="EA249" s="78"/>
      <c r="EB249" s="78"/>
      <c r="EC249" s="78"/>
      <c r="ED249" s="78"/>
      <c r="EE249" s="78"/>
      <c r="EF249" s="78"/>
      <c r="EG249" s="78"/>
      <c r="EH249" s="78"/>
      <c r="EI249" s="78"/>
      <c r="EJ249" s="78"/>
      <c r="EK249" s="78"/>
      <c r="EL249" s="78"/>
      <c r="EM249" s="78"/>
      <c r="EN249" s="78"/>
      <c r="EO249" s="78"/>
      <c r="EP249" s="78"/>
      <c r="EQ249" s="78"/>
      <c r="ER249" s="78"/>
      <c r="ES249" s="78"/>
      <c r="ET249" s="78"/>
      <c r="EU249" s="78"/>
      <c r="EV249" s="78"/>
      <c r="EW249" s="78"/>
      <c r="EX249" s="78"/>
      <c r="EY249" s="78"/>
      <c r="EZ249" s="78"/>
      <c r="FA249" s="78"/>
      <c r="FB249" s="78"/>
      <c r="FC249" s="78"/>
      <c r="FD249" s="78"/>
      <c r="FE249" s="78"/>
      <c r="FF249" s="78"/>
      <c r="FG249" s="78"/>
      <c r="FH249" s="78"/>
      <c r="FI249" s="78"/>
      <c r="FJ249" s="78"/>
      <c r="FK249" s="78"/>
      <c r="FL249" s="78"/>
      <c r="FM249" s="78"/>
      <c r="FN249" s="78"/>
      <c r="FO249" s="78"/>
      <c r="FP249" s="78"/>
      <c r="FQ249" s="78"/>
      <c r="FR249" s="78"/>
      <c r="FS249" s="78"/>
      <c r="FT249" s="78"/>
      <c r="FU249" s="78"/>
      <c r="FV249" s="78"/>
      <c r="FW249" s="78"/>
      <c r="FX249" s="78"/>
      <c r="FY249" s="78"/>
      <c r="FZ249" s="78"/>
      <c r="GA249" s="78"/>
      <c r="GB249" s="78"/>
      <c r="GC249" s="78"/>
      <c r="GD249" s="78"/>
      <c r="GE249" s="78"/>
      <c r="GF249" s="78"/>
      <c r="GG249" s="78"/>
      <c r="GH249" s="78"/>
      <c r="GI249" s="78"/>
      <c r="GJ249" s="78"/>
      <c r="GK249" s="78"/>
      <c r="GL249" s="78"/>
      <c r="GM249" s="78"/>
      <c r="GN249" s="78"/>
      <c r="GO249" s="78"/>
      <c r="GP249" s="78"/>
      <c r="GQ249" s="78"/>
      <c r="GR249" s="78"/>
      <c r="GS249" s="78"/>
      <c r="GT249" s="78"/>
      <c r="GU249" s="78"/>
      <c r="GV249" s="78"/>
      <c r="GW249" s="78"/>
      <c r="GX249" s="78"/>
      <c r="GY249" s="78"/>
      <c r="GZ249" s="78"/>
      <c r="HA249" s="78"/>
      <c r="HB249" s="78"/>
      <c r="HC249" s="78"/>
      <c r="HD249" s="78"/>
      <c r="HE249" s="78"/>
      <c r="HF249" s="78"/>
      <c r="HG249" s="78"/>
      <c r="HH249" s="78"/>
      <c r="HI249" s="78"/>
      <c r="HJ249" s="78"/>
      <c r="HK249" s="78"/>
      <c r="HL249" s="78"/>
      <c r="HM249" s="78"/>
      <c r="HN249" s="78"/>
      <c r="HO249" s="78"/>
      <c r="HP249" s="78"/>
      <c r="HQ249" s="78"/>
      <c r="HR249" s="78"/>
      <c r="HS249" s="78"/>
      <c r="HT249" s="78"/>
      <c r="HU249" s="78"/>
      <c r="HV249" s="78"/>
      <c r="HW249" s="78"/>
      <c r="HX249" s="78"/>
      <c r="HY249" s="78"/>
      <c r="HZ249" s="78"/>
      <c r="IA249" s="78"/>
      <c r="IB249" s="78"/>
      <c r="IC249" s="78"/>
      <c r="ID249" s="78"/>
      <c r="IE249" s="78"/>
      <c r="IF249" s="78"/>
      <c r="IG249" s="78"/>
      <c r="IH249" s="78"/>
      <c r="II249" s="78"/>
      <c r="IJ249" s="78"/>
      <c r="IK249" s="78"/>
      <c r="IL249" s="78"/>
      <c r="IM249" s="78"/>
      <c r="IN249" s="78"/>
      <c r="IO249" s="78"/>
      <c r="IP249" s="78"/>
      <c r="IQ249" s="78"/>
      <c r="IR249" s="78"/>
      <c r="IS249" s="78"/>
      <c r="IT249" s="78"/>
      <c r="IU249" s="78"/>
      <c r="IV249" s="78"/>
      <c r="IW249" s="78"/>
      <c r="IX249" s="78"/>
      <c r="IY249" s="78"/>
      <c r="IZ249" s="78"/>
      <c r="JA249" s="78"/>
      <c r="JB249" s="78"/>
      <c r="JC249" s="78"/>
      <c r="JD249" s="78"/>
      <c r="JE249" s="78"/>
      <c r="JF249" s="78"/>
      <c r="JG249" s="78"/>
      <c r="JH249" s="78"/>
      <c r="JI249" s="78"/>
      <c r="JJ249" s="78"/>
      <c r="JK249" s="78"/>
      <c r="JL249" s="78"/>
      <c r="JM249" s="78"/>
      <c r="JN249" s="78"/>
      <c r="JO249" s="78"/>
      <c r="JP249" s="78"/>
      <c r="JQ249" s="78"/>
      <c r="JR249" s="78"/>
      <c r="JS249" s="78"/>
      <c r="JT249" s="78"/>
      <c r="JU249" s="78"/>
      <c r="JV249" s="78"/>
      <c r="JW249" s="78"/>
    </row>
    <row r="250" customFormat="false" ht="13" hidden="false" customHeight="false" outlineLevel="0" collapsed="false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8"/>
      <c r="CE250" s="78"/>
      <c r="CF250" s="78"/>
      <c r="CG250" s="78"/>
      <c r="CH250" s="78"/>
      <c r="CI250" s="78"/>
      <c r="CJ250" s="78"/>
      <c r="CK250" s="78"/>
      <c r="CL250" s="78"/>
      <c r="CM250" s="78"/>
      <c r="CN250" s="78"/>
      <c r="CO250" s="78"/>
      <c r="CP250" s="78"/>
      <c r="CQ250" s="78"/>
      <c r="CR250" s="78"/>
      <c r="CS250" s="78"/>
      <c r="CT250" s="78"/>
      <c r="CU250" s="78"/>
      <c r="CV250" s="78"/>
      <c r="CW250" s="78"/>
      <c r="CX250" s="78"/>
      <c r="CY250" s="78"/>
      <c r="CZ250" s="78"/>
      <c r="DA250" s="78"/>
      <c r="DB250" s="78"/>
      <c r="DC250" s="78"/>
      <c r="DD250" s="78"/>
      <c r="DE250" s="78"/>
      <c r="DF250" s="78"/>
      <c r="DG250" s="78"/>
      <c r="DH250" s="78"/>
      <c r="DI250" s="78"/>
      <c r="DJ250" s="78"/>
      <c r="DK250" s="78"/>
      <c r="DL250" s="78"/>
      <c r="DM250" s="78"/>
      <c r="DN250" s="78"/>
      <c r="DO250" s="78"/>
      <c r="DP250" s="78"/>
      <c r="DQ250" s="78"/>
      <c r="DR250" s="78"/>
      <c r="DS250" s="78"/>
      <c r="DT250" s="78"/>
      <c r="DU250" s="78"/>
      <c r="DV250" s="78"/>
      <c r="DW250" s="78"/>
      <c r="DX250" s="78"/>
      <c r="DY250" s="78"/>
      <c r="DZ250" s="78"/>
      <c r="EA250" s="78"/>
      <c r="EB250" s="78"/>
      <c r="EC250" s="78"/>
      <c r="ED250" s="78"/>
      <c r="EE250" s="78"/>
      <c r="EF250" s="78"/>
      <c r="EG250" s="78"/>
      <c r="EH250" s="78"/>
      <c r="EI250" s="78"/>
      <c r="EJ250" s="78"/>
      <c r="EK250" s="78"/>
      <c r="EL250" s="78"/>
      <c r="EM250" s="78"/>
      <c r="EN250" s="78"/>
      <c r="EO250" s="78"/>
      <c r="EP250" s="78"/>
      <c r="EQ250" s="78"/>
      <c r="ER250" s="78"/>
      <c r="ES250" s="78"/>
      <c r="ET250" s="78"/>
      <c r="EU250" s="78"/>
      <c r="EV250" s="78"/>
      <c r="EW250" s="78"/>
      <c r="EX250" s="78"/>
      <c r="EY250" s="78"/>
      <c r="EZ250" s="78"/>
      <c r="FA250" s="78"/>
      <c r="FB250" s="78"/>
      <c r="FC250" s="78"/>
      <c r="FD250" s="78"/>
      <c r="FE250" s="78"/>
      <c r="FF250" s="78"/>
      <c r="FG250" s="78"/>
      <c r="FH250" s="78"/>
      <c r="FI250" s="78"/>
      <c r="FJ250" s="78"/>
      <c r="FK250" s="78"/>
      <c r="FL250" s="78"/>
      <c r="FM250" s="78"/>
      <c r="FN250" s="78"/>
      <c r="FO250" s="78"/>
      <c r="FP250" s="78"/>
      <c r="FQ250" s="78"/>
      <c r="FR250" s="78"/>
      <c r="FS250" s="78"/>
      <c r="FT250" s="78"/>
      <c r="FU250" s="78"/>
      <c r="FV250" s="78"/>
      <c r="FW250" s="78"/>
      <c r="FX250" s="78"/>
      <c r="FY250" s="78"/>
      <c r="FZ250" s="78"/>
      <c r="GA250" s="78"/>
      <c r="GB250" s="78"/>
      <c r="GC250" s="78"/>
      <c r="GD250" s="78"/>
      <c r="GE250" s="78"/>
      <c r="GF250" s="78"/>
      <c r="GG250" s="78"/>
      <c r="GH250" s="78"/>
      <c r="GI250" s="78"/>
      <c r="GJ250" s="78"/>
      <c r="GK250" s="78"/>
      <c r="GL250" s="78"/>
      <c r="GM250" s="78"/>
      <c r="GN250" s="78"/>
      <c r="GO250" s="78"/>
      <c r="GP250" s="78"/>
      <c r="GQ250" s="78"/>
      <c r="GR250" s="78"/>
      <c r="GS250" s="78"/>
      <c r="GT250" s="78"/>
      <c r="GU250" s="78"/>
      <c r="GV250" s="78"/>
      <c r="GW250" s="78"/>
      <c r="GX250" s="78"/>
      <c r="GY250" s="78"/>
      <c r="GZ250" s="78"/>
      <c r="HA250" s="78"/>
      <c r="HB250" s="78"/>
      <c r="HC250" s="78"/>
      <c r="HD250" s="78"/>
      <c r="HE250" s="78"/>
      <c r="HF250" s="78"/>
      <c r="HG250" s="78"/>
      <c r="HH250" s="78"/>
      <c r="HI250" s="78"/>
      <c r="HJ250" s="78"/>
      <c r="HK250" s="78"/>
      <c r="HL250" s="78"/>
      <c r="HM250" s="78"/>
      <c r="HN250" s="78"/>
      <c r="HO250" s="78"/>
      <c r="HP250" s="78"/>
      <c r="HQ250" s="78"/>
      <c r="HR250" s="78"/>
      <c r="HS250" s="78"/>
      <c r="HT250" s="78"/>
      <c r="HU250" s="78"/>
      <c r="HV250" s="78"/>
      <c r="HW250" s="78"/>
      <c r="HX250" s="78"/>
      <c r="HY250" s="78"/>
      <c r="HZ250" s="78"/>
      <c r="IA250" s="78"/>
      <c r="IB250" s="78"/>
      <c r="IC250" s="78"/>
      <c r="ID250" s="78"/>
      <c r="IE250" s="78"/>
      <c r="IF250" s="78"/>
      <c r="IG250" s="78"/>
      <c r="IH250" s="78"/>
      <c r="II250" s="78"/>
      <c r="IJ250" s="78"/>
      <c r="IK250" s="78"/>
      <c r="IL250" s="78"/>
      <c r="IM250" s="78"/>
      <c r="IN250" s="78"/>
      <c r="IO250" s="78"/>
      <c r="IP250" s="78"/>
      <c r="IQ250" s="78"/>
      <c r="IR250" s="78"/>
      <c r="IS250" s="78"/>
      <c r="IT250" s="78"/>
      <c r="IU250" s="78"/>
      <c r="IV250" s="78"/>
      <c r="IW250" s="78"/>
      <c r="IX250" s="78"/>
      <c r="IY250" s="78"/>
      <c r="IZ250" s="78"/>
      <c r="JA250" s="78"/>
      <c r="JB250" s="78"/>
      <c r="JC250" s="78"/>
      <c r="JD250" s="78"/>
      <c r="JE250" s="78"/>
      <c r="JF250" s="78"/>
      <c r="JG250" s="78"/>
      <c r="JH250" s="78"/>
      <c r="JI250" s="78"/>
      <c r="JJ250" s="78"/>
      <c r="JK250" s="78"/>
      <c r="JL250" s="78"/>
      <c r="JM250" s="78"/>
      <c r="JN250" s="78"/>
      <c r="JO250" s="78"/>
      <c r="JP250" s="78"/>
      <c r="JQ250" s="78"/>
      <c r="JR250" s="78"/>
      <c r="JS250" s="78"/>
      <c r="JT250" s="78"/>
      <c r="JU250" s="78"/>
      <c r="JV250" s="78"/>
      <c r="JW250" s="78"/>
    </row>
    <row r="251" customFormat="false" ht="13" hidden="false" customHeight="false" outlineLevel="0" collapsed="false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8"/>
      <c r="CE251" s="78"/>
      <c r="CF251" s="78"/>
      <c r="CG251" s="78"/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/>
      <c r="DB251" s="78"/>
      <c r="DC251" s="78"/>
      <c r="DD251" s="78"/>
      <c r="DE251" s="78"/>
      <c r="DF251" s="78"/>
      <c r="DG251" s="78"/>
      <c r="DH251" s="78"/>
      <c r="DI251" s="78"/>
      <c r="DJ251" s="78"/>
      <c r="DK251" s="78"/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/>
      <c r="EA251" s="78"/>
      <c r="EB251" s="78"/>
      <c r="EC251" s="78"/>
      <c r="ED251" s="78"/>
      <c r="EE251" s="78"/>
      <c r="EF251" s="78"/>
      <c r="EG251" s="78"/>
      <c r="EH251" s="78"/>
      <c r="EI251" s="78"/>
      <c r="EJ251" s="78"/>
      <c r="EK251" s="78"/>
      <c r="EL251" s="78"/>
      <c r="EM251" s="78"/>
      <c r="EN251" s="78"/>
      <c r="EO251" s="78"/>
      <c r="EP251" s="78"/>
      <c r="EQ251" s="78"/>
      <c r="ER251" s="78"/>
      <c r="ES251" s="78"/>
      <c r="ET251" s="78"/>
      <c r="EU251" s="78"/>
      <c r="EV251" s="78"/>
      <c r="EW251" s="78"/>
      <c r="EX251" s="78"/>
      <c r="EY251" s="78"/>
      <c r="EZ251" s="78"/>
      <c r="FA251" s="78"/>
      <c r="FB251" s="78"/>
      <c r="FC251" s="78"/>
      <c r="FD251" s="78"/>
      <c r="FE251" s="78"/>
      <c r="FF251" s="78"/>
      <c r="FG251" s="78"/>
      <c r="FH251" s="78"/>
      <c r="FI251" s="78"/>
      <c r="FJ251" s="78"/>
      <c r="FK251" s="78"/>
      <c r="FL251" s="78"/>
      <c r="FM251" s="78"/>
      <c r="FN251" s="78"/>
      <c r="FO251" s="78"/>
      <c r="FP251" s="78"/>
      <c r="FQ251" s="78"/>
      <c r="FR251" s="78"/>
      <c r="FS251" s="78"/>
      <c r="FT251" s="78"/>
      <c r="FU251" s="78"/>
      <c r="FV251" s="78"/>
      <c r="FW251" s="78"/>
      <c r="FX251" s="78"/>
      <c r="FY251" s="78"/>
      <c r="FZ251" s="78"/>
      <c r="GA251" s="78"/>
      <c r="GB251" s="78"/>
      <c r="GC251" s="78"/>
      <c r="GD251" s="78"/>
      <c r="GE251" s="78"/>
      <c r="GF251" s="78"/>
      <c r="GG251" s="78"/>
      <c r="GH251" s="78"/>
      <c r="GI251" s="78"/>
      <c r="GJ251" s="78"/>
      <c r="GK251" s="78"/>
      <c r="GL251" s="78"/>
      <c r="GM251" s="78"/>
      <c r="GN251" s="78"/>
      <c r="GO251" s="78"/>
      <c r="GP251" s="78"/>
      <c r="GQ251" s="78"/>
      <c r="GR251" s="78"/>
      <c r="GS251" s="78"/>
      <c r="GT251" s="78"/>
      <c r="GU251" s="78"/>
      <c r="GV251" s="78"/>
      <c r="GW251" s="78"/>
      <c r="GX251" s="78"/>
      <c r="GY251" s="78"/>
      <c r="GZ251" s="78"/>
      <c r="HA251" s="78"/>
      <c r="HB251" s="78"/>
      <c r="HC251" s="78"/>
      <c r="HD251" s="78"/>
      <c r="HE251" s="78"/>
      <c r="HF251" s="78"/>
      <c r="HG251" s="78"/>
      <c r="HH251" s="78"/>
      <c r="HI251" s="78"/>
      <c r="HJ251" s="78"/>
      <c r="HK251" s="78"/>
      <c r="HL251" s="78"/>
      <c r="HM251" s="78"/>
      <c r="HN251" s="78"/>
      <c r="HO251" s="78"/>
      <c r="HP251" s="78"/>
      <c r="HQ251" s="78"/>
      <c r="HR251" s="78"/>
      <c r="HS251" s="78"/>
      <c r="HT251" s="78"/>
      <c r="HU251" s="78"/>
      <c r="HV251" s="78"/>
      <c r="HW251" s="78"/>
      <c r="HX251" s="78"/>
      <c r="HY251" s="78"/>
      <c r="HZ251" s="78"/>
      <c r="IA251" s="78"/>
      <c r="IB251" s="78"/>
      <c r="IC251" s="78"/>
      <c r="ID251" s="78"/>
      <c r="IE251" s="78"/>
      <c r="IF251" s="78"/>
      <c r="IG251" s="78"/>
      <c r="IH251" s="78"/>
      <c r="II251" s="78"/>
      <c r="IJ251" s="78"/>
      <c r="IK251" s="78"/>
      <c r="IL251" s="78"/>
      <c r="IM251" s="78"/>
      <c r="IN251" s="78"/>
      <c r="IO251" s="78"/>
      <c r="IP251" s="78"/>
      <c r="IQ251" s="78"/>
      <c r="IR251" s="78"/>
      <c r="IS251" s="78"/>
      <c r="IT251" s="78"/>
      <c r="IU251" s="78"/>
      <c r="IV251" s="78"/>
      <c r="IW251" s="78"/>
      <c r="IX251" s="78"/>
      <c r="IY251" s="78"/>
      <c r="IZ251" s="78"/>
      <c r="JA251" s="78"/>
      <c r="JB251" s="78"/>
      <c r="JC251" s="78"/>
      <c r="JD251" s="78"/>
      <c r="JE251" s="78"/>
      <c r="JF251" s="78"/>
      <c r="JG251" s="78"/>
      <c r="JH251" s="78"/>
      <c r="JI251" s="78"/>
      <c r="JJ251" s="78"/>
      <c r="JK251" s="78"/>
      <c r="JL251" s="78"/>
      <c r="JM251" s="78"/>
      <c r="JN251" s="78"/>
      <c r="JO251" s="78"/>
      <c r="JP251" s="78"/>
      <c r="JQ251" s="78"/>
      <c r="JR251" s="78"/>
      <c r="JS251" s="78"/>
      <c r="JT251" s="78"/>
      <c r="JU251" s="78"/>
      <c r="JV251" s="78"/>
      <c r="JW251" s="78"/>
    </row>
    <row r="252" customFormat="false" ht="13" hidden="false" customHeight="false" outlineLevel="0" collapsed="false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8"/>
      <c r="CE252" s="78"/>
      <c r="CF252" s="78"/>
      <c r="CG252" s="78"/>
      <c r="CH252" s="78"/>
      <c r="CI252" s="78"/>
      <c r="CJ252" s="78"/>
      <c r="CK252" s="78"/>
      <c r="CL252" s="78"/>
      <c r="CM252" s="78"/>
      <c r="CN252" s="78"/>
      <c r="CO252" s="78"/>
      <c r="CP252" s="78"/>
      <c r="CQ252" s="78"/>
      <c r="CR252" s="78"/>
      <c r="CS252" s="78"/>
      <c r="CT252" s="78"/>
      <c r="CU252" s="78"/>
      <c r="CV252" s="78"/>
      <c r="CW252" s="78"/>
      <c r="CX252" s="78"/>
      <c r="CY252" s="78"/>
      <c r="CZ252" s="78"/>
      <c r="DA252" s="78"/>
      <c r="DB252" s="78"/>
      <c r="DC252" s="78"/>
      <c r="DD252" s="78"/>
      <c r="DE252" s="78"/>
      <c r="DF252" s="78"/>
      <c r="DG252" s="78"/>
      <c r="DH252" s="78"/>
      <c r="DI252" s="78"/>
      <c r="DJ252" s="78"/>
      <c r="DK252" s="78"/>
      <c r="DL252" s="78"/>
      <c r="DM252" s="78"/>
      <c r="DN252" s="78"/>
      <c r="DO252" s="78"/>
      <c r="DP252" s="78"/>
      <c r="DQ252" s="78"/>
      <c r="DR252" s="78"/>
      <c r="DS252" s="78"/>
      <c r="DT252" s="78"/>
      <c r="DU252" s="78"/>
      <c r="DV252" s="78"/>
      <c r="DW252" s="78"/>
      <c r="DX252" s="78"/>
      <c r="DY252" s="78"/>
      <c r="DZ252" s="78"/>
      <c r="EA252" s="78"/>
      <c r="EB252" s="78"/>
      <c r="EC252" s="78"/>
      <c r="ED252" s="78"/>
      <c r="EE252" s="78"/>
      <c r="EF252" s="78"/>
      <c r="EG252" s="78"/>
      <c r="EH252" s="78"/>
      <c r="EI252" s="78"/>
      <c r="EJ252" s="78"/>
      <c r="EK252" s="78"/>
      <c r="EL252" s="78"/>
      <c r="EM252" s="78"/>
      <c r="EN252" s="78"/>
      <c r="EO252" s="78"/>
      <c r="EP252" s="78"/>
      <c r="EQ252" s="78"/>
      <c r="ER252" s="78"/>
      <c r="ES252" s="78"/>
      <c r="ET252" s="78"/>
      <c r="EU252" s="78"/>
      <c r="EV252" s="78"/>
      <c r="EW252" s="78"/>
      <c r="EX252" s="78"/>
      <c r="EY252" s="78"/>
      <c r="EZ252" s="78"/>
      <c r="FA252" s="78"/>
      <c r="FB252" s="78"/>
      <c r="FC252" s="78"/>
      <c r="FD252" s="78"/>
      <c r="FE252" s="78"/>
      <c r="FF252" s="78"/>
      <c r="FG252" s="78"/>
      <c r="FH252" s="78"/>
      <c r="FI252" s="78"/>
      <c r="FJ252" s="78"/>
      <c r="FK252" s="78"/>
      <c r="FL252" s="78"/>
      <c r="FM252" s="78"/>
      <c r="FN252" s="78"/>
      <c r="FO252" s="78"/>
      <c r="FP252" s="78"/>
      <c r="FQ252" s="78"/>
      <c r="FR252" s="78"/>
      <c r="FS252" s="78"/>
      <c r="FT252" s="78"/>
      <c r="FU252" s="78"/>
      <c r="FV252" s="78"/>
      <c r="FW252" s="78"/>
      <c r="FX252" s="78"/>
      <c r="FY252" s="78"/>
      <c r="FZ252" s="78"/>
      <c r="GA252" s="78"/>
      <c r="GB252" s="78"/>
      <c r="GC252" s="78"/>
      <c r="GD252" s="78"/>
      <c r="GE252" s="78"/>
      <c r="GF252" s="78"/>
      <c r="GG252" s="78"/>
      <c r="GH252" s="78"/>
      <c r="GI252" s="78"/>
      <c r="GJ252" s="78"/>
      <c r="GK252" s="78"/>
      <c r="GL252" s="78"/>
      <c r="GM252" s="78"/>
      <c r="GN252" s="78"/>
      <c r="GO252" s="78"/>
      <c r="GP252" s="78"/>
      <c r="GQ252" s="78"/>
      <c r="GR252" s="78"/>
      <c r="GS252" s="78"/>
      <c r="GT252" s="78"/>
      <c r="GU252" s="78"/>
      <c r="GV252" s="78"/>
      <c r="GW252" s="78"/>
      <c r="GX252" s="78"/>
      <c r="GY252" s="78"/>
      <c r="GZ252" s="78"/>
      <c r="HA252" s="78"/>
      <c r="HB252" s="78"/>
      <c r="HC252" s="78"/>
      <c r="HD252" s="78"/>
      <c r="HE252" s="78"/>
      <c r="HF252" s="78"/>
      <c r="HG252" s="78"/>
      <c r="HH252" s="78"/>
      <c r="HI252" s="78"/>
      <c r="HJ252" s="78"/>
      <c r="HK252" s="78"/>
      <c r="HL252" s="78"/>
      <c r="HM252" s="78"/>
      <c r="HN252" s="78"/>
      <c r="HO252" s="78"/>
      <c r="HP252" s="78"/>
      <c r="HQ252" s="78"/>
      <c r="HR252" s="78"/>
      <c r="HS252" s="78"/>
      <c r="HT252" s="78"/>
      <c r="HU252" s="78"/>
      <c r="HV252" s="78"/>
      <c r="HW252" s="78"/>
      <c r="HX252" s="78"/>
      <c r="HY252" s="78"/>
      <c r="HZ252" s="78"/>
      <c r="IA252" s="78"/>
      <c r="IB252" s="78"/>
      <c r="IC252" s="78"/>
      <c r="ID252" s="78"/>
      <c r="IE252" s="78"/>
      <c r="IF252" s="78"/>
      <c r="IG252" s="78"/>
      <c r="IH252" s="78"/>
      <c r="II252" s="78"/>
      <c r="IJ252" s="78"/>
      <c r="IK252" s="78"/>
      <c r="IL252" s="78"/>
      <c r="IM252" s="78"/>
      <c r="IN252" s="78"/>
      <c r="IO252" s="78"/>
      <c r="IP252" s="78"/>
      <c r="IQ252" s="78"/>
      <c r="IR252" s="78"/>
      <c r="IS252" s="78"/>
      <c r="IT252" s="78"/>
      <c r="IU252" s="78"/>
      <c r="IV252" s="78"/>
      <c r="IW252" s="78"/>
      <c r="IX252" s="78"/>
      <c r="IY252" s="78"/>
      <c r="IZ252" s="78"/>
      <c r="JA252" s="78"/>
      <c r="JB252" s="78"/>
      <c r="JC252" s="78"/>
      <c r="JD252" s="78"/>
      <c r="JE252" s="78"/>
      <c r="JF252" s="78"/>
      <c r="JG252" s="78"/>
      <c r="JH252" s="78"/>
      <c r="JI252" s="78"/>
      <c r="JJ252" s="78"/>
      <c r="JK252" s="78"/>
      <c r="JL252" s="78"/>
      <c r="JM252" s="78"/>
      <c r="JN252" s="78"/>
      <c r="JO252" s="78"/>
      <c r="JP252" s="78"/>
      <c r="JQ252" s="78"/>
      <c r="JR252" s="78"/>
      <c r="JS252" s="78"/>
      <c r="JT252" s="78"/>
      <c r="JU252" s="78"/>
      <c r="JV252" s="78"/>
      <c r="JW252" s="78"/>
    </row>
    <row r="253" customFormat="false" ht="13" hidden="false" customHeight="false" outlineLevel="0" collapsed="false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/>
      <c r="DB253" s="78"/>
      <c r="DC253" s="78"/>
      <c r="DD253" s="78"/>
      <c r="DE253" s="78"/>
      <c r="DF253" s="78"/>
      <c r="DG253" s="78"/>
      <c r="DH253" s="78"/>
      <c r="DI253" s="78"/>
      <c r="DJ253" s="78"/>
      <c r="DK253" s="78"/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/>
      <c r="EA253" s="78"/>
      <c r="EB253" s="78"/>
      <c r="EC253" s="78"/>
      <c r="ED253" s="78"/>
      <c r="EE253" s="78"/>
      <c r="EF253" s="78"/>
      <c r="EG253" s="78"/>
      <c r="EH253" s="78"/>
      <c r="EI253" s="78"/>
      <c r="EJ253" s="78"/>
      <c r="EK253" s="78"/>
      <c r="EL253" s="78"/>
      <c r="EM253" s="78"/>
      <c r="EN253" s="78"/>
      <c r="EO253" s="78"/>
      <c r="EP253" s="78"/>
      <c r="EQ253" s="78"/>
      <c r="ER253" s="78"/>
      <c r="ES253" s="78"/>
      <c r="ET253" s="78"/>
      <c r="EU253" s="78"/>
      <c r="EV253" s="78"/>
      <c r="EW253" s="78"/>
      <c r="EX253" s="78"/>
      <c r="EY253" s="78"/>
      <c r="EZ253" s="78"/>
      <c r="FA253" s="78"/>
      <c r="FB253" s="78"/>
      <c r="FC253" s="78"/>
      <c r="FD253" s="78"/>
      <c r="FE253" s="78"/>
      <c r="FF253" s="78"/>
      <c r="FG253" s="78"/>
      <c r="FH253" s="78"/>
      <c r="FI253" s="78"/>
      <c r="FJ253" s="78"/>
      <c r="FK253" s="78"/>
      <c r="FL253" s="78"/>
      <c r="FM253" s="78"/>
      <c r="FN253" s="78"/>
      <c r="FO253" s="78"/>
      <c r="FP253" s="78"/>
      <c r="FQ253" s="78"/>
      <c r="FR253" s="78"/>
      <c r="FS253" s="78"/>
      <c r="FT253" s="78"/>
      <c r="FU253" s="78"/>
      <c r="FV253" s="78"/>
      <c r="FW253" s="78"/>
      <c r="FX253" s="78"/>
      <c r="FY253" s="78"/>
      <c r="FZ253" s="78"/>
      <c r="GA253" s="78"/>
      <c r="GB253" s="78"/>
      <c r="GC253" s="78"/>
      <c r="GD253" s="78"/>
      <c r="GE253" s="78"/>
      <c r="GF253" s="78"/>
      <c r="GG253" s="78"/>
      <c r="GH253" s="78"/>
      <c r="GI253" s="78"/>
      <c r="GJ253" s="78"/>
      <c r="GK253" s="78"/>
      <c r="GL253" s="78"/>
      <c r="GM253" s="78"/>
      <c r="GN253" s="78"/>
      <c r="GO253" s="78"/>
      <c r="GP253" s="78"/>
      <c r="GQ253" s="78"/>
      <c r="GR253" s="78"/>
      <c r="GS253" s="78"/>
      <c r="GT253" s="78"/>
      <c r="GU253" s="78"/>
      <c r="GV253" s="78"/>
      <c r="GW253" s="78"/>
      <c r="GX253" s="78"/>
      <c r="GY253" s="78"/>
      <c r="GZ253" s="78"/>
      <c r="HA253" s="78"/>
      <c r="HB253" s="78"/>
      <c r="HC253" s="78"/>
      <c r="HD253" s="78"/>
      <c r="HE253" s="78"/>
      <c r="HF253" s="78"/>
      <c r="HG253" s="78"/>
      <c r="HH253" s="78"/>
      <c r="HI253" s="78"/>
      <c r="HJ253" s="78"/>
      <c r="HK253" s="78"/>
      <c r="HL253" s="78"/>
      <c r="HM253" s="78"/>
      <c r="HN253" s="78"/>
      <c r="HO253" s="78"/>
      <c r="HP253" s="78"/>
      <c r="HQ253" s="78"/>
      <c r="HR253" s="78"/>
      <c r="HS253" s="78"/>
      <c r="HT253" s="78"/>
      <c r="HU253" s="78"/>
      <c r="HV253" s="78"/>
      <c r="HW253" s="78"/>
      <c r="HX253" s="78"/>
      <c r="HY253" s="78"/>
      <c r="HZ253" s="78"/>
      <c r="IA253" s="78"/>
      <c r="IB253" s="78"/>
      <c r="IC253" s="78"/>
      <c r="ID253" s="78"/>
      <c r="IE253" s="78"/>
      <c r="IF253" s="78"/>
      <c r="IG253" s="78"/>
      <c r="IH253" s="78"/>
      <c r="II253" s="78"/>
      <c r="IJ253" s="78"/>
      <c r="IK253" s="78"/>
      <c r="IL253" s="78"/>
      <c r="IM253" s="78"/>
      <c r="IN253" s="78"/>
      <c r="IO253" s="78"/>
      <c r="IP253" s="78"/>
      <c r="IQ253" s="78"/>
      <c r="IR253" s="78"/>
      <c r="IS253" s="78"/>
      <c r="IT253" s="78"/>
      <c r="IU253" s="78"/>
      <c r="IV253" s="78"/>
      <c r="IW253" s="78"/>
      <c r="IX253" s="78"/>
      <c r="IY253" s="78"/>
      <c r="IZ253" s="78"/>
      <c r="JA253" s="78"/>
      <c r="JB253" s="78"/>
      <c r="JC253" s="78"/>
      <c r="JD253" s="78"/>
      <c r="JE253" s="78"/>
      <c r="JF253" s="78"/>
      <c r="JG253" s="78"/>
      <c r="JH253" s="78"/>
      <c r="JI253" s="78"/>
      <c r="JJ253" s="78"/>
      <c r="JK253" s="78"/>
      <c r="JL253" s="78"/>
      <c r="JM253" s="78"/>
      <c r="JN253" s="78"/>
      <c r="JO253" s="78"/>
      <c r="JP253" s="78"/>
      <c r="JQ253" s="78"/>
      <c r="JR253" s="78"/>
      <c r="JS253" s="78"/>
      <c r="JT253" s="78"/>
      <c r="JU253" s="78"/>
      <c r="JV253" s="78"/>
      <c r="JW253" s="78"/>
    </row>
    <row r="254" customFormat="false" ht="13" hidden="false" customHeight="false" outlineLevel="0" collapsed="false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8"/>
      <c r="CE254" s="78"/>
      <c r="CF254" s="78"/>
      <c r="CG254" s="78"/>
      <c r="CH254" s="78"/>
      <c r="CI254" s="78"/>
      <c r="CJ254" s="78"/>
      <c r="CK254" s="78"/>
      <c r="CL254" s="78"/>
      <c r="CM254" s="78"/>
      <c r="CN254" s="78"/>
      <c r="CO254" s="78"/>
      <c r="CP254" s="78"/>
      <c r="CQ254" s="78"/>
      <c r="CR254" s="78"/>
      <c r="CS254" s="78"/>
      <c r="CT254" s="78"/>
      <c r="CU254" s="78"/>
      <c r="CV254" s="78"/>
      <c r="CW254" s="78"/>
      <c r="CX254" s="78"/>
      <c r="CY254" s="78"/>
      <c r="CZ254" s="78"/>
      <c r="DA254" s="78"/>
      <c r="DB254" s="78"/>
      <c r="DC254" s="78"/>
      <c r="DD254" s="78"/>
      <c r="DE254" s="78"/>
      <c r="DF254" s="78"/>
      <c r="DG254" s="78"/>
      <c r="DH254" s="78"/>
      <c r="DI254" s="78"/>
      <c r="DJ254" s="78"/>
      <c r="DK254" s="78"/>
      <c r="DL254" s="78"/>
      <c r="DM254" s="78"/>
      <c r="DN254" s="78"/>
      <c r="DO254" s="78"/>
      <c r="DP254" s="78"/>
      <c r="DQ254" s="78"/>
      <c r="DR254" s="78"/>
      <c r="DS254" s="78"/>
      <c r="DT254" s="78"/>
      <c r="DU254" s="78"/>
      <c r="DV254" s="78"/>
      <c r="DW254" s="78"/>
      <c r="DX254" s="78"/>
      <c r="DY254" s="78"/>
      <c r="DZ254" s="78"/>
      <c r="EA254" s="78"/>
      <c r="EB254" s="78"/>
      <c r="EC254" s="78"/>
      <c r="ED254" s="78"/>
      <c r="EE254" s="78"/>
      <c r="EF254" s="78"/>
      <c r="EG254" s="78"/>
      <c r="EH254" s="78"/>
      <c r="EI254" s="78"/>
      <c r="EJ254" s="78"/>
      <c r="EK254" s="78"/>
      <c r="EL254" s="78"/>
      <c r="EM254" s="78"/>
      <c r="EN254" s="78"/>
      <c r="EO254" s="78"/>
      <c r="EP254" s="78"/>
      <c r="EQ254" s="78"/>
      <c r="ER254" s="78"/>
      <c r="ES254" s="78"/>
      <c r="ET254" s="78"/>
      <c r="EU254" s="78"/>
      <c r="EV254" s="78"/>
      <c r="EW254" s="78"/>
      <c r="EX254" s="78"/>
      <c r="EY254" s="78"/>
      <c r="EZ254" s="78"/>
      <c r="FA254" s="78"/>
      <c r="FB254" s="78"/>
      <c r="FC254" s="78"/>
      <c r="FD254" s="78"/>
      <c r="FE254" s="78"/>
      <c r="FF254" s="78"/>
      <c r="FG254" s="78"/>
      <c r="FH254" s="78"/>
      <c r="FI254" s="78"/>
      <c r="FJ254" s="78"/>
      <c r="FK254" s="78"/>
      <c r="FL254" s="78"/>
      <c r="FM254" s="78"/>
      <c r="FN254" s="78"/>
      <c r="FO254" s="78"/>
      <c r="FP254" s="78"/>
      <c r="FQ254" s="78"/>
      <c r="FR254" s="78"/>
      <c r="FS254" s="78"/>
      <c r="FT254" s="78"/>
      <c r="FU254" s="78"/>
      <c r="FV254" s="78"/>
      <c r="FW254" s="78"/>
      <c r="FX254" s="78"/>
      <c r="FY254" s="78"/>
      <c r="FZ254" s="78"/>
      <c r="GA254" s="78"/>
      <c r="GB254" s="78"/>
      <c r="GC254" s="78"/>
      <c r="GD254" s="78"/>
      <c r="GE254" s="78"/>
      <c r="GF254" s="78"/>
      <c r="GG254" s="78"/>
      <c r="GH254" s="78"/>
      <c r="GI254" s="78"/>
      <c r="GJ254" s="78"/>
      <c r="GK254" s="78"/>
      <c r="GL254" s="78"/>
      <c r="GM254" s="78"/>
      <c r="GN254" s="78"/>
      <c r="GO254" s="78"/>
      <c r="GP254" s="78"/>
      <c r="GQ254" s="78"/>
      <c r="GR254" s="78"/>
      <c r="GS254" s="78"/>
      <c r="GT254" s="78"/>
      <c r="GU254" s="78"/>
      <c r="GV254" s="78"/>
      <c r="GW254" s="78"/>
      <c r="GX254" s="78"/>
      <c r="GY254" s="78"/>
      <c r="GZ254" s="78"/>
      <c r="HA254" s="78"/>
      <c r="HB254" s="78"/>
      <c r="HC254" s="78"/>
      <c r="HD254" s="78"/>
      <c r="HE254" s="78"/>
      <c r="HF254" s="78"/>
      <c r="HG254" s="78"/>
      <c r="HH254" s="78"/>
      <c r="HI254" s="78"/>
      <c r="HJ254" s="78"/>
      <c r="HK254" s="78"/>
      <c r="HL254" s="78"/>
      <c r="HM254" s="78"/>
      <c r="HN254" s="78"/>
      <c r="HO254" s="78"/>
      <c r="HP254" s="78"/>
      <c r="HQ254" s="78"/>
      <c r="HR254" s="78"/>
      <c r="HS254" s="78"/>
      <c r="HT254" s="78"/>
      <c r="HU254" s="78"/>
      <c r="HV254" s="78"/>
      <c r="HW254" s="78"/>
      <c r="HX254" s="78"/>
      <c r="HY254" s="78"/>
      <c r="HZ254" s="78"/>
      <c r="IA254" s="78"/>
      <c r="IB254" s="78"/>
      <c r="IC254" s="78"/>
      <c r="ID254" s="78"/>
      <c r="IE254" s="78"/>
      <c r="IF254" s="78"/>
      <c r="IG254" s="78"/>
      <c r="IH254" s="78"/>
      <c r="II254" s="78"/>
      <c r="IJ254" s="78"/>
      <c r="IK254" s="78"/>
      <c r="IL254" s="78"/>
      <c r="IM254" s="78"/>
      <c r="IN254" s="78"/>
      <c r="IO254" s="78"/>
      <c r="IP254" s="78"/>
      <c r="IQ254" s="78"/>
      <c r="IR254" s="78"/>
      <c r="IS254" s="78"/>
      <c r="IT254" s="78"/>
      <c r="IU254" s="78"/>
      <c r="IV254" s="78"/>
      <c r="IW254" s="78"/>
      <c r="IX254" s="78"/>
      <c r="IY254" s="78"/>
      <c r="IZ254" s="78"/>
      <c r="JA254" s="78"/>
      <c r="JB254" s="78"/>
      <c r="JC254" s="78"/>
      <c r="JD254" s="78"/>
      <c r="JE254" s="78"/>
      <c r="JF254" s="78"/>
      <c r="JG254" s="78"/>
      <c r="JH254" s="78"/>
      <c r="JI254" s="78"/>
      <c r="JJ254" s="78"/>
      <c r="JK254" s="78"/>
      <c r="JL254" s="78"/>
      <c r="JM254" s="78"/>
      <c r="JN254" s="78"/>
      <c r="JO254" s="78"/>
      <c r="JP254" s="78"/>
      <c r="JQ254" s="78"/>
      <c r="JR254" s="78"/>
      <c r="JS254" s="78"/>
      <c r="JT254" s="78"/>
      <c r="JU254" s="78"/>
      <c r="JV254" s="78"/>
      <c r="JW254" s="78"/>
    </row>
    <row r="255" customFormat="false" ht="13" hidden="false" customHeight="false" outlineLevel="0" collapsed="false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8"/>
      <c r="CE255" s="78"/>
      <c r="CF255" s="78"/>
      <c r="CG255" s="78"/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/>
      <c r="EA255" s="78"/>
      <c r="EB255" s="78"/>
      <c r="EC255" s="78"/>
      <c r="ED255" s="78"/>
      <c r="EE255" s="78"/>
      <c r="EF255" s="78"/>
      <c r="EG255" s="78"/>
      <c r="EH255" s="78"/>
      <c r="EI255" s="78"/>
      <c r="EJ255" s="78"/>
      <c r="EK255" s="78"/>
      <c r="EL255" s="78"/>
      <c r="EM255" s="78"/>
      <c r="EN255" s="78"/>
      <c r="EO255" s="78"/>
      <c r="EP255" s="78"/>
      <c r="EQ255" s="78"/>
      <c r="ER255" s="78"/>
      <c r="ES255" s="78"/>
      <c r="ET255" s="78"/>
      <c r="EU255" s="78"/>
      <c r="EV255" s="78"/>
      <c r="EW255" s="78"/>
      <c r="EX255" s="78"/>
      <c r="EY255" s="78"/>
      <c r="EZ255" s="78"/>
      <c r="FA255" s="78"/>
      <c r="FB255" s="78"/>
      <c r="FC255" s="78"/>
      <c r="FD255" s="78"/>
      <c r="FE255" s="78"/>
      <c r="FF255" s="78"/>
      <c r="FG255" s="78"/>
      <c r="FH255" s="78"/>
      <c r="FI255" s="78"/>
      <c r="FJ255" s="78"/>
      <c r="FK255" s="78"/>
      <c r="FL255" s="78"/>
      <c r="FM255" s="78"/>
      <c r="FN255" s="78"/>
      <c r="FO255" s="78"/>
      <c r="FP255" s="78"/>
      <c r="FQ255" s="78"/>
      <c r="FR255" s="78"/>
      <c r="FS255" s="78"/>
      <c r="FT255" s="78"/>
      <c r="FU255" s="78"/>
      <c r="FV255" s="78"/>
      <c r="FW255" s="78"/>
      <c r="FX255" s="78"/>
      <c r="FY255" s="78"/>
      <c r="FZ255" s="78"/>
      <c r="GA255" s="78"/>
      <c r="GB255" s="78"/>
      <c r="GC255" s="78"/>
      <c r="GD255" s="78"/>
      <c r="GE255" s="78"/>
      <c r="GF255" s="78"/>
      <c r="GG255" s="78"/>
      <c r="GH255" s="78"/>
      <c r="GI255" s="78"/>
      <c r="GJ255" s="78"/>
      <c r="GK255" s="78"/>
      <c r="GL255" s="78"/>
      <c r="GM255" s="78"/>
      <c r="GN255" s="78"/>
      <c r="GO255" s="78"/>
      <c r="GP255" s="78"/>
      <c r="GQ255" s="78"/>
      <c r="GR255" s="78"/>
      <c r="GS255" s="78"/>
      <c r="GT255" s="78"/>
      <c r="GU255" s="78"/>
      <c r="GV255" s="78"/>
      <c r="GW255" s="78"/>
      <c r="GX255" s="78"/>
      <c r="GY255" s="78"/>
      <c r="GZ255" s="78"/>
      <c r="HA255" s="78"/>
      <c r="HB255" s="78"/>
      <c r="HC255" s="78"/>
      <c r="HD255" s="78"/>
      <c r="HE255" s="78"/>
      <c r="HF255" s="78"/>
      <c r="HG255" s="78"/>
      <c r="HH255" s="78"/>
      <c r="HI255" s="78"/>
      <c r="HJ255" s="78"/>
      <c r="HK255" s="78"/>
      <c r="HL255" s="78"/>
      <c r="HM255" s="78"/>
      <c r="HN255" s="78"/>
      <c r="HO255" s="78"/>
      <c r="HP255" s="78"/>
      <c r="HQ255" s="78"/>
      <c r="HR255" s="78"/>
      <c r="HS255" s="78"/>
      <c r="HT255" s="78"/>
      <c r="HU255" s="78"/>
      <c r="HV255" s="78"/>
      <c r="HW255" s="78"/>
      <c r="HX255" s="78"/>
      <c r="HY255" s="78"/>
      <c r="HZ255" s="78"/>
      <c r="IA255" s="78"/>
      <c r="IB255" s="78"/>
      <c r="IC255" s="78"/>
      <c r="ID255" s="78"/>
      <c r="IE255" s="78"/>
      <c r="IF255" s="78"/>
      <c r="IG255" s="78"/>
      <c r="IH255" s="78"/>
      <c r="II255" s="78"/>
      <c r="IJ255" s="78"/>
      <c r="IK255" s="78"/>
      <c r="IL255" s="78"/>
      <c r="IM255" s="78"/>
      <c r="IN255" s="78"/>
      <c r="IO255" s="78"/>
      <c r="IP255" s="78"/>
      <c r="IQ255" s="78"/>
      <c r="IR255" s="78"/>
      <c r="IS255" s="78"/>
      <c r="IT255" s="78"/>
      <c r="IU255" s="78"/>
      <c r="IV255" s="78"/>
      <c r="IW255" s="78"/>
      <c r="IX255" s="78"/>
      <c r="IY255" s="78"/>
      <c r="IZ255" s="78"/>
      <c r="JA255" s="78"/>
      <c r="JB255" s="78"/>
      <c r="JC255" s="78"/>
      <c r="JD255" s="78"/>
      <c r="JE255" s="78"/>
      <c r="JF255" s="78"/>
      <c r="JG255" s="78"/>
      <c r="JH255" s="78"/>
      <c r="JI255" s="78"/>
      <c r="JJ255" s="78"/>
      <c r="JK255" s="78"/>
      <c r="JL255" s="78"/>
      <c r="JM255" s="78"/>
      <c r="JN255" s="78"/>
      <c r="JO255" s="78"/>
      <c r="JP255" s="78"/>
      <c r="JQ255" s="78"/>
      <c r="JR255" s="78"/>
      <c r="JS255" s="78"/>
      <c r="JT255" s="78"/>
      <c r="JU255" s="78"/>
      <c r="JV255" s="78"/>
      <c r="JW255" s="78"/>
    </row>
    <row r="256" customFormat="false" ht="13" hidden="false" customHeight="false" outlineLevel="0" collapsed="false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8"/>
      <c r="CE256" s="78"/>
      <c r="CF256" s="78"/>
      <c r="CG256" s="78"/>
      <c r="CH256" s="78"/>
      <c r="CI256" s="78"/>
      <c r="CJ256" s="78"/>
      <c r="CK256" s="78"/>
      <c r="CL256" s="78"/>
      <c r="CM256" s="78"/>
      <c r="CN256" s="78"/>
      <c r="CO256" s="78"/>
      <c r="CP256" s="78"/>
      <c r="CQ256" s="78"/>
      <c r="CR256" s="78"/>
      <c r="CS256" s="78"/>
      <c r="CT256" s="78"/>
      <c r="CU256" s="78"/>
      <c r="CV256" s="78"/>
      <c r="CW256" s="78"/>
      <c r="CX256" s="78"/>
      <c r="CY256" s="78"/>
      <c r="CZ256" s="78"/>
      <c r="DA256" s="78"/>
      <c r="DB256" s="78"/>
      <c r="DC256" s="78"/>
      <c r="DD256" s="78"/>
      <c r="DE256" s="78"/>
      <c r="DF256" s="78"/>
      <c r="DG256" s="78"/>
      <c r="DH256" s="78"/>
      <c r="DI256" s="78"/>
      <c r="DJ256" s="78"/>
      <c r="DK256" s="78"/>
      <c r="DL256" s="78"/>
      <c r="DM256" s="78"/>
      <c r="DN256" s="78"/>
      <c r="DO256" s="78"/>
      <c r="DP256" s="78"/>
      <c r="DQ256" s="78"/>
      <c r="DR256" s="78"/>
      <c r="DS256" s="78"/>
      <c r="DT256" s="78"/>
      <c r="DU256" s="78"/>
      <c r="DV256" s="78"/>
      <c r="DW256" s="78"/>
      <c r="DX256" s="78"/>
      <c r="DY256" s="78"/>
      <c r="DZ256" s="78"/>
      <c r="EA256" s="78"/>
      <c r="EB256" s="78"/>
      <c r="EC256" s="78"/>
      <c r="ED256" s="78"/>
      <c r="EE256" s="78"/>
      <c r="EF256" s="78"/>
      <c r="EG256" s="78"/>
      <c r="EH256" s="78"/>
      <c r="EI256" s="78"/>
      <c r="EJ256" s="78"/>
      <c r="EK256" s="78"/>
      <c r="EL256" s="78"/>
      <c r="EM256" s="78"/>
      <c r="EN256" s="78"/>
      <c r="EO256" s="78"/>
      <c r="EP256" s="78"/>
      <c r="EQ256" s="78"/>
      <c r="ER256" s="78"/>
      <c r="ES256" s="78"/>
      <c r="ET256" s="78"/>
      <c r="EU256" s="78"/>
      <c r="EV256" s="78"/>
      <c r="EW256" s="78"/>
      <c r="EX256" s="78"/>
      <c r="EY256" s="78"/>
      <c r="EZ256" s="78"/>
      <c r="FA256" s="78"/>
      <c r="FB256" s="78"/>
      <c r="FC256" s="78"/>
      <c r="FD256" s="78"/>
      <c r="FE256" s="78"/>
      <c r="FF256" s="78"/>
      <c r="FG256" s="78"/>
      <c r="FH256" s="78"/>
      <c r="FI256" s="78"/>
      <c r="FJ256" s="78"/>
      <c r="FK256" s="78"/>
      <c r="FL256" s="78"/>
      <c r="FM256" s="78"/>
      <c r="FN256" s="78"/>
      <c r="FO256" s="78"/>
      <c r="FP256" s="78"/>
      <c r="FQ256" s="78"/>
      <c r="FR256" s="78"/>
      <c r="FS256" s="78"/>
      <c r="FT256" s="78"/>
      <c r="FU256" s="78"/>
      <c r="FV256" s="78"/>
      <c r="FW256" s="78"/>
      <c r="FX256" s="78"/>
      <c r="FY256" s="78"/>
      <c r="FZ256" s="78"/>
      <c r="GA256" s="78"/>
      <c r="GB256" s="78"/>
      <c r="GC256" s="78"/>
      <c r="GD256" s="78"/>
      <c r="GE256" s="78"/>
      <c r="GF256" s="78"/>
      <c r="GG256" s="78"/>
      <c r="GH256" s="78"/>
      <c r="GI256" s="78"/>
      <c r="GJ256" s="78"/>
      <c r="GK256" s="78"/>
      <c r="GL256" s="78"/>
      <c r="GM256" s="78"/>
      <c r="GN256" s="78"/>
      <c r="GO256" s="78"/>
      <c r="GP256" s="78"/>
      <c r="GQ256" s="78"/>
      <c r="GR256" s="78"/>
      <c r="GS256" s="78"/>
      <c r="GT256" s="78"/>
      <c r="GU256" s="78"/>
      <c r="GV256" s="78"/>
      <c r="GW256" s="78"/>
      <c r="GX256" s="78"/>
      <c r="GY256" s="78"/>
      <c r="GZ256" s="78"/>
      <c r="HA256" s="78"/>
      <c r="HB256" s="78"/>
      <c r="HC256" s="78"/>
      <c r="HD256" s="78"/>
      <c r="HE256" s="78"/>
      <c r="HF256" s="78"/>
      <c r="HG256" s="78"/>
      <c r="HH256" s="78"/>
      <c r="HI256" s="78"/>
      <c r="HJ256" s="78"/>
      <c r="HK256" s="78"/>
      <c r="HL256" s="78"/>
      <c r="HM256" s="78"/>
      <c r="HN256" s="78"/>
      <c r="HO256" s="78"/>
      <c r="HP256" s="78"/>
      <c r="HQ256" s="78"/>
      <c r="HR256" s="78"/>
      <c r="HS256" s="78"/>
      <c r="HT256" s="78"/>
      <c r="HU256" s="78"/>
      <c r="HV256" s="78"/>
      <c r="HW256" s="78"/>
      <c r="HX256" s="78"/>
      <c r="HY256" s="78"/>
      <c r="HZ256" s="78"/>
      <c r="IA256" s="78"/>
      <c r="IB256" s="78"/>
      <c r="IC256" s="78"/>
      <c r="ID256" s="78"/>
      <c r="IE256" s="78"/>
      <c r="IF256" s="78"/>
      <c r="IG256" s="78"/>
      <c r="IH256" s="78"/>
      <c r="II256" s="78"/>
      <c r="IJ256" s="78"/>
      <c r="IK256" s="78"/>
      <c r="IL256" s="78"/>
      <c r="IM256" s="78"/>
      <c r="IN256" s="78"/>
      <c r="IO256" s="78"/>
      <c r="IP256" s="78"/>
      <c r="IQ256" s="78"/>
      <c r="IR256" s="78"/>
      <c r="IS256" s="78"/>
      <c r="IT256" s="78"/>
      <c r="IU256" s="78"/>
      <c r="IV256" s="78"/>
      <c r="IW256" s="78"/>
      <c r="IX256" s="78"/>
      <c r="IY256" s="78"/>
      <c r="IZ256" s="78"/>
      <c r="JA256" s="78"/>
      <c r="JB256" s="78"/>
      <c r="JC256" s="78"/>
      <c r="JD256" s="78"/>
      <c r="JE256" s="78"/>
      <c r="JF256" s="78"/>
      <c r="JG256" s="78"/>
      <c r="JH256" s="78"/>
      <c r="JI256" s="78"/>
      <c r="JJ256" s="78"/>
      <c r="JK256" s="78"/>
      <c r="JL256" s="78"/>
      <c r="JM256" s="78"/>
      <c r="JN256" s="78"/>
      <c r="JO256" s="78"/>
      <c r="JP256" s="78"/>
      <c r="JQ256" s="78"/>
      <c r="JR256" s="78"/>
      <c r="JS256" s="78"/>
      <c r="JT256" s="78"/>
      <c r="JU256" s="78"/>
      <c r="JV256" s="78"/>
      <c r="JW256" s="78"/>
    </row>
    <row r="257" customFormat="false" ht="13" hidden="false" customHeight="false" outlineLevel="0" collapsed="false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/>
      <c r="DB257" s="78"/>
      <c r="DC257" s="78"/>
      <c r="DD257" s="78"/>
      <c r="DE257" s="78"/>
      <c r="DF257" s="78"/>
      <c r="DG257" s="78"/>
      <c r="DH257" s="78"/>
      <c r="DI257" s="78"/>
      <c r="DJ257" s="78"/>
      <c r="DK257" s="78"/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/>
      <c r="EA257" s="78"/>
      <c r="EB257" s="78"/>
      <c r="EC257" s="78"/>
      <c r="ED257" s="78"/>
      <c r="EE257" s="78"/>
      <c r="EF257" s="78"/>
      <c r="EG257" s="78"/>
      <c r="EH257" s="78"/>
      <c r="EI257" s="78"/>
      <c r="EJ257" s="78"/>
      <c r="EK257" s="78"/>
      <c r="EL257" s="78"/>
      <c r="EM257" s="78"/>
      <c r="EN257" s="78"/>
      <c r="EO257" s="78"/>
      <c r="EP257" s="78"/>
      <c r="EQ257" s="78"/>
      <c r="ER257" s="78"/>
      <c r="ES257" s="78"/>
      <c r="ET257" s="78"/>
      <c r="EU257" s="78"/>
      <c r="EV257" s="78"/>
      <c r="EW257" s="78"/>
      <c r="EX257" s="78"/>
      <c r="EY257" s="78"/>
      <c r="EZ257" s="78"/>
      <c r="FA257" s="78"/>
      <c r="FB257" s="78"/>
      <c r="FC257" s="78"/>
      <c r="FD257" s="78"/>
      <c r="FE257" s="78"/>
      <c r="FF257" s="78"/>
      <c r="FG257" s="78"/>
      <c r="FH257" s="78"/>
      <c r="FI257" s="78"/>
      <c r="FJ257" s="78"/>
      <c r="FK257" s="78"/>
      <c r="FL257" s="78"/>
      <c r="FM257" s="78"/>
      <c r="FN257" s="78"/>
      <c r="FO257" s="78"/>
      <c r="FP257" s="78"/>
      <c r="FQ257" s="78"/>
      <c r="FR257" s="78"/>
      <c r="FS257" s="78"/>
      <c r="FT257" s="78"/>
      <c r="FU257" s="78"/>
      <c r="FV257" s="78"/>
      <c r="FW257" s="78"/>
      <c r="FX257" s="78"/>
      <c r="FY257" s="78"/>
      <c r="FZ257" s="78"/>
      <c r="GA257" s="78"/>
      <c r="GB257" s="78"/>
      <c r="GC257" s="78"/>
      <c r="GD257" s="78"/>
      <c r="GE257" s="78"/>
      <c r="GF257" s="78"/>
      <c r="GG257" s="78"/>
      <c r="GH257" s="78"/>
      <c r="GI257" s="78"/>
      <c r="GJ257" s="78"/>
      <c r="GK257" s="78"/>
      <c r="GL257" s="78"/>
      <c r="GM257" s="78"/>
      <c r="GN257" s="78"/>
      <c r="GO257" s="78"/>
      <c r="GP257" s="78"/>
      <c r="GQ257" s="78"/>
      <c r="GR257" s="78"/>
      <c r="GS257" s="78"/>
      <c r="GT257" s="78"/>
      <c r="GU257" s="78"/>
      <c r="GV257" s="78"/>
      <c r="GW257" s="78"/>
      <c r="GX257" s="78"/>
      <c r="GY257" s="78"/>
      <c r="GZ257" s="78"/>
      <c r="HA257" s="78"/>
      <c r="HB257" s="78"/>
      <c r="HC257" s="78"/>
      <c r="HD257" s="78"/>
      <c r="HE257" s="78"/>
      <c r="HF257" s="78"/>
      <c r="HG257" s="78"/>
      <c r="HH257" s="78"/>
      <c r="HI257" s="78"/>
      <c r="HJ257" s="78"/>
      <c r="HK257" s="78"/>
      <c r="HL257" s="78"/>
      <c r="HM257" s="78"/>
      <c r="HN257" s="78"/>
      <c r="HO257" s="78"/>
      <c r="HP257" s="78"/>
      <c r="HQ257" s="78"/>
      <c r="HR257" s="78"/>
      <c r="HS257" s="78"/>
      <c r="HT257" s="78"/>
      <c r="HU257" s="78"/>
      <c r="HV257" s="78"/>
      <c r="HW257" s="78"/>
      <c r="HX257" s="78"/>
      <c r="HY257" s="78"/>
      <c r="HZ257" s="78"/>
      <c r="IA257" s="78"/>
      <c r="IB257" s="78"/>
      <c r="IC257" s="78"/>
      <c r="ID257" s="78"/>
      <c r="IE257" s="78"/>
      <c r="IF257" s="78"/>
      <c r="IG257" s="78"/>
      <c r="IH257" s="78"/>
      <c r="II257" s="78"/>
      <c r="IJ257" s="78"/>
      <c r="IK257" s="78"/>
      <c r="IL257" s="78"/>
      <c r="IM257" s="78"/>
      <c r="IN257" s="78"/>
      <c r="IO257" s="78"/>
      <c r="IP257" s="78"/>
      <c r="IQ257" s="78"/>
      <c r="IR257" s="78"/>
      <c r="IS257" s="78"/>
      <c r="IT257" s="78"/>
      <c r="IU257" s="78"/>
      <c r="IV257" s="78"/>
      <c r="IW257" s="78"/>
      <c r="IX257" s="78"/>
      <c r="IY257" s="78"/>
      <c r="IZ257" s="78"/>
      <c r="JA257" s="78"/>
      <c r="JB257" s="78"/>
      <c r="JC257" s="78"/>
      <c r="JD257" s="78"/>
      <c r="JE257" s="78"/>
      <c r="JF257" s="78"/>
      <c r="JG257" s="78"/>
      <c r="JH257" s="78"/>
      <c r="JI257" s="78"/>
      <c r="JJ257" s="78"/>
      <c r="JK257" s="78"/>
      <c r="JL257" s="78"/>
      <c r="JM257" s="78"/>
      <c r="JN257" s="78"/>
      <c r="JO257" s="78"/>
      <c r="JP257" s="78"/>
      <c r="JQ257" s="78"/>
      <c r="JR257" s="78"/>
      <c r="JS257" s="78"/>
      <c r="JT257" s="78"/>
      <c r="JU257" s="78"/>
      <c r="JV257" s="78"/>
      <c r="JW257" s="78"/>
    </row>
    <row r="258" customFormat="false" ht="13" hidden="false" customHeight="false" outlineLevel="0" collapsed="false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8"/>
      <c r="CE258" s="78"/>
      <c r="CF258" s="78"/>
      <c r="CG258" s="78"/>
      <c r="CH258" s="78"/>
      <c r="CI258" s="78"/>
      <c r="CJ258" s="78"/>
      <c r="CK258" s="78"/>
      <c r="CL258" s="78"/>
      <c r="CM258" s="78"/>
      <c r="CN258" s="78"/>
      <c r="CO258" s="78"/>
      <c r="CP258" s="78"/>
      <c r="CQ258" s="78"/>
      <c r="CR258" s="78"/>
      <c r="CS258" s="78"/>
      <c r="CT258" s="78"/>
      <c r="CU258" s="78"/>
      <c r="CV258" s="78"/>
      <c r="CW258" s="78"/>
      <c r="CX258" s="78"/>
      <c r="CY258" s="78"/>
      <c r="CZ258" s="78"/>
      <c r="DA258" s="78"/>
      <c r="DB258" s="78"/>
      <c r="DC258" s="78"/>
      <c r="DD258" s="78"/>
      <c r="DE258" s="78"/>
      <c r="DF258" s="78"/>
      <c r="DG258" s="78"/>
      <c r="DH258" s="78"/>
      <c r="DI258" s="78"/>
      <c r="DJ258" s="78"/>
      <c r="DK258" s="78"/>
      <c r="DL258" s="78"/>
      <c r="DM258" s="78"/>
      <c r="DN258" s="78"/>
      <c r="DO258" s="78"/>
      <c r="DP258" s="78"/>
      <c r="DQ258" s="78"/>
      <c r="DR258" s="78"/>
      <c r="DS258" s="78"/>
      <c r="DT258" s="78"/>
      <c r="DU258" s="78"/>
      <c r="DV258" s="78"/>
      <c r="DW258" s="78"/>
      <c r="DX258" s="78"/>
      <c r="DY258" s="78"/>
      <c r="DZ258" s="78"/>
      <c r="EA258" s="78"/>
      <c r="EB258" s="78"/>
      <c r="EC258" s="78"/>
      <c r="ED258" s="78"/>
      <c r="EE258" s="78"/>
      <c r="EF258" s="78"/>
      <c r="EG258" s="78"/>
      <c r="EH258" s="78"/>
      <c r="EI258" s="78"/>
      <c r="EJ258" s="78"/>
      <c r="EK258" s="78"/>
      <c r="EL258" s="78"/>
      <c r="EM258" s="78"/>
      <c r="EN258" s="78"/>
      <c r="EO258" s="78"/>
      <c r="EP258" s="78"/>
      <c r="EQ258" s="78"/>
      <c r="ER258" s="78"/>
      <c r="ES258" s="78"/>
      <c r="ET258" s="78"/>
      <c r="EU258" s="78"/>
      <c r="EV258" s="78"/>
      <c r="EW258" s="78"/>
      <c r="EX258" s="78"/>
      <c r="EY258" s="78"/>
      <c r="EZ258" s="78"/>
      <c r="FA258" s="78"/>
      <c r="FB258" s="78"/>
      <c r="FC258" s="78"/>
      <c r="FD258" s="78"/>
      <c r="FE258" s="78"/>
      <c r="FF258" s="78"/>
      <c r="FG258" s="78"/>
      <c r="FH258" s="78"/>
      <c r="FI258" s="78"/>
      <c r="FJ258" s="78"/>
      <c r="FK258" s="78"/>
      <c r="FL258" s="78"/>
      <c r="FM258" s="78"/>
      <c r="FN258" s="78"/>
      <c r="FO258" s="78"/>
      <c r="FP258" s="78"/>
      <c r="FQ258" s="78"/>
      <c r="FR258" s="78"/>
      <c r="FS258" s="78"/>
      <c r="FT258" s="78"/>
      <c r="FU258" s="78"/>
      <c r="FV258" s="78"/>
      <c r="FW258" s="78"/>
      <c r="FX258" s="78"/>
      <c r="FY258" s="78"/>
      <c r="FZ258" s="78"/>
      <c r="GA258" s="78"/>
      <c r="GB258" s="78"/>
      <c r="GC258" s="78"/>
      <c r="GD258" s="78"/>
      <c r="GE258" s="78"/>
      <c r="GF258" s="78"/>
      <c r="GG258" s="78"/>
      <c r="GH258" s="78"/>
      <c r="GI258" s="78"/>
      <c r="GJ258" s="78"/>
      <c r="GK258" s="78"/>
      <c r="GL258" s="78"/>
      <c r="GM258" s="78"/>
      <c r="GN258" s="78"/>
      <c r="GO258" s="78"/>
      <c r="GP258" s="78"/>
      <c r="GQ258" s="78"/>
      <c r="GR258" s="78"/>
      <c r="GS258" s="78"/>
      <c r="GT258" s="78"/>
      <c r="GU258" s="78"/>
      <c r="GV258" s="78"/>
      <c r="GW258" s="78"/>
      <c r="GX258" s="78"/>
      <c r="GY258" s="78"/>
      <c r="GZ258" s="78"/>
      <c r="HA258" s="78"/>
      <c r="HB258" s="78"/>
      <c r="HC258" s="78"/>
      <c r="HD258" s="78"/>
      <c r="HE258" s="78"/>
      <c r="HF258" s="78"/>
      <c r="HG258" s="78"/>
      <c r="HH258" s="78"/>
      <c r="HI258" s="78"/>
      <c r="HJ258" s="78"/>
      <c r="HK258" s="78"/>
      <c r="HL258" s="78"/>
      <c r="HM258" s="78"/>
      <c r="HN258" s="78"/>
      <c r="HO258" s="78"/>
      <c r="HP258" s="78"/>
      <c r="HQ258" s="78"/>
      <c r="HR258" s="78"/>
      <c r="HS258" s="78"/>
      <c r="HT258" s="78"/>
      <c r="HU258" s="78"/>
      <c r="HV258" s="78"/>
      <c r="HW258" s="78"/>
      <c r="HX258" s="78"/>
      <c r="HY258" s="78"/>
      <c r="HZ258" s="78"/>
      <c r="IA258" s="78"/>
      <c r="IB258" s="78"/>
      <c r="IC258" s="78"/>
      <c r="ID258" s="78"/>
      <c r="IE258" s="78"/>
      <c r="IF258" s="78"/>
      <c r="IG258" s="78"/>
      <c r="IH258" s="78"/>
      <c r="II258" s="78"/>
      <c r="IJ258" s="78"/>
      <c r="IK258" s="78"/>
      <c r="IL258" s="78"/>
      <c r="IM258" s="78"/>
      <c r="IN258" s="78"/>
      <c r="IO258" s="78"/>
      <c r="IP258" s="78"/>
      <c r="IQ258" s="78"/>
      <c r="IR258" s="78"/>
      <c r="IS258" s="78"/>
      <c r="IT258" s="78"/>
      <c r="IU258" s="78"/>
      <c r="IV258" s="78"/>
      <c r="IW258" s="78"/>
      <c r="IX258" s="78"/>
      <c r="IY258" s="78"/>
      <c r="IZ258" s="78"/>
      <c r="JA258" s="78"/>
      <c r="JB258" s="78"/>
      <c r="JC258" s="78"/>
      <c r="JD258" s="78"/>
      <c r="JE258" s="78"/>
      <c r="JF258" s="78"/>
      <c r="JG258" s="78"/>
      <c r="JH258" s="78"/>
      <c r="JI258" s="78"/>
      <c r="JJ258" s="78"/>
      <c r="JK258" s="78"/>
      <c r="JL258" s="78"/>
      <c r="JM258" s="78"/>
      <c r="JN258" s="78"/>
      <c r="JO258" s="78"/>
      <c r="JP258" s="78"/>
      <c r="JQ258" s="78"/>
      <c r="JR258" s="78"/>
      <c r="JS258" s="78"/>
      <c r="JT258" s="78"/>
      <c r="JU258" s="78"/>
      <c r="JV258" s="78"/>
      <c r="JW258" s="78"/>
    </row>
    <row r="259" customFormat="false" ht="13" hidden="false" customHeight="false" outlineLevel="0" collapsed="false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  <c r="BR259" s="78"/>
      <c r="BS259" s="78"/>
      <c r="BT259" s="78"/>
      <c r="BU259" s="78"/>
      <c r="BV259" s="78"/>
      <c r="BW259" s="78"/>
      <c r="BX259" s="78"/>
      <c r="BY259" s="78"/>
      <c r="BZ259" s="78"/>
      <c r="CA259" s="78"/>
      <c r="CB259" s="78"/>
      <c r="CC259" s="78"/>
      <c r="CD259" s="78"/>
      <c r="CE259" s="78"/>
      <c r="CF259" s="78"/>
      <c r="CG259" s="78"/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/>
      <c r="EA259" s="78"/>
      <c r="EB259" s="78"/>
      <c r="EC259" s="78"/>
      <c r="ED259" s="78"/>
      <c r="EE259" s="78"/>
      <c r="EF259" s="78"/>
      <c r="EG259" s="78"/>
      <c r="EH259" s="78"/>
      <c r="EI259" s="78"/>
      <c r="EJ259" s="78"/>
      <c r="EK259" s="78"/>
      <c r="EL259" s="78"/>
      <c r="EM259" s="78"/>
      <c r="EN259" s="78"/>
      <c r="EO259" s="78"/>
      <c r="EP259" s="78"/>
      <c r="EQ259" s="78"/>
      <c r="ER259" s="78"/>
      <c r="ES259" s="78"/>
      <c r="ET259" s="78"/>
      <c r="EU259" s="78"/>
      <c r="EV259" s="78"/>
      <c r="EW259" s="78"/>
      <c r="EX259" s="78"/>
      <c r="EY259" s="78"/>
      <c r="EZ259" s="78"/>
      <c r="FA259" s="78"/>
      <c r="FB259" s="78"/>
      <c r="FC259" s="78"/>
      <c r="FD259" s="78"/>
      <c r="FE259" s="78"/>
      <c r="FF259" s="78"/>
      <c r="FG259" s="78"/>
      <c r="FH259" s="78"/>
      <c r="FI259" s="78"/>
      <c r="FJ259" s="78"/>
      <c r="FK259" s="78"/>
      <c r="FL259" s="78"/>
      <c r="FM259" s="78"/>
      <c r="FN259" s="78"/>
      <c r="FO259" s="78"/>
      <c r="FP259" s="78"/>
      <c r="FQ259" s="78"/>
      <c r="FR259" s="78"/>
      <c r="FS259" s="78"/>
      <c r="FT259" s="78"/>
      <c r="FU259" s="78"/>
      <c r="FV259" s="78"/>
      <c r="FW259" s="78"/>
      <c r="FX259" s="78"/>
      <c r="FY259" s="78"/>
      <c r="FZ259" s="78"/>
      <c r="GA259" s="78"/>
      <c r="GB259" s="78"/>
      <c r="GC259" s="78"/>
      <c r="GD259" s="78"/>
      <c r="GE259" s="78"/>
      <c r="GF259" s="78"/>
      <c r="GG259" s="78"/>
      <c r="GH259" s="78"/>
      <c r="GI259" s="78"/>
      <c r="GJ259" s="78"/>
      <c r="GK259" s="78"/>
      <c r="GL259" s="78"/>
      <c r="GM259" s="78"/>
      <c r="GN259" s="78"/>
      <c r="GO259" s="78"/>
      <c r="GP259" s="78"/>
      <c r="GQ259" s="78"/>
      <c r="GR259" s="78"/>
      <c r="GS259" s="78"/>
      <c r="GT259" s="78"/>
      <c r="GU259" s="78"/>
      <c r="GV259" s="78"/>
      <c r="GW259" s="78"/>
      <c r="GX259" s="78"/>
      <c r="GY259" s="78"/>
      <c r="GZ259" s="78"/>
      <c r="HA259" s="78"/>
      <c r="HB259" s="78"/>
      <c r="HC259" s="78"/>
      <c r="HD259" s="78"/>
      <c r="HE259" s="78"/>
      <c r="HF259" s="78"/>
      <c r="HG259" s="78"/>
      <c r="HH259" s="78"/>
      <c r="HI259" s="78"/>
      <c r="HJ259" s="78"/>
      <c r="HK259" s="78"/>
      <c r="HL259" s="78"/>
      <c r="HM259" s="78"/>
      <c r="HN259" s="78"/>
      <c r="HO259" s="78"/>
      <c r="HP259" s="78"/>
      <c r="HQ259" s="78"/>
      <c r="HR259" s="78"/>
      <c r="HS259" s="78"/>
      <c r="HT259" s="78"/>
      <c r="HU259" s="78"/>
      <c r="HV259" s="78"/>
      <c r="HW259" s="78"/>
      <c r="HX259" s="78"/>
      <c r="HY259" s="78"/>
      <c r="HZ259" s="78"/>
      <c r="IA259" s="78"/>
      <c r="IB259" s="78"/>
      <c r="IC259" s="78"/>
      <c r="ID259" s="78"/>
      <c r="IE259" s="78"/>
      <c r="IF259" s="78"/>
      <c r="IG259" s="78"/>
      <c r="IH259" s="78"/>
      <c r="II259" s="78"/>
      <c r="IJ259" s="78"/>
      <c r="IK259" s="78"/>
      <c r="IL259" s="78"/>
      <c r="IM259" s="78"/>
      <c r="IN259" s="78"/>
      <c r="IO259" s="78"/>
      <c r="IP259" s="78"/>
      <c r="IQ259" s="78"/>
      <c r="IR259" s="78"/>
      <c r="IS259" s="78"/>
      <c r="IT259" s="78"/>
      <c r="IU259" s="78"/>
      <c r="IV259" s="78"/>
      <c r="IW259" s="78"/>
      <c r="IX259" s="78"/>
      <c r="IY259" s="78"/>
      <c r="IZ259" s="78"/>
      <c r="JA259" s="78"/>
      <c r="JB259" s="78"/>
      <c r="JC259" s="78"/>
      <c r="JD259" s="78"/>
      <c r="JE259" s="78"/>
      <c r="JF259" s="78"/>
      <c r="JG259" s="78"/>
      <c r="JH259" s="78"/>
      <c r="JI259" s="78"/>
      <c r="JJ259" s="78"/>
      <c r="JK259" s="78"/>
      <c r="JL259" s="78"/>
      <c r="JM259" s="78"/>
      <c r="JN259" s="78"/>
      <c r="JO259" s="78"/>
      <c r="JP259" s="78"/>
      <c r="JQ259" s="78"/>
      <c r="JR259" s="78"/>
      <c r="JS259" s="78"/>
      <c r="JT259" s="78"/>
      <c r="JU259" s="78"/>
      <c r="JV259" s="78"/>
      <c r="JW259" s="78"/>
    </row>
    <row r="260" customFormat="false" ht="13" hidden="false" customHeight="false" outlineLevel="0" collapsed="false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  <c r="BR260" s="78"/>
      <c r="BS260" s="78"/>
      <c r="BT260" s="78"/>
      <c r="BU260" s="78"/>
      <c r="BV260" s="78"/>
      <c r="BW260" s="78"/>
      <c r="BX260" s="78"/>
      <c r="BY260" s="78"/>
      <c r="BZ260" s="78"/>
      <c r="CA260" s="78"/>
      <c r="CB260" s="78"/>
      <c r="CC260" s="78"/>
      <c r="CD260" s="78"/>
      <c r="CE260" s="78"/>
      <c r="CF260" s="78"/>
      <c r="CG260" s="78"/>
      <c r="CH260" s="78"/>
      <c r="CI260" s="78"/>
      <c r="CJ260" s="78"/>
      <c r="CK260" s="78"/>
      <c r="CL260" s="78"/>
      <c r="CM260" s="78"/>
      <c r="CN260" s="78"/>
      <c r="CO260" s="78"/>
      <c r="CP260" s="78"/>
      <c r="CQ260" s="78"/>
      <c r="CR260" s="78"/>
      <c r="CS260" s="78"/>
      <c r="CT260" s="78"/>
      <c r="CU260" s="78"/>
      <c r="CV260" s="78"/>
      <c r="CW260" s="78"/>
      <c r="CX260" s="78"/>
      <c r="CY260" s="78"/>
      <c r="CZ260" s="78"/>
      <c r="DA260" s="78"/>
      <c r="DB260" s="78"/>
      <c r="DC260" s="78"/>
      <c r="DD260" s="78"/>
      <c r="DE260" s="78"/>
      <c r="DF260" s="78"/>
      <c r="DG260" s="78"/>
      <c r="DH260" s="78"/>
      <c r="DI260" s="78"/>
      <c r="DJ260" s="78"/>
      <c r="DK260" s="78"/>
      <c r="DL260" s="78"/>
      <c r="DM260" s="78"/>
      <c r="DN260" s="78"/>
      <c r="DO260" s="78"/>
      <c r="DP260" s="78"/>
      <c r="DQ260" s="78"/>
      <c r="DR260" s="78"/>
      <c r="DS260" s="78"/>
      <c r="DT260" s="78"/>
      <c r="DU260" s="78"/>
      <c r="DV260" s="78"/>
      <c r="DW260" s="78"/>
      <c r="DX260" s="78"/>
      <c r="DY260" s="78"/>
      <c r="DZ260" s="78"/>
      <c r="EA260" s="78"/>
      <c r="EB260" s="78"/>
      <c r="EC260" s="78"/>
      <c r="ED260" s="78"/>
      <c r="EE260" s="78"/>
      <c r="EF260" s="78"/>
      <c r="EG260" s="78"/>
      <c r="EH260" s="78"/>
      <c r="EI260" s="78"/>
      <c r="EJ260" s="78"/>
      <c r="EK260" s="78"/>
      <c r="EL260" s="78"/>
      <c r="EM260" s="78"/>
      <c r="EN260" s="78"/>
      <c r="EO260" s="78"/>
      <c r="EP260" s="78"/>
      <c r="EQ260" s="78"/>
      <c r="ER260" s="78"/>
      <c r="ES260" s="78"/>
      <c r="ET260" s="78"/>
      <c r="EU260" s="78"/>
      <c r="EV260" s="78"/>
      <c r="EW260" s="78"/>
      <c r="EX260" s="78"/>
      <c r="EY260" s="78"/>
      <c r="EZ260" s="78"/>
      <c r="FA260" s="78"/>
      <c r="FB260" s="78"/>
      <c r="FC260" s="78"/>
      <c r="FD260" s="78"/>
      <c r="FE260" s="78"/>
      <c r="FF260" s="78"/>
      <c r="FG260" s="78"/>
      <c r="FH260" s="78"/>
      <c r="FI260" s="78"/>
      <c r="FJ260" s="78"/>
      <c r="FK260" s="78"/>
      <c r="FL260" s="78"/>
      <c r="FM260" s="78"/>
      <c r="FN260" s="78"/>
      <c r="FO260" s="78"/>
      <c r="FP260" s="78"/>
      <c r="FQ260" s="78"/>
      <c r="FR260" s="78"/>
      <c r="FS260" s="78"/>
      <c r="FT260" s="78"/>
      <c r="FU260" s="78"/>
      <c r="FV260" s="78"/>
      <c r="FW260" s="78"/>
      <c r="FX260" s="78"/>
      <c r="FY260" s="78"/>
      <c r="FZ260" s="78"/>
      <c r="GA260" s="78"/>
      <c r="GB260" s="78"/>
      <c r="GC260" s="78"/>
      <c r="GD260" s="78"/>
      <c r="GE260" s="78"/>
      <c r="GF260" s="78"/>
      <c r="GG260" s="78"/>
      <c r="GH260" s="78"/>
      <c r="GI260" s="78"/>
      <c r="GJ260" s="78"/>
      <c r="GK260" s="78"/>
      <c r="GL260" s="78"/>
      <c r="GM260" s="78"/>
      <c r="GN260" s="78"/>
      <c r="GO260" s="78"/>
      <c r="GP260" s="78"/>
      <c r="GQ260" s="78"/>
      <c r="GR260" s="78"/>
      <c r="GS260" s="78"/>
      <c r="GT260" s="78"/>
      <c r="GU260" s="78"/>
      <c r="GV260" s="78"/>
      <c r="GW260" s="78"/>
      <c r="GX260" s="78"/>
      <c r="GY260" s="78"/>
      <c r="GZ260" s="78"/>
      <c r="HA260" s="78"/>
      <c r="HB260" s="78"/>
      <c r="HC260" s="78"/>
      <c r="HD260" s="78"/>
      <c r="HE260" s="78"/>
      <c r="HF260" s="78"/>
      <c r="HG260" s="78"/>
      <c r="HH260" s="78"/>
      <c r="HI260" s="78"/>
      <c r="HJ260" s="78"/>
      <c r="HK260" s="78"/>
      <c r="HL260" s="78"/>
      <c r="HM260" s="78"/>
      <c r="HN260" s="78"/>
      <c r="HO260" s="78"/>
      <c r="HP260" s="78"/>
      <c r="HQ260" s="78"/>
      <c r="HR260" s="78"/>
      <c r="HS260" s="78"/>
      <c r="HT260" s="78"/>
      <c r="HU260" s="78"/>
      <c r="HV260" s="78"/>
      <c r="HW260" s="78"/>
      <c r="HX260" s="78"/>
      <c r="HY260" s="78"/>
      <c r="HZ260" s="78"/>
      <c r="IA260" s="78"/>
      <c r="IB260" s="78"/>
      <c r="IC260" s="78"/>
      <c r="ID260" s="78"/>
      <c r="IE260" s="78"/>
      <c r="IF260" s="78"/>
      <c r="IG260" s="78"/>
      <c r="IH260" s="78"/>
      <c r="II260" s="78"/>
      <c r="IJ260" s="78"/>
      <c r="IK260" s="78"/>
      <c r="IL260" s="78"/>
      <c r="IM260" s="78"/>
      <c r="IN260" s="78"/>
      <c r="IO260" s="78"/>
      <c r="IP260" s="78"/>
      <c r="IQ260" s="78"/>
      <c r="IR260" s="78"/>
      <c r="IS260" s="78"/>
      <c r="IT260" s="78"/>
      <c r="IU260" s="78"/>
      <c r="IV260" s="78"/>
      <c r="IW260" s="78"/>
      <c r="IX260" s="78"/>
      <c r="IY260" s="78"/>
      <c r="IZ260" s="78"/>
      <c r="JA260" s="78"/>
      <c r="JB260" s="78"/>
      <c r="JC260" s="78"/>
      <c r="JD260" s="78"/>
      <c r="JE260" s="78"/>
      <c r="JF260" s="78"/>
      <c r="JG260" s="78"/>
      <c r="JH260" s="78"/>
      <c r="JI260" s="78"/>
      <c r="JJ260" s="78"/>
      <c r="JK260" s="78"/>
      <c r="JL260" s="78"/>
      <c r="JM260" s="78"/>
      <c r="JN260" s="78"/>
      <c r="JO260" s="78"/>
      <c r="JP260" s="78"/>
      <c r="JQ260" s="78"/>
      <c r="JR260" s="78"/>
      <c r="JS260" s="78"/>
      <c r="JT260" s="78"/>
      <c r="JU260" s="78"/>
      <c r="JV260" s="78"/>
      <c r="JW260" s="78"/>
    </row>
    <row r="261" customFormat="false" ht="13" hidden="false" customHeight="false" outlineLevel="0" collapsed="false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/>
      <c r="BZ261" s="78"/>
      <c r="CA261" s="78"/>
      <c r="CB261" s="78"/>
      <c r="CC261" s="78"/>
      <c r="CD261" s="78"/>
      <c r="CE261" s="78"/>
      <c r="CF261" s="78"/>
      <c r="CG261" s="78"/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/>
      <c r="DB261" s="78"/>
      <c r="DC261" s="78"/>
      <c r="DD261" s="78"/>
      <c r="DE261" s="78"/>
      <c r="DF261" s="78"/>
      <c r="DG261" s="78"/>
      <c r="DH261" s="78"/>
      <c r="DI261" s="78"/>
      <c r="DJ261" s="78"/>
      <c r="DK261" s="78"/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/>
      <c r="EA261" s="78"/>
      <c r="EB261" s="78"/>
      <c r="EC261" s="78"/>
      <c r="ED261" s="78"/>
      <c r="EE261" s="78"/>
      <c r="EF261" s="78"/>
      <c r="EG261" s="78"/>
      <c r="EH261" s="78"/>
      <c r="EI261" s="78"/>
      <c r="EJ261" s="78"/>
      <c r="EK261" s="78"/>
      <c r="EL261" s="78"/>
      <c r="EM261" s="78"/>
      <c r="EN261" s="78"/>
      <c r="EO261" s="78"/>
      <c r="EP261" s="78"/>
      <c r="EQ261" s="78"/>
      <c r="ER261" s="78"/>
      <c r="ES261" s="78"/>
      <c r="ET261" s="78"/>
      <c r="EU261" s="78"/>
      <c r="EV261" s="78"/>
      <c r="EW261" s="78"/>
      <c r="EX261" s="78"/>
      <c r="EY261" s="78"/>
      <c r="EZ261" s="78"/>
      <c r="FA261" s="78"/>
      <c r="FB261" s="78"/>
      <c r="FC261" s="78"/>
      <c r="FD261" s="78"/>
      <c r="FE261" s="78"/>
      <c r="FF261" s="78"/>
      <c r="FG261" s="78"/>
      <c r="FH261" s="78"/>
      <c r="FI261" s="78"/>
      <c r="FJ261" s="78"/>
      <c r="FK261" s="78"/>
      <c r="FL261" s="78"/>
      <c r="FM261" s="78"/>
      <c r="FN261" s="78"/>
      <c r="FO261" s="78"/>
      <c r="FP261" s="78"/>
      <c r="FQ261" s="78"/>
      <c r="FR261" s="78"/>
      <c r="FS261" s="78"/>
      <c r="FT261" s="78"/>
      <c r="FU261" s="78"/>
      <c r="FV261" s="78"/>
      <c r="FW261" s="78"/>
      <c r="FX261" s="78"/>
      <c r="FY261" s="78"/>
      <c r="FZ261" s="78"/>
      <c r="GA261" s="78"/>
      <c r="GB261" s="78"/>
      <c r="GC261" s="78"/>
      <c r="GD261" s="78"/>
      <c r="GE261" s="78"/>
      <c r="GF261" s="78"/>
      <c r="GG261" s="78"/>
      <c r="GH261" s="78"/>
      <c r="GI261" s="78"/>
      <c r="GJ261" s="78"/>
      <c r="GK261" s="78"/>
      <c r="GL261" s="78"/>
      <c r="GM261" s="78"/>
      <c r="GN261" s="78"/>
      <c r="GO261" s="78"/>
      <c r="GP261" s="78"/>
      <c r="GQ261" s="78"/>
      <c r="GR261" s="78"/>
      <c r="GS261" s="78"/>
      <c r="GT261" s="78"/>
      <c r="GU261" s="78"/>
      <c r="GV261" s="78"/>
      <c r="GW261" s="78"/>
      <c r="GX261" s="78"/>
      <c r="GY261" s="78"/>
      <c r="GZ261" s="78"/>
      <c r="HA261" s="78"/>
      <c r="HB261" s="78"/>
      <c r="HC261" s="78"/>
      <c r="HD261" s="78"/>
      <c r="HE261" s="78"/>
      <c r="HF261" s="78"/>
      <c r="HG261" s="78"/>
      <c r="HH261" s="78"/>
      <c r="HI261" s="78"/>
      <c r="HJ261" s="78"/>
      <c r="HK261" s="78"/>
      <c r="HL261" s="78"/>
      <c r="HM261" s="78"/>
      <c r="HN261" s="78"/>
      <c r="HO261" s="78"/>
      <c r="HP261" s="78"/>
      <c r="HQ261" s="78"/>
      <c r="HR261" s="78"/>
      <c r="HS261" s="78"/>
      <c r="HT261" s="78"/>
      <c r="HU261" s="78"/>
      <c r="HV261" s="78"/>
      <c r="HW261" s="78"/>
      <c r="HX261" s="78"/>
      <c r="HY261" s="78"/>
      <c r="HZ261" s="78"/>
      <c r="IA261" s="78"/>
      <c r="IB261" s="78"/>
      <c r="IC261" s="78"/>
      <c r="ID261" s="78"/>
      <c r="IE261" s="78"/>
      <c r="IF261" s="78"/>
      <c r="IG261" s="78"/>
      <c r="IH261" s="78"/>
      <c r="II261" s="78"/>
      <c r="IJ261" s="78"/>
      <c r="IK261" s="78"/>
      <c r="IL261" s="78"/>
      <c r="IM261" s="78"/>
      <c r="IN261" s="78"/>
      <c r="IO261" s="78"/>
      <c r="IP261" s="78"/>
      <c r="IQ261" s="78"/>
      <c r="IR261" s="78"/>
      <c r="IS261" s="78"/>
      <c r="IT261" s="78"/>
      <c r="IU261" s="78"/>
      <c r="IV261" s="78"/>
      <c r="IW261" s="78"/>
      <c r="IX261" s="78"/>
      <c r="IY261" s="78"/>
      <c r="IZ261" s="78"/>
      <c r="JA261" s="78"/>
      <c r="JB261" s="78"/>
      <c r="JC261" s="78"/>
      <c r="JD261" s="78"/>
      <c r="JE261" s="78"/>
      <c r="JF261" s="78"/>
      <c r="JG261" s="78"/>
      <c r="JH261" s="78"/>
      <c r="JI261" s="78"/>
      <c r="JJ261" s="78"/>
      <c r="JK261" s="78"/>
      <c r="JL261" s="78"/>
      <c r="JM261" s="78"/>
      <c r="JN261" s="78"/>
      <c r="JO261" s="78"/>
      <c r="JP261" s="78"/>
      <c r="JQ261" s="78"/>
      <c r="JR261" s="78"/>
      <c r="JS261" s="78"/>
      <c r="JT261" s="78"/>
      <c r="JU261" s="78"/>
      <c r="JV261" s="78"/>
      <c r="JW261" s="78"/>
    </row>
    <row r="262" customFormat="false" ht="13" hidden="false" customHeight="false" outlineLevel="0" collapsed="false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  <c r="BR262" s="78"/>
      <c r="BS262" s="78"/>
      <c r="BT262" s="78"/>
      <c r="BU262" s="78"/>
      <c r="BV262" s="78"/>
      <c r="BW262" s="78"/>
      <c r="BX262" s="78"/>
      <c r="BY262" s="78"/>
      <c r="BZ262" s="78"/>
      <c r="CA262" s="78"/>
      <c r="CB262" s="78"/>
      <c r="CC262" s="78"/>
      <c r="CD262" s="78"/>
      <c r="CE262" s="78"/>
      <c r="CF262" s="78"/>
      <c r="CG262" s="78"/>
      <c r="CH262" s="78"/>
      <c r="CI262" s="78"/>
      <c r="CJ262" s="78"/>
      <c r="CK262" s="78"/>
      <c r="CL262" s="78"/>
      <c r="CM262" s="78"/>
      <c r="CN262" s="78"/>
      <c r="CO262" s="78"/>
      <c r="CP262" s="78"/>
      <c r="CQ262" s="78"/>
      <c r="CR262" s="78"/>
      <c r="CS262" s="78"/>
      <c r="CT262" s="78"/>
      <c r="CU262" s="78"/>
      <c r="CV262" s="78"/>
      <c r="CW262" s="78"/>
      <c r="CX262" s="78"/>
      <c r="CY262" s="78"/>
      <c r="CZ262" s="78"/>
      <c r="DA262" s="78"/>
      <c r="DB262" s="78"/>
      <c r="DC262" s="78"/>
      <c r="DD262" s="78"/>
      <c r="DE262" s="78"/>
      <c r="DF262" s="78"/>
      <c r="DG262" s="78"/>
      <c r="DH262" s="78"/>
      <c r="DI262" s="78"/>
      <c r="DJ262" s="78"/>
      <c r="DK262" s="78"/>
      <c r="DL262" s="78"/>
      <c r="DM262" s="78"/>
      <c r="DN262" s="78"/>
      <c r="DO262" s="78"/>
      <c r="DP262" s="78"/>
      <c r="DQ262" s="78"/>
      <c r="DR262" s="78"/>
      <c r="DS262" s="78"/>
      <c r="DT262" s="78"/>
      <c r="DU262" s="78"/>
      <c r="DV262" s="78"/>
      <c r="DW262" s="78"/>
      <c r="DX262" s="78"/>
      <c r="DY262" s="78"/>
      <c r="DZ262" s="78"/>
      <c r="EA262" s="78"/>
      <c r="EB262" s="78"/>
      <c r="EC262" s="78"/>
      <c r="ED262" s="78"/>
      <c r="EE262" s="78"/>
      <c r="EF262" s="78"/>
      <c r="EG262" s="78"/>
      <c r="EH262" s="78"/>
      <c r="EI262" s="78"/>
      <c r="EJ262" s="78"/>
      <c r="EK262" s="78"/>
      <c r="EL262" s="78"/>
      <c r="EM262" s="78"/>
      <c r="EN262" s="78"/>
      <c r="EO262" s="78"/>
      <c r="EP262" s="78"/>
      <c r="EQ262" s="78"/>
      <c r="ER262" s="78"/>
      <c r="ES262" s="78"/>
      <c r="ET262" s="78"/>
      <c r="EU262" s="78"/>
      <c r="EV262" s="78"/>
      <c r="EW262" s="78"/>
      <c r="EX262" s="78"/>
      <c r="EY262" s="78"/>
      <c r="EZ262" s="78"/>
      <c r="FA262" s="78"/>
      <c r="FB262" s="78"/>
      <c r="FC262" s="78"/>
      <c r="FD262" s="78"/>
      <c r="FE262" s="78"/>
      <c r="FF262" s="78"/>
      <c r="FG262" s="78"/>
      <c r="FH262" s="78"/>
      <c r="FI262" s="78"/>
      <c r="FJ262" s="78"/>
      <c r="FK262" s="78"/>
      <c r="FL262" s="78"/>
      <c r="FM262" s="78"/>
      <c r="FN262" s="78"/>
      <c r="FO262" s="78"/>
      <c r="FP262" s="78"/>
      <c r="FQ262" s="78"/>
      <c r="FR262" s="78"/>
      <c r="FS262" s="78"/>
      <c r="FT262" s="78"/>
      <c r="FU262" s="78"/>
      <c r="FV262" s="78"/>
      <c r="FW262" s="78"/>
      <c r="FX262" s="78"/>
      <c r="FY262" s="78"/>
      <c r="FZ262" s="78"/>
      <c r="GA262" s="78"/>
      <c r="GB262" s="78"/>
      <c r="GC262" s="78"/>
      <c r="GD262" s="78"/>
      <c r="GE262" s="78"/>
      <c r="GF262" s="78"/>
      <c r="GG262" s="78"/>
      <c r="GH262" s="78"/>
      <c r="GI262" s="78"/>
      <c r="GJ262" s="78"/>
      <c r="GK262" s="78"/>
      <c r="GL262" s="78"/>
      <c r="GM262" s="78"/>
      <c r="GN262" s="78"/>
      <c r="GO262" s="78"/>
      <c r="GP262" s="78"/>
      <c r="GQ262" s="78"/>
      <c r="GR262" s="78"/>
      <c r="GS262" s="78"/>
      <c r="GT262" s="78"/>
      <c r="GU262" s="78"/>
      <c r="GV262" s="78"/>
      <c r="GW262" s="78"/>
      <c r="GX262" s="78"/>
      <c r="GY262" s="78"/>
      <c r="GZ262" s="78"/>
      <c r="HA262" s="78"/>
      <c r="HB262" s="78"/>
      <c r="HC262" s="78"/>
      <c r="HD262" s="78"/>
      <c r="HE262" s="78"/>
      <c r="HF262" s="78"/>
      <c r="HG262" s="78"/>
      <c r="HH262" s="78"/>
      <c r="HI262" s="78"/>
      <c r="HJ262" s="78"/>
      <c r="HK262" s="78"/>
      <c r="HL262" s="78"/>
      <c r="HM262" s="78"/>
      <c r="HN262" s="78"/>
      <c r="HO262" s="78"/>
      <c r="HP262" s="78"/>
      <c r="HQ262" s="78"/>
      <c r="HR262" s="78"/>
      <c r="HS262" s="78"/>
      <c r="HT262" s="78"/>
      <c r="HU262" s="78"/>
      <c r="HV262" s="78"/>
      <c r="HW262" s="78"/>
      <c r="HX262" s="78"/>
      <c r="HY262" s="78"/>
      <c r="HZ262" s="78"/>
      <c r="IA262" s="78"/>
      <c r="IB262" s="78"/>
      <c r="IC262" s="78"/>
      <c r="ID262" s="78"/>
      <c r="IE262" s="78"/>
      <c r="IF262" s="78"/>
      <c r="IG262" s="78"/>
      <c r="IH262" s="78"/>
      <c r="II262" s="78"/>
      <c r="IJ262" s="78"/>
      <c r="IK262" s="78"/>
      <c r="IL262" s="78"/>
      <c r="IM262" s="78"/>
      <c r="IN262" s="78"/>
      <c r="IO262" s="78"/>
      <c r="IP262" s="78"/>
      <c r="IQ262" s="78"/>
      <c r="IR262" s="78"/>
      <c r="IS262" s="78"/>
      <c r="IT262" s="78"/>
      <c r="IU262" s="78"/>
      <c r="IV262" s="78"/>
      <c r="IW262" s="78"/>
      <c r="IX262" s="78"/>
      <c r="IY262" s="78"/>
      <c r="IZ262" s="78"/>
      <c r="JA262" s="78"/>
      <c r="JB262" s="78"/>
      <c r="JC262" s="78"/>
      <c r="JD262" s="78"/>
      <c r="JE262" s="78"/>
      <c r="JF262" s="78"/>
      <c r="JG262" s="78"/>
      <c r="JH262" s="78"/>
      <c r="JI262" s="78"/>
      <c r="JJ262" s="78"/>
      <c r="JK262" s="78"/>
      <c r="JL262" s="78"/>
      <c r="JM262" s="78"/>
      <c r="JN262" s="78"/>
      <c r="JO262" s="78"/>
      <c r="JP262" s="78"/>
      <c r="JQ262" s="78"/>
      <c r="JR262" s="78"/>
      <c r="JS262" s="78"/>
      <c r="JT262" s="78"/>
      <c r="JU262" s="78"/>
      <c r="JV262" s="78"/>
      <c r="JW262" s="78"/>
    </row>
    <row r="263" customFormat="false" ht="13" hidden="false" customHeight="false" outlineLevel="0" collapsed="false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/>
      <c r="DB263" s="78"/>
      <c r="DC263" s="78"/>
      <c r="DD263" s="78"/>
      <c r="DE263" s="78"/>
      <c r="DF263" s="78"/>
      <c r="DG263" s="78"/>
      <c r="DH263" s="78"/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/>
      <c r="EA263" s="78"/>
      <c r="EB263" s="78"/>
      <c r="EC263" s="78"/>
      <c r="ED263" s="78"/>
      <c r="EE263" s="78"/>
      <c r="EF263" s="78"/>
      <c r="EG263" s="78"/>
      <c r="EH263" s="78"/>
      <c r="EI263" s="78"/>
      <c r="EJ263" s="78"/>
      <c r="EK263" s="78"/>
      <c r="EL263" s="78"/>
      <c r="EM263" s="78"/>
      <c r="EN263" s="78"/>
      <c r="EO263" s="78"/>
      <c r="EP263" s="78"/>
      <c r="EQ263" s="78"/>
      <c r="ER263" s="78"/>
      <c r="ES263" s="78"/>
      <c r="ET263" s="78"/>
      <c r="EU263" s="78"/>
      <c r="EV263" s="78"/>
      <c r="EW263" s="78"/>
      <c r="EX263" s="78"/>
      <c r="EY263" s="78"/>
      <c r="EZ263" s="78"/>
      <c r="FA263" s="78"/>
      <c r="FB263" s="78"/>
      <c r="FC263" s="78"/>
      <c r="FD263" s="78"/>
      <c r="FE263" s="78"/>
      <c r="FF263" s="78"/>
      <c r="FG263" s="78"/>
      <c r="FH263" s="78"/>
      <c r="FI263" s="78"/>
      <c r="FJ263" s="78"/>
      <c r="FK263" s="78"/>
      <c r="FL263" s="78"/>
      <c r="FM263" s="78"/>
      <c r="FN263" s="78"/>
      <c r="FO263" s="78"/>
      <c r="FP263" s="78"/>
      <c r="FQ263" s="78"/>
      <c r="FR263" s="78"/>
      <c r="FS263" s="78"/>
      <c r="FT263" s="78"/>
      <c r="FU263" s="78"/>
      <c r="FV263" s="78"/>
      <c r="FW263" s="78"/>
      <c r="FX263" s="78"/>
      <c r="FY263" s="78"/>
      <c r="FZ263" s="78"/>
      <c r="GA263" s="78"/>
      <c r="GB263" s="78"/>
      <c r="GC263" s="78"/>
      <c r="GD263" s="78"/>
      <c r="GE263" s="78"/>
      <c r="GF263" s="78"/>
      <c r="GG263" s="78"/>
      <c r="GH263" s="78"/>
      <c r="GI263" s="78"/>
      <c r="GJ263" s="78"/>
      <c r="GK263" s="78"/>
      <c r="GL263" s="78"/>
      <c r="GM263" s="78"/>
      <c r="GN263" s="78"/>
      <c r="GO263" s="78"/>
      <c r="GP263" s="78"/>
      <c r="GQ263" s="78"/>
      <c r="GR263" s="78"/>
      <c r="GS263" s="78"/>
      <c r="GT263" s="78"/>
      <c r="GU263" s="78"/>
      <c r="GV263" s="78"/>
      <c r="GW263" s="78"/>
      <c r="GX263" s="78"/>
      <c r="GY263" s="78"/>
      <c r="GZ263" s="78"/>
      <c r="HA263" s="78"/>
      <c r="HB263" s="78"/>
      <c r="HC263" s="78"/>
      <c r="HD263" s="78"/>
      <c r="HE263" s="78"/>
      <c r="HF263" s="78"/>
      <c r="HG263" s="78"/>
      <c r="HH263" s="78"/>
      <c r="HI263" s="78"/>
      <c r="HJ263" s="78"/>
      <c r="HK263" s="78"/>
      <c r="HL263" s="78"/>
      <c r="HM263" s="78"/>
      <c r="HN263" s="78"/>
      <c r="HO263" s="78"/>
      <c r="HP263" s="78"/>
      <c r="HQ263" s="78"/>
      <c r="HR263" s="78"/>
      <c r="HS263" s="78"/>
      <c r="HT263" s="78"/>
      <c r="HU263" s="78"/>
      <c r="HV263" s="78"/>
      <c r="HW263" s="78"/>
      <c r="HX263" s="78"/>
      <c r="HY263" s="78"/>
      <c r="HZ263" s="78"/>
      <c r="IA263" s="78"/>
      <c r="IB263" s="78"/>
      <c r="IC263" s="78"/>
      <c r="ID263" s="78"/>
      <c r="IE263" s="78"/>
      <c r="IF263" s="78"/>
      <c r="IG263" s="78"/>
      <c r="IH263" s="78"/>
      <c r="II263" s="78"/>
      <c r="IJ263" s="78"/>
      <c r="IK263" s="78"/>
      <c r="IL263" s="78"/>
      <c r="IM263" s="78"/>
      <c r="IN263" s="78"/>
      <c r="IO263" s="78"/>
      <c r="IP263" s="78"/>
      <c r="IQ263" s="78"/>
      <c r="IR263" s="78"/>
      <c r="IS263" s="78"/>
      <c r="IT263" s="78"/>
      <c r="IU263" s="78"/>
      <c r="IV263" s="78"/>
      <c r="IW263" s="78"/>
      <c r="IX263" s="78"/>
      <c r="IY263" s="78"/>
      <c r="IZ263" s="78"/>
      <c r="JA263" s="78"/>
      <c r="JB263" s="78"/>
      <c r="JC263" s="78"/>
      <c r="JD263" s="78"/>
      <c r="JE263" s="78"/>
      <c r="JF263" s="78"/>
      <c r="JG263" s="78"/>
      <c r="JH263" s="78"/>
      <c r="JI263" s="78"/>
      <c r="JJ263" s="78"/>
      <c r="JK263" s="78"/>
      <c r="JL263" s="78"/>
      <c r="JM263" s="78"/>
      <c r="JN263" s="78"/>
      <c r="JO263" s="78"/>
      <c r="JP263" s="78"/>
      <c r="JQ263" s="78"/>
      <c r="JR263" s="78"/>
      <c r="JS263" s="78"/>
      <c r="JT263" s="78"/>
      <c r="JU263" s="78"/>
      <c r="JV263" s="78"/>
      <c r="JW263" s="78"/>
    </row>
    <row r="264" customFormat="false" ht="13" hidden="false" customHeight="false" outlineLevel="0" collapsed="false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  <c r="BR264" s="78"/>
      <c r="BS264" s="78"/>
      <c r="BT264" s="78"/>
      <c r="BU264" s="78"/>
      <c r="BV264" s="78"/>
      <c r="BW264" s="78"/>
      <c r="BX264" s="78"/>
      <c r="BY264" s="78"/>
      <c r="BZ264" s="78"/>
      <c r="CA264" s="78"/>
      <c r="CB264" s="78"/>
      <c r="CC264" s="78"/>
      <c r="CD264" s="78"/>
      <c r="CE264" s="78"/>
      <c r="CF264" s="78"/>
      <c r="CG264" s="78"/>
      <c r="CH264" s="78"/>
      <c r="CI264" s="78"/>
      <c r="CJ264" s="78"/>
      <c r="CK264" s="78"/>
      <c r="CL264" s="78"/>
      <c r="CM264" s="78"/>
      <c r="CN264" s="78"/>
      <c r="CO264" s="78"/>
      <c r="CP264" s="78"/>
      <c r="CQ264" s="78"/>
      <c r="CR264" s="78"/>
      <c r="CS264" s="78"/>
      <c r="CT264" s="78"/>
      <c r="CU264" s="78"/>
      <c r="CV264" s="78"/>
      <c r="CW264" s="78"/>
      <c r="CX264" s="78"/>
      <c r="CY264" s="78"/>
      <c r="CZ264" s="78"/>
      <c r="DA264" s="78"/>
      <c r="DB264" s="78"/>
      <c r="DC264" s="78"/>
      <c r="DD264" s="78"/>
      <c r="DE264" s="78"/>
      <c r="DF264" s="78"/>
      <c r="DG264" s="78"/>
      <c r="DH264" s="78"/>
      <c r="DI264" s="78"/>
      <c r="DJ264" s="78"/>
      <c r="DK264" s="78"/>
      <c r="DL264" s="78"/>
      <c r="DM264" s="78"/>
      <c r="DN264" s="78"/>
      <c r="DO264" s="78"/>
      <c r="DP264" s="78"/>
      <c r="DQ264" s="78"/>
      <c r="DR264" s="78"/>
      <c r="DS264" s="78"/>
      <c r="DT264" s="78"/>
      <c r="DU264" s="78"/>
      <c r="DV264" s="78"/>
      <c r="DW264" s="78"/>
      <c r="DX264" s="78"/>
      <c r="DY264" s="78"/>
      <c r="DZ264" s="78"/>
      <c r="EA264" s="78"/>
      <c r="EB264" s="78"/>
      <c r="EC264" s="78"/>
      <c r="ED264" s="78"/>
      <c r="EE264" s="78"/>
      <c r="EF264" s="78"/>
      <c r="EG264" s="78"/>
      <c r="EH264" s="78"/>
      <c r="EI264" s="78"/>
      <c r="EJ264" s="78"/>
      <c r="EK264" s="78"/>
      <c r="EL264" s="78"/>
      <c r="EM264" s="78"/>
      <c r="EN264" s="78"/>
      <c r="EO264" s="78"/>
      <c r="EP264" s="78"/>
      <c r="EQ264" s="78"/>
      <c r="ER264" s="78"/>
      <c r="ES264" s="78"/>
      <c r="ET264" s="78"/>
      <c r="EU264" s="78"/>
      <c r="EV264" s="78"/>
      <c r="EW264" s="78"/>
      <c r="EX264" s="78"/>
      <c r="EY264" s="78"/>
      <c r="EZ264" s="78"/>
      <c r="FA264" s="78"/>
      <c r="FB264" s="78"/>
      <c r="FC264" s="78"/>
      <c r="FD264" s="78"/>
      <c r="FE264" s="78"/>
      <c r="FF264" s="78"/>
      <c r="FG264" s="78"/>
      <c r="FH264" s="78"/>
      <c r="FI264" s="78"/>
      <c r="FJ264" s="78"/>
      <c r="FK264" s="78"/>
      <c r="FL264" s="78"/>
      <c r="FM264" s="78"/>
      <c r="FN264" s="78"/>
      <c r="FO264" s="78"/>
      <c r="FP264" s="78"/>
      <c r="FQ264" s="78"/>
      <c r="FR264" s="78"/>
      <c r="FS264" s="78"/>
      <c r="FT264" s="78"/>
      <c r="FU264" s="78"/>
      <c r="FV264" s="78"/>
      <c r="FW264" s="78"/>
      <c r="FX264" s="78"/>
      <c r="FY264" s="78"/>
      <c r="FZ264" s="78"/>
      <c r="GA264" s="78"/>
      <c r="GB264" s="78"/>
      <c r="GC264" s="78"/>
      <c r="GD264" s="78"/>
      <c r="GE264" s="78"/>
      <c r="GF264" s="78"/>
      <c r="GG264" s="78"/>
      <c r="GH264" s="78"/>
      <c r="GI264" s="78"/>
      <c r="GJ264" s="78"/>
      <c r="GK264" s="78"/>
      <c r="GL264" s="78"/>
      <c r="GM264" s="78"/>
      <c r="GN264" s="78"/>
      <c r="GO264" s="78"/>
      <c r="GP264" s="78"/>
      <c r="GQ264" s="78"/>
      <c r="GR264" s="78"/>
      <c r="GS264" s="78"/>
      <c r="GT264" s="78"/>
      <c r="GU264" s="78"/>
      <c r="GV264" s="78"/>
      <c r="GW264" s="78"/>
      <c r="GX264" s="78"/>
      <c r="GY264" s="78"/>
      <c r="GZ264" s="78"/>
      <c r="HA264" s="78"/>
      <c r="HB264" s="78"/>
      <c r="HC264" s="78"/>
      <c r="HD264" s="78"/>
      <c r="HE264" s="78"/>
      <c r="HF264" s="78"/>
      <c r="HG264" s="78"/>
      <c r="HH264" s="78"/>
      <c r="HI264" s="78"/>
      <c r="HJ264" s="78"/>
      <c r="HK264" s="78"/>
      <c r="HL264" s="78"/>
      <c r="HM264" s="78"/>
      <c r="HN264" s="78"/>
      <c r="HO264" s="78"/>
      <c r="HP264" s="78"/>
      <c r="HQ264" s="78"/>
      <c r="HR264" s="78"/>
      <c r="HS264" s="78"/>
      <c r="HT264" s="78"/>
      <c r="HU264" s="78"/>
      <c r="HV264" s="78"/>
      <c r="HW264" s="78"/>
      <c r="HX264" s="78"/>
      <c r="HY264" s="78"/>
      <c r="HZ264" s="78"/>
      <c r="IA264" s="78"/>
      <c r="IB264" s="78"/>
      <c r="IC264" s="78"/>
      <c r="ID264" s="78"/>
      <c r="IE264" s="78"/>
      <c r="IF264" s="78"/>
      <c r="IG264" s="78"/>
      <c r="IH264" s="78"/>
      <c r="II264" s="78"/>
      <c r="IJ264" s="78"/>
      <c r="IK264" s="78"/>
      <c r="IL264" s="78"/>
      <c r="IM264" s="78"/>
      <c r="IN264" s="78"/>
      <c r="IO264" s="78"/>
      <c r="IP264" s="78"/>
      <c r="IQ264" s="78"/>
      <c r="IR264" s="78"/>
      <c r="IS264" s="78"/>
      <c r="IT264" s="78"/>
      <c r="IU264" s="78"/>
      <c r="IV264" s="78"/>
      <c r="IW264" s="78"/>
      <c r="IX264" s="78"/>
      <c r="IY264" s="78"/>
      <c r="IZ264" s="78"/>
      <c r="JA264" s="78"/>
      <c r="JB264" s="78"/>
      <c r="JC264" s="78"/>
      <c r="JD264" s="78"/>
      <c r="JE264" s="78"/>
      <c r="JF264" s="78"/>
      <c r="JG264" s="78"/>
      <c r="JH264" s="78"/>
      <c r="JI264" s="78"/>
      <c r="JJ264" s="78"/>
      <c r="JK264" s="78"/>
      <c r="JL264" s="78"/>
      <c r="JM264" s="78"/>
      <c r="JN264" s="78"/>
      <c r="JO264" s="78"/>
      <c r="JP264" s="78"/>
      <c r="JQ264" s="78"/>
      <c r="JR264" s="78"/>
      <c r="JS264" s="78"/>
      <c r="JT264" s="78"/>
      <c r="JU264" s="78"/>
      <c r="JV264" s="78"/>
      <c r="JW264" s="78"/>
    </row>
    <row r="265" customFormat="false" ht="13" hidden="false" customHeight="false" outlineLevel="0" collapsed="false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/>
      <c r="BZ265" s="78"/>
      <c r="CA265" s="78"/>
      <c r="CB265" s="78"/>
      <c r="CC265" s="78"/>
      <c r="CD265" s="78"/>
      <c r="CE265" s="78"/>
      <c r="CF265" s="78"/>
      <c r="CG265" s="78"/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/>
      <c r="DB265" s="78"/>
      <c r="DC265" s="78"/>
      <c r="DD265" s="78"/>
      <c r="DE265" s="78"/>
      <c r="DF265" s="78"/>
      <c r="DG265" s="78"/>
      <c r="DH265" s="78"/>
      <c r="DI265" s="78"/>
      <c r="DJ265" s="78"/>
      <c r="DK265" s="78"/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/>
      <c r="EA265" s="78"/>
      <c r="EB265" s="78"/>
      <c r="EC265" s="78"/>
      <c r="ED265" s="78"/>
      <c r="EE265" s="78"/>
      <c r="EF265" s="78"/>
      <c r="EG265" s="78"/>
      <c r="EH265" s="78"/>
      <c r="EI265" s="78"/>
      <c r="EJ265" s="78"/>
      <c r="EK265" s="78"/>
      <c r="EL265" s="78"/>
      <c r="EM265" s="78"/>
      <c r="EN265" s="78"/>
      <c r="EO265" s="78"/>
      <c r="EP265" s="78"/>
      <c r="EQ265" s="78"/>
      <c r="ER265" s="78"/>
      <c r="ES265" s="78"/>
      <c r="ET265" s="78"/>
      <c r="EU265" s="78"/>
      <c r="EV265" s="78"/>
      <c r="EW265" s="78"/>
      <c r="EX265" s="78"/>
      <c r="EY265" s="78"/>
      <c r="EZ265" s="78"/>
      <c r="FA265" s="78"/>
      <c r="FB265" s="78"/>
      <c r="FC265" s="78"/>
      <c r="FD265" s="78"/>
      <c r="FE265" s="78"/>
      <c r="FF265" s="78"/>
      <c r="FG265" s="78"/>
      <c r="FH265" s="78"/>
      <c r="FI265" s="78"/>
      <c r="FJ265" s="78"/>
      <c r="FK265" s="78"/>
      <c r="FL265" s="78"/>
      <c r="FM265" s="78"/>
      <c r="FN265" s="78"/>
      <c r="FO265" s="78"/>
      <c r="FP265" s="78"/>
      <c r="FQ265" s="78"/>
      <c r="FR265" s="78"/>
      <c r="FS265" s="78"/>
      <c r="FT265" s="78"/>
      <c r="FU265" s="78"/>
      <c r="FV265" s="78"/>
      <c r="FW265" s="78"/>
      <c r="FX265" s="78"/>
      <c r="FY265" s="78"/>
      <c r="FZ265" s="78"/>
      <c r="GA265" s="78"/>
      <c r="GB265" s="78"/>
      <c r="GC265" s="78"/>
      <c r="GD265" s="78"/>
      <c r="GE265" s="78"/>
      <c r="GF265" s="78"/>
      <c r="GG265" s="78"/>
      <c r="GH265" s="78"/>
      <c r="GI265" s="78"/>
      <c r="GJ265" s="78"/>
      <c r="GK265" s="78"/>
      <c r="GL265" s="78"/>
      <c r="GM265" s="78"/>
      <c r="GN265" s="78"/>
      <c r="GO265" s="78"/>
      <c r="GP265" s="78"/>
      <c r="GQ265" s="78"/>
      <c r="GR265" s="78"/>
      <c r="GS265" s="78"/>
      <c r="GT265" s="78"/>
      <c r="GU265" s="78"/>
      <c r="GV265" s="78"/>
      <c r="GW265" s="78"/>
      <c r="GX265" s="78"/>
      <c r="GY265" s="78"/>
      <c r="GZ265" s="78"/>
      <c r="HA265" s="78"/>
      <c r="HB265" s="78"/>
      <c r="HC265" s="78"/>
      <c r="HD265" s="78"/>
      <c r="HE265" s="78"/>
      <c r="HF265" s="78"/>
      <c r="HG265" s="78"/>
      <c r="HH265" s="78"/>
      <c r="HI265" s="78"/>
      <c r="HJ265" s="78"/>
      <c r="HK265" s="78"/>
      <c r="HL265" s="78"/>
      <c r="HM265" s="78"/>
      <c r="HN265" s="78"/>
      <c r="HO265" s="78"/>
      <c r="HP265" s="78"/>
      <c r="HQ265" s="78"/>
      <c r="HR265" s="78"/>
      <c r="HS265" s="78"/>
      <c r="HT265" s="78"/>
      <c r="HU265" s="78"/>
      <c r="HV265" s="78"/>
      <c r="HW265" s="78"/>
      <c r="HX265" s="78"/>
      <c r="HY265" s="78"/>
      <c r="HZ265" s="78"/>
      <c r="IA265" s="78"/>
      <c r="IB265" s="78"/>
      <c r="IC265" s="78"/>
      <c r="ID265" s="78"/>
      <c r="IE265" s="78"/>
      <c r="IF265" s="78"/>
      <c r="IG265" s="78"/>
      <c r="IH265" s="78"/>
      <c r="II265" s="78"/>
      <c r="IJ265" s="78"/>
      <c r="IK265" s="78"/>
      <c r="IL265" s="78"/>
      <c r="IM265" s="78"/>
      <c r="IN265" s="78"/>
      <c r="IO265" s="78"/>
      <c r="IP265" s="78"/>
      <c r="IQ265" s="78"/>
      <c r="IR265" s="78"/>
      <c r="IS265" s="78"/>
      <c r="IT265" s="78"/>
      <c r="IU265" s="78"/>
      <c r="IV265" s="78"/>
      <c r="IW265" s="78"/>
      <c r="IX265" s="78"/>
      <c r="IY265" s="78"/>
      <c r="IZ265" s="78"/>
      <c r="JA265" s="78"/>
      <c r="JB265" s="78"/>
      <c r="JC265" s="78"/>
      <c r="JD265" s="78"/>
      <c r="JE265" s="78"/>
      <c r="JF265" s="78"/>
      <c r="JG265" s="78"/>
      <c r="JH265" s="78"/>
      <c r="JI265" s="78"/>
      <c r="JJ265" s="78"/>
      <c r="JK265" s="78"/>
      <c r="JL265" s="78"/>
      <c r="JM265" s="78"/>
      <c r="JN265" s="78"/>
      <c r="JO265" s="78"/>
      <c r="JP265" s="78"/>
      <c r="JQ265" s="78"/>
      <c r="JR265" s="78"/>
      <c r="JS265" s="78"/>
      <c r="JT265" s="78"/>
      <c r="JU265" s="78"/>
      <c r="JV265" s="78"/>
      <c r="JW265" s="78"/>
    </row>
    <row r="266" customFormat="false" ht="13" hidden="false" customHeight="false" outlineLevel="0" collapsed="false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  <c r="BE266" s="78"/>
      <c r="BF266" s="78"/>
      <c r="BG266" s="78"/>
      <c r="BH266" s="78"/>
      <c r="BI266" s="78"/>
      <c r="BJ266" s="78"/>
      <c r="BK266" s="78"/>
      <c r="BL266" s="78"/>
      <c r="BM266" s="78"/>
      <c r="BN266" s="78"/>
      <c r="BO266" s="78"/>
      <c r="BP266" s="78"/>
      <c r="BQ266" s="78"/>
      <c r="BR266" s="78"/>
      <c r="BS266" s="78"/>
      <c r="BT266" s="78"/>
      <c r="BU266" s="78"/>
      <c r="BV266" s="78"/>
      <c r="BW266" s="78"/>
      <c r="BX266" s="78"/>
      <c r="BY266" s="78"/>
      <c r="BZ266" s="78"/>
      <c r="CA266" s="78"/>
      <c r="CB266" s="78"/>
      <c r="CC266" s="78"/>
      <c r="CD266" s="78"/>
      <c r="CE266" s="78"/>
      <c r="CF266" s="78"/>
      <c r="CG266" s="78"/>
      <c r="CH266" s="78"/>
      <c r="CI266" s="78"/>
      <c r="CJ266" s="78"/>
      <c r="CK266" s="78"/>
      <c r="CL266" s="78"/>
      <c r="CM266" s="78"/>
      <c r="CN266" s="78"/>
      <c r="CO266" s="78"/>
      <c r="CP266" s="78"/>
      <c r="CQ266" s="78"/>
      <c r="CR266" s="78"/>
      <c r="CS266" s="78"/>
      <c r="CT266" s="78"/>
      <c r="CU266" s="78"/>
      <c r="CV266" s="78"/>
      <c r="CW266" s="78"/>
      <c r="CX266" s="78"/>
      <c r="CY266" s="78"/>
      <c r="CZ266" s="78"/>
      <c r="DA266" s="78"/>
      <c r="DB266" s="78"/>
      <c r="DC266" s="78"/>
      <c r="DD266" s="78"/>
      <c r="DE266" s="78"/>
      <c r="DF266" s="78"/>
      <c r="DG266" s="78"/>
      <c r="DH266" s="78"/>
      <c r="DI266" s="78"/>
      <c r="DJ266" s="78"/>
      <c r="DK266" s="78"/>
      <c r="DL266" s="78"/>
      <c r="DM266" s="78"/>
      <c r="DN266" s="78"/>
      <c r="DO266" s="78"/>
      <c r="DP266" s="78"/>
      <c r="DQ266" s="78"/>
      <c r="DR266" s="78"/>
      <c r="DS266" s="78"/>
      <c r="DT266" s="78"/>
      <c r="DU266" s="78"/>
      <c r="DV266" s="78"/>
      <c r="DW266" s="78"/>
      <c r="DX266" s="78"/>
      <c r="DY266" s="78"/>
      <c r="DZ266" s="78"/>
      <c r="EA266" s="78"/>
      <c r="EB266" s="78"/>
      <c r="EC266" s="78"/>
      <c r="ED266" s="78"/>
      <c r="EE266" s="78"/>
      <c r="EF266" s="78"/>
      <c r="EG266" s="78"/>
      <c r="EH266" s="78"/>
      <c r="EI266" s="78"/>
      <c r="EJ266" s="78"/>
      <c r="EK266" s="78"/>
      <c r="EL266" s="78"/>
      <c r="EM266" s="78"/>
      <c r="EN266" s="78"/>
      <c r="EO266" s="78"/>
      <c r="EP266" s="78"/>
      <c r="EQ266" s="78"/>
      <c r="ER266" s="78"/>
      <c r="ES266" s="78"/>
      <c r="ET266" s="78"/>
      <c r="EU266" s="78"/>
      <c r="EV266" s="78"/>
      <c r="EW266" s="78"/>
      <c r="EX266" s="78"/>
      <c r="EY266" s="78"/>
      <c r="EZ266" s="78"/>
      <c r="FA266" s="78"/>
      <c r="FB266" s="78"/>
      <c r="FC266" s="78"/>
      <c r="FD266" s="78"/>
      <c r="FE266" s="78"/>
      <c r="FF266" s="78"/>
      <c r="FG266" s="78"/>
      <c r="FH266" s="78"/>
      <c r="FI266" s="78"/>
      <c r="FJ266" s="78"/>
      <c r="FK266" s="78"/>
      <c r="FL266" s="78"/>
      <c r="FM266" s="78"/>
      <c r="FN266" s="78"/>
      <c r="FO266" s="78"/>
      <c r="FP266" s="78"/>
      <c r="FQ266" s="78"/>
      <c r="FR266" s="78"/>
      <c r="FS266" s="78"/>
      <c r="FT266" s="78"/>
      <c r="FU266" s="78"/>
      <c r="FV266" s="78"/>
      <c r="FW266" s="78"/>
      <c r="FX266" s="78"/>
      <c r="FY266" s="78"/>
      <c r="FZ266" s="78"/>
      <c r="GA266" s="78"/>
      <c r="GB266" s="78"/>
      <c r="GC266" s="78"/>
      <c r="GD266" s="78"/>
      <c r="GE266" s="78"/>
      <c r="GF266" s="78"/>
      <c r="GG266" s="78"/>
      <c r="GH266" s="78"/>
      <c r="GI266" s="78"/>
      <c r="GJ266" s="78"/>
      <c r="GK266" s="78"/>
      <c r="GL266" s="78"/>
      <c r="GM266" s="78"/>
      <c r="GN266" s="78"/>
      <c r="GO266" s="78"/>
      <c r="GP266" s="78"/>
      <c r="GQ266" s="78"/>
      <c r="GR266" s="78"/>
      <c r="GS266" s="78"/>
      <c r="GT266" s="78"/>
      <c r="GU266" s="78"/>
      <c r="GV266" s="78"/>
      <c r="GW266" s="78"/>
      <c r="GX266" s="78"/>
      <c r="GY266" s="78"/>
      <c r="GZ266" s="78"/>
      <c r="HA266" s="78"/>
      <c r="HB266" s="78"/>
      <c r="HC266" s="78"/>
      <c r="HD266" s="78"/>
      <c r="HE266" s="78"/>
      <c r="HF266" s="78"/>
      <c r="HG266" s="78"/>
      <c r="HH266" s="78"/>
      <c r="HI266" s="78"/>
      <c r="HJ266" s="78"/>
      <c r="HK266" s="78"/>
      <c r="HL266" s="78"/>
      <c r="HM266" s="78"/>
      <c r="HN266" s="78"/>
      <c r="HO266" s="78"/>
      <c r="HP266" s="78"/>
      <c r="HQ266" s="78"/>
      <c r="HR266" s="78"/>
      <c r="HS266" s="78"/>
      <c r="HT266" s="78"/>
      <c r="HU266" s="78"/>
      <c r="HV266" s="78"/>
      <c r="HW266" s="78"/>
      <c r="HX266" s="78"/>
      <c r="HY266" s="78"/>
      <c r="HZ266" s="78"/>
      <c r="IA266" s="78"/>
      <c r="IB266" s="78"/>
      <c r="IC266" s="78"/>
      <c r="ID266" s="78"/>
      <c r="IE266" s="78"/>
      <c r="IF266" s="78"/>
      <c r="IG266" s="78"/>
      <c r="IH266" s="78"/>
      <c r="II266" s="78"/>
      <c r="IJ266" s="78"/>
      <c r="IK266" s="78"/>
      <c r="IL266" s="78"/>
      <c r="IM266" s="78"/>
      <c r="IN266" s="78"/>
      <c r="IO266" s="78"/>
      <c r="IP266" s="78"/>
      <c r="IQ266" s="78"/>
      <c r="IR266" s="78"/>
      <c r="IS266" s="78"/>
      <c r="IT266" s="78"/>
      <c r="IU266" s="78"/>
      <c r="IV266" s="78"/>
      <c r="IW266" s="78"/>
      <c r="IX266" s="78"/>
      <c r="IY266" s="78"/>
      <c r="IZ266" s="78"/>
      <c r="JA266" s="78"/>
      <c r="JB266" s="78"/>
      <c r="JC266" s="78"/>
      <c r="JD266" s="78"/>
      <c r="JE266" s="78"/>
      <c r="JF266" s="78"/>
      <c r="JG266" s="78"/>
      <c r="JH266" s="78"/>
      <c r="JI266" s="78"/>
      <c r="JJ266" s="78"/>
      <c r="JK266" s="78"/>
      <c r="JL266" s="78"/>
      <c r="JM266" s="78"/>
      <c r="JN266" s="78"/>
      <c r="JO266" s="78"/>
      <c r="JP266" s="78"/>
      <c r="JQ266" s="78"/>
      <c r="JR266" s="78"/>
      <c r="JS266" s="78"/>
      <c r="JT266" s="78"/>
      <c r="JU266" s="78"/>
      <c r="JV266" s="78"/>
      <c r="JW266" s="78"/>
    </row>
    <row r="267" customFormat="false" ht="13" hidden="false" customHeight="false" outlineLevel="0" collapsed="false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/>
      <c r="BP267" s="78"/>
      <c r="BQ267" s="78"/>
      <c r="BR267" s="78"/>
      <c r="BS267" s="78"/>
      <c r="BT267" s="78"/>
      <c r="BU267" s="78"/>
      <c r="BV267" s="78"/>
      <c r="BW267" s="78"/>
      <c r="BX267" s="78"/>
      <c r="BY267" s="78"/>
      <c r="BZ267" s="78"/>
      <c r="CA267" s="78"/>
      <c r="CB267" s="78"/>
      <c r="CC267" s="78"/>
      <c r="CD267" s="78"/>
      <c r="CE267" s="78"/>
      <c r="CF267" s="78"/>
      <c r="CG267" s="78"/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/>
      <c r="DB267" s="78"/>
      <c r="DC267" s="78"/>
      <c r="DD267" s="78"/>
      <c r="DE267" s="78"/>
      <c r="DF267" s="78"/>
      <c r="DG267" s="78"/>
      <c r="DH267" s="78"/>
      <c r="DI267" s="78"/>
      <c r="DJ267" s="78"/>
      <c r="DK267" s="78"/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/>
      <c r="EA267" s="78"/>
      <c r="EB267" s="78"/>
      <c r="EC267" s="78"/>
      <c r="ED267" s="78"/>
      <c r="EE267" s="78"/>
      <c r="EF267" s="78"/>
      <c r="EG267" s="78"/>
      <c r="EH267" s="78"/>
      <c r="EI267" s="78"/>
      <c r="EJ267" s="78"/>
      <c r="EK267" s="78"/>
      <c r="EL267" s="78"/>
      <c r="EM267" s="78"/>
      <c r="EN267" s="78"/>
      <c r="EO267" s="78"/>
      <c r="EP267" s="78"/>
      <c r="EQ267" s="78"/>
      <c r="ER267" s="78"/>
      <c r="ES267" s="78"/>
      <c r="ET267" s="78"/>
      <c r="EU267" s="78"/>
      <c r="EV267" s="78"/>
      <c r="EW267" s="78"/>
      <c r="EX267" s="78"/>
      <c r="EY267" s="78"/>
      <c r="EZ267" s="78"/>
      <c r="FA267" s="78"/>
      <c r="FB267" s="78"/>
      <c r="FC267" s="78"/>
      <c r="FD267" s="78"/>
      <c r="FE267" s="78"/>
      <c r="FF267" s="78"/>
      <c r="FG267" s="78"/>
      <c r="FH267" s="78"/>
      <c r="FI267" s="78"/>
      <c r="FJ267" s="78"/>
      <c r="FK267" s="78"/>
      <c r="FL267" s="78"/>
      <c r="FM267" s="78"/>
      <c r="FN267" s="78"/>
      <c r="FO267" s="78"/>
      <c r="FP267" s="78"/>
      <c r="FQ267" s="78"/>
      <c r="FR267" s="78"/>
      <c r="FS267" s="78"/>
      <c r="FT267" s="78"/>
      <c r="FU267" s="78"/>
      <c r="FV267" s="78"/>
      <c r="FW267" s="78"/>
      <c r="FX267" s="78"/>
      <c r="FY267" s="78"/>
      <c r="FZ267" s="78"/>
      <c r="GA267" s="78"/>
      <c r="GB267" s="78"/>
      <c r="GC267" s="78"/>
      <c r="GD267" s="78"/>
      <c r="GE267" s="78"/>
      <c r="GF267" s="78"/>
      <c r="GG267" s="78"/>
      <c r="GH267" s="78"/>
      <c r="GI267" s="78"/>
      <c r="GJ267" s="78"/>
      <c r="GK267" s="78"/>
      <c r="GL267" s="78"/>
      <c r="GM267" s="78"/>
      <c r="GN267" s="78"/>
      <c r="GO267" s="78"/>
      <c r="GP267" s="78"/>
      <c r="GQ267" s="78"/>
      <c r="GR267" s="78"/>
      <c r="GS267" s="78"/>
      <c r="GT267" s="78"/>
      <c r="GU267" s="78"/>
      <c r="GV267" s="78"/>
      <c r="GW267" s="78"/>
      <c r="GX267" s="78"/>
      <c r="GY267" s="78"/>
      <c r="GZ267" s="78"/>
      <c r="HA267" s="78"/>
      <c r="HB267" s="78"/>
      <c r="HC267" s="78"/>
      <c r="HD267" s="78"/>
      <c r="HE267" s="78"/>
      <c r="HF267" s="78"/>
      <c r="HG267" s="78"/>
      <c r="HH267" s="78"/>
      <c r="HI267" s="78"/>
      <c r="HJ267" s="78"/>
      <c r="HK267" s="78"/>
      <c r="HL267" s="78"/>
      <c r="HM267" s="78"/>
      <c r="HN267" s="78"/>
      <c r="HO267" s="78"/>
      <c r="HP267" s="78"/>
      <c r="HQ267" s="78"/>
      <c r="HR267" s="78"/>
      <c r="HS267" s="78"/>
      <c r="HT267" s="78"/>
      <c r="HU267" s="78"/>
      <c r="HV267" s="78"/>
      <c r="HW267" s="78"/>
      <c r="HX267" s="78"/>
      <c r="HY267" s="78"/>
      <c r="HZ267" s="78"/>
      <c r="IA267" s="78"/>
      <c r="IB267" s="78"/>
      <c r="IC267" s="78"/>
      <c r="ID267" s="78"/>
      <c r="IE267" s="78"/>
      <c r="IF267" s="78"/>
      <c r="IG267" s="78"/>
      <c r="IH267" s="78"/>
      <c r="II267" s="78"/>
      <c r="IJ267" s="78"/>
      <c r="IK267" s="78"/>
      <c r="IL267" s="78"/>
      <c r="IM267" s="78"/>
      <c r="IN267" s="78"/>
      <c r="IO267" s="78"/>
      <c r="IP267" s="78"/>
      <c r="IQ267" s="78"/>
      <c r="IR267" s="78"/>
      <c r="IS267" s="78"/>
      <c r="IT267" s="78"/>
      <c r="IU267" s="78"/>
      <c r="IV267" s="78"/>
      <c r="IW267" s="78"/>
      <c r="IX267" s="78"/>
      <c r="IY267" s="78"/>
      <c r="IZ267" s="78"/>
      <c r="JA267" s="78"/>
      <c r="JB267" s="78"/>
      <c r="JC267" s="78"/>
      <c r="JD267" s="78"/>
      <c r="JE267" s="78"/>
      <c r="JF267" s="78"/>
      <c r="JG267" s="78"/>
      <c r="JH267" s="78"/>
      <c r="JI267" s="78"/>
      <c r="JJ267" s="78"/>
      <c r="JK267" s="78"/>
      <c r="JL267" s="78"/>
      <c r="JM267" s="78"/>
      <c r="JN267" s="78"/>
      <c r="JO267" s="78"/>
      <c r="JP267" s="78"/>
      <c r="JQ267" s="78"/>
      <c r="JR267" s="78"/>
      <c r="JS267" s="78"/>
      <c r="JT267" s="78"/>
      <c r="JU267" s="78"/>
      <c r="JV267" s="78"/>
      <c r="JW267" s="78"/>
    </row>
    <row r="268" customFormat="false" ht="13" hidden="false" customHeight="false" outlineLevel="0" collapsed="false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  <c r="BE268" s="78"/>
      <c r="BF268" s="78"/>
      <c r="BG268" s="78"/>
      <c r="BH268" s="78"/>
      <c r="BI268" s="78"/>
      <c r="BJ268" s="78"/>
      <c r="BK268" s="78"/>
      <c r="BL268" s="78"/>
      <c r="BM268" s="78"/>
      <c r="BN268" s="78"/>
      <c r="BO268" s="78"/>
      <c r="BP268" s="78"/>
      <c r="BQ268" s="78"/>
      <c r="BR268" s="78"/>
      <c r="BS268" s="78"/>
      <c r="BT268" s="78"/>
      <c r="BU268" s="78"/>
      <c r="BV268" s="78"/>
      <c r="BW268" s="78"/>
      <c r="BX268" s="78"/>
      <c r="BY268" s="78"/>
      <c r="BZ268" s="78"/>
      <c r="CA268" s="78"/>
      <c r="CB268" s="78"/>
      <c r="CC268" s="78"/>
      <c r="CD268" s="78"/>
      <c r="CE268" s="78"/>
      <c r="CF268" s="78"/>
      <c r="CG268" s="78"/>
      <c r="CH268" s="78"/>
      <c r="CI268" s="78"/>
      <c r="CJ268" s="78"/>
      <c r="CK268" s="78"/>
      <c r="CL268" s="78"/>
      <c r="CM268" s="78"/>
      <c r="CN268" s="78"/>
      <c r="CO268" s="78"/>
      <c r="CP268" s="78"/>
      <c r="CQ268" s="78"/>
      <c r="CR268" s="78"/>
      <c r="CS268" s="78"/>
      <c r="CT268" s="78"/>
      <c r="CU268" s="78"/>
      <c r="CV268" s="78"/>
      <c r="CW268" s="78"/>
      <c r="CX268" s="78"/>
      <c r="CY268" s="78"/>
      <c r="CZ268" s="78"/>
      <c r="DA268" s="78"/>
      <c r="DB268" s="78"/>
      <c r="DC268" s="78"/>
      <c r="DD268" s="78"/>
      <c r="DE268" s="78"/>
      <c r="DF268" s="78"/>
      <c r="DG268" s="78"/>
      <c r="DH268" s="78"/>
      <c r="DI268" s="78"/>
      <c r="DJ268" s="78"/>
      <c r="DK268" s="78"/>
      <c r="DL268" s="78"/>
      <c r="DM268" s="78"/>
      <c r="DN268" s="78"/>
      <c r="DO268" s="78"/>
      <c r="DP268" s="78"/>
      <c r="DQ268" s="78"/>
      <c r="DR268" s="78"/>
      <c r="DS268" s="78"/>
      <c r="DT268" s="78"/>
      <c r="DU268" s="78"/>
      <c r="DV268" s="78"/>
      <c r="DW268" s="78"/>
      <c r="DX268" s="78"/>
      <c r="DY268" s="78"/>
      <c r="DZ268" s="78"/>
      <c r="EA268" s="78"/>
      <c r="EB268" s="78"/>
      <c r="EC268" s="78"/>
      <c r="ED268" s="78"/>
      <c r="EE268" s="78"/>
      <c r="EF268" s="78"/>
      <c r="EG268" s="78"/>
      <c r="EH268" s="78"/>
      <c r="EI268" s="78"/>
      <c r="EJ268" s="78"/>
      <c r="EK268" s="78"/>
      <c r="EL268" s="78"/>
      <c r="EM268" s="78"/>
      <c r="EN268" s="78"/>
      <c r="EO268" s="78"/>
      <c r="EP268" s="78"/>
      <c r="EQ268" s="78"/>
      <c r="ER268" s="78"/>
      <c r="ES268" s="78"/>
      <c r="ET268" s="78"/>
      <c r="EU268" s="78"/>
      <c r="EV268" s="78"/>
      <c r="EW268" s="78"/>
      <c r="EX268" s="78"/>
      <c r="EY268" s="78"/>
      <c r="EZ268" s="78"/>
      <c r="FA268" s="78"/>
      <c r="FB268" s="78"/>
      <c r="FC268" s="78"/>
      <c r="FD268" s="78"/>
      <c r="FE268" s="78"/>
      <c r="FF268" s="78"/>
      <c r="FG268" s="78"/>
      <c r="FH268" s="78"/>
      <c r="FI268" s="78"/>
      <c r="FJ268" s="78"/>
      <c r="FK268" s="78"/>
      <c r="FL268" s="78"/>
      <c r="FM268" s="78"/>
      <c r="FN268" s="78"/>
      <c r="FO268" s="78"/>
      <c r="FP268" s="78"/>
      <c r="FQ268" s="78"/>
      <c r="FR268" s="78"/>
      <c r="FS268" s="78"/>
      <c r="FT268" s="78"/>
      <c r="FU268" s="78"/>
      <c r="FV268" s="78"/>
      <c r="FW268" s="78"/>
      <c r="FX268" s="78"/>
      <c r="FY268" s="78"/>
      <c r="FZ268" s="78"/>
      <c r="GA268" s="78"/>
      <c r="GB268" s="78"/>
      <c r="GC268" s="78"/>
      <c r="GD268" s="78"/>
      <c r="GE268" s="78"/>
      <c r="GF268" s="78"/>
      <c r="GG268" s="78"/>
      <c r="GH268" s="78"/>
      <c r="GI268" s="78"/>
      <c r="GJ268" s="78"/>
      <c r="GK268" s="78"/>
      <c r="GL268" s="78"/>
      <c r="GM268" s="78"/>
      <c r="GN268" s="78"/>
      <c r="GO268" s="78"/>
      <c r="GP268" s="78"/>
      <c r="GQ268" s="78"/>
      <c r="GR268" s="78"/>
      <c r="GS268" s="78"/>
      <c r="GT268" s="78"/>
      <c r="GU268" s="78"/>
      <c r="GV268" s="78"/>
      <c r="GW268" s="78"/>
      <c r="GX268" s="78"/>
      <c r="GY268" s="78"/>
      <c r="GZ268" s="78"/>
      <c r="HA268" s="78"/>
      <c r="HB268" s="78"/>
      <c r="HC268" s="78"/>
      <c r="HD268" s="78"/>
      <c r="HE268" s="78"/>
      <c r="HF268" s="78"/>
      <c r="HG268" s="78"/>
      <c r="HH268" s="78"/>
      <c r="HI268" s="78"/>
      <c r="HJ268" s="78"/>
      <c r="HK268" s="78"/>
      <c r="HL268" s="78"/>
      <c r="HM268" s="78"/>
      <c r="HN268" s="78"/>
      <c r="HO268" s="78"/>
      <c r="HP268" s="78"/>
      <c r="HQ268" s="78"/>
      <c r="HR268" s="78"/>
      <c r="HS268" s="78"/>
      <c r="HT268" s="78"/>
      <c r="HU268" s="78"/>
      <c r="HV268" s="78"/>
      <c r="HW268" s="78"/>
      <c r="HX268" s="78"/>
      <c r="HY268" s="78"/>
      <c r="HZ268" s="78"/>
      <c r="IA268" s="78"/>
      <c r="IB268" s="78"/>
      <c r="IC268" s="78"/>
      <c r="ID268" s="78"/>
      <c r="IE268" s="78"/>
      <c r="IF268" s="78"/>
      <c r="IG268" s="78"/>
      <c r="IH268" s="78"/>
      <c r="II268" s="78"/>
      <c r="IJ268" s="78"/>
      <c r="IK268" s="78"/>
      <c r="IL268" s="78"/>
      <c r="IM268" s="78"/>
      <c r="IN268" s="78"/>
      <c r="IO268" s="78"/>
      <c r="IP268" s="78"/>
      <c r="IQ268" s="78"/>
      <c r="IR268" s="78"/>
      <c r="IS268" s="78"/>
      <c r="IT268" s="78"/>
      <c r="IU268" s="78"/>
      <c r="IV268" s="78"/>
      <c r="IW268" s="78"/>
      <c r="IX268" s="78"/>
      <c r="IY268" s="78"/>
      <c r="IZ268" s="78"/>
      <c r="JA268" s="78"/>
      <c r="JB268" s="78"/>
      <c r="JC268" s="78"/>
      <c r="JD268" s="78"/>
      <c r="JE268" s="78"/>
      <c r="JF268" s="78"/>
      <c r="JG268" s="78"/>
      <c r="JH268" s="78"/>
      <c r="JI268" s="78"/>
      <c r="JJ268" s="78"/>
      <c r="JK268" s="78"/>
      <c r="JL268" s="78"/>
      <c r="JM268" s="78"/>
      <c r="JN268" s="78"/>
      <c r="JO268" s="78"/>
      <c r="JP268" s="78"/>
      <c r="JQ268" s="78"/>
      <c r="JR268" s="78"/>
      <c r="JS268" s="78"/>
      <c r="JT268" s="78"/>
      <c r="JU268" s="78"/>
      <c r="JV268" s="78"/>
      <c r="JW268" s="78"/>
    </row>
    <row r="269" customFormat="false" ht="13" hidden="false" customHeight="false" outlineLevel="0" collapsed="false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/>
      <c r="DB269" s="78"/>
      <c r="DC269" s="78"/>
      <c r="DD269" s="78"/>
      <c r="DE269" s="78"/>
      <c r="DF269" s="78"/>
      <c r="DG269" s="78"/>
      <c r="DH269" s="78"/>
      <c r="DI269" s="78"/>
      <c r="DJ269" s="78"/>
      <c r="DK269" s="78"/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8"/>
      <c r="EI269" s="78"/>
      <c r="EJ269" s="78"/>
      <c r="EK269" s="78"/>
      <c r="EL269" s="78"/>
      <c r="EM269" s="78"/>
      <c r="EN269" s="78"/>
      <c r="EO269" s="78"/>
      <c r="EP269" s="78"/>
      <c r="EQ269" s="78"/>
      <c r="ER269" s="78"/>
      <c r="ES269" s="78"/>
      <c r="ET269" s="78"/>
      <c r="EU269" s="78"/>
      <c r="EV269" s="78"/>
      <c r="EW269" s="78"/>
      <c r="EX269" s="78"/>
      <c r="EY269" s="78"/>
      <c r="EZ269" s="78"/>
      <c r="FA269" s="78"/>
      <c r="FB269" s="78"/>
      <c r="FC269" s="78"/>
      <c r="FD269" s="78"/>
      <c r="FE269" s="78"/>
      <c r="FF269" s="78"/>
      <c r="FG269" s="78"/>
      <c r="FH269" s="78"/>
      <c r="FI269" s="78"/>
      <c r="FJ269" s="78"/>
      <c r="FK269" s="78"/>
      <c r="FL269" s="78"/>
      <c r="FM269" s="78"/>
      <c r="FN269" s="78"/>
      <c r="FO269" s="78"/>
      <c r="FP269" s="78"/>
      <c r="FQ269" s="78"/>
      <c r="FR269" s="78"/>
      <c r="FS269" s="78"/>
      <c r="FT269" s="78"/>
      <c r="FU269" s="78"/>
      <c r="FV269" s="78"/>
      <c r="FW269" s="78"/>
      <c r="FX269" s="78"/>
      <c r="FY269" s="78"/>
      <c r="FZ269" s="78"/>
      <c r="GA269" s="78"/>
      <c r="GB269" s="78"/>
      <c r="GC269" s="78"/>
      <c r="GD269" s="78"/>
      <c r="GE269" s="78"/>
      <c r="GF269" s="78"/>
      <c r="GG269" s="78"/>
      <c r="GH269" s="78"/>
      <c r="GI269" s="78"/>
      <c r="GJ269" s="78"/>
      <c r="GK269" s="78"/>
      <c r="GL269" s="78"/>
      <c r="GM269" s="78"/>
      <c r="GN269" s="78"/>
      <c r="GO269" s="78"/>
      <c r="GP269" s="78"/>
      <c r="GQ269" s="78"/>
      <c r="GR269" s="78"/>
      <c r="GS269" s="78"/>
      <c r="GT269" s="78"/>
      <c r="GU269" s="78"/>
      <c r="GV269" s="78"/>
      <c r="GW269" s="78"/>
      <c r="GX269" s="78"/>
      <c r="GY269" s="78"/>
      <c r="GZ269" s="78"/>
      <c r="HA269" s="78"/>
      <c r="HB269" s="78"/>
      <c r="HC269" s="78"/>
      <c r="HD269" s="78"/>
      <c r="HE269" s="78"/>
      <c r="HF269" s="78"/>
      <c r="HG269" s="78"/>
      <c r="HH269" s="78"/>
      <c r="HI269" s="78"/>
      <c r="HJ269" s="78"/>
      <c r="HK269" s="78"/>
      <c r="HL269" s="78"/>
      <c r="HM269" s="78"/>
      <c r="HN269" s="78"/>
      <c r="HO269" s="78"/>
      <c r="HP269" s="78"/>
      <c r="HQ269" s="78"/>
      <c r="HR269" s="78"/>
      <c r="HS269" s="78"/>
      <c r="HT269" s="78"/>
      <c r="HU269" s="78"/>
      <c r="HV269" s="78"/>
      <c r="HW269" s="78"/>
      <c r="HX269" s="78"/>
      <c r="HY269" s="78"/>
      <c r="HZ269" s="78"/>
      <c r="IA269" s="78"/>
      <c r="IB269" s="78"/>
      <c r="IC269" s="78"/>
      <c r="ID269" s="78"/>
      <c r="IE269" s="78"/>
      <c r="IF269" s="78"/>
      <c r="IG269" s="78"/>
      <c r="IH269" s="78"/>
      <c r="II269" s="78"/>
      <c r="IJ269" s="78"/>
      <c r="IK269" s="78"/>
      <c r="IL269" s="78"/>
      <c r="IM269" s="78"/>
      <c r="IN269" s="78"/>
      <c r="IO269" s="78"/>
      <c r="IP269" s="78"/>
      <c r="IQ269" s="78"/>
      <c r="IR269" s="78"/>
      <c r="IS269" s="78"/>
      <c r="IT269" s="78"/>
      <c r="IU269" s="78"/>
      <c r="IV269" s="78"/>
      <c r="IW269" s="78"/>
      <c r="IX269" s="78"/>
      <c r="IY269" s="78"/>
      <c r="IZ269" s="78"/>
      <c r="JA269" s="78"/>
      <c r="JB269" s="78"/>
      <c r="JC269" s="78"/>
      <c r="JD269" s="78"/>
      <c r="JE269" s="78"/>
      <c r="JF269" s="78"/>
      <c r="JG269" s="78"/>
      <c r="JH269" s="78"/>
      <c r="JI269" s="78"/>
      <c r="JJ269" s="78"/>
      <c r="JK269" s="78"/>
      <c r="JL269" s="78"/>
      <c r="JM269" s="78"/>
      <c r="JN269" s="78"/>
      <c r="JO269" s="78"/>
      <c r="JP269" s="78"/>
      <c r="JQ269" s="78"/>
      <c r="JR269" s="78"/>
      <c r="JS269" s="78"/>
      <c r="JT269" s="78"/>
      <c r="JU269" s="78"/>
      <c r="JV269" s="78"/>
      <c r="JW269" s="78"/>
    </row>
    <row r="270" customFormat="false" ht="13" hidden="false" customHeight="false" outlineLevel="0" collapsed="false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  <c r="BE270" s="78"/>
      <c r="BF270" s="78"/>
      <c r="BG270" s="78"/>
      <c r="BH270" s="78"/>
      <c r="BI270" s="78"/>
      <c r="BJ270" s="78"/>
      <c r="BK270" s="78"/>
      <c r="BL270" s="78"/>
      <c r="BM270" s="78"/>
      <c r="BN270" s="78"/>
      <c r="BO270" s="78"/>
      <c r="BP270" s="78"/>
      <c r="BQ270" s="78"/>
      <c r="BR270" s="78"/>
      <c r="BS270" s="78"/>
      <c r="BT270" s="78"/>
      <c r="BU270" s="78"/>
      <c r="BV270" s="78"/>
      <c r="BW270" s="78"/>
      <c r="BX270" s="78"/>
      <c r="BY270" s="78"/>
      <c r="BZ270" s="78"/>
      <c r="CA270" s="78"/>
      <c r="CB270" s="78"/>
      <c r="CC270" s="78"/>
      <c r="CD270" s="78"/>
      <c r="CE270" s="78"/>
      <c r="CF270" s="78"/>
      <c r="CG270" s="78"/>
      <c r="CH270" s="78"/>
      <c r="CI270" s="78"/>
      <c r="CJ270" s="78"/>
      <c r="CK270" s="78"/>
      <c r="CL270" s="78"/>
      <c r="CM270" s="78"/>
      <c r="CN270" s="78"/>
      <c r="CO270" s="78"/>
      <c r="CP270" s="78"/>
      <c r="CQ270" s="78"/>
      <c r="CR270" s="78"/>
      <c r="CS270" s="78"/>
      <c r="CT270" s="78"/>
      <c r="CU270" s="78"/>
      <c r="CV270" s="78"/>
      <c r="CW270" s="78"/>
      <c r="CX270" s="78"/>
      <c r="CY270" s="78"/>
      <c r="CZ270" s="78"/>
      <c r="DA270" s="78"/>
      <c r="DB270" s="78"/>
      <c r="DC270" s="78"/>
      <c r="DD270" s="78"/>
      <c r="DE270" s="78"/>
      <c r="DF270" s="78"/>
      <c r="DG270" s="78"/>
      <c r="DH270" s="78"/>
      <c r="DI270" s="78"/>
      <c r="DJ270" s="78"/>
      <c r="DK270" s="78"/>
      <c r="DL270" s="78"/>
      <c r="DM270" s="78"/>
      <c r="DN270" s="78"/>
      <c r="DO270" s="78"/>
      <c r="DP270" s="78"/>
      <c r="DQ270" s="78"/>
      <c r="DR270" s="78"/>
      <c r="DS270" s="78"/>
      <c r="DT270" s="78"/>
      <c r="DU270" s="78"/>
      <c r="DV270" s="78"/>
      <c r="DW270" s="78"/>
      <c r="DX270" s="78"/>
      <c r="DY270" s="78"/>
      <c r="DZ270" s="78"/>
      <c r="EA270" s="78"/>
      <c r="EB270" s="78"/>
      <c r="EC270" s="78"/>
      <c r="ED270" s="78"/>
      <c r="EE270" s="78"/>
      <c r="EF270" s="78"/>
      <c r="EG270" s="78"/>
      <c r="EH270" s="78"/>
      <c r="EI270" s="78"/>
      <c r="EJ270" s="78"/>
      <c r="EK270" s="78"/>
      <c r="EL270" s="78"/>
      <c r="EM270" s="78"/>
      <c r="EN270" s="78"/>
      <c r="EO270" s="78"/>
      <c r="EP270" s="78"/>
      <c r="EQ270" s="78"/>
      <c r="ER270" s="78"/>
      <c r="ES270" s="78"/>
      <c r="ET270" s="78"/>
      <c r="EU270" s="78"/>
      <c r="EV270" s="78"/>
      <c r="EW270" s="78"/>
      <c r="EX270" s="78"/>
      <c r="EY270" s="78"/>
      <c r="EZ270" s="78"/>
      <c r="FA270" s="78"/>
      <c r="FB270" s="78"/>
      <c r="FC270" s="78"/>
      <c r="FD270" s="78"/>
      <c r="FE270" s="78"/>
      <c r="FF270" s="78"/>
      <c r="FG270" s="78"/>
      <c r="FH270" s="78"/>
      <c r="FI270" s="78"/>
      <c r="FJ270" s="78"/>
      <c r="FK270" s="78"/>
      <c r="FL270" s="78"/>
      <c r="FM270" s="78"/>
      <c r="FN270" s="78"/>
      <c r="FO270" s="78"/>
      <c r="FP270" s="78"/>
      <c r="FQ270" s="78"/>
      <c r="FR270" s="78"/>
      <c r="FS270" s="78"/>
      <c r="FT270" s="78"/>
      <c r="FU270" s="78"/>
      <c r="FV270" s="78"/>
      <c r="FW270" s="78"/>
      <c r="FX270" s="78"/>
      <c r="FY270" s="78"/>
      <c r="FZ270" s="78"/>
      <c r="GA270" s="78"/>
      <c r="GB270" s="78"/>
      <c r="GC270" s="78"/>
      <c r="GD270" s="78"/>
      <c r="GE270" s="78"/>
      <c r="GF270" s="78"/>
      <c r="GG270" s="78"/>
      <c r="GH270" s="78"/>
      <c r="GI270" s="78"/>
      <c r="GJ270" s="78"/>
      <c r="GK270" s="78"/>
      <c r="GL270" s="78"/>
      <c r="GM270" s="78"/>
      <c r="GN270" s="78"/>
      <c r="GO270" s="78"/>
      <c r="GP270" s="78"/>
      <c r="GQ270" s="78"/>
      <c r="GR270" s="78"/>
      <c r="GS270" s="78"/>
      <c r="GT270" s="78"/>
      <c r="GU270" s="78"/>
      <c r="GV270" s="78"/>
      <c r="GW270" s="78"/>
      <c r="GX270" s="78"/>
      <c r="GY270" s="78"/>
      <c r="GZ270" s="78"/>
      <c r="HA270" s="78"/>
      <c r="HB270" s="78"/>
      <c r="HC270" s="78"/>
      <c r="HD270" s="78"/>
      <c r="HE270" s="78"/>
      <c r="HF270" s="78"/>
      <c r="HG270" s="78"/>
      <c r="HH270" s="78"/>
      <c r="HI270" s="78"/>
      <c r="HJ270" s="78"/>
      <c r="HK270" s="78"/>
      <c r="HL270" s="78"/>
      <c r="HM270" s="78"/>
      <c r="HN270" s="78"/>
      <c r="HO270" s="78"/>
      <c r="HP270" s="78"/>
      <c r="HQ270" s="78"/>
      <c r="HR270" s="78"/>
      <c r="HS270" s="78"/>
      <c r="HT270" s="78"/>
      <c r="HU270" s="78"/>
      <c r="HV270" s="78"/>
      <c r="HW270" s="78"/>
      <c r="HX270" s="78"/>
      <c r="HY270" s="78"/>
      <c r="HZ270" s="78"/>
      <c r="IA270" s="78"/>
      <c r="IB270" s="78"/>
      <c r="IC270" s="78"/>
      <c r="ID270" s="78"/>
      <c r="IE270" s="78"/>
      <c r="IF270" s="78"/>
      <c r="IG270" s="78"/>
      <c r="IH270" s="78"/>
      <c r="II270" s="78"/>
      <c r="IJ270" s="78"/>
      <c r="IK270" s="78"/>
      <c r="IL270" s="78"/>
      <c r="IM270" s="78"/>
      <c r="IN270" s="78"/>
      <c r="IO270" s="78"/>
      <c r="IP270" s="78"/>
      <c r="IQ270" s="78"/>
      <c r="IR270" s="78"/>
      <c r="IS270" s="78"/>
      <c r="IT270" s="78"/>
      <c r="IU270" s="78"/>
      <c r="IV270" s="78"/>
      <c r="IW270" s="78"/>
      <c r="IX270" s="78"/>
      <c r="IY270" s="78"/>
      <c r="IZ270" s="78"/>
      <c r="JA270" s="78"/>
      <c r="JB270" s="78"/>
      <c r="JC270" s="78"/>
      <c r="JD270" s="78"/>
      <c r="JE270" s="78"/>
      <c r="JF270" s="78"/>
      <c r="JG270" s="78"/>
      <c r="JH270" s="78"/>
      <c r="JI270" s="78"/>
      <c r="JJ270" s="78"/>
      <c r="JK270" s="78"/>
      <c r="JL270" s="78"/>
      <c r="JM270" s="78"/>
      <c r="JN270" s="78"/>
      <c r="JO270" s="78"/>
      <c r="JP270" s="78"/>
      <c r="JQ270" s="78"/>
      <c r="JR270" s="78"/>
      <c r="JS270" s="78"/>
      <c r="JT270" s="78"/>
      <c r="JU270" s="78"/>
      <c r="JV270" s="78"/>
      <c r="JW270" s="78"/>
    </row>
    <row r="271" customFormat="false" ht="13" hidden="false" customHeight="false" outlineLevel="0" collapsed="false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/>
      <c r="DB271" s="78"/>
      <c r="DC271" s="78"/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8"/>
      <c r="EI271" s="78"/>
      <c r="EJ271" s="78"/>
      <c r="EK271" s="78"/>
      <c r="EL271" s="78"/>
      <c r="EM271" s="78"/>
      <c r="EN271" s="78"/>
      <c r="EO271" s="78"/>
      <c r="EP271" s="78"/>
      <c r="EQ271" s="78"/>
      <c r="ER271" s="78"/>
      <c r="ES271" s="78"/>
      <c r="ET271" s="78"/>
      <c r="EU271" s="78"/>
      <c r="EV271" s="78"/>
      <c r="EW271" s="78"/>
      <c r="EX271" s="78"/>
      <c r="EY271" s="78"/>
      <c r="EZ271" s="78"/>
      <c r="FA271" s="78"/>
      <c r="FB271" s="78"/>
      <c r="FC271" s="78"/>
      <c r="FD271" s="78"/>
      <c r="FE271" s="78"/>
      <c r="FF271" s="78"/>
      <c r="FG271" s="78"/>
      <c r="FH271" s="78"/>
      <c r="FI271" s="78"/>
      <c r="FJ271" s="78"/>
      <c r="FK271" s="78"/>
      <c r="FL271" s="78"/>
      <c r="FM271" s="78"/>
      <c r="FN271" s="78"/>
      <c r="FO271" s="78"/>
      <c r="FP271" s="78"/>
      <c r="FQ271" s="78"/>
      <c r="FR271" s="78"/>
      <c r="FS271" s="78"/>
      <c r="FT271" s="78"/>
      <c r="FU271" s="78"/>
      <c r="FV271" s="78"/>
      <c r="FW271" s="78"/>
      <c r="FX271" s="78"/>
      <c r="FY271" s="78"/>
      <c r="FZ271" s="78"/>
      <c r="GA271" s="78"/>
      <c r="GB271" s="78"/>
      <c r="GC271" s="78"/>
      <c r="GD271" s="78"/>
      <c r="GE271" s="78"/>
      <c r="GF271" s="78"/>
      <c r="GG271" s="78"/>
      <c r="GH271" s="78"/>
      <c r="GI271" s="78"/>
      <c r="GJ271" s="78"/>
      <c r="GK271" s="78"/>
      <c r="GL271" s="78"/>
      <c r="GM271" s="78"/>
      <c r="GN271" s="78"/>
      <c r="GO271" s="78"/>
      <c r="GP271" s="78"/>
      <c r="GQ271" s="78"/>
      <c r="GR271" s="78"/>
      <c r="GS271" s="78"/>
      <c r="GT271" s="78"/>
      <c r="GU271" s="78"/>
      <c r="GV271" s="78"/>
      <c r="GW271" s="78"/>
      <c r="GX271" s="78"/>
      <c r="GY271" s="78"/>
      <c r="GZ271" s="78"/>
      <c r="HA271" s="78"/>
      <c r="HB271" s="78"/>
      <c r="HC271" s="78"/>
      <c r="HD271" s="78"/>
      <c r="HE271" s="78"/>
      <c r="HF271" s="78"/>
      <c r="HG271" s="78"/>
      <c r="HH271" s="78"/>
      <c r="HI271" s="78"/>
      <c r="HJ271" s="78"/>
      <c r="HK271" s="78"/>
      <c r="HL271" s="78"/>
      <c r="HM271" s="78"/>
      <c r="HN271" s="78"/>
      <c r="HO271" s="78"/>
      <c r="HP271" s="78"/>
      <c r="HQ271" s="78"/>
      <c r="HR271" s="78"/>
      <c r="HS271" s="78"/>
      <c r="HT271" s="78"/>
      <c r="HU271" s="78"/>
      <c r="HV271" s="78"/>
      <c r="HW271" s="78"/>
      <c r="HX271" s="78"/>
      <c r="HY271" s="78"/>
      <c r="HZ271" s="78"/>
      <c r="IA271" s="78"/>
      <c r="IB271" s="78"/>
      <c r="IC271" s="78"/>
      <c r="ID271" s="78"/>
      <c r="IE271" s="78"/>
      <c r="IF271" s="78"/>
      <c r="IG271" s="78"/>
      <c r="IH271" s="78"/>
      <c r="II271" s="78"/>
      <c r="IJ271" s="78"/>
      <c r="IK271" s="78"/>
      <c r="IL271" s="78"/>
      <c r="IM271" s="78"/>
      <c r="IN271" s="78"/>
      <c r="IO271" s="78"/>
      <c r="IP271" s="78"/>
      <c r="IQ271" s="78"/>
      <c r="IR271" s="78"/>
      <c r="IS271" s="78"/>
      <c r="IT271" s="78"/>
      <c r="IU271" s="78"/>
      <c r="IV271" s="78"/>
      <c r="IW271" s="78"/>
      <c r="IX271" s="78"/>
      <c r="IY271" s="78"/>
      <c r="IZ271" s="78"/>
      <c r="JA271" s="78"/>
      <c r="JB271" s="78"/>
      <c r="JC271" s="78"/>
      <c r="JD271" s="78"/>
      <c r="JE271" s="78"/>
      <c r="JF271" s="78"/>
      <c r="JG271" s="78"/>
      <c r="JH271" s="78"/>
      <c r="JI271" s="78"/>
      <c r="JJ271" s="78"/>
      <c r="JK271" s="78"/>
      <c r="JL271" s="78"/>
      <c r="JM271" s="78"/>
      <c r="JN271" s="78"/>
      <c r="JO271" s="78"/>
      <c r="JP271" s="78"/>
      <c r="JQ271" s="78"/>
      <c r="JR271" s="78"/>
      <c r="JS271" s="78"/>
      <c r="JT271" s="78"/>
      <c r="JU271" s="78"/>
      <c r="JV271" s="78"/>
      <c r="JW271" s="78"/>
    </row>
    <row r="272" customFormat="false" ht="13" hidden="false" customHeight="false" outlineLevel="0" collapsed="false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  <c r="BA272" s="78"/>
      <c r="BB272" s="78"/>
      <c r="BC272" s="78"/>
      <c r="BD272" s="78"/>
      <c r="BE272" s="78"/>
      <c r="BF272" s="78"/>
      <c r="BG272" s="78"/>
      <c r="BH272" s="78"/>
      <c r="BI272" s="78"/>
      <c r="BJ272" s="78"/>
      <c r="BK272" s="78"/>
      <c r="BL272" s="78"/>
      <c r="BM272" s="78"/>
      <c r="BN272" s="78"/>
      <c r="BO272" s="78"/>
      <c r="BP272" s="78"/>
      <c r="BQ272" s="78"/>
      <c r="BR272" s="78"/>
      <c r="BS272" s="78"/>
      <c r="BT272" s="78"/>
      <c r="BU272" s="78"/>
      <c r="BV272" s="78"/>
      <c r="BW272" s="78"/>
      <c r="BX272" s="78"/>
      <c r="BY272" s="78"/>
      <c r="BZ272" s="78"/>
      <c r="CA272" s="78"/>
      <c r="CB272" s="78"/>
      <c r="CC272" s="78"/>
      <c r="CD272" s="78"/>
      <c r="CE272" s="78"/>
      <c r="CF272" s="78"/>
      <c r="CG272" s="78"/>
      <c r="CH272" s="78"/>
      <c r="CI272" s="78"/>
      <c r="CJ272" s="78"/>
      <c r="CK272" s="78"/>
      <c r="CL272" s="78"/>
      <c r="CM272" s="78"/>
      <c r="CN272" s="78"/>
      <c r="CO272" s="78"/>
      <c r="CP272" s="78"/>
      <c r="CQ272" s="78"/>
      <c r="CR272" s="78"/>
      <c r="CS272" s="78"/>
      <c r="CT272" s="78"/>
      <c r="CU272" s="78"/>
      <c r="CV272" s="78"/>
      <c r="CW272" s="78"/>
      <c r="CX272" s="78"/>
      <c r="CY272" s="78"/>
      <c r="CZ272" s="78"/>
      <c r="DA272" s="78"/>
      <c r="DB272" s="78"/>
      <c r="DC272" s="78"/>
      <c r="DD272" s="78"/>
      <c r="DE272" s="78"/>
      <c r="DF272" s="78"/>
      <c r="DG272" s="78"/>
      <c r="DH272" s="78"/>
      <c r="DI272" s="78"/>
      <c r="DJ272" s="78"/>
      <c r="DK272" s="78"/>
      <c r="DL272" s="78"/>
      <c r="DM272" s="78"/>
      <c r="DN272" s="78"/>
      <c r="DO272" s="78"/>
      <c r="DP272" s="78"/>
      <c r="DQ272" s="78"/>
      <c r="DR272" s="78"/>
      <c r="DS272" s="78"/>
      <c r="DT272" s="78"/>
      <c r="DU272" s="78"/>
      <c r="DV272" s="78"/>
      <c r="DW272" s="78"/>
      <c r="DX272" s="78"/>
      <c r="DY272" s="78"/>
      <c r="DZ272" s="78"/>
      <c r="EA272" s="78"/>
      <c r="EB272" s="78"/>
      <c r="EC272" s="78"/>
      <c r="ED272" s="78"/>
      <c r="EE272" s="78"/>
      <c r="EF272" s="78"/>
      <c r="EG272" s="78"/>
      <c r="EH272" s="78"/>
      <c r="EI272" s="78"/>
      <c r="EJ272" s="78"/>
      <c r="EK272" s="78"/>
      <c r="EL272" s="78"/>
      <c r="EM272" s="78"/>
      <c r="EN272" s="78"/>
      <c r="EO272" s="78"/>
      <c r="EP272" s="78"/>
      <c r="EQ272" s="78"/>
      <c r="ER272" s="78"/>
      <c r="ES272" s="78"/>
      <c r="ET272" s="78"/>
      <c r="EU272" s="78"/>
      <c r="EV272" s="78"/>
      <c r="EW272" s="78"/>
      <c r="EX272" s="78"/>
      <c r="EY272" s="78"/>
      <c r="EZ272" s="78"/>
      <c r="FA272" s="78"/>
      <c r="FB272" s="78"/>
      <c r="FC272" s="78"/>
      <c r="FD272" s="78"/>
      <c r="FE272" s="78"/>
      <c r="FF272" s="78"/>
      <c r="FG272" s="78"/>
      <c r="FH272" s="78"/>
      <c r="FI272" s="78"/>
      <c r="FJ272" s="78"/>
      <c r="FK272" s="78"/>
      <c r="FL272" s="78"/>
      <c r="FM272" s="78"/>
      <c r="FN272" s="78"/>
      <c r="FO272" s="78"/>
      <c r="FP272" s="78"/>
      <c r="FQ272" s="78"/>
      <c r="FR272" s="78"/>
      <c r="FS272" s="78"/>
      <c r="FT272" s="78"/>
      <c r="FU272" s="78"/>
      <c r="FV272" s="78"/>
      <c r="FW272" s="78"/>
      <c r="FX272" s="78"/>
      <c r="FY272" s="78"/>
      <c r="FZ272" s="78"/>
      <c r="GA272" s="78"/>
      <c r="GB272" s="78"/>
      <c r="GC272" s="78"/>
      <c r="GD272" s="78"/>
      <c r="GE272" s="78"/>
      <c r="GF272" s="78"/>
      <c r="GG272" s="78"/>
      <c r="GH272" s="78"/>
      <c r="GI272" s="78"/>
      <c r="GJ272" s="78"/>
      <c r="GK272" s="78"/>
      <c r="GL272" s="78"/>
      <c r="GM272" s="78"/>
      <c r="GN272" s="78"/>
      <c r="GO272" s="78"/>
      <c r="GP272" s="78"/>
      <c r="GQ272" s="78"/>
      <c r="GR272" s="78"/>
      <c r="GS272" s="78"/>
      <c r="GT272" s="78"/>
      <c r="GU272" s="78"/>
      <c r="GV272" s="78"/>
      <c r="GW272" s="78"/>
      <c r="GX272" s="78"/>
      <c r="GY272" s="78"/>
      <c r="GZ272" s="78"/>
      <c r="HA272" s="78"/>
      <c r="HB272" s="78"/>
      <c r="HC272" s="78"/>
      <c r="HD272" s="78"/>
      <c r="HE272" s="78"/>
      <c r="HF272" s="78"/>
      <c r="HG272" s="78"/>
      <c r="HH272" s="78"/>
      <c r="HI272" s="78"/>
      <c r="HJ272" s="78"/>
      <c r="HK272" s="78"/>
      <c r="HL272" s="78"/>
      <c r="HM272" s="78"/>
      <c r="HN272" s="78"/>
      <c r="HO272" s="78"/>
      <c r="HP272" s="78"/>
      <c r="HQ272" s="78"/>
      <c r="HR272" s="78"/>
      <c r="HS272" s="78"/>
      <c r="HT272" s="78"/>
      <c r="HU272" s="78"/>
      <c r="HV272" s="78"/>
      <c r="HW272" s="78"/>
      <c r="HX272" s="78"/>
      <c r="HY272" s="78"/>
      <c r="HZ272" s="78"/>
      <c r="IA272" s="78"/>
      <c r="IB272" s="78"/>
      <c r="IC272" s="78"/>
      <c r="ID272" s="78"/>
      <c r="IE272" s="78"/>
      <c r="IF272" s="78"/>
      <c r="IG272" s="78"/>
      <c r="IH272" s="78"/>
      <c r="II272" s="78"/>
      <c r="IJ272" s="78"/>
      <c r="IK272" s="78"/>
      <c r="IL272" s="78"/>
      <c r="IM272" s="78"/>
      <c r="IN272" s="78"/>
      <c r="IO272" s="78"/>
      <c r="IP272" s="78"/>
      <c r="IQ272" s="78"/>
      <c r="IR272" s="78"/>
      <c r="IS272" s="78"/>
      <c r="IT272" s="78"/>
      <c r="IU272" s="78"/>
      <c r="IV272" s="78"/>
      <c r="IW272" s="78"/>
      <c r="IX272" s="78"/>
      <c r="IY272" s="78"/>
      <c r="IZ272" s="78"/>
      <c r="JA272" s="78"/>
      <c r="JB272" s="78"/>
      <c r="JC272" s="78"/>
      <c r="JD272" s="78"/>
      <c r="JE272" s="78"/>
      <c r="JF272" s="78"/>
      <c r="JG272" s="78"/>
      <c r="JH272" s="78"/>
      <c r="JI272" s="78"/>
      <c r="JJ272" s="78"/>
      <c r="JK272" s="78"/>
      <c r="JL272" s="78"/>
      <c r="JM272" s="78"/>
      <c r="JN272" s="78"/>
      <c r="JO272" s="78"/>
      <c r="JP272" s="78"/>
      <c r="JQ272" s="78"/>
      <c r="JR272" s="78"/>
      <c r="JS272" s="78"/>
      <c r="JT272" s="78"/>
      <c r="JU272" s="78"/>
      <c r="JV272" s="78"/>
      <c r="JW272" s="78"/>
    </row>
    <row r="273" customFormat="false" ht="13" hidden="false" customHeight="false" outlineLevel="0" collapsed="false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/>
      <c r="BP273" s="78"/>
      <c r="BQ273" s="78"/>
      <c r="BR273" s="78"/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/>
      <c r="DB273" s="78"/>
      <c r="DC273" s="78"/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8"/>
      <c r="EI273" s="78"/>
      <c r="EJ273" s="78"/>
      <c r="EK273" s="78"/>
      <c r="EL273" s="78"/>
      <c r="EM273" s="78"/>
      <c r="EN273" s="78"/>
      <c r="EO273" s="78"/>
      <c r="EP273" s="78"/>
      <c r="EQ273" s="78"/>
      <c r="ER273" s="78"/>
      <c r="ES273" s="78"/>
      <c r="ET273" s="78"/>
      <c r="EU273" s="78"/>
      <c r="EV273" s="78"/>
      <c r="EW273" s="78"/>
      <c r="EX273" s="78"/>
      <c r="EY273" s="78"/>
      <c r="EZ273" s="78"/>
      <c r="FA273" s="78"/>
      <c r="FB273" s="78"/>
      <c r="FC273" s="78"/>
      <c r="FD273" s="78"/>
      <c r="FE273" s="78"/>
      <c r="FF273" s="78"/>
      <c r="FG273" s="78"/>
      <c r="FH273" s="78"/>
      <c r="FI273" s="78"/>
      <c r="FJ273" s="78"/>
      <c r="FK273" s="78"/>
      <c r="FL273" s="78"/>
      <c r="FM273" s="78"/>
      <c r="FN273" s="78"/>
      <c r="FO273" s="78"/>
      <c r="FP273" s="78"/>
      <c r="FQ273" s="78"/>
      <c r="FR273" s="78"/>
      <c r="FS273" s="78"/>
      <c r="FT273" s="78"/>
      <c r="FU273" s="78"/>
      <c r="FV273" s="78"/>
      <c r="FW273" s="78"/>
      <c r="FX273" s="78"/>
      <c r="FY273" s="78"/>
      <c r="FZ273" s="78"/>
      <c r="GA273" s="78"/>
      <c r="GB273" s="78"/>
      <c r="GC273" s="78"/>
      <c r="GD273" s="78"/>
      <c r="GE273" s="78"/>
      <c r="GF273" s="78"/>
      <c r="GG273" s="78"/>
      <c r="GH273" s="78"/>
      <c r="GI273" s="78"/>
      <c r="GJ273" s="78"/>
      <c r="GK273" s="78"/>
      <c r="GL273" s="78"/>
      <c r="GM273" s="78"/>
      <c r="GN273" s="78"/>
      <c r="GO273" s="78"/>
      <c r="GP273" s="78"/>
      <c r="GQ273" s="78"/>
      <c r="GR273" s="78"/>
      <c r="GS273" s="78"/>
      <c r="GT273" s="78"/>
      <c r="GU273" s="78"/>
      <c r="GV273" s="78"/>
      <c r="GW273" s="78"/>
      <c r="GX273" s="78"/>
      <c r="GY273" s="78"/>
      <c r="GZ273" s="78"/>
      <c r="HA273" s="78"/>
      <c r="HB273" s="78"/>
      <c r="HC273" s="78"/>
      <c r="HD273" s="78"/>
      <c r="HE273" s="78"/>
      <c r="HF273" s="78"/>
      <c r="HG273" s="78"/>
      <c r="HH273" s="78"/>
      <c r="HI273" s="78"/>
      <c r="HJ273" s="78"/>
      <c r="HK273" s="78"/>
      <c r="HL273" s="78"/>
      <c r="HM273" s="78"/>
      <c r="HN273" s="78"/>
      <c r="HO273" s="78"/>
      <c r="HP273" s="78"/>
      <c r="HQ273" s="78"/>
      <c r="HR273" s="78"/>
      <c r="HS273" s="78"/>
      <c r="HT273" s="78"/>
      <c r="HU273" s="78"/>
      <c r="HV273" s="78"/>
      <c r="HW273" s="78"/>
      <c r="HX273" s="78"/>
      <c r="HY273" s="78"/>
      <c r="HZ273" s="78"/>
      <c r="IA273" s="78"/>
      <c r="IB273" s="78"/>
      <c r="IC273" s="78"/>
      <c r="ID273" s="78"/>
      <c r="IE273" s="78"/>
      <c r="IF273" s="78"/>
      <c r="IG273" s="78"/>
      <c r="IH273" s="78"/>
      <c r="II273" s="78"/>
      <c r="IJ273" s="78"/>
      <c r="IK273" s="78"/>
      <c r="IL273" s="78"/>
      <c r="IM273" s="78"/>
      <c r="IN273" s="78"/>
      <c r="IO273" s="78"/>
      <c r="IP273" s="78"/>
      <c r="IQ273" s="78"/>
      <c r="IR273" s="78"/>
      <c r="IS273" s="78"/>
      <c r="IT273" s="78"/>
      <c r="IU273" s="78"/>
      <c r="IV273" s="78"/>
      <c r="IW273" s="78"/>
      <c r="IX273" s="78"/>
      <c r="IY273" s="78"/>
      <c r="IZ273" s="78"/>
      <c r="JA273" s="78"/>
      <c r="JB273" s="78"/>
      <c r="JC273" s="78"/>
      <c r="JD273" s="78"/>
      <c r="JE273" s="78"/>
      <c r="JF273" s="78"/>
      <c r="JG273" s="78"/>
      <c r="JH273" s="78"/>
      <c r="JI273" s="78"/>
      <c r="JJ273" s="78"/>
      <c r="JK273" s="78"/>
      <c r="JL273" s="78"/>
      <c r="JM273" s="78"/>
      <c r="JN273" s="78"/>
      <c r="JO273" s="78"/>
      <c r="JP273" s="78"/>
      <c r="JQ273" s="78"/>
      <c r="JR273" s="78"/>
      <c r="JS273" s="78"/>
      <c r="JT273" s="78"/>
      <c r="JU273" s="78"/>
      <c r="JV273" s="78"/>
      <c r="JW273" s="78"/>
    </row>
    <row r="274" customFormat="false" ht="13" hidden="false" customHeight="false" outlineLevel="0" collapsed="false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78"/>
      <c r="CE274" s="78"/>
      <c r="CF274" s="78"/>
      <c r="CG274" s="78"/>
      <c r="CH274" s="78"/>
      <c r="CI274" s="78"/>
      <c r="CJ274" s="78"/>
      <c r="CK274" s="78"/>
      <c r="CL274" s="78"/>
      <c r="CM274" s="78"/>
      <c r="CN274" s="78"/>
      <c r="CO274" s="78"/>
      <c r="CP274" s="78"/>
      <c r="CQ274" s="78"/>
      <c r="CR274" s="78"/>
      <c r="CS274" s="78"/>
      <c r="CT274" s="78"/>
      <c r="CU274" s="78"/>
      <c r="CV274" s="78"/>
      <c r="CW274" s="78"/>
      <c r="CX274" s="78"/>
      <c r="CY274" s="78"/>
      <c r="CZ274" s="78"/>
      <c r="DA274" s="78"/>
      <c r="DB274" s="78"/>
      <c r="DC274" s="78"/>
      <c r="DD274" s="78"/>
      <c r="DE274" s="78"/>
      <c r="DF274" s="78"/>
      <c r="DG274" s="78"/>
      <c r="DH274" s="78"/>
      <c r="DI274" s="78"/>
      <c r="DJ274" s="78"/>
      <c r="DK274" s="78"/>
      <c r="DL274" s="78"/>
      <c r="DM274" s="78"/>
      <c r="DN274" s="78"/>
      <c r="DO274" s="78"/>
      <c r="DP274" s="78"/>
      <c r="DQ274" s="78"/>
      <c r="DR274" s="78"/>
      <c r="DS274" s="78"/>
      <c r="DT274" s="78"/>
      <c r="DU274" s="78"/>
      <c r="DV274" s="78"/>
      <c r="DW274" s="78"/>
      <c r="DX274" s="78"/>
      <c r="DY274" s="78"/>
      <c r="DZ274" s="78"/>
      <c r="EA274" s="78"/>
      <c r="EB274" s="78"/>
      <c r="EC274" s="78"/>
      <c r="ED274" s="78"/>
      <c r="EE274" s="78"/>
      <c r="EF274" s="78"/>
      <c r="EG274" s="78"/>
      <c r="EH274" s="78"/>
      <c r="EI274" s="78"/>
      <c r="EJ274" s="78"/>
      <c r="EK274" s="78"/>
      <c r="EL274" s="78"/>
      <c r="EM274" s="78"/>
      <c r="EN274" s="78"/>
      <c r="EO274" s="78"/>
      <c r="EP274" s="78"/>
      <c r="EQ274" s="78"/>
      <c r="ER274" s="78"/>
      <c r="ES274" s="78"/>
      <c r="ET274" s="78"/>
      <c r="EU274" s="78"/>
      <c r="EV274" s="78"/>
      <c r="EW274" s="78"/>
      <c r="EX274" s="78"/>
      <c r="EY274" s="78"/>
      <c r="EZ274" s="78"/>
      <c r="FA274" s="78"/>
      <c r="FB274" s="78"/>
      <c r="FC274" s="78"/>
      <c r="FD274" s="78"/>
      <c r="FE274" s="78"/>
      <c r="FF274" s="78"/>
      <c r="FG274" s="78"/>
      <c r="FH274" s="78"/>
      <c r="FI274" s="78"/>
      <c r="FJ274" s="78"/>
      <c r="FK274" s="78"/>
      <c r="FL274" s="78"/>
      <c r="FM274" s="78"/>
      <c r="FN274" s="78"/>
      <c r="FO274" s="78"/>
      <c r="FP274" s="78"/>
      <c r="FQ274" s="78"/>
      <c r="FR274" s="78"/>
      <c r="FS274" s="78"/>
      <c r="FT274" s="78"/>
      <c r="FU274" s="78"/>
      <c r="FV274" s="78"/>
      <c r="FW274" s="78"/>
      <c r="FX274" s="78"/>
      <c r="FY274" s="78"/>
      <c r="FZ274" s="78"/>
      <c r="GA274" s="78"/>
      <c r="GB274" s="78"/>
      <c r="GC274" s="78"/>
      <c r="GD274" s="78"/>
      <c r="GE274" s="78"/>
      <c r="GF274" s="78"/>
      <c r="GG274" s="78"/>
      <c r="GH274" s="78"/>
      <c r="GI274" s="78"/>
      <c r="GJ274" s="78"/>
      <c r="GK274" s="78"/>
      <c r="GL274" s="78"/>
      <c r="GM274" s="78"/>
      <c r="GN274" s="78"/>
      <c r="GO274" s="78"/>
      <c r="GP274" s="78"/>
      <c r="GQ274" s="78"/>
      <c r="GR274" s="78"/>
      <c r="GS274" s="78"/>
      <c r="GT274" s="78"/>
      <c r="GU274" s="78"/>
      <c r="GV274" s="78"/>
      <c r="GW274" s="78"/>
      <c r="GX274" s="78"/>
      <c r="GY274" s="78"/>
      <c r="GZ274" s="78"/>
      <c r="HA274" s="78"/>
      <c r="HB274" s="78"/>
      <c r="HC274" s="78"/>
      <c r="HD274" s="78"/>
      <c r="HE274" s="78"/>
      <c r="HF274" s="78"/>
      <c r="HG274" s="78"/>
      <c r="HH274" s="78"/>
      <c r="HI274" s="78"/>
      <c r="HJ274" s="78"/>
      <c r="HK274" s="78"/>
      <c r="HL274" s="78"/>
      <c r="HM274" s="78"/>
      <c r="HN274" s="78"/>
      <c r="HO274" s="78"/>
      <c r="HP274" s="78"/>
      <c r="HQ274" s="78"/>
      <c r="HR274" s="78"/>
      <c r="HS274" s="78"/>
      <c r="HT274" s="78"/>
      <c r="HU274" s="78"/>
      <c r="HV274" s="78"/>
      <c r="HW274" s="78"/>
      <c r="HX274" s="78"/>
      <c r="HY274" s="78"/>
      <c r="HZ274" s="78"/>
      <c r="IA274" s="78"/>
      <c r="IB274" s="78"/>
      <c r="IC274" s="78"/>
      <c r="ID274" s="78"/>
      <c r="IE274" s="78"/>
      <c r="IF274" s="78"/>
      <c r="IG274" s="78"/>
      <c r="IH274" s="78"/>
      <c r="II274" s="78"/>
      <c r="IJ274" s="78"/>
      <c r="IK274" s="78"/>
      <c r="IL274" s="78"/>
      <c r="IM274" s="78"/>
      <c r="IN274" s="78"/>
      <c r="IO274" s="78"/>
      <c r="IP274" s="78"/>
      <c r="IQ274" s="78"/>
      <c r="IR274" s="78"/>
      <c r="IS274" s="78"/>
      <c r="IT274" s="78"/>
      <c r="IU274" s="78"/>
      <c r="IV274" s="78"/>
      <c r="IW274" s="78"/>
      <c r="IX274" s="78"/>
      <c r="IY274" s="78"/>
      <c r="IZ274" s="78"/>
      <c r="JA274" s="78"/>
      <c r="JB274" s="78"/>
      <c r="JC274" s="78"/>
      <c r="JD274" s="78"/>
      <c r="JE274" s="78"/>
      <c r="JF274" s="78"/>
      <c r="JG274" s="78"/>
      <c r="JH274" s="78"/>
      <c r="JI274" s="78"/>
      <c r="JJ274" s="78"/>
      <c r="JK274" s="78"/>
      <c r="JL274" s="78"/>
      <c r="JM274" s="78"/>
      <c r="JN274" s="78"/>
      <c r="JO274" s="78"/>
      <c r="JP274" s="78"/>
      <c r="JQ274" s="78"/>
      <c r="JR274" s="78"/>
      <c r="JS274" s="78"/>
      <c r="JT274" s="78"/>
      <c r="JU274" s="78"/>
      <c r="JV274" s="78"/>
      <c r="JW274" s="78"/>
    </row>
    <row r="275" customFormat="false" ht="13" hidden="false" customHeight="false" outlineLevel="0" collapsed="false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/>
      <c r="DB275" s="78"/>
      <c r="DC275" s="78"/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8"/>
      <c r="EI275" s="78"/>
      <c r="EJ275" s="78"/>
      <c r="EK275" s="78"/>
      <c r="EL275" s="78"/>
      <c r="EM275" s="78"/>
      <c r="EN275" s="78"/>
      <c r="EO275" s="78"/>
      <c r="EP275" s="78"/>
      <c r="EQ275" s="78"/>
      <c r="ER275" s="78"/>
      <c r="ES275" s="78"/>
      <c r="ET275" s="78"/>
      <c r="EU275" s="78"/>
      <c r="EV275" s="78"/>
      <c r="EW275" s="78"/>
      <c r="EX275" s="78"/>
      <c r="EY275" s="78"/>
      <c r="EZ275" s="78"/>
      <c r="FA275" s="78"/>
      <c r="FB275" s="78"/>
      <c r="FC275" s="78"/>
      <c r="FD275" s="78"/>
      <c r="FE275" s="78"/>
      <c r="FF275" s="78"/>
      <c r="FG275" s="78"/>
      <c r="FH275" s="78"/>
      <c r="FI275" s="78"/>
      <c r="FJ275" s="78"/>
      <c r="FK275" s="78"/>
      <c r="FL275" s="78"/>
      <c r="FM275" s="78"/>
      <c r="FN275" s="78"/>
      <c r="FO275" s="78"/>
      <c r="FP275" s="78"/>
      <c r="FQ275" s="78"/>
      <c r="FR275" s="78"/>
      <c r="FS275" s="78"/>
      <c r="FT275" s="78"/>
      <c r="FU275" s="78"/>
      <c r="FV275" s="78"/>
      <c r="FW275" s="78"/>
      <c r="FX275" s="78"/>
      <c r="FY275" s="78"/>
      <c r="FZ275" s="78"/>
      <c r="GA275" s="78"/>
      <c r="GB275" s="78"/>
      <c r="GC275" s="78"/>
      <c r="GD275" s="78"/>
      <c r="GE275" s="78"/>
      <c r="GF275" s="78"/>
      <c r="GG275" s="78"/>
      <c r="GH275" s="78"/>
      <c r="GI275" s="78"/>
      <c r="GJ275" s="78"/>
      <c r="GK275" s="78"/>
      <c r="GL275" s="78"/>
      <c r="GM275" s="78"/>
      <c r="GN275" s="78"/>
      <c r="GO275" s="78"/>
      <c r="GP275" s="78"/>
      <c r="GQ275" s="78"/>
      <c r="GR275" s="78"/>
      <c r="GS275" s="78"/>
      <c r="GT275" s="78"/>
      <c r="GU275" s="78"/>
      <c r="GV275" s="78"/>
      <c r="GW275" s="78"/>
      <c r="GX275" s="78"/>
      <c r="GY275" s="78"/>
      <c r="GZ275" s="78"/>
      <c r="HA275" s="78"/>
      <c r="HB275" s="78"/>
      <c r="HC275" s="78"/>
      <c r="HD275" s="78"/>
      <c r="HE275" s="78"/>
      <c r="HF275" s="78"/>
      <c r="HG275" s="78"/>
      <c r="HH275" s="78"/>
      <c r="HI275" s="78"/>
      <c r="HJ275" s="78"/>
      <c r="HK275" s="78"/>
      <c r="HL275" s="78"/>
      <c r="HM275" s="78"/>
      <c r="HN275" s="78"/>
      <c r="HO275" s="78"/>
      <c r="HP275" s="78"/>
      <c r="HQ275" s="78"/>
      <c r="HR275" s="78"/>
      <c r="HS275" s="78"/>
      <c r="HT275" s="78"/>
      <c r="HU275" s="78"/>
      <c r="HV275" s="78"/>
      <c r="HW275" s="78"/>
      <c r="HX275" s="78"/>
      <c r="HY275" s="78"/>
      <c r="HZ275" s="78"/>
      <c r="IA275" s="78"/>
      <c r="IB275" s="78"/>
      <c r="IC275" s="78"/>
      <c r="ID275" s="78"/>
      <c r="IE275" s="78"/>
      <c r="IF275" s="78"/>
      <c r="IG275" s="78"/>
      <c r="IH275" s="78"/>
      <c r="II275" s="78"/>
      <c r="IJ275" s="78"/>
      <c r="IK275" s="78"/>
      <c r="IL275" s="78"/>
      <c r="IM275" s="78"/>
      <c r="IN275" s="78"/>
      <c r="IO275" s="78"/>
      <c r="IP275" s="78"/>
      <c r="IQ275" s="78"/>
      <c r="IR275" s="78"/>
      <c r="IS275" s="78"/>
      <c r="IT275" s="78"/>
      <c r="IU275" s="78"/>
      <c r="IV275" s="78"/>
      <c r="IW275" s="78"/>
      <c r="IX275" s="78"/>
      <c r="IY275" s="78"/>
      <c r="IZ275" s="78"/>
      <c r="JA275" s="78"/>
      <c r="JB275" s="78"/>
      <c r="JC275" s="78"/>
      <c r="JD275" s="78"/>
      <c r="JE275" s="78"/>
      <c r="JF275" s="78"/>
      <c r="JG275" s="78"/>
      <c r="JH275" s="78"/>
      <c r="JI275" s="78"/>
      <c r="JJ275" s="78"/>
      <c r="JK275" s="78"/>
      <c r="JL275" s="78"/>
      <c r="JM275" s="78"/>
      <c r="JN275" s="78"/>
      <c r="JO275" s="78"/>
      <c r="JP275" s="78"/>
      <c r="JQ275" s="78"/>
      <c r="JR275" s="78"/>
      <c r="JS275" s="78"/>
      <c r="JT275" s="78"/>
      <c r="JU275" s="78"/>
      <c r="JV275" s="78"/>
      <c r="JW275" s="78"/>
    </row>
    <row r="276" customFormat="false" ht="13" hidden="false" customHeight="false" outlineLevel="0" collapsed="false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78"/>
      <c r="CE276" s="78"/>
      <c r="CF276" s="78"/>
      <c r="CG276" s="78"/>
      <c r="CH276" s="78"/>
      <c r="CI276" s="78"/>
      <c r="CJ276" s="78"/>
      <c r="CK276" s="78"/>
      <c r="CL276" s="78"/>
      <c r="CM276" s="78"/>
      <c r="CN276" s="78"/>
      <c r="CO276" s="78"/>
      <c r="CP276" s="78"/>
      <c r="CQ276" s="78"/>
      <c r="CR276" s="78"/>
      <c r="CS276" s="78"/>
      <c r="CT276" s="78"/>
      <c r="CU276" s="78"/>
      <c r="CV276" s="78"/>
      <c r="CW276" s="78"/>
      <c r="CX276" s="78"/>
      <c r="CY276" s="78"/>
      <c r="CZ276" s="78"/>
      <c r="DA276" s="78"/>
      <c r="DB276" s="78"/>
      <c r="DC276" s="78"/>
      <c r="DD276" s="78"/>
      <c r="DE276" s="78"/>
      <c r="DF276" s="78"/>
      <c r="DG276" s="78"/>
      <c r="DH276" s="78"/>
      <c r="DI276" s="78"/>
      <c r="DJ276" s="78"/>
      <c r="DK276" s="78"/>
      <c r="DL276" s="78"/>
      <c r="DM276" s="78"/>
      <c r="DN276" s="78"/>
      <c r="DO276" s="78"/>
      <c r="DP276" s="78"/>
      <c r="DQ276" s="78"/>
      <c r="DR276" s="78"/>
      <c r="DS276" s="78"/>
      <c r="DT276" s="78"/>
      <c r="DU276" s="78"/>
      <c r="DV276" s="78"/>
      <c r="DW276" s="78"/>
      <c r="DX276" s="78"/>
      <c r="DY276" s="78"/>
      <c r="DZ276" s="78"/>
      <c r="EA276" s="78"/>
      <c r="EB276" s="78"/>
      <c r="EC276" s="78"/>
      <c r="ED276" s="78"/>
      <c r="EE276" s="78"/>
      <c r="EF276" s="78"/>
      <c r="EG276" s="78"/>
      <c r="EH276" s="78"/>
      <c r="EI276" s="78"/>
      <c r="EJ276" s="78"/>
      <c r="EK276" s="78"/>
      <c r="EL276" s="78"/>
      <c r="EM276" s="78"/>
      <c r="EN276" s="78"/>
      <c r="EO276" s="78"/>
      <c r="EP276" s="78"/>
      <c r="EQ276" s="78"/>
      <c r="ER276" s="78"/>
      <c r="ES276" s="78"/>
      <c r="ET276" s="78"/>
      <c r="EU276" s="78"/>
      <c r="EV276" s="78"/>
      <c r="EW276" s="78"/>
      <c r="EX276" s="78"/>
      <c r="EY276" s="78"/>
      <c r="EZ276" s="78"/>
      <c r="FA276" s="78"/>
      <c r="FB276" s="78"/>
      <c r="FC276" s="78"/>
      <c r="FD276" s="78"/>
      <c r="FE276" s="78"/>
      <c r="FF276" s="78"/>
      <c r="FG276" s="78"/>
      <c r="FH276" s="78"/>
      <c r="FI276" s="78"/>
      <c r="FJ276" s="78"/>
      <c r="FK276" s="78"/>
      <c r="FL276" s="78"/>
      <c r="FM276" s="78"/>
      <c r="FN276" s="78"/>
      <c r="FO276" s="78"/>
      <c r="FP276" s="78"/>
      <c r="FQ276" s="78"/>
      <c r="FR276" s="78"/>
      <c r="FS276" s="78"/>
      <c r="FT276" s="78"/>
      <c r="FU276" s="78"/>
      <c r="FV276" s="78"/>
      <c r="FW276" s="78"/>
      <c r="FX276" s="78"/>
      <c r="FY276" s="78"/>
      <c r="FZ276" s="78"/>
      <c r="GA276" s="78"/>
      <c r="GB276" s="78"/>
      <c r="GC276" s="78"/>
      <c r="GD276" s="78"/>
      <c r="GE276" s="78"/>
      <c r="GF276" s="78"/>
      <c r="GG276" s="78"/>
      <c r="GH276" s="78"/>
      <c r="GI276" s="78"/>
      <c r="GJ276" s="78"/>
      <c r="GK276" s="78"/>
      <c r="GL276" s="78"/>
      <c r="GM276" s="78"/>
      <c r="GN276" s="78"/>
      <c r="GO276" s="78"/>
      <c r="GP276" s="78"/>
      <c r="GQ276" s="78"/>
      <c r="GR276" s="78"/>
      <c r="GS276" s="78"/>
      <c r="GT276" s="78"/>
      <c r="GU276" s="78"/>
      <c r="GV276" s="78"/>
      <c r="GW276" s="78"/>
      <c r="GX276" s="78"/>
      <c r="GY276" s="78"/>
      <c r="GZ276" s="78"/>
      <c r="HA276" s="78"/>
      <c r="HB276" s="78"/>
      <c r="HC276" s="78"/>
      <c r="HD276" s="78"/>
      <c r="HE276" s="78"/>
      <c r="HF276" s="78"/>
      <c r="HG276" s="78"/>
      <c r="HH276" s="78"/>
      <c r="HI276" s="78"/>
      <c r="HJ276" s="78"/>
      <c r="HK276" s="78"/>
      <c r="HL276" s="78"/>
      <c r="HM276" s="78"/>
      <c r="HN276" s="78"/>
      <c r="HO276" s="78"/>
      <c r="HP276" s="78"/>
      <c r="HQ276" s="78"/>
      <c r="HR276" s="78"/>
      <c r="HS276" s="78"/>
      <c r="HT276" s="78"/>
      <c r="HU276" s="78"/>
      <c r="HV276" s="78"/>
      <c r="HW276" s="78"/>
      <c r="HX276" s="78"/>
      <c r="HY276" s="78"/>
      <c r="HZ276" s="78"/>
      <c r="IA276" s="78"/>
      <c r="IB276" s="78"/>
      <c r="IC276" s="78"/>
      <c r="ID276" s="78"/>
      <c r="IE276" s="78"/>
      <c r="IF276" s="78"/>
      <c r="IG276" s="78"/>
      <c r="IH276" s="78"/>
      <c r="II276" s="78"/>
      <c r="IJ276" s="78"/>
      <c r="IK276" s="78"/>
      <c r="IL276" s="78"/>
      <c r="IM276" s="78"/>
      <c r="IN276" s="78"/>
      <c r="IO276" s="78"/>
      <c r="IP276" s="78"/>
      <c r="IQ276" s="78"/>
      <c r="IR276" s="78"/>
      <c r="IS276" s="78"/>
      <c r="IT276" s="78"/>
      <c r="IU276" s="78"/>
      <c r="IV276" s="78"/>
      <c r="IW276" s="78"/>
      <c r="IX276" s="78"/>
      <c r="IY276" s="78"/>
      <c r="IZ276" s="78"/>
      <c r="JA276" s="78"/>
      <c r="JB276" s="78"/>
      <c r="JC276" s="78"/>
      <c r="JD276" s="78"/>
      <c r="JE276" s="78"/>
      <c r="JF276" s="78"/>
      <c r="JG276" s="78"/>
      <c r="JH276" s="78"/>
      <c r="JI276" s="78"/>
      <c r="JJ276" s="78"/>
      <c r="JK276" s="78"/>
      <c r="JL276" s="78"/>
      <c r="JM276" s="78"/>
      <c r="JN276" s="78"/>
      <c r="JO276" s="78"/>
      <c r="JP276" s="78"/>
      <c r="JQ276" s="78"/>
      <c r="JR276" s="78"/>
      <c r="JS276" s="78"/>
      <c r="JT276" s="78"/>
      <c r="JU276" s="78"/>
      <c r="JV276" s="78"/>
      <c r="JW276" s="78"/>
    </row>
    <row r="277" customFormat="false" ht="13" hidden="false" customHeight="false" outlineLevel="0" collapsed="false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/>
      <c r="EB277" s="78"/>
      <c r="EC277" s="78"/>
      <c r="ED277" s="78"/>
      <c r="EE277" s="78"/>
      <c r="EF277" s="78"/>
      <c r="EG277" s="78"/>
      <c r="EH277" s="78"/>
      <c r="EI277" s="78"/>
      <c r="EJ277" s="78"/>
      <c r="EK277" s="78"/>
      <c r="EL277" s="78"/>
      <c r="EM277" s="78"/>
      <c r="EN277" s="78"/>
      <c r="EO277" s="78"/>
      <c r="EP277" s="78"/>
      <c r="EQ277" s="78"/>
      <c r="ER277" s="78"/>
      <c r="ES277" s="78"/>
      <c r="ET277" s="78"/>
      <c r="EU277" s="78"/>
      <c r="EV277" s="78"/>
      <c r="EW277" s="78"/>
      <c r="EX277" s="78"/>
      <c r="EY277" s="78"/>
      <c r="EZ277" s="78"/>
      <c r="FA277" s="78"/>
      <c r="FB277" s="78"/>
      <c r="FC277" s="78"/>
      <c r="FD277" s="78"/>
      <c r="FE277" s="78"/>
      <c r="FF277" s="78"/>
      <c r="FG277" s="78"/>
      <c r="FH277" s="78"/>
      <c r="FI277" s="78"/>
      <c r="FJ277" s="78"/>
      <c r="FK277" s="78"/>
      <c r="FL277" s="78"/>
      <c r="FM277" s="78"/>
      <c r="FN277" s="78"/>
      <c r="FO277" s="78"/>
      <c r="FP277" s="78"/>
      <c r="FQ277" s="78"/>
      <c r="FR277" s="78"/>
      <c r="FS277" s="78"/>
      <c r="FT277" s="78"/>
      <c r="FU277" s="78"/>
      <c r="FV277" s="78"/>
      <c r="FW277" s="78"/>
      <c r="FX277" s="78"/>
      <c r="FY277" s="78"/>
      <c r="FZ277" s="78"/>
      <c r="GA277" s="78"/>
      <c r="GB277" s="78"/>
      <c r="GC277" s="78"/>
      <c r="GD277" s="78"/>
      <c r="GE277" s="78"/>
      <c r="GF277" s="78"/>
      <c r="GG277" s="78"/>
      <c r="GH277" s="78"/>
      <c r="GI277" s="78"/>
      <c r="GJ277" s="78"/>
      <c r="GK277" s="78"/>
      <c r="GL277" s="78"/>
      <c r="GM277" s="78"/>
      <c r="GN277" s="78"/>
      <c r="GO277" s="78"/>
      <c r="GP277" s="78"/>
      <c r="GQ277" s="78"/>
      <c r="GR277" s="78"/>
      <c r="GS277" s="78"/>
      <c r="GT277" s="78"/>
      <c r="GU277" s="78"/>
      <c r="GV277" s="78"/>
      <c r="GW277" s="78"/>
      <c r="GX277" s="78"/>
      <c r="GY277" s="78"/>
      <c r="GZ277" s="78"/>
      <c r="HA277" s="78"/>
      <c r="HB277" s="78"/>
      <c r="HC277" s="78"/>
      <c r="HD277" s="78"/>
      <c r="HE277" s="78"/>
      <c r="HF277" s="78"/>
      <c r="HG277" s="78"/>
      <c r="HH277" s="78"/>
      <c r="HI277" s="78"/>
      <c r="HJ277" s="78"/>
      <c r="HK277" s="78"/>
      <c r="HL277" s="78"/>
      <c r="HM277" s="78"/>
      <c r="HN277" s="78"/>
      <c r="HO277" s="78"/>
      <c r="HP277" s="78"/>
      <c r="HQ277" s="78"/>
      <c r="HR277" s="78"/>
      <c r="HS277" s="78"/>
      <c r="HT277" s="78"/>
      <c r="HU277" s="78"/>
      <c r="HV277" s="78"/>
      <c r="HW277" s="78"/>
      <c r="HX277" s="78"/>
      <c r="HY277" s="78"/>
      <c r="HZ277" s="78"/>
      <c r="IA277" s="78"/>
      <c r="IB277" s="78"/>
      <c r="IC277" s="78"/>
      <c r="ID277" s="78"/>
      <c r="IE277" s="78"/>
      <c r="IF277" s="78"/>
      <c r="IG277" s="78"/>
      <c r="IH277" s="78"/>
      <c r="II277" s="78"/>
      <c r="IJ277" s="78"/>
      <c r="IK277" s="78"/>
      <c r="IL277" s="78"/>
      <c r="IM277" s="78"/>
      <c r="IN277" s="78"/>
      <c r="IO277" s="78"/>
      <c r="IP277" s="78"/>
      <c r="IQ277" s="78"/>
      <c r="IR277" s="78"/>
      <c r="IS277" s="78"/>
      <c r="IT277" s="78"/>
      <c r="IU277" s="78"/>
      <c r="IV277" s="78"/>
      <c r="IW277" s="78"/>
      <c r="IX277" s="78"/>
      <c r="IY277" s="78"/>
      <c r="IZ277" s="78"/>
      <c r="JA277" s="78"/>
      <c r="JB277" s="78"/>
      <c r="JC277" s="78"/>
      <c r="JD277" s="78"/>
      <c r="JE277" s="78"/>
      <c r="JF277" s="78"/>
      <c r="JG277" s="78"/>
      <c r="JH277" s="78"/>
      <c r="JI277" s="78"/>
      <c r="JJ277" s="78"/>
      <c r="JK277" s="78"/>
      <c r="JL277" s="78"/>
      <c r="JM277" s="78"/>
      <c r="JN277" s="78"/>
      <c r="JO277" s="78"/>
      <c r="JP277" s="78"/>
      <c r="JQ277" s="78"/>
      <c r="JR277" s="78"/>
      <c r="JS277" s="78"/>
      <c r="JT277" s="78"/>
      <c r="JU277" s="78"/>
      <c r="JV277" s="78"/>
      <c r="JW277" s="78"/>
    </row>
    <row r="278" customFormat="false" ht="13" hidden="false" customHeight="false" outlineLevel="0" collapsed="false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78"/>
      <c r="CE278" s="78"/>
      <c r="CF278" s="78"/>
      <c r="CG278" s="78"/>
      <c r="CH278" s="78"/>
      <c r="CI278" s="78"/>
      <c r="CJ278" s="78"/>
      <c r="CK278" s="78"/>
      <c r="CL278" s="78"/>
      <c r="CM278" s="78"/>
      <c r="CN278" s="78"/>
      <c r="CO278" s="78"/>
      <c r="CP278" s="78"/>
      <c r="CQ278" s="78"/>
      <c r="CR278" s="78"/>
      <c r="CS278" s="78"/>
      <c r="CT278" s="78"/>
      <c r="CU278" s="78"/>
      <c r="CV278" s="78"/>
      <c r="CW278" s="78"/>
      <c r="CX278" s="78"/>
      <c r="CY278" s="78"/>
      <c r="CZ278" s="78"/>
      <c r="DA278" s="78"/>
      <c r="DB278" s="78"/>
      <c r="DC278" s="78"/>
      <c r="DD278" s="78"/>
      <c r="DE278" s="78"/>
      <c r="DF278" s="78"/>
      <c r="DG278" s="78"/>
      <c r="DH278" s="78"/>
      <c r="DI278" s="78"/>
      <c r="DJ278" s="78"/>
      <c r="DK278" s="78"/>
      <c r="DL278" s="78"/>
      <c r="DM278" s="78"/>
      <c r="DN278" s="78"/>
      <c r="DO278" s="78"/>
      <c r="DP278" s="78"/>
      <c r="DQ278" s="78"/>
      <c r="DR278" s="78"/>
      <c r="DS278" s="78"/>
      <c r="DT278" s="78"/>
      <c r="DU278" s="78"/>
      <c r="DV278" s="78"/>
      <c r="DW278" s="78"/>
      <c r="DX278" s="78"/>
      <c r="DY278" s="78"/>
      <c r="DZ278" s="78"/>
      <c r="EA278" s="78"/>
      <c r="EB278" s="78"/>
      <c r="EC278" s="78"/>
      <c r="ED278" s="78"/>
      <c r="EE278" s="78"/>
      <c r="EF278" s="78"/>
      <c r="EG278" s="78"/>
      <c r="EH278" s="78"/>
      <c r="EI278" s="78"/>
      <c r="EJ278" s="78"/>
      <c r="EK278" s="78"/>
      <c r="EL278" s="78"/>
      <c r="EM278" s="78"/>
      <c r="EN278" s="78"/>
      <c r="EO278" s="78"/>
      <c r="EP278" s="78"/>
      <c r="EQ278" s="78"/>
      <c r="ER278" s="78"/>
      <c r="ES278" s="78"/>
      <c r="ET278" s="78"/>
      <c r="EU278" s="78"/>
      <c r="EV278" s="78"/>
      <c r="EW278" s="78"/>
      <c r="EX278" s="78"/>
      <c r="EY278" s="78"/>
      <c r="EZ278" s="78"/>
      <c r="FA278" s="78"/>
      <c r="FB278" s="78"/>
      <c r="FC278" s="78"/>
      <c r="FD278" s="78"/>
      <c r="FE278" s="78"/>
      <c r="FF278" s="78"/>
      <c r="FG278" s="78"/>
      <c r="FH278" s="78"/>
      <c r="FI278" s="78"/>
      <c r="FJ278" s="78"/>
      <c r="FK278" s="78"/>
      <c r="FL278" s="78"/>
      <c r="FM278" s="78"/>
      <c r="FN278" s="78"/>
      <c r="FO278" s="78"/>
      <c r="FP278" s="78"/>
      <c r="FQ278" s="78"/>
      <c r="FR278" s="78"/>
      <c r="FS278" s="78"/>
      <c r="FT278" s="78"/>
      <c r="FU278" s="78"/>
      <c r="FV278" s="78"/>
      <c r="FW278" s="78"/>
      <c r="FX278" s="78"/>
      <c r="FY278" s="78"/>
      <c r="FZ278" s="78"/>
      <c r="GA278" s="78"/>
      <c r="GB278" s="78"/>
      <c r="GC278" s="78"/>
      <c r="GD278" s="78"/>
      <c r="GE278" s="78"/>
      <c r="GF278" s="78"/>
      <c r="GG278" s="78"/>
      <c r="GH278" s="78"/>
      <c r="GI278" s="78"/>
      <c r="GJ278" s="78"/>
      <c r="GK278" s="78"/>
      <c r="GL278" s="78"/>
      <c r="GM278" s="78"/>
      <c r="GN278" s="78"/>
      <c r="GO278" s="78"/>
      <c r="GP278" s="78"/>
      <c r="GQ278" s="78"/>
      <c r="GR278" s="78"/>
      <c r="GS278" s="78"/>
      <c r="GT278" s="78"/>
      <c r="GU278" s="78"/>
      <c r="GV278" s="78"/>
      <c r="GW278" s="78"/>
      <c r="GX278" s="78"/>
      <c r="GY278" s="78"/>
      <c r="GZ278" s="78"/>
      <c r="HA278" s="78"/>
      <c r="HB278" s="78"/>
      <c r="HC278" s="78"/>
      <c r="HD278" s="78"/>
      <c r="HE278" s="78"/>
      <c r="HF278" s="78"/>
      <c r="HG278" s="78"/>
      <c r="HH278" s="78"/>
      <c r="HI278" s="78"/>
      <c r="HJ278" s="78"/>
      <c r="HK278" s="78"/>
      <c r="HL278" s="78"/>
      <c r="HM278" s="78"/>
      <c r="HN278" s="78"/>
      <c r="HO278" s="78"/>
      <c r="HP278" s="78"/>
      <c r="HQ278" s="78"/>
      <c r="HR278" s="78"/>
      <c r="HS278" s="78"/>
      <c r="HT278" s="78"/>
      <c r="HU278" s="78"/>
      <c r="HV278" s="78"/>
      <c r="HW278" s="78"/>
      <c r="HX278" s="78"/>
      <c r="HY278" s="78"/>
      <c r="HZ278" s="78"/>
      <c r="IA278" s="78"/>
      <c r="IB278" s="78"/>
      <c r="IC278" s="78"/>
      <c r="ID278" s="78"/>
      <c r="IE278" s="78"/>
      <c r="IF278" s="78"/>
      <c r="IG278" s="78"/>
      <c r="IH278" s="78"/>
      <c r="II278" s="78"/>
      <c r="IJ278" s="78"/>
      <c r="IK278" s="78"/>
      <c r="IL278" s="78"/>
      <c r="IM278" s="78"/>
      <c r="IN278" s="78"/>
      <c r="IO278" s="78"/>
      <c r="IP278" s="78"/>
      <c r="IQ278" s="78"/>
      <c r="IR278" s="78"/>
      <c r="IS278" s="78"/>
      <c r="IT278" s="78"/>
      <c r="IU278" s="78"/>
      <c r="IV278" s="78"/>
      <c r="IW278" s="78"/>
      <c r="IX278" s="78"/>
      <c r="IY278" s="78"/>
      <c r="IZ278" s="78"/>
      <c r="JA278" s="78"/>
      <c r="JB278" s="78"/>
      <c r="JC278" s="78"/>
      <c r="JD278" s="78"/>
      <c r="JE278" s="78"/>
      <c r="JF278" s="78"/>
      <c r="JG278" s="78"/>
      <c r="JH278" s="78"/>
      <c r="JI278" s="78"/>
      <c r="JJ278" s="78"/>
      <c r="JK278" s="78"/>
      <c r="JL278" s="78"/>
      <c r="JM278" s="78"/>
      <c r="JN278" s="78"/>
      <c r="JO278" s="78"/>
      <c r="JP278" s="78"/>
      <c r="JQ278" s="78"/>
      <c r="JR278" s="78"/>
      <c r="JS278" s="78"/>
      <c r="JT278" s="78"/>
      <c r="JU278" s="78"/>
      <c r="JV278" s="78"/>
      <c r="JW278" s="78"/>
    </row>
    <row r="279" customFormat="false" ht="13" hidden="false" customHeight="false" outlineLevel="0" collapsed="false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78"/>
      <c r="CE279" s="78"/>
      <c r="CF279" s="78"/>
      <c r="CG279" s="78"/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/>
      <c r="CS279" s="78"/>
      <c r="CT279" s="78"/>
      <c r="CU279" s="78"/>
      <c r="CV279" s="78"/>
      <c r="CW279" s="78"/>
      <c r="CX279" s="78"/>
      <c r="CY279" s="78"/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/>
      <c r="EB279" s="78"/>
      <c r="EC279" s="78"/>
      <c r="ED279" s="78"/>
      <c r="EE279" s="78"/>
      <c r="EF279" s="78"/>
      <c r="EG279" s="78"/>
      <c r="EH279" s="78"/>
      <c r="EI279" s="78"/>
      <c r="EJ279" s="78"/>
      <c r="EK279" s="78"/>
      <c r="EL279" s="78"/>
      <c r="EM279" s="78"/>
      <c r="EN279" s="78"/>
      <c r="EO279" s="78"/>
      <c r="EP279" s="78"/>
      <c r="EQ279" s="78"/>
      <c r="ER279" s="78"/>
      <c r="ES279" s="78"/>
      <c r="ET279" s="78"/>
      <c r="EU279" s="78"/>
      <c r="EV279" s="78"/>
      <c r="EW279" s="78"/>
      <c r="EX279" s="78"/>
      <c r="EY279" s="78"/>
      <c r="EZ279" s="78"/>
      <c r="FA279" s="78"/>
      <c r="FB279" s="78"/>
      <c r="FC279" s="78"/>
      <c r="FD279" s="78"/>
      <c r="FE279" s="78"/>
      <c r="FF279" s="78"/>
      <c r="FG279" s="78"/>
      <c r="FH279" s="78"/>
      <c r="FI279" s="78"/>
      <c r="FJ279" s="78"/>
      <c r="FK279" s="78"/>
      <c r="FL279" s="78"/>
      <c r="FM279" s="78"/>
      <c r="FN279" s="78"/>
      <c r="FO279" s="78"/>
      <c r="FP279" s="78"/>
      <c r="FQ279" s="78"/>
      <c r="FR279" s="78"/>
      <c r="FS279" s="78"/>
      <c r="FT279" s="78"/>
      <c r="FU279" s="78"/>
      <c r="FV279" s="78"/>
      <c r="FW279" s="78"/>
      <c r="FX279" s="78"/>
      <c r="FY279" s="78"/>
      <c r="FZ279" s="78"/>
      <c r="GA279" s="78"/>
      <c r="GB279" s="78"/>
      <c r="GC279" s="78"/>
      <c r="GD279" s="78"/>
      <c r="GE279" s="78"/>
      <c r="GF279" s="78"/>
      <c r="GG279" s="78"/>
      <c r="GH279" s="78"/>
      <c r="GI279" s="78"/>
      <c r="GJ279" s="78"/>
      <c r="GK279" s="78"/>
      <c r="GL279" s="78"/>
      <c r="GM279" s="78"/>
      <c r="GN279" s="78"/>
      <c r="GO279" s="78"/>
      <c r="GP279" s="78"/>
      <c r="GQ279" s="78"/>
      <c r="GR279" s="78"/>
      <c r="GS279" s="78"/>
      <c r="GT279" s="78"/>
      <c r="GU279" s="78"/>
      <c r="GV279" s="78"/>
      <c r="GW279" s="78"/>
      <c r="GX279" s="78"/>
      <c r="GY279" s="78"/>
      <c r="GZ279" s="78"/>
      <c r="HA279" s="78"/>
      <c r="HB279" s="78"/>
      <c r="HC279" s="78"/>
      <c r="HD279" s="78"/>
      <c r="HE279" s="78"/>
      <c r="HF279" s="78"/>
      <c r="HG279" s="78"/>
      <c r="HH279" s="78"/>
      <c r="HI279" s="78"/>
      <c r="HJ279" s="78"/>
      <c r="HK279" s="78"/>
      <c r="HL279" s="78"/>
      <c r="HM279" s="78"/>
      <c r="HN279" s="78"/>
      <c r="HO279" s="78"/>
      <c r="HP279" s="78"/>
      <c r="HQ279" s="78"/>
      <c r="HR279" s="78"/>
      <c r="HS279" s="78"/>
      <c r="HT279" s="78"/>
      <c r="HU279" s="78"/>
      <c r="HV279" s="78"/>
      <c r="HW279" s="78"/>
      <c r="HX279" s="78"/>
      <c r="HY279" s="78"/>
      <c r="HZ279" s="78"/>
      <c r="IA279" s="78"/>
      <c r="IB279" s="78"/>
      <c r="IC279" s="78"/>
      <c r="ID279" s="78"/>
      <c r="IE279" s="78"/>
      <c r="IF279" s="78"/>
      <c r="IG279" s="78"/>
      <c r="IH279" s="78"/>
      <c r="II279" s="78"/>
      <c r="IJ279" s="78"/>
      <c r="IK279" s="78"/>
      <c r="IL279" s="78"/>
      <c r="IM279" s="78"/>
      <c r="IN279" s="78"/>
      <c r="IO279" s="78"/>
      <c r="IP279" s="78"/>
      <c r="IQ279" s="78"/>
      <c r="IR279" s="78"/>
      <c r="IS279" s="78"/>
      <c r="IT279" s="78"/>
      <c r="IU279" s="78"/>
      <c r="IV279" s="78"/>
      <c r="IW279" s="78"/>
      <c r="IX279" s="78"/>
      <c r="IY279" s="78"/>
      <c r="IZ279" s="78"/>
      <c r="JA279" s="78"/>
      <c r="JB279" s="78"/>
      <c r="JC279" s="78"/>
      <c r="JD279" s="78"/>
      <c r="JE279" s="78"/>
      <c r="JF279" s="78"/>
      <c r="JG279" s="78"/>
      <c r="JH279" s="78"/>
      <c r="JI279" s="78"/>
      <c r="JJ279" s="78"/>
      <c r="JK279" s="78"/>
      <c r="JL279" s="78"/>
      <c r="JM279" s="78"/>
      <c r="JN279" s="78"/>
      <c r="JO279" s="78"/>
      <c r="JP279" s="78"/>
      <c r="JQ279" s="78"/>
      <c r="JR279" s="78"/>
      <c r="JS279" s="78"/>
      <c r="JT279" s="78"/>
      <c r="JU279" s="78"/>
      <c r="JV279" s="78"/>
      <c r="JW279" s="78"/>
    </row>
    <row r="280" customFormat="false" ht="13" hidden="false" customHeight="false" outlineLevel="0" collapsed="false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78"/>
      <c r="CE280" s="78"/>
      <c r="CF280" s="78"/>
      <c r="CG280" s="78"/>
      <c r="CH280" s="78"/>
      <c r="CI280" s="78"/>
      <c r="CJ280" s="78"/>
      <c r="CK280" s="78"/>
      <c r="CL280" s="78"/>
      <c r="CM280" s="78"/>
      <c r="CN280" s="78"/>
      <c r="CO280" s="78"/>
      <c r="CP280" s="78"/>
      <c r="CQ280" s="78"/>
      <c r="CR280" s="78"/>
      <c r="CS280" s="78"/>
      <c r="CT280" s="78"/>
      <c r="CU280" s="78"/>
      <c r="CV280" s="78"/>
      <c r="CW280" s="78"/>
      <c r="CX280" s="78"/>
      <c r="CY280" s="78"/>
      <c r="CZ280" s="78"/>
      <c r="DA280" s="78"/>
      <c r="DB280" s="78"/>
      <c r="DC280" s="78"/>
      <c r="DD280" s="78"/>
      <c r="DE280" s="78"/>
      <c r="DF280" s="78"/>
      <c r="DG280" s="78"/>
      <c r="DH280" s="78"/>
      <c r="DI280" s="78"/>
      <c r="DJ280" s="78"/>
      <c r="DK280" s="78"/>
      <c r="DL280" s="78"/>
      <c r="DM280" s="78"/>
      <c r="DN280" s="78"/>
      <c r="DO280" s="78"/>
      <c r="DP280" s="78"/>
      <c r="DQ280" s="78"/>
      <c r="DR280" s="78"/>
      <c r="DS280" s="78"/>
      <c r="DT280" s="78"/>
      <c r="DU280" s="78"/>
      <c r="DV280" s="78"/>
      <c r="DW280" s="78"/>
      <c r="DX280" s="78"/>
      <c r="DY280" s="78"/>
      <c r="DZ280" s="78"/>
      <c r="EA280" s="78"/>
      <c r="EB280" s="78"/>
      <c r="EC280" s="78"/>
      <c r="ED280" s="78"/>
      <c r="EE280" s="78"/>
      <c r="EF280" s="78"/>
      <c r="EG280" s="78"/>
      <c r="EH280" s="78"/>
      <c r="EI280" s="78"/>
      <c r="EJ280" s="78"/>
      <c r="EK280" s="78"/>
      <c r="EL280" s="78"/>
      <c r="EM280" s="78"/>
      <c r="EN280" s="78"/>
      <c r="EO280" s="78"/>
      <c r="EP280" s="78"/>
      <c r="EQ280" s="78"/>
      <c r="ER280" s="78"/>
      <c r="ES280" s="78"/>
      <c r="ET280" s="78"/>
      <c r="EU280" s="78"/>
      <c r="EV280" s="78"/>
      <c r="EW280" s="78"/>
      <c r="EX280" s="78"/>
      <c r="EY280" s="78"/>
      <c r="EZ280" s="78"/>
      <c r="FA280" s="78"/>
      <c r="FB280" s="78"/>
      <c r="FC280" s="78"/>
      <c r="FD280" s="78"/>
      <c r="FE280" s="78"/>
      <c r="FF280" s="78"/>
      <c r="FG280" s="78"/>
      <c r="FH280" s="78"/>
      <c r="FI280" s="78"/>
      <c r="FJ280" s="78"/>
      <c r="FK280" s="78"/>
      <c r="FL280" s="78"/>
      <c r="FM280" s="78"/>
      <c r="FN280" s="78"/>
      <c r="FO280" s="78"/>
      <c r="FP280" s="78"/>
      <c r="FQ280" s="78"/>
      <c r="FR280" s="78"/>
      <c r="FS280" s="78"/>
      <c r="FT280" s="78"/>
      <c r="FU280" s="78"/>
      <c r="FV280" s="78"/>
      <c r="FW280" s="78"/>
      <c r="FX280" s="78"/>
      <c r="FY280" s="78"/>
      <c r="FZ280" s="78"/>
      <c r="GA280" s="78"/>
      <c r="GB280" s="78"/>
      <c r="GC280" s="78"/>
      <c r="GD280" s="78"/>
      <c r="GE280" s="78"/>
      <c r="GF280" s="78"/>
      <c r="GG280" s="78"/>
      <c r="GH280" s="78"/>
      <c r="GI280" s="78"/>
      <c r="GJ280" s="78"/>
      <c r="GK280" s="78"/>
      <c r="GL280" s="78"/>
      <c r="GM280" s="78"/>
      <c r="GN280" s="78"/>
      <c r="GO280" s="78"/>
      <c r="GP280" s="78"/>
      <c r="GQ280" s="78"/>
      <c r="GR280" s="78"/>
      <c r="GS280" s="78"/>
      <c r="GT280" s="78"/>
      <c r="GU280" s="78"/>
      <c r="GV280" s="78"/>
      <c r="GW280" s="78"/>
      <c r="GX280" s="78"/>
      <c r="GY280" s="78"/>
      <c r="GZ280" s="78"/>
      <c r="HA280" s="78"/>
      <c r="HB280" s="78"/>
      <c r="HC280" s="78"/>
      <c r="HD280" s="78"/>
      <c r="HE280" s="78"/>
      <c r="HF280" s="78"/>
      <c r="HG280" s="78"/>
      <c r="HH280" s="78"/>
      <c r="HI280" s="78"/>
      <c r="HJ280" s="78"/>
      <c r="HK280" s="78"/>
      <c r="HL280" s="78"/>
      <c r="HM280" s="78"/>
      <c r="HN280" s="78"/>
      <c r="HO280" s="78"/>
      <c r="HP280" s="78"/>
      <c r="HQ280" s="78"/>
      <c r="HR280" s="78"/>
      <c r="HS280" s="78"/>
      <c r="HT280" s="78"/>
      <c r="HU280" s="78"/>
      <c r="HV280" s="78"/>
      <c r="HW280" s="78"/>
      <c r="HX280" s="78"/>
      <c r="HY280" s="78"/>
      <c r="HZ280" s="78"/>
      <c r="IA280" s="78"/>
      <c r="IB280" s="78"/>
      <c r="IC280" s="78"/>
      <c r="ID280" s="78"/>
      <c r="IE280" s="78"/>
      <c r="IF280" s="78"/>
      <c r="IG280" s="78"/>
      <c r="IH280" s="78"/>
      <c r="II280" s="78"/>
      <c r="IJ280" s="78"/>
      <c r="IK280" s="78"/>
      <c r="IL280" s="78"/>
      <c r="IM280" s="78"/>
      <c r="IN280" s="78"/>
      <c r="IO280" s="78"/>
      <c r="IP280" s="78"/>
      <c r="IQ280" s="78"/>
      <c r="IR280" s="78"/>
      <c r="IS280" s="78"/>
      <c r="IT280" s="78"/>
      <c r="IU280" s="78"/>
      <c r="IV280" s="78"/>
      <c r="IW280" s="78"/>
      <c r="IX280" s="78"/>
      <c r="IY280" s="78"/>
      <c r="IZ280" s="78"/>
      <c r="JA280" s="78"/>
      <c r="JB280" s="78"/>
      <c r="JC280" s="78"/>
      <c r="JD280" s="78"/>
      <c r="JE280" s="78"/>
      <c r="JF280" s="78"/>
      <c r="JG280" s="78"/>
      <c r="JH280" s="78"/>
      <c r="JI280" s="78"/>
      <c r="JJ280" s="78"/>
      <c r="JK280" s="78"/>
      <c r="JL280" s="78"/>
      <c r="JM280" s="78"/>
      <c r="JN280" s="78"/>
      <c r="JO280" s="78"/>
      <c r="JP280" s="78"/>
      <c r="JQ280" s="78"/>
      <c r="JR280" s="78"/>
      <c r="JS280" s="78"/>
      <c r="JT280" s="78"/>
      <c r="JU280" s="78"/>
      <c r="JV280" s="78"/>
      <c r="JW280" s="78"/>
    </row>
    <row r="281" customFormat="false" ht="13" hidden="false" customHeight="false" outlineLevel="0" collapsed="false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/>
      <c r="CS281" s="78"/>
      <c r="CT281" s="78"/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/>
      <c r="EB281" s="78"/>
      <c r="EC281" s="78"/>
      <c r="ED281" s="78"/>
      <c r="EE281" s="78"/>
      <c r="EF281" s="78"/>
      <c r="EG281" s="78"/>
      <c r="EH281" s="78"/>
      <c r="EI281" s="78"/>
      <c r="EJ281" s="78"/>
      <c r="EK281" s="78"/>
      <c r="EL281" s="78"/>
      <c r="EM281" s="78"/>
      <c r="EN281" s="78"/>
      <c r="EO281" s="78"/>
      <c r="EP281" s="78"/>
      <c r="EQ281" s="78"/>
      <c r="ER281" s="78"/>
      <c r="ES281" s="78"/>
      <c r="ET281" s="78"/>
      <c r="EU281" s="78"/>
      <c r="EV281" s="78"/>
      <c r="EW281" s="78"/>
      <c r="EX281" s="78"/>
      <c r="EY281" s="78"/>
      <c r="EZ281" s="78"/>
      <c r="FA281" s="78"/>
      <c r="FB281" s="78"/>
      <c r="FC281" s="78"/>
      <c r="FD281" s="78"/>
      <c r="FE281" s="78"/>
      <c r="FF281" s="78"/>
      <c r="FG281" s="78"/>
      <c r="FH281" s="78"/>
      <c r="FI281" s="78"/>
      <c r="FJ281" s="78"/>
      <c r="FK281" s="78"/>
      <c r="FL281" s="78"/>
      <c r="FM281" s="78"/>
      <c r="FN281" s="78"/>
      <c r="FO281" s="78"/>
      <c r="FP281" s="78"/>
      <c r="FQ281" s="78"/>
      <c r="FR281" s="78"/>
      <c r="FS281" s="78"/>
      <c r="FT281" s="78"/>
      <c r="FU281" s="78"/>
      <c r="FV281" s="78"/>
      <c r="FW281" s="78"/>
      <c r="FX281" s="78"/>
      <c r="FY281" s="78"/>
      <c r="FZ281" s="78"/>
      <c r="GA281" s="78"/>
      <c r="GB281" s="78"/>
      <c r="GC281" s="78"/>
      <c r="GD281" s="78"/>
      <c r="GE281" s="78"/>
      <c r="GF281" s="78"/>
      <c r="GG281" s="78"/>
      <c r="GH281" s="78"/>
      <c r="GI281" s="78"/>
      <c r="GJ281" s="78"/>
      <c r="GK281" s="78"/>
      <c r="GL281" s="78"/>
      <c r="GM281" s="78"/>
      <c r="GN281" s="78"/>
      <c r="GO281" s="78"/>
      <c r="GP281" s="78"/>
      <c r="GQ281" s="78"/>
      <c r="GR281" s="78"/>
      <c r="GS281" s="78"/>
      <c r="GT281" s="78"/>
      <c r="GU281" s="78"/>
      <c r="GV281" s="78"/>
      <c r="GW281" s="78"/>
      <c r="GX281" s="78"/>
      <c r="GY281" s="78"/>
      <c r="GZ281" s="78"/>
      <c r="HA281" s="78"/>
      <c r="HB281" s="78"/>
      <c r="HC281" s="78"/>
      <c r="HD281" s="78"/>
      <c r="HE281" s="78"/>
      <c r="HF281" s="78"/>
      <c r="HG281" s="78"/>
      <c r="HH281" s="78"/>
      <c r="HI281" s="78"/>
      <c r="HJ281" s="78"/>
      <c r="HK281" s="78"/>
      <c r="HL281" s="78"/>
      <c r="HM281" s="78"/>
      <c r="HN281" s="78"/>
      <c r="HO281" s="78"/>
      <c r="HP281" s="78"/>
      <c r="HQ281" s="78"/>
      <c r="HR281" s="78"/>
      <c r="HS281" s="78"/>
      <c r="HT281" s="78"/>
      <c r="HU281" s="78"/>
      <c r="HV281" s="78"/>
      <c r="HW281" s="78"/>
      <c r="HX281" s="78"/>
      <c r="HY281" s="78"/>
      <c r="HZ281" s="78"/>
      <c r="IA281" s="78"/>
      <c r="IB281" s="78"/>
      <c r="IC281" s="78"/>
      <c r="ID281" s="78"/>
      <c r="IE281" s="78"/>
      <c r="IF281" s="78"/>
      <c r="IG281" s="78"/>
      <c r="IH281" s="78"/>
      <c r="II281" s="78"/>
      <c r="IJ281" s="78"/>
      <c r="IK281" s="78"/>
      <c r="IL281" s="78"/>
      <c r="IM281" s="78"/>
      <c r="IN281" s="78"/>
      <c r="IO281" s="78"/>
      <c r="IP281" s="78"/>
      <c r="IQ281" s="78"/>
      <c r="IR281" s="78"/>
      <c r="IS281" s="78"/>
      <c r="IT281" s="78"/>
      <c r="IU281" s="78"/>
      <c r="IV281" s="78"/>
      <c r="IW281" s="78"/>
      <c r="IX281" s="78"/>
      <c r="IY281" s="78"/>
      <c r="IZ281" s="78"/>
      <c r="JA281" s="78"/>
      <c r="JB281" s="78"/>
      <c r="JC281" s="78"/>
      <c r="JD281" s="78"/>
      <c r="JE281" s="78"/>
      <c r="JF281" s="78"/>
      <c r="JG281" s="78"/>
      <c r="JH281" s="78"/>
      <c r="JI281" s="78"/>
      <c r="JJ281" s="78"/>
      <c r="JK281" s="78"/>
      <c r="JL281" s="78"/>
      <c r="JM281" s="78"/>
      <c r="JN281" s="78"/>
      <c r="JO281" s="78"/>
      <c r="JP281" s="78"/>
      <c r="JQ281" s="78"/>
      <c r="JR281" s="78"/>
      <c r="JS281" s="78"/>
      <c r="JT281" s="78"/>
      <c r="JU281" s="78"/>
      <c r="JV281" s="78"/>
      <c r="JW281" s="78"/>
    </row>
    <row r="282" customFormat="false" ht="13" hidden="false" customHeight="false" outlineLevel="0" collapsed="false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78"/>
      <c r="CE282" s="78"/>
      <c r="CF282" s="78"/>
      <c r="CG282" s="78"/>
      <c r="CH282" s="78"/>
      <c r="CI282" s="78"/>
      <c r="CJ282" s="78"/>
      <c r="CK282" s="78"/>
      <c r="CL282" s="78"/>
      <c r="CM282" s="78"/>
      <c r="CN282" s="78"/>
      <c r="CO282" s="78"/>
      <c r="CP282" s="78"/>
      <c r="CQ282" s="78"/>
      <c r="CR282" s="78"/>
      <c r="CS282" s="78"/>
      <c r="CT282" s="78"/>
      <c r="CU282" s="78"/>
      <c r="CV282" s="78"/>
      <c r="CW282" s="78"/>
      <c r="CX282" s="78"/>
      <c r="CY282" s="78"/>
      <c r="CZ282" s="78"/>
      <c r="DA282" s="78"/>
      <c r="DB282" s="78"/>
      <c r="DC282" s="78"/>
      <c r="DD282" s="78"/>
      <c r="DE282" s="78"/>
      <c r="DF282" s="78"/>
      <c r="DG282" s="78"/>
      <c r="DH282" s="78"/>
      <c r="DI282" s="78"/>
      <c r="DJ282" s="78"/>
      <c r="DK282" s="78"/>
      <c r="DL282" s="78"/>
      <c r="DM282" s="78"/>
      <c r="DN282" s="78"/>
      <c r="DO282" s="78"/>
      <c r="DP282" s="78"/>
      <c r="DQ282" s="78"/>
      <c r="DR282" s="78"/>
      <c r="DS282" s="78"/>
      <c r="DT282" s="78"/>
      <c r="DU282" s="78"/>
      <c r="DV282" s="78"/>
      <c r="DW282" s="78"/>
      <c r="DX282" s="78"/>
      <c r="DY282" s="78"/>
      <c r="DZ282" s="78"/>
      <c r="EA282" s="78"/>
      <c r="EB282" s="78"/>
      <c r="EC282" s="78"/>
      <c r="ED282" s="78"/>
      <c r="EE282" s="78"/>
      <c r="EF282" s="78"/>
      <c r="EG282" s="78"/>
      <c r="EH282" s="78"/>
      <c r="EI282" s="78"/>
      <c r="EJ282" s="78"/>
      <c r="EK282" s="78"/>
      <c r="EL282" s="78"/>
      <c r="EM282" s="78"/>
      <c r="EN282" s="78"/>
      <c r="EO282" s="78"/>
      <c r="EP282" s="78"/>
      <c r="EQ282" s="78"/>
      <c r="ER282" s="78"/>
      <c r="ES282" s="78"/>
      <c r="ET282" s="78"/>
      <c r="EU282" s="78"/>
      <c r="EV282" s="78"/>
      <c r="EW282" s="78"/>
      <c r="EX282" s="78"/>
      <c r="EY282" s="78"/>
      <c r="EZ282" s="78"/>
      <c r="FA282" s="78"/>
      <c r="FB282" s="78"/>
      <c r="FC282" s="78"/>
      <c r="FD282" s="78"/>
      <c r="FE282" s="78"/>
      <c r="FF282" s="78"/>
      <c r="FG282" s="78"/>
      <c r="FH282" s="78"/>
      <c r="FI282" s="78"/>
      <c r="FJ282" s="78"/>
      <c r="FK282" s="78"/>
      <c r="FL282" s="78"/>
      <c r="FM282" s="78"/>
      <c r="FN282" s="78"/>
      <c r="FO282" s="78"/>
      <c r="FP282" s="78"/>
      <c r="FQ282" s="78"/>
      <c r="FR282" s="78"/>
      <c r="FS282" s="78"/>
      <c r="FT282" s="78"/>
      <c r="FU282" s="78"/>
      <c r="FV282" s="78"/>
      <c r="FW282" s="78"/>
      <c r="FX282" s="78"/>
      <c r="FY282" s="78"/>
      <c r="FZ282" s="78"/>
      <c r="GA282" s="78"/>
      <c r="GB282" s="78"/>
      <c r="GC282" s="78"/>
      <c r="GD282" s="78"/>
      <c r="GE282" s="78"/>
      <c r="GF282" s="78"/>
      <c r="GG282" s="78"/>
      <c r="GH282" s="78"/>
      <c r="GI282" s="78"/>
      <c r="GJ282" s="78"/>
      <c r="GK282" s="78"/>
      <c r="GL282" s="78"/>
      <c r="GM282" s="78"/>
      <c r="GN282" s="78"/>
      <c r="GO282" s="78"/>
      <c r="GP282" s="78"/>
      <c r="GQ282" s="78"/>
      <c r="GR282" s="78"/>
      <c r="GS282" s="78"/>
      <c r="GT282" s="78"/>
      <c r="GU282" s="78"/>
      <c r="GV282" s="78"/>
      <c r="GW282" s="78"/>
      <c r="GX282" s="78"/>
      <c r="GY282" s="78"/>
      <c r="GZ282" s="78"/>
      <c r="HA282" s="78"/>
      <c r="HB282" s="78"/>
      <c r="HC282" s="78"/>
      <c r="HD282" s="78"/>
      <c r="HE282" s="78"/>
      <c r="HF282" s="78"/>
      <c r="HG282" s="78"/>
      <c r="HH282" s="78"/>
      <c r="HI282" s="78"/>
      <c r="HJ282" s="78"/>
      <c r="HK282" s="78"/>
      <c r="HL282" s="78"/>
      <c r="HM282" s="78"/>
      <c r="HN282" s="78"/>
      <c r="HO282" s="78"/>
      <c r="HP282" s="78"/>
      <c r="HQ282" s="78"/>
      <c r="HR282" s="78"/>
      <c r="HS282" s="78"/>
      <c r="HT282" s="78"/>
      <c r="HU282" s="78"/>
      <c r="HV282" s="78"/>
      <c r="HW282" s="78"/>
      <c r="HX282" s="78"/>
      <c r="HY282" s="78"/>
      <c r="HZ282" s="78"/>
      <c r="IA282" s="78"/>
      <c r="IB282" s="78"/>
      <c r="IC282" s="78"/>
      <c r="ID282" s="78"/>
      <c r="IE282" s="78"/>
      <c r="IF282" s="78"/>
      <c r="IG282" s="78"/>
      <c r="IH282" s="78"/>
      <c r="II282" s="78"/>
      <c r="IJ282" s="78"/>
      <c r="IK282" s="78"/>
      <c r="IL282" s="78"/>
      <c r="IM282" s="78"/>
      <c r="IN282" s="78"/>
      <c r="IO282" s="78"/>
      <c r="IP282" s="78"/>
      <c r="IQ282" s="78"/>
      <c r="IR282" s="78"/>
      <c r="IS282" s="78"/>
      <c r="IT282" s="78"/>
      <c r="IU282" s="78"/>
      <c r="IV282" s="78"/>
      <c r="IW282" s="78"/>
      <c r="IX282" s="78"/>
      <c r="IY282" s="78"/>
      <c r="IZ282" s="78"/>
      <c r="JA282" s="78"/>
      <c r="JB282" s="78"/>
      <c r="JC282" s="78"/>
      <c r="JD282" s="78"/>
      <c r="JE282" s="78"/>
      <c r="JF282" s="78"/>
      <c r="JG282" s="78"/>
      <c r="JH282" s="78"/>
      <c r="JI282" s="78"/>
      <c r="JJ282" s="78"/>
      <c r="JK282" s="78"/>
      <c r="JL282" s="78"/>
      <c r="JM282" s="78"/>
      <c r="JN282" s="78"/>
      <c r="JO282" s="78"/>
      <c r="JP282" s="78"/>
      <c r="JQ282" s="78"/>
      <c r="JR282" s="78"/>
      <c r="JS282" s="78"/>
      <c r="JT282" s="78"/>
      <c r="JU282" s="78"/>
      <c r="JV282" s="78"/>
      <c r="JW282" s="78"/>
    </row>
    <row r="283" customFormat="false" ht="13" hidden="false" customHeight="false" outlineLevel="0" collapsed="false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/>
      <c r="EB283" s="78"/>
      <c r="EC283" s="78"/>
      <c r="ED283" s="78"/>
      <c r="EE283" s="78"/>
      <c r="EF283" s="78"/>
      <c r="EG283" s="78"/>
      <c r="EH283" s="78"/>
      <c r="EI283" s="78"/>
      <c r="EJ283" s="78"/>
      <c r="EK283" s="78"/>
      <c r="EL283" s="78"/>
      <c r="EM283" s="78"/>
      <c r="EN283" s="78"/>
      <c r="EO283" s="78"/>
      <c r="EP283" s="78"/>
      <c r="EQ283" s="78"/>
      <c r="ER283" s="78"/>
      <c r="ES283" s="78"/>
      <c r="ET283" s="78"/>
      <c r="EU283" s="78"/>
      <c r="EV283" s="78"/>
      <c r="EW283" s="78"/>
      <c r="EX283" s="78"/>
      <c r="EY283" s="78"/>
      <c r="EZ283" s="78"/>
      <c r="FA283" s="78"/>
      <c r="FB283" s="78"/>
      <c r="FC283" s="78"/>
      <c r="FD283" s="78"/>
      <c r="FE283" s="78"/>
      <c r="FF283" s="78"/>
      <c r="FG283" s="78"/>
      <c r="FH283" s="78"/>
      <c r="FI283" s="78"/>
      <c r="FJ283" s="78"/>
      <c r="FK283" s="78"/>
      <c r="FL283" s="78"/>
      <c r="FM283" s="78"/>
      <c r="FN283" s="78"/>
      <c r="FO283" s="78"/>
      <c r="FP283" s="78"/>
      <c r="FQ283" s="78"/>
      <c r="FR283" s="78"/>
      <c r="FS283" s="78"/>
      <c r="FT283" s="78"/>
      <c r="FU283" s="78"/>
      <c r="FV283" s="78"/>
      <c r="FW283" s="78"/>
      <c r="FX283" s="78"/>
      <c r="FY283" s="78"/>
      <c r="FZ283" s="78"/>
      <c r="GA283" s="78"/>
      <c r="GB283" s="78"/>
      <c r="GC283" s="78"/>
      <c r="GD283" s="78"/>
      <c r="GE283" s="78"/>
      <c r="GF283" s="78"/>
      <c r="GG283" s="78"/>
      <c r="GH283" s="78"/>
      <c r="GI283" s="78"/>
      <c r="GJ283" s="78"/>
      <c r="GK283" s="78"/>
      <c r="GL283" s="78"/>
      <c r="GM283" s="78"/>
      <c r="GN283" s="78"/>
      <c r="GO283" s="78"/>
      <c r="GP283" s="78"/>
      <c r="GQ283" s="78"/>
      <c r="GR283" s="78"/>
      <c r="GS283" s="78"/>
      <c r="GT283" s="78"/>
      <c r="GU283" s="78"/>
      <c r="GV283" s="78"/>
      <c r="GW283" s="78"/>
      <c r="GX283" s="78"/>
      <c r="GY283" s="78"/>
      <c r="GZ283" s="78"/>
      <c r="HA283" s="78"/>
      <c r="HB283" s="78"/>
      <c r="HC283" s="78"/>
      <c r="HD283" s="78"/>
      <c r="HE283" s="78"/>
      <c r="HF283" s="78"/>
      <c r="HG283" s="78"/>
      <c r="HH283" s="78"/>
      <c r="HI283" s="78"/>
      <c r="HJ283" s="78"/>
      <c r="HK283" s="78"/>
      <c r="HL283" s="78"/>
      <c r="HM283" s="78"/>
      <c r="HN283" s="78"/>
      <c r="HO283" s="78"/>
      <c r="HP283" s="78"/>
      <c r="HQ283" s="78"/>
      <c r="HR283" s="78"/>
      <c r="HS283" s="78"/>
      <c r="HT283" s="78"/>
      <c r="HU283" s="78"/>
      <c r="HV283" s="78"/>
      <c r="HW283" s="78"/>
      <c r="HX283" s="78"/>
      <c r="HY283" s="78"/>
      <c r="HZ283" s="78"/>
      <c r="IA283" s="78"/>
      <c r="IB283" s="78"/>
      <c r="IC283" s="78"/>
      <c r="ID283" s="78"/>
      <c r="IE283" s="78"/>
      <c r="IF283" s="78"/>
      <c r="IG283" s="78"/>
      <c r="IH283" s="78"/>
      <c r="II283" s="78"/>
      <c r="IJ283" s="78"/>
      <c r="IK283" s="78"/>
      <c r="IL283" s="78"/>
      <c r="IM283" s="78"/>
      <c r="IN283" s="78"/>
      <c r="IO283" s="78"/>
      <c r="IP283" s="78"/>
      <c r="IQ283" s="78"/>
      <c r="IR283" s="78"/>
      <c r="IS283" s="78"/>
      <c r="IT283" s="78"/>
      <c r="IU283" s="78"/>
      <c r="IV283" s="78"/>
      <c r="IW283" s="78"/>
      <c r="IX283" s="78"/>
      <c r="IY283" s="78"/>
      <c r="IZ283" s="78"/>
      <c r="JA283" s="78"/>
      <c r="JB283" s="78"/>
      <c r="JC283" s="78"/>
      <c r="JD283" s="78"/>
      <c r="JE283" s="78"/>
      <c r="JF283" s="78"/>
      <c r="JG283" s="78"/>
      <c r="JH283" s="78"/>
      <c r="JI283" s="78"/>
      <c r="JJ283" s="78"/>
      <c r="JK283" s="78"/>
      <c r="JL283" s="78"/>
      <c r="JM283" s="78"/>
      <c r="JN283" s="78"/>
      <c r="JO283" s="78"/>
      <c r="JP283" s="78"/>
      <c r="JQ283" s="78"/>
      <c r="JR283" s="78"/>
      <c r="JS283" s="78"/>
      <c r="JT283" s="78"/>
      <c r="JU283" s="78"/>
      <c r="JV283" s="78"/>
      <c r="JW283" s="78"/>
    </row>
    <row r="284" customFormat="false" ht="13" hidden="false" customHeight="false" outlineLevel="0" collapsed="false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78"/>
      <c r="CE284" s="78"/>
      <c r="CF284" s="78"/>
      <c r="CG284" s="78"/>
      <c r="CH284" s="78"/>
      <c r="CI284" s="78"/>
      <c r="CJ284" s="78"/>
      <c r="CK284" s="78"/>
      <c r="CL284" s="78"/>
      <c r="CM284" s="78"/>
      <c r="CN284" s="78"/>
      <c r="CO284" s="78"/>
      <c r="CP284" s="78"/>
      <c r="CQ284" s="78"/>
      <c r="CR284" s="78"/>
      <c r="CS284" s="78"/>
      <c r="CT284" s="78"/>
      <c r="CU284" s="78"/>
      <c r="CV284" s="78"/>
      <c r="CW284" s="78"/>
      <c r="CX284" s="78"/>
      <c r="CY284" s="78"/>
      <c r="CZ284" s="78"/>
      <c r="DA284" s="78"/>
      <c r="DB284" s="78"/>
      <c r="DC284" s="78"/>
      <c r="DD284" s="78"/>
      <c r="DE284" s="78"/>
      <c r="DF284" s="78"/>
      <c r="DG284" s="78"/>
      <c r="DH284" s="78"/>
      <c r="DI284" s="78"/>
      <c r="DJ284" s="78"/>
      <c r="DK284" s="78"/>
      <c r="DL284" s="78"/>
      <c r="DM284" s="78"/>
      <c r="DN284" s="78"/>
      <c r="DO284" s="78"/>
      <c r="DP284" s="78"/>
      <c r="DQ284" s="78"/>
      <c r="DR284" s="78"/>
      <c r="DS284" s="78"/>
      <c r="DT284" s="78"/>
      <c r="DU284" s="78"/>
      <c r="DV284" s="78"/>
      <c r="DW284" s="78"/>
      <c r="DX284" s="78"/>
      <c r="DY284" s="78"/>
      <c r="DZ284" s="78"/>
      <c r="EA284" s="78"/>
      <c r="EB284" s="78"/>
      <c r="EC284" s="78"/>
      <c r="ED284" s="78"/>
      <c r="EE284" s="78"/>
      <c r="EF284" s="78"/>
      <c r="EG284" s="78"/>
      <c r="EH284" s="78"/>
      <c r="EI284" s="78"/>
      <c r="EJ284" s="78"/>
      <c r="EK284" s="78"/>
      <c r="EL284" s="78"/>
      <c r="EM284" s="78"/>
      <c r="EN284" s="78"/>
      <c r="EO284" s="78"/>
      <c r="EP284" s="78"/>
      <c r="EQ284" s="78"/>
      <c r="ER284" s="78"/>
      <c r="ES284" s="78"/>
      <c r="ET284" s="78"/>
      <c r="EU284" s="78"/>
      <c r="EV284" s="78"/>
      <c r="EW284" s="78"/>
      <c r="EX284" s="78"/>
      <c r="EY284" s="78"/>
      <c r="EZ284" s="78"/>
      <c r="FA284" s="78"/>
      <c r="FB284" s="78"/>
      <c r="FC284" s="78"/>
      <c r="FD284" s="78"/>
      <c r="FE284" s="78"/>
      <c r="FF284" s="78"/>
      <c r="FG284" s="78"/>
      <c r="FH284" s="78"/>
      <c r="FI284" s="78"/>
      <c r="FJ284" s="78"/>
      <c r="FK284" s="78"/>
      <c r="FL284" s="78"/>
      <c r="FM284" s="78"/>
      <c r="FN284" s="78"/>
      <c r="FO284" s="78"/>
      <c r="FP284" s="78"/>
      <c r="FQ284" s="78"/>
      <c r="FR284" s="78"/>
      <c r="FS284" s="78"/>
      <c r="FT284" s="78"/>
      <c r="FU284" s="78"/>
      <c r="FV284" s="78"/>
      <c r="FW284" s="78"/>
      <c r="FX284" s="78"/>
      <c r="FY284" s="78"/>
      <c r="FZ284" s="78"/>
      <c r="GA284" s="78"/>
      <c r="GB284" s="78"/>
      <c r="GC284" s="78"/>
      <c r="GD284" s="78"/>
      <c r="GE284" s="78"/>
      <c r="GF284" s="78"/>
      <c r="GG284" s="78"/>
      <c r="GH284" s="78"/>
      <c r="GI284" s="78"/>
      <c r="GJ284" s="78"/>
      <c r="GK284" s="78"/>
      <c r="GL284" s="78"/>
      <c r="GM284" s="78"/>
      <c r="GN284" s="78"/>
      <c r="GO284" s="78"/>
      <c r="GP284" s="78"/>
      <c r="GQ284" s="78"/>
      <c r="GR284" s="78"/>
      <c r="GS284" s="78"/>
      <c r="GT284" s="78"/>
      <c r="GU284" s="78"/>
      <c r="GV284" s="78"/>
      <c r="GW284" s="78"/>
      <c r="GX284" s="78"/>
      <c r="GY284" s="78"/>
      <c r="GZ284" s="78"/>
      <c r="HA284" s="78"/>
      <c r="HB284" s="78"/>
      <c r="HC284" s="78"/>
      <c r="HD284" s="78"/>
      <c r="HE284" s="78"/>
      <c r="HF284" s="78"/>
      <c r="HG284" s="78"/>
      <c r="HH284" s="78"/>
      <c r="HI284" s="78"/>
      <c r="HJ284" s="78"/>
      <c r="HK284" s="78"/>
      <c r="HL284" s="78"/>
      <c r="HM284" s="78"/>
      <c r="HN284" s="78"/>
      <c r="HO284" s="78"/>
      <c r="HP284" s="78"/>
      <c r="HQ284" s="78"/>
      <c r="HR284" s="78"/>
      <c r="HS284" s="78"/>
      <c r="HT284" s="78"/>
      <c r="HU284" s="78"/>
      <c r="HV284" s="78"/>
      <c r="HW284" s="78"/>
      <c r="HX284" s="78"/>
      <c r="HY284" s="78"/>
      <c r="HZ284" s="78"/>
      <c r="IA284" s="78"/>
      <c r="IB284" s="78"/>
      <c r="IC284" s="78"/>
      <c r="ID284" s="78"/>
      <c r="IE284" s="78"/>
      <c r="IF284" s="78"/>
      <c r="IG284" s="78"/>
      <c r="IH284" s="78"/>
      <c r="II284" s="78"/>
      <c r="IJ284" s="78"/>
      <c r="IK284" s="78"/>
      <c r="IL284" s="78"/>
      <c r="IM284" s="78"/>
      <c r="IN284" s="78"/>
      <c r="IO284" s="78"/>
      <c r="IP284" s="78"/>
      <c r="IQ284" s="78"/>
      <c r="IR284" s="78"/>
      <c r="IS284" s="78"/>
      <c r="IT284" s="78"/>
      <c r="IU284" s="78"/>
      <c r="IV284" s="78"/>
      <c r="IW284" s="78"/>
      <c r="IX284" s="78"/>
      <c r="IY284" s="78"/>
      <c r="IZ284" s="78"/>
      <c r="JA284" s="78"/>
      <c r="JB284" s="78"/>
      <c r="JC284" s="78"/>
      <c r="JD284" s="78"/>
      <c r="JE284" s="78"/>
      <c r="JF284" s="78"/>
      <c r="JG284" s="78"/>
      <c r="JH284" s="78"/>
      <c r="JI284" s="78"/>
      <c r="JJ284" s="78"/>
      <c r="JK284" s="78"/>
      <c r="JL284" s="78"/>
      <c r="JM284" s="78"/>
      <c r="JN284" s="78"/>
      <c r="JO284" s="78"/>
      <c r="JP284" s="78"/>
      <c r="JQ284" s="78"/>
      <c r="JR284" s="78"/>
      <c r="JS284" s="78"/>
      <c r="JT284" s="78"/>
      <c r="JU284" s="78"/>
      <c r="JV284" s="78"/>
      <c r="JW284" s="78"/>
    </row>
    <row r="285" customFormat="false" ht="13" hidden="false" customHeight="false" outlineLevel="0" collapsed="false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/>
      <c r="EB285" s="78"/>
      <c r="EC285" s="78"/>
      <c r="ED285" s="78"/>
      <c r="EE285" s="78"/>
      <c r="EF285" s="78"/>
      <c r="EG285" s="78"/>
      <c r="EH285" s="78"/>
      <c r="EI285" s="78"/>
      <c r="EJ285" s="78"/>
      <c r="EK285" s="78"/>
      <c r="EL285" s="78"/>
      <c r="EM285" s="78"/>
      <c r="EN285" s="78"/>
      <c r="EO285" s="78"/>
      <c r="EP285" s="78"/>
      <c r="EQ285" s="78"/>
      <c r="ER285" s="78"/>
      <c r="ES285" s="78"/>
      <c r="ET285" s="78"/>
      <c r="EU285" s="78"/>
      <c r="EV285" s="78"/>
      <c r="EW285" s="78"/>
      <c r="EX285" s="78"/>
      <c r="EY285" s="78"/>
      <c r="EZ285" s="78"/>
      <c r="FA285" s="78"/>
      <c r="FB285" s="78"/>
      <c r="FC285" s="78"/>
      <c r="FD285" s="78"/>
      <c r="FE285" s="78"/>
      <c r="FF285" s="78"/>
      <c r="FG285" s="78"/>
      <c r="FH285" s="78"/>
      <c r="FI285" s="78"/>
      <c r="FJ285" s="78"/>
      <c r="FK285" s="78"/>
      <c r="FL285" s="78"/>
      <c r="FM285" s="78"/>
      <c r="FN285" s="78"/>
      <c r="FO285" s="78"/>
      <c r="FP285" s="78"/>
      <c r="FQ285" s="78"/>
      <c r="FR285" s="78"/>
      <c r="FS285" s="78"/>
      <c r="FT285" s="78"/>
      <c r="FU285" s="78"/>
      <c r="FV285" s="78"/>
      <c r="FW285" s="78"/>
      <c r="FX285" s="78"/>
      <c r="FY285" s="78"/>
      <c r="FZ285" s="78"/>
      <c r="GA285" s="78"/>
      <c r="GB285" s="78"/>
      <c r="GC285" s="78"/>
      <c r="GD285" s="78"/>
      <c r="GE285" s="78"/>
      <c r="GF285" s="78"/>
      <c r="GG285" s="78"/>
      <c r="GH285" s="78"/>
      <c r="GI285" s="78"/>
      <c r="GJ285" s="78"/>
      <c r="GK285" s="78"/>
      <c r="GL285" s="78"/>
      <c r="GM285" s="78"/>
      <c r="GN285" s="78"/>
      <c r="GO285" s="78"/>
      <c r="GP285" s="78"/>
      <c r="GQ285" s="78"/>
      <c r="GR285" s="78"/>
      <c r="GS285" s="78"/>
      <c r="GT285" s="78"/>
      <c r="GU285" s="78"/>
      <c r="GV285" s="78"/>
      <c r="GW285" s="78"/>
      <c r="GX285" s="78"/>
      <c r="GY285" s="78"/>
      <c r="GZ285" s="78"/>
      <c r="HA285" s="78"/>
      <c r="HB285" s="78"/>
      <c r="HC285" s="78"/>
      <c r="HD285" s="78"/>
      <c r="HE285" s="78"/>
      <c r="HF285" s="78"/>
      <c r="HG285" s="78"/>
      <c r="HH285" s="78"/>
      <c r="HI285" s="78"/>
      <c r="HJ285" s="78"/>
      <c r="HK285" s="78"/>
      <c r="HL285" s="78"/>
      <c r="HM285" s="78"/>
      <c r="HN285" s="78"/>
      <c r="HO285" s="78"/>
      <c r="HP285" s="78"/>
      <c r="HQ285" s="78"/>
      <c r="HR285" s="78"/>
      <c r="HS285" s="78"/>
      <c r="HT285" s="78"/>
      <c r="HU285" s="78"/>
      <c r="HV285" s="78"/>
      <c r="HW285" s="78"/>
      <c r="HX285" s="78"/>
      <c r="HY285" s="78"/>
      <c r="HZ285" s="78"/>
      <c r="IA285" s="78"/>
      <c r="IB285" s="78"/>
      <c r="IC285" s="78"/>
      <c r="ID285" s="78"/>
      <c r="IE285" s="78"/>
      <c r="IF285" s="78"/>
      <c r="IG285" s="78"/>
      <c r="IH285" s="78"/>
      <c r="II285" s="78"/>
      <c r="IJ285" s="78"/>
      <c r="IK285" s="78"/>
      <c r="IL285" s="78"/>
      <c r="IM285" s="78"/>
      <c r="IN285" s="78"/>
      <c r="IO285" s="78"/>
      <c r="IP285" s="78"/>
      <c r="IQ285" s="78"/>
      <c r="IR285" s="78"/>
      <c r="IS285" s="78"/>
      <c r="IT285" s="78"/>
      <c r="IU285" s="78"/>
      <c r="IV285" s="78"/>
      <c r="IW285" s="78"/>
      <c r="IX285" s="78"/>
      <c r="IY285" s="78"/>
      <c r="IZ285" s="78"/>
      <c r="JA285" s="78"/>
      <c r="JB285" s="78"/>
      <c r="JC285" s="78"/>
      <c r="JD285" s="78"/>
      <c r="JE285" s="78"/>
      <c r="JF285" s="78"/>
      <c r="JG285" s="78"/>
      <c r="JH285" s="78"/>
      <c r="JI285" s="78"/>
      <c r="JJ285" s="78"/>
      <c r="JK285" s="78"/>
      <c r="JL285" s="78"/>
      <c r="JM285" s="78"/>
      <c r="JN285" s="78"/>
      <c r="JO285" s="78"/>
      <c r="JP285" s="78"/>
      <c r="JQ285" s="78"/>
      <c r="JR285" s="78"/>
      <c r="JS285" s="78"/>
      <c r="JT285" s="78"/>
      <c r="JU285" s="78"/>
      <c r="JV285" s="78"/>
      <c r="JW285" s="78"/>
    </row>
    <row r="286" customFormat="false" ht="13" hidden="false" customHeight="false" outlineLevel="0" collapsed="false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78"/>
      <c r="CE286" s="78"/>
      <c r="CF286" s="78"/>
      <c r="CG286" s="78"/>
      <c r="CH286" s="78"/>
      <c r="CI286" s="78"/>
      <c r="CJ286" s="78"/>
      <c r="CK286" s="78"/>
      <c r="CL286" s="78"/>
      <c r="CM286" s="78"/>
      <c r="CN286" s="78"/>
      <c r="CO286" s="78"/>
      <c r="CP286" s="78"/>
      <c r="CQ286" s="78"/>
      <c r="CR286" s="78"/>
      <c r="CS286" s="78"/>
      <c r="CT286" s="78"/>
      <c r="CU286" s="78"/>
      <c r="CV286" s="78"/>
      <c r="CW286" s="78"/>
      <c r="CX286" s="78"/>
      <c r="CY286" s="78"/>
      <c r="CZ286" s="78"/>
      <c r="DA286" s="78"/>
      <c r="DB286" s="78"/>
      <c r="DC286" s="78"/>
      <c r="DD286" s="78"/>
      <c r="DE286" s="78"/>
      <c r="DF286" s="78"/>
      <c r="DG286" s="78"/>
      <c r="DH286" s="78"/>
      <c r="DI286" s="78"/>
      <c r="DJ286" s="78"/>
      <c r="DK286" s="78"/>
      <c r="DL286" s="78"/>
      <c r="DM286" s="78"/>
      <c r="DN286" s="78"/>
      <c r="DO286" s="78"/>
      <c r="DP286" s="78"/>
      <c r="DQ286" s="78"/>
      <c r="DR286" s="78"/>
      <c r="DS286" s="78"/>
      <c r="DT286" s="78"/>
      <c r="DU286" s="78"/>
      <c r="DV286" s="78"/>
      <c r="DW286" s="78"/>
      <c r="DX286" s="78"/>
      <c r="DY286" s="78"/>
      <c r="DZ286" s="78"/>
      <c r="EA286" s="78"/>
      <c r="EB286" s="78"/>
      <c r="EC286" s="78"/>
      <c r="ED286" s="78"/>
      <c r="EE286" s="78"/>
      <c r="EF286" s="78"/>
      <c r="EG286" s="78"/>
      <c r="EH286" s="78"/>
      <c r="EI286" s="78"/>
      <c r="EJ286" s="78"/>
      <c r="EK286" s="78"/>
      <c r="EL286" s="78"/>
      <c r="EM286" s="78"/>
      <c r="EN286" s="78"/>
      <c r="EO286" s="78"/>
      <c r="EP286" s="78"/>
      <c r="EQ286" s="78"/>
      <c r="ER286" s="78"/>
      <c r="ES286" s="78"/>
      <c r="ET286" s="78"/>
      <c r="EU286" s="78"/>
      <c r="EV286" s="78"/>
      <c r="EW286" s="78"/>
      <c r="EX286" s="78"/>
      <c r="EY286" s="78"/>
      <c r="EZ286" s="78"/>
      <c r="FA286" s="78"/>
      <c r="FB286" s="78"/>
      <c r="FC286" s="78"/>
      <c r="FD286" s="78"/>
      <c r="FE286" s="78"/>
      <c r="FF286" s="78"/>
      <c r="FG286" s="78"/>
      <c r="FH286" s="78"/>
      <c r="FI286" s="78"/>
      <c r="FJ286" s="78"/>
      <c r="FK286" s="78"/>
      <c r="FL286" s="78"/>
      <c r="FM286" s="78"/>
      <c r="FN286" s="78"/>
      <c r="FO286" s="78"/>
      <c r="FP286" s="78"/>
      <c r="FQ286" s="78"/>
      <c r="FR286" s="78"/>
      <c r="FS286" s="78"/>
      <c r="FT286" s="78"/>
      <c r="FU286" s="78"/>
      <c r="FV286" s="78"/>
      <c r="FW286" s="78"/>
      <c r="FX286" s="78"/>
      <c r="FY286" s="78"/>
      <c r="FZ286" s="78"/>
      <c r="GA286" s="78"/>
      <c r="GB286" s="78"/>
      <c r="GC286" s="78"/>
      <c r="GD286" s="78"/>
      <c r="GE286" s="78"/>
      <c r="GF286" s="78"/>
      <c r="GG286" s="78"/>
      <c r="GH286" s="78"/>
      <c r="GI286" s="78"/>
      <c r="GJ286" s="78"/>
      <c r="GK286" s="78"/>
      <c r="GL286" s="78"/>
      <c r="GM286" s="78"/>
      <c r="GN286" s="78"/>
      <c r="GO286" s="78"/>
      <c r="GP286" s="78"/>
      <c r="GQ286" s="78"/>
      <c r="GR286" s="78"/>
      <c r="GS286" s="78"/>
      <c r="GT286" s="78"/>
      <c r="GU286" s="78"/>
      <c r="GV286" s="78"/>
      <c r="GW286" s="78"/>
      <c r="GX286" s="78"/>
      <c r="GY286" s="78"/>
      <c r="GZ286" s="78"/>
      <c r="HA286" s="78"/>
      <c r="HB286" s="78"/>
      <c r="HC286" s="78"/>
      <c r="HD286" s="78"/>
      <c r="HE286" s="78"/>
      <c r="HF286" s="78"/>
      <c r="HG286" s="78"/>
      <c r="HH286" s="78"/>
      <c r="HI286" s="78"/>
      <c r="HJ286" s="78"/>
      <c r="HK286" s="78"/>
      <c r="HL286" s="78"/>
      <c r="HM286" s="78"/>
      <c r="HN286" s="78"/>
      <c r="HO286" s="78"/>
      <c r="HP286" s="78"/>
      <c r="HQ286" s="78"/>
      <c r="HR286" s="78"/>
      <c r="HS286" s="78"/>
      <c r="HT286" s="78"/>
      <c r="HU286" s="78"/>
      <c r="HV286" s="78"/>
      <c r="HW286" s="78"/>
      <c r="HX286" s="78"/>
      <c r="HY286" s="78"/>
      <c r="HZ286" s="78"/>
      <c r="IA286" s="78"/>
      <c r="IB286" s="78"/>
      <c r="IC286" s="78"/>
      <c r="ID286" s="78"/>
      <c r="IE286" s="78"/>
      <c r="IF286" s="78"/>
      <c r="IG286" s="78"/>
      <c r="IH286" s="78"/>
      <c r="II286" s="78"/>
      <c r="IJ286" s="78"/>
      <c r="IK286" s="78"/>
      <c r="IL286" s="78"/>
      <c r="IM286" s="78"/>
      <c r="IN286" s="78"/>
      <c r="IO286" s="78"/>
      <c r="IP286" s="78"/>
      <c r="IQ286" s="78"/>
      <c r="IR286" s="78"/>
      <c r="IS286" s="78"/>
      <c r="IT286" s="78"/>
      <c r="IU286" s="78"/>
      <c r="IV286" s="78"/>
      <c r="IW286" s="78"/>
      <c r="IX286" s="78"/>
      <c r="IY286" s="78"/>
      <c r="IZ286" s="78"/>
      <c r="JA286" s="78"/>
      <c r="JB286" s="78"/>
      <c r="JC286" s="78"/>
      <c r="JD286" s="78"/>
      <c r="JE286" s="78"/>
      <c r="JF286" s="78"/>
      <c r="JG286" s="78"/>
      <c r="JH286" s="78"/>
      <c r="JI286" s="78"/>
      <c r="JJ286" s="78"/>
      <c r="JK286" s="78"/>
      <c r="JL286" s="78"/>
      <c r="JM286" s="78"/>
      <c r="JN286" s="78"/>
      <c r="JO286" s="78"/>
      <c r="JP286" s="78"/>
      <c r="JQ286" s="78"/>
      <c r="JR286" s="78"/>
      <c r="JS286" s="78"/>
      <c r="JT286" s="78"/>
      <c r="JU286" s="78"/>
      <c r="JV286" s="78"/>
      <c r="JW286" s="78"/>
    </row>
    <row r="287" customFormat="false" ht="13" hidden="false" customHeight="false" outlineLevel="0" collapsed="false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/>
      <c r="EB287" s="78"/>
      <c r="EC287" s="78"/>
      <c r="ED287" s="78"/>
      <c r="EE287" s="78"/>
      <c r="EF287" s="78"/>
      <c r="EG287" s="78"/>
      <c r="EH287" s="78"/>
      <c r="EI287" s="78"/>
      <c r="EJ287" s="78"/>
      <c r="EK287" s="78"/>
      <c r="EL287" s="78"/>
      <c r="EM287" s="78"/>
      <c r="EN287" s="78"/>
      <c r="EO287" s="78"/>
      <c r="EP287" s="78"/>
      <c r="EQ287" s="78"/>
      <c r="ER287" s="78"/>
      <c r="ES287" s="78"/>
      <c r="ET287" s="78"/>
      <c r="EU287" s="78"/>
      <c r="EV287" s="78"/>
      <c r="EW287" s="78"/>
      <c r="EX287" s="78"/>
      <c r="EY287" s="78"/>
      <c r="EZ287" s="78"/>
      <c r="FA287" s="78"/>
      <c r="FB287" s="78"/>
      <c r="FC287" s="78"/>
      <c r="FD287" s="78"/>
      <c r="FE287" s="78"/>
      <c r="FF287" s="78"/>
      <c r="FG287" s="78"/>
      <c r="FH287" s="78"/>
      <c r="FI287" s="78"/>
      <c r="FJ287" s="78"/>
      <c r="FK287" s="78"/>
      <c r="FL287" s="78"/>
      <c r="FM287" s="78"/>
      <c r="FN287" s="78"/>
      <c r="FO287" s="78"/>
      <c r="FP287" s="78"/>
      <c r="FQ287" s="78"/>
      <c r="FR287" s="78"/>
      <c r="FS287" s="78"/>
      <c r="FT287" s="78"/>
      <c r="FU287" s="78"/>
      <c r="FV287" s="78"/>
      <c r="FW287" s="78"/>
      <c r="FX287" s="78"/>
      <c r="FY287" s="78"/>
      <c r="FZ287" s="78"/>
      <c r="GA287" s="78"/>
      <c r="GB287" s="78"/>
      <c r="GC287" s="78"/>
      <c r="GD287" s="78"/>
      <c r="GE287" s="78"/>
      <c r="GF287" s="78"/>
      <c r="GG287" s="78"/>
      <c r="GH287" s="78"/>
      <c r="GI287" s="78"/>
      <c r="GJ287" s="78"/>
      <c r="GK287" s="78"/>
      <c r="GL287" s="78"/>
      <c r="GM287" s="78"/>
      <c r="GN287" s="78"/>
      <c r="GO287" s="78"/>
      <c r="GP287" s="78"/>
      <c r="GQ287" s="78"/>
      <c r="GR287" s="78"/>
      <c r="GS287" s="78"/>
      <c r="GT287" s="78"/>
      <c r="GU287" s="78"/>
      <c r="GV287" s="78"/>
      <c r="GW287" s="78"/>
      <c r="GX287" s="78"/>
      <c r="GY287" s="78"/>
      <c r="GZ287" s="78"/>
      <c r="HA287" s="78"/>
      <c r="HB287" s="78"/>
      <c r="HC287" s="78"/>
      <c r="HD287" s="78"/>
      <c r="HE287" s="78"/>
      <c r="HF287" s="78"/>
      <c r="HG287" s="78"/>
      <c r="HH287" s="78"/>
      <c r="HI287" s="78"/>
      <c r="HJ287" s="78"/>
      <c r="HK287" s="78"/>
      <c r="HL287" s="78"/>
      <c r="HM287" s="78"/>
      <c r="HN287" s="78"/>
      <c r="HO287" s="78"/>
      <c r="HP287" s="78"/>
      <c r="HQ287" s="78"/>
      <c r="HR287" s="78"/>
      <c r="HS287" s="78"/>
      <c r="HT287" s="78"/>
      <c r="HU287" s="78"/>
      <c r="HV287" s="78"/>
      <c r="HW287" s="78"/>
      <c r="HX287" s="78"/>
      <c r="HY287" s="78"/>
      <c r="HZ287" s="78"/>
      <c r="IA287" s="78"/>
      <c r="IB287" s="78"/>
      <c r="IC287" s="78"/>
      <c r="ID287" s="78"/>
      <c r="IE287" s="78"/>
      <c r="IF287" s="78"/>
      <c r="IG287" s="78"/>
      <c r="IH287" s="78"/>
      <c r="II287" s="78"/>
      <c r="IJ287" s="78"/>
      <c r="IK287" s="78"/>
      <c r="IL287" s="78"/>
      <c r="IM287" s="78"/>
      <c r="IN287" s="78"/>
      <c r="IO287" s="78"/>
      <c r="IP287" s="78"/>
      <c r="IQ287" s="78"/>
      <c r="IR287" s="78"/>
      <c r="IS287" s="78"/>
      <c r="IT287" s="78"/>
      <c r="IU287" s="78"/>
      <c r="IV287" s="78"/>
      <c r="IW287" s="78"/>
      <c r="IX287" s="78"/>
      <c r="IY287" s="78"/>
      <c r="IZ287" s="78"/>
      <c r="JA287" s="78"/>
      <c r="JB287" s="78"/>
      <c r="JC287" s="78"/>
      <c r="JD287" s="78"/>
      <c r="JE287" s="78"/>
      <c r="JF287" s="78"/>
      <c r="JG287" s="78"/>
      <c r="JH287" s="78"/>
      <c r="JI287" s="78"/>
      <c r="JJ287" s="78"/>
      <c r="JK287" s="78"/>
      <c r="JL287" s="78"/>
      <c r="JM287" s="78"/>
      <c r="JN287" s="78"/>
      <c r="JO287" s="78"/>
      <c r="JP287" s="78"/>
      <c r="JQ287" s="78"/>
      <c r="JR287" s="78"/>
      <c r="JS287" s="78"/>
      <c r="JT287" s="78"/>
      <c r="JU287" s="78"/>
      <c r="JV287" s="78"/>
      <c r="JW287" s="78"/>
    </row>
    <row r="288" customFormat="false" ht="13" hidden="false" customHeight="false" outlineLevel="0" collapsed="false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78"/>
      <c r="CE288" s="78"/>
      <c r="CF288" s="78"/>
      <c r="CG288" s="78"/>
      <c r="CH288" s="78"/>
      <c r="CI288" s="78"/>
      <c r="CJ288" s="78"/>
      <c r="CK288" s="78"/>
      <c r="CL288" s="78"/>
      <c r="CM288" s="78"/>
      <c r="CN288" s="78"/>
      <c r="CO288" s="78"/>
      <c r="CP288" s="78"/>
      <c r="CQ288" s="78"/>
      <c r="CR288" s="78"/>
      <c r="CS288" s="78"/>
      <c r="CT288" s="78"/>
      <c r="CU288" s="78"/>
      <c r="CV288" s="78"/>
      <c r="CW288" s="78"/>
      <c r="CX288" s="78"/>
      <c r="CY288" s="78"/>
      <c r="CZ288" s="78"/>
      <c r="DA288" s="78"/>
      <c r="DB288" s="78"/>
      <c r="DC288" s="78"/>
      <c r="DD288" s="78"/>
      <c r="DE288" s="78"/>
      <c r="DF288" s="78"/>
      <c r="DG288" s="78"/>
      <c r="DH288" s="78"/>
      <c r="DI288" s="78"/>
      <c r="DJ288" s="78"/>
      <c r="DK288" s="78"/>
      <c r="DL288" s="78"/>
      <c r="DM288" s="78"/>
      <c r="DN288" s="78"/>
      <c r="DO288" s="78"/>
      <c r="DP288" s="78"/>
      <c r="DQ288" s="78"/>
      <c r="DR288" s="78"/>
      <c r="DS288" s="78"/>
      <c r="DT288" s="78"/>
      <c r="DU288" s="78"/>
      <c r="DV288" s="78"/>
      <c r="DW288" s="78"/>
      <c r="DX288" s="78"/>
      <c r="DY288" s="78"/>
      <c r="DZ288" s="78"/>
      <c r="EA288" s="78"/>
      <c r="EB288" s="78"/>
      <c r="EC288" s="78"/>
      <c r="ED288" s="78"/>
      <c r="EE288" s="78"/>
      <c r="EF288" s="78"/>
      <c r="EG288" s="78"/>
      <c r="EH288" s="78"/>
      <c r="EI288" s="78"/>
      <c r="EJ288" s="78"/>
      <c r="EK288" s="78"/>
      <c r="EL288" s="78"/>
      <c r="EM288" s="78"/>
      <c r="EN288" s="78"/>
      <c r="EO288" s="78"/>
      <c r="EP288" s="78"/>
      <c r="EQ288" s="78"/>
      <c r="ER288" s="78"/>
      <c r="ES288" s="78"/>
      <c r="ET288" s="78"/>
      <c r="EU288" s="78"/>
      <c r="EV288" s="78"/>
      <c r="EW288" s="78"/>
      <c r="EX288" s="78"/>
      <c r="EY288" s="78"/>
      <c r="EZ288" s="78"/>
      <c r="FA288" s="78"/>
      <c r="FB288" s="78"/>
      <c r="FC288" s="78"/>
      <c r="FD288" s="78"/>
      <c r="FE288" s="78"/>
      <c r="FF288" s="78"/>
      <c r="FG288" s="78"/>
      <c r="FH288" s="78"/>
      <c r="FI288" s="78"/>
      <c r="FJ288" s="78"/>
      <c r="FK288" s="78"/>
      <c r="FL288" s="78"/>
      <c r="FM288" s="78"/>
      <c r="FN288" s="78"/>
      <c r="FO288" s="78"/>
      <c r="FP288" s="78"/>
      <c r="FQ288" s="78"/>
      <c r="FR288" s="78"/>
      <c r="FS288" s="78"/>
      <c r="FT288" s="78"/>
      <c r="FU288" s="78"/>
      <c r="FV288" s="78"/>
      <c r="FW288" s="78"/>
      <c r="FX288" s="78"/>
      <c r="FY288" s="78"/>
      <c r="FZ288" s="78"/>
      <c r="GA288" s="78"/>
      <c r="GB288" s="78"/>
      <c r="GC288" s="78"/>
      <c r="GD288" s="78"/>
      <c r="GE288" s="78"/>
      <c r="GF288" s="78"/>
      <c r="GG288" s="78"/>
      <c r="GH288" s="78"/>
      <c r="GI288" s="78"/>
      <c r="GJ288" s="78"/>
      <c r="GK288" s="78"/>
      <c r="GL288" s="78"/>
      <c r="GM288" s="78"/>
      <c r="GN288" s="78"/>
      <c r="GO288" s="78"/>
      <c r="GP288" s="78"/>
      <c r="GQ288" s="78"/>
      <c r="GR288" s="78"/>
      <c r="GS288" s="78"/>
      <c r="GT288" s="78"/>
      <c r="GU288" s="78"/>
      <c r="GV288" s="78"/>
      <c r="GW288" s="78"/>
      <c r="GX288" s="78"/>
      <c r="GY288" s="78"/>
      <c r="GZ288" s="78"/>
      <c r="HA288" s="78"/>
      <c r="HB288" s="78"/>
      <c r="HC288" s="78"/>
      <c r="HD288" s="78"/>
      <c r="HE288" s="78"/>
      <c r="HF288" s="78"/>
      <c r="HG288" s="78"/>
      <c r="HH288" s="78"/>
      <c r="HI288" s="78"/>
      <c r="HJ288" s="78"/>
      <c r="HK288" s="78"/>
      <c r="HL288" s="78"/>
      <c r="HM288" s="78"/>
      <c r="HN288" s="78"/>
      <c r="HO288" s="78"/>
      <c r="HP288" s="78"/>
      <c r="HQ288" s="78"/>
      <c r="HR288" s="78"/>
      <c r="HS288" s="78"/>
      <c r="HT288" s="78"/>
      <c r="HU288" s="78"/>
      <c r="HV288" s="78"/>
      <c r="HW288" s="78"/>
      <c r="HX288" s="78"/>
      <c r="HY288" s="78"/>
      <c r="HZ288" s="78"/>
      <c r="IA288" s="78"/>
      <c r="IB288" s="78"/>
      <c r="IC288" s="78"/>
      <c r="ID288" s="78"/>
      <c r="IE288" s="78"/>
      <c r="IF288" s="78"/>
      <c r="IG288" s="78"/>
      <c r="IH288" s="78"/>
      <c r="II288" s="78"/>
      <c r="IJ288" s="78"/>
      <c r="IK288" s="78"/>
      <c r="IL288" s="78"/>
      <c r="IM288" s="78"/>
      <c r="IN288" s="78"/>
      <c r="IO288" s="78"/>
      <c r="IP288" s="78"/>
      <c r="IQ288" s="78"/>
      <c r="IR288" s="78"/>
      <c r="IS288" s="78"/>
      <c r="IT288" s="78"/>
      <c r="IU288" s="78"/>
      <c r="IV288" s="78"/>
      <c r="IW288" s="78"/>
      <c r="IX288" s="78"/>
      <c r="IY288" s="78"/>
      <c r="IZ288" s="78"/>
      <c r="JA288" s="78"/>
      <c r="JB288" s="78"/>
      <c r="JC288" s="78"/>
      <c r="JD288" s="78"/>
      <c r="JE288" s="78"/>
      <c r="JF288" s="78"/>
      <c r="JG288" s="78"/>
      <c r="JH288" s="78"/>
      <c r="JI288" s="78"/>
      <c r="JJ288" s="78"/>
      <c r="JK288" s="78"/>
      <c r="JL288" s="78"/>
      <c r="JM288" s="78"/>
      <c r="JN288" s="78"/>
      <c r="JO288" s="78"/>
      <c r="JP288" s="78"/>
      <c r="JQ288" s="78"/>
      <c r="JR288" s="78"/>
      <c r="JS288" s="78"/>
      <c r="JT288" s="78"/>
      <c r="JU288" s="78"/>
      <c r="JV288" s="78"/>
      <c r="JW288" s="78"/>
    </row>
    <row r="289" customFormat="false" ht="13" hidden="false" customHeight="false" outlineLevel="0" collapsed="false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8"/>
      <c r="EI289" s="78"/>
      <c r="EJ289" s="78"/>
      <c r="EK289" s="78"/>
      <c r="EL289" s="78"/>
      <c r="EM289" s="78"/>
      <c r="EN289" s="78"/>
      <c r="EO289" s="78"/>
      <c r="EP289" s="78"/>
      <c r="EQ289" s="78"/>
      <c r="ER289" s="78"/>
      <c r="ES289" s="78"/>
      <c r="ET289" s="78"/>
      <c r="EU289" s="78"/>
      <c r="EV289" s="78"/>
      <c r="EW289" s="78"/>
      <c r="EX289" s="78"/>
      <c r="EY289" s="78"/>
      <c r="EZ289" s="78"/>
      <c r="FA289" s="78"/>
      <c r="FB289" s="78"/>
      <c r="FC289" s="78"/>
      <c r="FD289" s="78"/>
      <c r="FE289" s="78"/>
      <c r="FF289" s="78"/>
      <c r="FG289" s="78"/>
      <c r="FH289" s="78"/>
      <c r="FI289" s="78"/>
      <c r="FJ289" s="78"/>
      <c r="FK289" s="78"/>
      <c r="FL289" s="78"/>
      <c r="FM289" s="78"/>
      <c r="FN289" s="78"/>
      <c r="FO289" s="78"/>
      <c r="FP289" s="78"/>
      <c r="FQ289" s="78"/>
      <c r="FR289" s="78"/>
      <c r="FS289" s="78"/>
      <c r="FT289" s="78"/>
      <c r="FU289" s="78"/>
      <c r="FV289" s="78"/>
      <c r="FW289" s="78"/>
      <c r="FX289" s="78"/>
      <c r="FY289" s="78"/>
      <c r="FZ289" s="78"/>
      <c r="GA289" s="78"/>
      <c r="GB289" s="78"/>
      <c r="GC289" s="78"/>
      <c r="GD289" s="78"/>
      <c r="GE289" s="78"/>
      <c r="GF289" s="78"/>
      <c r="GG289" s="78"/>
      <c r="GH289" s="78"/>
      <c r="GI289" s="78"/>
      <c r="GJ289" s="78"/>
      <c r="GK289" s="78"/>
      <c r="GL289" s="78"/>
      <c r="GM289" s="78"/>
      <c r="GN289" s="78"/>
      <c r="GO289" s="78"/>
      <c r="GP289" s="78"/>
      <c r="GQ289" s="78"/>
      <c r="GR289" s="78"/>
      <c r="GS289" s="78"/>
      <c r="GT289" s="78"/>
      <c r="GU289" s="78"/>
      <c r="GV289" s="78"/>
      <c r="GW289" s="78"/>
      <c r="GX289" s="78"/>
      <c r="GY289" s="78"/>
      <c r="GZ289" s="78"/>
      <c r="HA289" s="78"/>
      <c r="HB289" s="78"/>
      <c r="HC289" s="78"/>
      <c r="HD289" s="78"/>
      <c r="HE289" s="78"/>
      <c r="HF289" s="78"/>
      <c r="HG289" s="78"/>
      <c r="HH289" s="78"/>
      <c r="HI289" s="78"/>
      <c r="HJ289" s="78"/>
      <c r="HK289" s="78"/>
      <c r="HL289" s="78"/>
      <c r="HM289" s="78"/>
      <c r="HN289" s="78"/>
      <c r="HO289" s="78"/>
      <c r="HP289" s="78"/>
      <c r="HQ289" s="78"/>
      <c r="HR289" s="78"/>
      <c r="HS289" s="78"/>
      <c r="HT289" s="78"/>
      <c r="HU289" s="78"/>
      <c r="HV289" s="78"/>
      <c r="HW289" s="78"/>
      <c r="HX289" s="78"/>
      <c r="HY289" s="78"/>
      <c r="HZ289" s="78"/>
      <c r="IA289" s="78"/>
      <c r="IB289" s="78"/>
      <c r="IC289" s="78"/>
      <c r="ID289" s="78"/>
      <c r="IE289" s="78"/>
      <c r="IF289" s="78"/>
      <c r="IG289" s="78"/>
      <c r="IH289" s="78"/>
      <c r="II289" s="78"/>
      <c r="IJ289" s="78"/>
      <c r="IK289" s="78"/>
      <c r="IL289" s="78"/>
      <c r="IM289" s="78"/>
      <c r="IN289" s="78"/>
      <c r="IO289" s="78"/>
      <c r="IP289" s="78"/>
      <c r="IQ289" s="78"/>
      <c r="IR289" s="78"/>
      <c r="IS289" s="78"/>
      <c r="IT289" s="78"/>
      <c r="IU289" s="78"/>
      <c r="IV289" s="78"/>
      <c r="IW289" s="78"/>
      <c r="IX289" s="78"/>
      <c r="IY289" s="78"/>
      <c r="IZ289" s="78"/>
      <c r="JA289" s="78"/>
      <c r="JB289" s="78"/>
      <c r="JC289" s="78"/>
      <c r="JD289" s="78"/>
      <c r="JE289" s="78"/>
      <c r="JF289" s="78"/>
      <c r="JG289" s="78"/>
      <c r="JH289" s="78"/>
      <c r="JI289" s="78"/>
      <c r="JJ289" s="78"/>
      <c r="JK289" s="78"/>
      <c r="JL289" s="78"/>
      <c r="JM289" s="78"/>
      <c r="JN289" s="78"/>
      <c r="JO289" s="78"/>
      <c r="JP289" s="78"/>
      <c r="JQ289" s="78"/>
      <c r="JR289" s="78"/>
      <c r="JS289" s="78"/>
      <c r="JT289" s="78"/>
      <c r="JU289" s="78"/>
      <c r="JV289" s="78"/>
      <c r="JW289" s="78"/>
    </row>
    <row r="290" customFormat="false" ht="13" hidden="false" customHeight="false" outlineLevel="0" collapsed="false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78"/>
      <c r="CE290" s="78"/>
      <c r="CF290" s="78"/>
      <c r="CG290" s="78"/>
      <c r="CH290" s="78"/>
      <c r="CI290" s="78"/>
      <c r="CJ290" s="78"/>
      <c r="CK290" s="78"/>
      <c r="CL290" s="78"/>
      <c r="CM290" s="78"/>
      <c r="CN290" s="78"/>
      <c r="CO290" s="78"/>
      <c r="CP290" s="78"/>
      <c r="CQ290" s="78"/>
      <c r="CR290" s="78"/>
      <c r="CS290" s="78"/>
      <c r="CT290" s="78"/>
      <c r="CU290" s="78"/>
      <c r="CV290" s="78"/>
      <c r="CW290" s="78"/>
      <c r="CX290" s="78"/>
      <c r="CY290" s="78"/>
      <c r="CZ290" s="78"/>
      <c r="DA290" s="78"/>
      <c r="DB290" s="78"/>
      <c r="DC290" s="78"/>
      <c r="DD290" s="78"/>
      <c r="DE290" s="78"/>
      <c r="DF290" s="78"/>
      <c r="DG290" s="78"/>
      <c r="DH290" s="78"/>
      <c r="DI290" s="78"/>
      <c r="DJ290" s="78"/>
      <c r="DK290" s="78"/>
      <c r="DL290" s="78"/>
      <c r="DM290" s="78"/>
      <c r="DN290" s="78"/>
      <c r="DO290" s="78"/>
      <c r="DP290" s="78"/>
      <c r="DQ290" s="78"/>
      <c r="DR290" s="78"/>
      <c r="DS290" s="78"/>
      <c r="DT290" s="78"/>
      <c r="DU290" s="78"/>
      <c r="DV290" s="78"/>
      <c r="DW290" s="78"/>
      <c r="DX290" s="78"/>
      <c r="DY290" s="78"/>
      <c r="DZ290" s="78"/>
      <c r="EA290" s="78"/>
      <c r="EB290" s="78"/>
      <c r="EC290" s="78"/>
      <c r="ED290" s="78"/>
      <c r="EE290" s="78"/>
      <c r="EF290" s="78"/>
      <c r="EG290" s="78"/>
      <c r="EH290" s="78"/>
      <c r="EI290" s="78"/>
      <c r="EJ290" s="78"/>
      <c r="EK290" s="78"/>
      <c r="EL290" s="78"/>
      <c r="EM290" s="78"/>
      <c r="EN290" s="78"/>
      <c r="EO290" s="78"/>
      <c r="EP290" s="78"/>
      <c r="EQ290" s="78"/>
      <c r="ER290" s="78"/>
      <c r="ES290" s="78"/>
      <c r="ET290" s="78"/>
      <c r="EU290" s="78"/>
      <c r="EV290" s="78"/>
      <c r="EW290" s="78"/>
      <c r="EX290" s="78"/>
      <c r="EY290" s="78"/>
      <c r="EZ290" s="78"/>
      <c r="FA290" s="78"/>
      <c r="FB290" s="78"/>
      <c r="FC290" s="78"/>
      <c r="FD290" s="78"/>
      <c r="FE290" s="78"/>
      <c r="FF290" s="78"/>
      <c r="FG290" s="78"/>
      <c r="FH290" s="78"/>
      <c r="FI290" s="78"/>
      <c r="FJ290" s="78"/>
      <c r="FK290" s="78"/>
      <c r="FL290" s="78"/>
      <c r="FM290" s="78"/>
      <c r="FN290" s="78"/>
      <c r="FO290" s="78"/>
      <c r="FP290" s="78"/>
      <c r="FQ290" s="78"/>
      <c r="FR290" s="78"/>
      <c r="FS290" s="78"/>
      <c r="FT290" s="78"/>
      <c r="FU290" s="78"/>
      <c r="FV290" s="78"/>
      <c r="FW290" s="78"/>
      <c r="FX290" s="78"/>
      <c r="FY290" s="78"/>
      <c r="FZ290" s="78"/>
      <c r="GA290" s="78"/>
      <c r="GB290" s="78"/>
      <c r="GC290" s="78"/>
      <c r="GD290" s="78"/>
      <c r="GE290" s="78"/>
      <c r="GF290" s="78"/>
      <c r="GG290" s="78"/>
      <c r="GH290" s="78"/>
      <c r="GI290" s="78"/>
      <c r="GJ290" s="78"/>
      <c r="GK290" s="78"/>
      <c r="GL290" s="78"/>
      <c r="GM290" s="78"/>
      <c r="GN290" s="78"/>
      <c r="GO290" s="78"/>
      <c r="GP290" s="78"/>
      <c r="GQ290" s="78"/>
      <c r="GR290" s="78"/>
      <c r="GS290" s="78"/>
      <c r="GT290" s="78"/>
      <c r="GU290" s="78"/>
      <c r="GV290" s="78"/>
      <c r="GW290" s="78"/>
      <c r="GX290" s="78"/>
      <c r="GY290" s="78"/>
      <c r="GZ290" s="78"/>
      <c r="HA290" s="78"/>
      <c r="HB290" s="78"/>
      <c r="HC290" s="78"/>
      <c r="HD290" s="78"/>
      <c r="HE290" s="78"/>
      <c r="HF290" s="78"/>
      <c r="HG290" s="78"/>
      <c r="HH290" s="78"/>
      <c r="HI290" s="78"/>
      <c r="HJ290" s="78"/>
      <c r="HK290" s="78"/>
      <c r="HL290" s="78"/>
      <c r="HM290" s="78"/>
      <c r="HN290" s="78"/>
      <c r="HO290" s="78"/>
      <c r="HP290" s="78"/>
      <c r="HQ290" s="78"/>
      <c r="HR290" s="78"/>
      <c r="HS290" s="78"/>
      <c r="HT290" s="78"/>
      <c r="HU290" s="78"/>
      <c r="HV290" s="78"/>
      <c r="HW290" s="78"/>
      <c r="HX290" s="78"/>
      <c r="HY290" s="78"/>
      <c r="HZ290" s="78"/>
      <c r="IA290" s="78"/>
      <c r="IB290" s="78"/>
      <c r="IC290" s="78"/>
      <c r="ID290" s="78"/>
      <c r="IE290" s="78"/>
      <c r="IF290" s="78"/>
      <c r="IG290" s="78"/>
      <c r="IH290" s="78"/>
      <c r="II290" s="78"/>
      <c r="IJ290" s="78"/>
      <c r="IK290" s="78"/>
      <c r="IL290" s="78"/>
      <c r="IM290" s="78"/>
      <c r="IN290" s="78"/>
      <c r="IO290" s="78"/>
      <c r="IP290" s="78"/>
      <c r="IQ290" s="78"/>
      <c r="IR290" s="78"/>
      <c r="IS290" s="78"/>
      <c r="IT290" s="78"/>
      <c r="IU290" s="78"/>
      <c r="IV290" s="78"/>
      <c r="IW290" s="78"/>
      <c r="IX290" s="78"/>
      <c r="IY290" s="78"/>
      <c r="IZ290" s="78"/>
      <c r="JA290" s="78"/>
      <c r="JB290" s="78"/>
      <c r="JC290" s="78"/>
      <c r="JD290" s="78"/>
      <c r="JE290" s="78"/>
      <c r="JF290" s="78"/>
      <c r="JG290" s="78"/>
      <c r="JH290" s="78"/>
      <c r="JI290" s="78"/>
      <c r="JJ290" s="78"/>
      <c r="JK290" s="78"/>
      <c r="JL290" s="78"/>
      <c r="JM290" s="78"/>
      <c r="JN290" s="78"/>
      <c r="JO290" s="78"/>
      <c r="JP290" s="78"/>
      <c r="JQ290" s="78"/>
      <c r="JR290" s="78"/>
      <c r="JS290" s="78"/>
      <c r="JT290" s="78"/>
      <c r="JU290" s="78"/>
      <c r="JV290" s="78"/>
      <c r="JW290" s="78"/>
    </row>
    <row r="291" customFormat="false" ht="13" hidden="false" customHeight="false" outlineLevel="0" collapsed="false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/>
      <c r="EB291" s="78"/>
      <c r="EC291" s="78"/>
      <c r="ED291" s="78"/>
      <c r="EE291" s="78"/>
      <c r="EF291" s="78"/>
      <c r="EG291" s="78"/>
      <c r="EH291" s="78"/>
      <c r="EI291" s="78"/>
      <c r="EJ291" s="78"/>
      <c r="EK291" s="78"/>
      <c r="EL291" s="78"/>
      <c r="EM291" s="78"/>
      <c r="EN291" s="78"/>
      <c r="EO291" s="78"/>
      <c r="EP291" s="78"/>
      <c r="EQ291" s="78"/>
      <c r="ER291" s="78"/>
      <c r="ES291" s="78"/>
      <c r="ET291" s="78"/>
      <c r="EU291" s="78"/>
      <c r="EV291" s="78"/>
      <c r="EW291" s="78"/>
      <c r="EX291" s="78"/>
      <c r="EY291" s="78"/>
      <c r="EZ291" s="78"/>
      <c r="FA291" s="78"/>
      <c r="FB291" s="78"/>
      <c r="FC291" s="78"/>
      <c r="FD291" s="78"/>
      <c r="FE291" s="78"/>
      <c r="FF291" s="78"/>
      <c r="FG291" s="78"/>
      <c r="FH291" s="78"/>
      <c r="FI291" s="78"/>
      <c r="FJ291" s="78"/>
      <c r="FK291" s="78"/>
      <c r="FL291" s="78"/>
      <c r="FM291" s="78"/>
      <c r="FN291" s="78"/>
      <c r="FO291" s="78"/>
      <c r="FP291" s="78"/>
      <c r="FQ291" s="78"/>
      <c r="FR291" s="78"/>
      <c r="FS291" s="78"/>
      <c r="FT291" s="78"/>
      <c r="FU291" s="78"/>
      <c r="FV291" s="78"/>
      <c r="FW291" s="78"/>
      <c r="FX291" s="78"/>
      <c r="FY291" s="78"/>
      <c r="FZ291" s="78"/>
      <c r="GA291" s="78"/>
      <c r="GB291" s="78"/>
      <c r="GC291" s="78"/>
      <c r="GD291" s="78"/>
      <c r="GE291" s="78"/>
      <c r="GF291" s="78"/>
      <c r="GG291" s="78"/>
      <c r="GH291" s="78"/>
      <c r="GI291" s="78"/>
      <c r="GJ291" s="78"/>
      <c r="GK291" s="78"/>
      <c r="GL291" s="78"/>
      <c r="GM291" s="78"/>
      <c r="GN291" s="78"/>
      <c r="GO291" s="78"/>
      <c r="GP291" s="78"/>
      <c r="GQ291" s="78"/>
      <c r="GR291" s="78"/>
      <c r="GS291" s="78"/>
      <c r="GT291" s="78"/>
      <c r="GU291" s="78"/>
      <c r="GV291" s="78"/>
      <c r="GW291" s="78"/>
      <c r="GX291" s="78"/>
      <c r="GY291" s="78"/>
      <c r="GZ291" s="78"/>
      <c r="HA291" s="78"/>
      <c r="HB291" s="78"/>
      <c r="HC291" s="78"/>
      <c r="HD291" s="78"/>
      <c r="HE291" s="78"/>
      <c r="HF291" s="78"/>
      <c r="HG291" s="78"/>
      <c r="HH291" s="78"/>
      <c r="HI291" s="78"/>
      <c r="HJ291" s="78"/>
      <c r="HK291" s="78"/>
      <c r="HL291" s="78"/>
      <c r="HM291" s="78"/>
      <c r="HN291" s="78"/>
      <c r="HO291" s="78"/>
      <c r="HP291" s="78"/>
      <c r="HQ291" s="78"/>
      <c r="HR291" s="78"/>
      <c r="HS291" s="78"/>
      <c r="HT291" s="78"/>
      <c r="HU291" s="78"/>
      <c r="HV291" s="78"/>
      <c r="HW291" s="78"/>
      <c r="HX291" s="78"/>
      <c r="HY291" s="78"/>
      <c r="HZ291" s="78"/>
      <c r="IA291" s="78"/>
      <c r="IB291" s="78"/>
      <c r="IC291" s="78"/>
      <c r="ID291" s="78"/>
      <c r="IE291" s="78"/>
      <c r="IF291" s="78"/>
      <c r="IG291" s="78"/>
      <c r="IH291" s="78"/>
      <c r="II291" s="78"/>
      <c r="IJ291" s="78"/>
      <c r="IK291" s="78"/>
      <c r="IL291" s="78"/>
      <c r="IM291" s="78"/>
      <c r="IN291" s="78"/>
      <c r="IO291" s="78"/>
      <c r="IP291" s="78"/>
      <c r="IQ291" s="78"/>
      <c r="IR291" s="78"/>
      <c r="IS291" s="78"/>
      <c r="IT291" s="78"/>
      <c r="IU291" s="78"/>
      <c r="IV291" s="78"/>
      <c r="IW291" s="78"/>
      <c r="IX291" s="78"/>
      <c r="IY291" s="78"/>
      <c r="IZ291" s="78"/>
      <c r="JA291" s="78"/>
      <c r="JB291" s="78"/>
      <c r="JC291" s="78"/>
      <c r="JD291" s="78"/>
      <c r="JE291" s="78"/>
      <c r="JF291" s="78"/>
      <c r="JG291" s="78"/>
      <c r="JH291" s="78"/>
      <c r="JI291" s="78"/>
      <c r="JJ291" s="78"/>
      <c r="JK291" s="78"/>
      <c r="JL291" s="78"/>
      <c r="JM291" s="78"/>
      <c r="JN291" s="78"/>
      <c r="JO291" s="78"/>
      <c r="JP291" s="78"/>
      <c r="JQ291" s="78"/>
      <c r="JR291" s="78"/>
      <c r="JS291" s="78"/>
      <c r="JT291" s="78"/>
      <c r="JU291" s="78"/>
      <c r="JV291" s="78"/>
      <c r="JW291" s="78"/>
    </row>
    <row r="292" customFormat="false" ht="13" hidden="false" customHeight="false" outlineLevel="0" collapsed="false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78"/>
      <c r="CE292" s="78"/>
      <c r="CF292" s="78"/>
      <c r="CG292" s="78"/>
      <c r="CH292" s="78"/>
      <c r="CI292" s="78"/>
      <c r="CJ292" s="78"/>
      <c r="CK292" s="78"/>
      <c r="CL292" s="78"/>
      <c r="CM292" s="78"/>
      <c r="CN292" s="78"/>
      <c r="CO292" s="78"/>
      <c r="CP292" s="78"/>
      <c r="CQ292" s="78"/>
      <c r="CR292" s="78"/>
      <c r="CS292" s="78"/>
      <c r="CT292" s="78"/>
      <c r="CU292" s="78"/>
      <c r="CV292" s="78"/>
      <c r="CW292" s="78"/>
      <c r="CX292" s="78"/>
      <c r="CY292" s="78"/>
      <c r="CZ292" s="78"/>
      <c r="DA292" s="78"/>
      <c r="DB292" s="78"/>
      <c r="DC292" s="78"/>
      <c r="DD292" s="78"/>
      <c r="DE292" s="78"/>
      <c r="DF292" s="78"/>
      <c r="DG292" s="78"/>
      <c r="DH292" s="78"/>
      <c r="DI292" s="78"/>
      <c r="DJ292" s="78"/>
      <c r="DK292" s="78"/>
      <c r="DL292" s="78"/>
      <c r="DM292" s="78"/>
      <c r="DN292" s="78"/>
      <c r="DO292" s="78"/>
      <c r="DP292" s="78"/>
      <c r="DQ292" s="78"/>
      <c r="DR292" s="78"/>
      <c r="DS292" s="78"/>
      <c r="DT292" s="78"/>
      <c r="DU292" s="78"/>
      <c r="DV292" s="78"/>
      <c r="DW292" s="78"/>
      <c r="DX292" s="78"/>
      <c r="DY292" s="78"/>
      <c r="DZ292" s="78"/>
      <c r="EA292" s="78"/>
      <c r="EB292" s="78"/>
      <c r="EC292" s="78"/>
      <c r="ED292" s="78"/>
      <c r="EE292" s="78"/>
      <c r="EF292" s="78"/>
      <c r="EG292" s="78"/>
      <c r="EH292" s="78"/>
      <c r="EI292" s="78"/>
      <c r="EJ292" s="78"/>
      <c r="EK292" s="78"/>
      <c r="EL292" s="78"/>
      <c r="EM292" s="78"/>
      <c r="EN292" s="78"/>
      <c r="EO292" s="78"/>
      <c r="EP292" s="78"/>
      <c r="EQ292" s="78"/>
      <c r="ER292" s="78"/>
      <c r="ES292" s="78"/>
      <c r="ET292" s="78"/>
      <c r="EU292" s="78"/>
      <c r="EV292" s="78"/>
      <c r="EW292" s="78"/>
      <c r="EX292" s="78"/>
      <c r="EY292" s="78"/>
      <c r="EZ292" s="78"/>
      <c r="FA292" s="78"/>
      <c r="FB292" s="78"/>
      <c r="FC292" s="78"/>
      <c r="FD292" s="78"/>
      <c r="FE292" s="78"/>
      <c r="FF292" s="78"/>
      <c r="FG292" s="78"/>
      <c r="FH292" s="78"/>
      <c r="FI292" s="78"/>
      <c r="FJ292" s="78"/>
      <c r="FK292" s="78"/>
      <c r="FL292" s="78"/>
      <c r="FM292" s="78"/>
      <c r="FN292" s="78"/>
      <c r="FO292" s="78"/>
      <c r="FP292" s="78"/>
      <c r="FQ292" s="78"/>
      <c r="FR292" s="78"/>
      <c r="FS292" s="78"/>
      <c r="FT292" s="78"/>
      <c r="FU292" s="78"/>
      <c r="FV292" s="78"/>
      <c r="FW292" s="78"/>
      <c r="FX292" s="78"/>
      <c r="FY292" s="78"/>
      <c r="FZ292" s="78"/>
      <c r="GA292" s="78"/>
      <c r="GB292" s="78"/>
      <c r="GC292" s="78"/>
      <c r="GD292" s="78"/>
      <c r="GE292" s="78"/>
      <c r="GF292" s="78"/>
      <c r="GG292" s="78"/>
      <c r="GH292" s="78"/>
      <c r="GI292" s="78"/>
      <c r="GJ292" s="78"/>
      <c r="GK292" s="78"/>
      <c r="GL292" s="78"/>
      <c r="GM292" s="78"/>
      <c r="GN292" s="78"/>
      <c r="GO292" s="78"/>
      <c r="GP292" s="78"/>
      <c r="GQ292" s="78"/>
      <c r="GR292" s="78"/>
      <c r="GS292" s="78"/>
      <c r="GT292" s="78"/>
      <c r="GU292" s="78"/>
      <c r="GV292" s="78"/>
      <c r="GW292" s="78"/>
      <c r="GX292" s="78"/>
      <c r="GY292" s="78"/>
      <c r="GZ292" s="78"/>
      <c r="HA292" s="78"/>
      <c r="HB292" s="78"/>
      <c r="HC292" s="78"/>
      <c r="HD292" s="78"/>
      <c r="HE292" s="78"/>
      <c r="HF292" s="78"/>
      <c r="HG292" s="78"/>
      <c r="HH292" s="78"/>
      <c r="HI292" s="78"/>
      <c r="HJ292" s="78"/>
      <c r="HK292" s="78"/>
      <c r="HL292" s="78"/>
      <c r="HM292" s="78"/>
      <c r="HN292" s="78"/>
      <c r="HO292" s="78"/>
      <c r="HP292" s="78"/>
      <c r="HQ292" s="78"/>
      <c r="HR292" s="78"/>
      <c r="HS292" s="78"/>
      <c r="HT292" s="78"/>
      <c r="HU292" s="78"/>
      <c r="HV292" s="78"/>
      <c r="HW292" s="78"/>
      <c r="HX292" s="78"/>
      <c r="HY292" s="78"/>
      <c r="HZ292" s="78"/>
      <c r="IA292" s="78"/>
      <c r="IB292" s="78"/>
      <c r="IC292" s="78"/>
      <c r="ID292" s="78"/>
      <c r="IE292" s="78"/>
      <c r="IF292" s="78"/>
      <c r="IG292" s="78"/>
      <c r="IH292" s="78"/>
      <c r="II292" s="78"/>
      <c r="IJ292" s="78"/>
      <c r="IK292" s="78"/>
      <c r="IL292" s="78"/>
      <c r="IM292" s="78"/>
      <c r="IN292" s="78"/>
      <c r="IO292" s="78"/>
      <c r="IP292" s="78"/>
      <c r="IQ292" s="78"/>
      <c r="IR292" s="78"/>
      <c r="IS292" s="78"/>
      <c r="IT292" s="78"/>
      <c r="IU292" s="78"/>
      <c r="IV292" s="78"/>
      <c r="IW292" s="78"/>
      <c r="IX292" s="78"/>
      <c r="IY292" s="78"/>
      <c r="IZ292" s="78"/>
      <c r="JA292" s="78"/>
      <c r="JB292" s="78"/>
      <c r="JC292" s="78"/>
      <c r="JD292" s="78"/>
      <c r="JE292" s="78"/>
      <c r="JF292" s="78"/>
      <c r="JG292" s="78"/>
      <c r="JH292" s="78"/>
      <c r="JI292" s="78"/>
      <c r="JJ292" s="78"/>
      <c r="JK292" s="78"/>
      <c r="JL292" s="78"/>
      <c r="JM292" s="78"/>
      <c r="JN292" s="78"/>
      <c r="JO292" s="78"/>
      <c r="JP292" s="78"/>
      <c r="JQ292" s="78"/>
      <c r="JR292" s="78"/>
      <c r="JS292" s="78"/>
      <c r="JT292" s="78"/>
      <c r="JU292" s="78"/>
      <c r="JV292" s="78"/>
      <c r="JW292" s="78"/>
    </row>
    <row r="293" customFormat="false" ht="13" hidden="false" customHeight="false" outlineLevel="0" collapsed="false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/>
      <c r="EB293" s="78"/>
      <c r="EC293" s="78"/>
      <c r="ED293" s="78"/>
      <c r="EE293" s="78"/>
      <c r="EF293" s="78"/>
      <c r="EG293" s="78"/>
      <c r="EH293" s="78"/>
      <c r="EI293" s="78"/>
      <c r="EJ293" s="78"/>
      <c r="EK293" s="78"/>
      <c r="EL293" s="78"/>
      <c r="EM293" s="78"/>
      <c r="EN293" s="78"/>
      <c r="EO293" s="78"/>
      <c r="EP293" s="78"/>
      <c r="EQ293" s="78"/>
      <c r="ER293" s="78"/>
      <c r="ES293" s="78"/>
      <c r="ET293" s="78"/>
      <c r="EU293" s="78"/>
      <c r="EV293" s="78"/>
      <c r="EW293" s="78"/>
      <c r="EX293" s="78"/>
      <c r="EY293" s="78"/>
      <c r="EZ293" s="78"/>
      <c r="FA293" s="78"/>
      <c r="FB293" s="78"/>
      <c r="FC293" s="78"/>
      <c r="FD293" s="78"/>
      <c r="FE293" s="78"/>
      <c r="FF293" s="78"/>
      <c r="FG293" s="78"/>
      <c r="FH293" s="78"/>
      <c r="FI293" s="78"/>
      <c r="FJ293" s="78"/>
      <c r="FK293" s="78"/>
      <c r="FL293" s="78"/>
      <c r="FM293" s="78"/>
      <c r="FN293" s="78"/>
      <c r="FO293" s="78"/>
      <c r="FP293" s="78"/>
      <c r="FQ293" s="78"/>
      <c r="FR293" s="78"/>
      <c r="FS293" s="78"/>
      <c r="FT293" s="78"/>
      <c r="FU293" s="78"/>
      <c r="FV293" s="78"/>
      <c r="FW293" s="78"/>
      <c r="FX293" s="78"/>
      <c r="FY293" s="78"/>
      <c r="FZ293" s="78"/>
      <c r="GA293" s="78"/>
      <c r="GB293" s="78"/>
      <c r="GC293" s="78"/>
      <c r="GD293" s="78"/>
      <c r="GE293" s="78"/>
      <c r="GF293" s="78"/>
      <c r="GG293" s="78"/>
      <c r="GH293" s="78"/>
      <c r="GI293" s="78"/>
      <c r="GJ293" s="78"/>
      <c r="GK293" s="78"/>
      <c r="GL293" s="78"/>
      <c r="GM293" s="78"/>
      <c r="GN293" s="78"/>
      <c r="GO293" s="78"/>
      <c r="GP293" s="78"/>
      <c r="GQ293" s="78"/>
      <c r="GR293" s="78"/>
      <c r="GS293" s="78"/>
      <c r="GT293" s="78"/>
      <c r="GU293" s="78"/>
      <c r="GV293" s="78"/>
      <c r="GW293" s="78"/>
      <c r="GX293" s="78"/>
      <c r="GY293" s="78"/>
      <c r="GZ293" s="78"/>
      <c r="HA293" s="78"/>
      <c r="HB293" s="78"/>
      <c r="HC293" s="78"/>
      <c r="HD293" s="78"/>
      <c r="HE293" s="78"/>
      <c r="HF293" s="78"/>
      <c r="HG293" s="78"/>
      <c r="HH293" s="78"/>
      <c r="HI293" s="78"/>
      <c r="HJ293" s="78"/>
      <c r="HK293" s="78"/>
      <c r="HL293" s="78"/>
      <c r="HM293" s="78"/>
      <c r="HN293" s="78"/>
      <c r="HO293" s="78"/>
      <c r="HP293" s="78"/>
      <c r="HQ293" s="78"/>
      <c r="HR293" s="78"/>
      <c r="HS293" s="78"/>
      <c r="HT293" s="78"/>
      <c r="HU293" s="78"/>
      <c r="HV293" s="78"/>
      <c r="HW293" s="78"/>
      <c r="HX293" s="78"/>
      <c r="HY293" s="78"/>
      <c r="HZ293" s="78"/>
      <c r="IA293" s="78"/>
      <c r="IB293" s="78"/>
      <c r="IC293" s="78"/>
      <c r="ID293" s="78"/>
      <c r="IE293" s="78"/>
      <c r="IF293" s="78"/>
      <c r="IG293" s="78"/>
      <c r="IH293" s="78"/>
      <c r="II293" s="78"/>
      <c r="IJ293" s="78"/>
      <c r="IK293" s="78"/>
      <c r="IL293" s="78"/>
      <c r="IM293" s="78"/>
      <c r="IN293" s="78"/>
      <c r="IO293" s="78"/>
      <c r="IP293" s="78"/>
      <c r="IQ293" s="78"/>
      <c r="IR293" s="78"/>
      <c r="IS293" s="78"/>
      <c r="IT293" s="78"/>
      <c r="IU293" s="78"/>
      <c r="IV293" s="78"/>
      <c r="IW293" s="78"/>
      <c r="IX293" s="78"/>
      <c r="IY293" s="78"/>
      <c r="IZ293" s="78"/>
      <c r="JA293" s="78"/>
      <c r="JB293" s="78"/>
      <c r="JC293" s="78"/>
      <c r="JD293" s="78"/>
      <c r="JE293" s="78"/>
      <c r="JF293" s="78"/>
      <c r="JG293" s="78"/>
      <c r="JH293" s="78"/>
      <c r="JI293" s="78"/>
      <c r="JJ293" s="78"/>
      <c r="JK293" s="78"/>
      <c r="JL293" s="78"/>
      <c r="JM293" s="78"/>
      <c r="JN293" s="78"/>
      <c r="JO293" s="78"/>
      <c r="JP293" s="78"/>
      <c r="JQ293" s="78"/>
      <c r="JR293" s="78"/>
      <c r="JS293" s="78"/>
      <c r="JT293" s="78"/>
      <c r="JU293" s="78"/>
      <c r="JV293" s="78"/>
      <c r="JW293" s="78"/>
    </row>
    <row r="294" customFormat="false" ht="13" hidden="false" customHeight="false" outlineLevel="0" collapsed="false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8"/>
      <c r="CE294" s="78"/>
      <c r="CF294" s="78"/>
      <c r="CG294" s="78"/>
      <c r="CH294" s="78"/>
      <c r="CI294" s="78"/>
      <c r="CJ294" s="78"/>
      <c r="CK294" s="78"/>
      <c r="CL294" s="78"/>
      <c r="CM294" s="78"/>
      <c r="CN294" s="78"/>
      <c r="CO294" s="78"/>
      <c r="CP294" s="78"/>
      <c r="CQ294" s="78"/>
      <c r="CR294" s="78"/>
      <c r="CS294" s="78"/>
      <c r="CT294" s="78"/>
      <c r="CU294" s="78"/>
      <c r="CV294" s="78"/>
      <c r="CW294" s="78"/>
      <c r="CX294" s="78"/>
      <c r="CY294" s="78"/>
      <c r="CZ294" s="78"/>
      <c r="DA294" s="78"/>
      <c r="DB294" s="78"/>
      <c r="DC294" s="78"/>
      <c r="DD294" s="78"/>
      <c r="DE294" s="78"/>
      <c r="DF294" s="78"/>
      <c r="DG294" s="78"/>
      <c r="DH294" s="78"/>
      <c r="DI294" s="78"/>
      <c r="DJ294" s="78"/>
      <c r="DK294" s="78"/>
      <c r="DL294" s="78"/>
      <c r="DM294" s="78"/>
      <c r="DN294" s="78"/>
      <c r="DO294" s="78"/>
      <c r="DP294" s="78"/>
      <c r="DQ294" s="78"/>
      <c r="DR294" s="78"/>
      <c r="DS294" s="78"/>
      <c r="DT294" s="78"/>
      <c r="DU294" s="78"/>
      <c r="DV294" s="78"/>
      <c r="DW294" s="78"/>
      <c r="DX294" s="78"/>
      <c r="DY294" s="78"/>
      <c r="DZ294" s="78"/>
      <c r="EA294" s="78"/>
      <c r="EB294" s="78"/>
      <c r="EC294" s="78"/>
      <c r="ED294" s="78"/>
      <c r="EE294" s="78"/>
      <c r="EF294" s="78"/>
      <c r="EG294" s="78"/>
      <c r="EH294" s="78"/>
      <c r="EI294" s="78"/>
      <c r="EJ294" s="78"/>
      <c r="EK294" s="78"/>
      <c r="EL294" s="78"/>
      <c r="EM294" s="78"/>
      <c r="EN294" s="78"/>
      <c r="EO294" s="78"/>
      <c r="EP294" s="78"/>
      <c r="EQ294" s="78"/>
      <c r="ER294" s="78"/>
      <c r="ES294" s="78"/>
      <c r="ET294" s="78"/>
      <c r="EU294" s="78"/>
      <c r="EV294" s="78"/>
      <c r="EW294" s="78"/>
      <c r="EX294" s="78"/>
      <c r="EY294" s="78"/>
      <c r="EZ294" s="78"/>
      <c r="FA294" s="78"/>
      <c r="FB294" s="78"/>
      <c r="FC294" s="78"/>
      <c r="FD294" s="78"/>
      <c r="FE294" s="78"/>
      <c r="FF294" s="78"/>
      <c r="FG294" s="78"/>
      <c r="FH294" s="78"/>
      <c r="FI294" s="78"/>
      <c r="FJ294" s="78"/>
      <c r="FK294" s="78"/>
      <c r="FL294" s="78"/>
      <c r="FM294" s="78"/>
      <c r="FN294" s="78"/>
      <c r="FO294" s="78"/>
      <c r="FP294" s="78"/>
      <c r="FQ294" s="78"/>
      <c r="FR294" s="78"/>
      <c r="FS294" s="78"/>
      <c r="FT294" s="78"/>
      <c r="FU294" s="78"/>
      <c r="FV294" s="78"/>
      <c r="FW294" s="78"/>
      <c r="FX294" s="78"/>
      <c r="FY294" s="78"/>
      <c r="FZ294" s="78"/>
      <c r="GA294" s="78"/>
      <c r="GB294" s="78"/>
      <c r="GC294" s="78"/>
      <c r="GD294" s="78"/>
      <c r="GE294" s="78"/>
      <c r="GF294" s="78"/>
      <c r="GG294" s="78"/>
      <c r="GH294" s="78"/>
      <c r="GI294" s="78"/>
      <c r="GJ294" s="78"/>
      <c r="GK294" s="78"/>
      <c r="GL294" s="78"/>
      <c r="GM294" s="78"/>
      <c r="GN294" s="78"/>
      <c r="GO294" s="78"/>
      <c r="GP294" s="78"/>
      <c r="GQ294" s="78"/>
      <c r="GR294" s="78"/>
      <c r="GS294" s="78"/>
      <c r="GT294" s="78"/>
      <c r="GU294" s="78"/>
      <c r="GV294" s="78"/>
      <c r="GW294" s="78"/>
      <c r="GX294" s="78"/>
      <c r="GY294" s="78"/>
      <c r="GZ294" s="78"/>
      <c r="HA294" s="78"/>
      <c r="HB294" s="78"/>
      <c r="HC294" s="78"/>
      <c r="HD294" s="78"/>
      <c r="HE294" s="78"/>
      <c r="HF294" s="78"/>
      <c r="HG294" s="78"/>
      <c r="HH294" s="78"/>
      <c r="HI294" s="78"/>
      <c r="HJ294" s="78"/>
      <c r="HK294" s="78"/>
      <c r="HL294" s="78"/>
      <c r="HM294" s="78"/>
      <c r="HN294" s="78"/>
      <c r="HO294" s="78"/>
      <c r="HP294" s="78"/>
      <c r="HQ294" s="78"/>
      <c r="HR294" s="78"/>
      <c r="HS294" s="78"/>
      <c r="HT294" s="78"/>
      <c r="HU294" s="78"/>
      <c r="HV294" s="78"/>
      <c r="HW294" s="78"/>
      <c r="HX294" s="78"/>
      <c r="HY294" s="78"/>
      <c r="HZ294" s="78"/>
      <c r="IA294" s="78"/>
      <c r="IB294" s="78"/>
      <c r="IC294" s="78"/>
      <c r="ID294" s="78"/>
      <c r="IE294" s="78"/>
      <c r="IF294" s="78"/>
      <c r="IG294" s="78"/>
      <c r="IH294" s="78"/>
      <c r="II294" s="78"/>
      <c r="IJ294" s="78"/>
      <c r="IK294" s="78"/>
      <c r="IL294" s="78"/>
      <c r="IM294" s="78"/>
      <c r="IN294" s="78"/>
      <c r="IO294" s="78"/>
      <c r="IP294" s="78"/>
      <c r="IQ294" s="78"/>
      <c r="IR294" s="78"/>
      <c r="IS294" s="78"/>
      <c r="IT294" s="78"/>
      <c r="IU294" s="78"/>
      <c r="IV294" s="78"/>
      <c r="IW294" s="78"/>
      <c r="IX294" s="78"/>
      <c r="IY294" s="78"/>
      <c r="IZ294" s="78"/>
      <c r="JA294" s="78"/>
      <c r="JB294" s="78"/>
      <c r="JC294" s="78"/>
      <c r="JD294" s="78"/>
      <c r="JE294" s="78"/>
      <c r="JF294" s="78"/>
      <c r="JG294" s="78"/>
      <c r="JH294" s="78"/>
      <c r="JI294" s="78"/>
      <c r="JJ294" s="78"/>
      <c r="JK294" s="78"/>
      <c r="JL294" s="78"/>
      <c r="JM294" s="78"/>
      <c r="JN294" s="78"/>
      <c r="JO294" s="78"/>
      <c r="JP294" s="78"/>
      <c r="JQ294" s="78"/>
      <c r="JR294" s="78"/>
      <c r="JS294" s="78"/>
      <c r="JT294" s="78"/>
      <c r="JU294" s="78"/>
      <c r="JV294" s="78"/>
      <c r="JW294" s="78"/>
    </row>
    <row r="295" customFormat="false" ht="13" hidden="false" customHeight="false" outlineLevel="0" collapsed="false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  <c r="BA295" s="78"/>
      <c r="BB295" s="78"/>
      <c r="BC295" s="78"/>
      <c r="BD295" s="78"/>
      <c r="BE295" s="78"/>
      <c r="BF295" s="78"/>
      <c r="BG295" s="78"/>
      <c r="BH295" s="78"/>
      <c r="BI295" s="78"/>
      <c r="BJ295" s="78"/>
      <c r="BK295" s="78"/>
      <c r="BL295" s="78"/>
      <c r="BM295" s="78"/>
      <c r="BN295" s="78"/>
      <c r="BO295" s="78"/>
      <c r="BP295" s="78"/>
      <c r="BQ295" s="78"/>
      <c r="BR295" s="78"/>
      <c r="BS295" s="78"/>
      <c r="BT295" s="78"/>
      <c r="BU295" s="78"/>
      <c r="BV295" s="78"/>
      <c r="BW295" s="78"/>
      <c r="BX295" s="78"/>
      <c r="BY295" s="78"/>
      <c r="BZ295" s="78"/>
      <c r="CA295" s="78"/>
      <c r="CB295" s="78"/>
      <c r="CC295" s="78"/>
      <c r="CD295" s="78"/>
      <c r="CE295" s="78"/>
      <c r="CF295" s="78"/>
      <c r="CG295" s="78"/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/>
      <c r="EB295" s="78"/>
      <c r="EC295" s="78"/>
      <c r="ED295" s="78"/>
      <c r="EE295" s="78"/>
      <c r="EF295" s="78"/>
      <c r="EG295" s="78"/>
      <c r="EH295" s="78"/>
      <c r="EI295" s="78"/>
      <c r="EJ295" s="78"/>
      <c r="EK295" s="78"/>
      <c r="EL295" s="78"/>
      <c r="EM295" s="78"/>
      <c r="EN295" s="78"/>
      <c r="EO295" s="78"/>
      <c r="EP295" s="78"/>
      <c r="EQ295" s="78"/>
      <c r="ER295" s="78"/>
      <c r="ES295" s="78"/>
      <c r="ET295" s="78"/>
      <c r="EU295" s="78"/>
      <c r="EV295" s="78"/>
      <c r="EW295" s="78"/>
      <c r="EX295" s="78"/>
      <c r="EY295" s="78"/>
      <c r="EZ295" s="78"/>
      <c r="FA295" s="78"/>
      <c r="FB295" s="78"/>
      <c r="FC295" s="78"/>
      <c r="FD295" s="78"/>
      <c r="FE295" s="78"/>
      <c r="FF295" s="78"/>
      <c r="FG295" s="78"/>
      <c r="FH295" s="78"/>
      <c r="FI295" s="78"/>
      <c r="FJ295" s="78"/>
      <c r="FK295" s="78"/>
      <c r="FL295" s="78"/>
      <c r="FM295" s="78"/>
      <c r="FN295" s="78"/>
      <c r="FO295" s="78"/>
      <c r="FP295" s="78"/>
      <c r="FQ295" s="78"/>
      <c r="FR295" s="78"/>
      <c r="FS295" s="78"/>
      <c r="FT295" s="78"/>
      <c r="FU295" s="78"/>
      <c r="FV295" s="78"/>
      <c r="FW295" s="78"/>
      <c r="FX295" s="78"/>
      <c r="FY295" s="78"/>
      <c r="FZ295" s="78"/>
      <c r="GA295" s="78"/>
      <c r="GB295" s="78"/>
      <c r="GC295" s="78"/>
      <c r="GD295" s="78"/>
      <c r="GE295" s="78"/>
      <c r="GF295" s="78"/>
      <c r="GG295" s="78"/>
      <c r="GH295" s="78"/>
      <c r="GI295" s="78"/>
      <c r="GJ295" s="78"/>
      <c r="GK295" s="78"/>
      <c r="GL295" s="78"/>
      <c r="GM295" s="78"/>
      <c r="GN295" s="78"/>
      <c r="GO295" s="78"/>
      <c r="GP295" s="78"/>
      <c r="GQ295" s="78"/>
      <c r="GR295" s="78"/>
      <c r="GS295" s="78"/>
      <c r="GT295" s="78"/>
      <c r="GU295" s="78"/>
      <c r="GV295" s="78"/>
      <c r="GW295" s="78"/>
      <c r="GX295" s="78"/>
      <c r="GY295" s="78"/>
      <c r="GZ295" s="78"/>
      <c r="HA295" s="78"/>
      <c r="HB295" s="78"/>
      <c r="HC295" s="78"/>
      <c r="HD295" s="78"/>
      <c r="HE295" s="78"/>
      <c r="HF295" s="78"/>
      <c r="HG295" s="78"/>
      <c r="HH295" s="78"/>
      <c r="HI295" s="78"/>
      <c r="HJ295" s="78"/>
      <c r="HK295" s="78"/>
      <c r="HL295" s="78"/>
      <c r="HM295" s="78"/>
      <c r="HN295" s="78"/>
      <c r="HO295" s="78"/>
      <c r="HP295" s="78"/>
      <c r="HQ295" s="78"/>
      <c r="HR295" s="78"/>
      <c r="HS295" s="78"/>
      <c r="HT295" s="78"/>
      <c r="HU295" s="78"/>
      <c r="HV295" s="78"/>
      <c r="HW295" s="78"/>
      <c r="HX295" s="78"/>
      <c r="HY295" s="78"/>
      <c r="HZ295" s="78"/>
      <c r="IA295" s="78"/>
      <c r="IB295" s="78"/>
      <c r="IC295" s="78"/>
      <c r="ID295" s="78"/>
      <c r="IE295" s="78"/>
      <c r="IF295" s="78"/>
      <c r="IG295" s="78"/>
      <c r="IH295" s="78"/>
      <c r="II295" s="78"/>
      <c r="IJ295" s="78"/>
      <c r="IK295" s="78"/>
      <c r="IL295" s="78"/>
      <c r="IM295" s="78"/>
      <c r="IN295" s="78"/>
      <c r="IO295" s="78"/>
      <c r="IP295" s="78"/>
      <c r="IQ295" s="78"/>
      <c r="IR295" s="78"/>
      <c r="IS295" s="78"/>
      <c r="IT295" s="78"/>
      <c r="IU295" s="78"/>
      <c r="IV295" s="78"/>
      <c r="IW295" s="78"/>
      <c r="IX295" s="78"/>
      <c r="IY295" s="78"/>
      <c r="IZ295" s="78"/>
      <c r="JA295" s="78"/>
      <c r="JB295" s="78"/>
      <c r="JC295" s="78"/>
      <c r="JD295" s="78"/>
      <c r="JE295" s="78"/>
      <c r="JF295" s="78"/>
      <c r="JG295" s="78"/>
      <c r="JH295" s="78"/>
      <c r="JI295" s="78"/>
      <c r="JJ295" s="78"/>
      <c r="JK295" s="78"/>
      <c r="JL295" s="78"/>
      <c r="JM295" s="78"/>
      <c r="JN295" s="78"/>
      <c r="JO295" s="78"/>
      <c r="JP295" s="78"/>
      <c r="JQ295" s="78"/>
      <c r="JR295" s="78"/>
      <c r="JS295" s="78"/>
      <c r="JT295" s="78"/>
      <c r="JU295" s="78"/>
      <c r="JV295" s="78"/>
      <c r="JW295" s="78"/>
    </row>
    <row r="296" customFormat="false" ht="13" hidden="false" customHeight="false" outlineLevel="0" collapsed="false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  <c r="BA296" s="78"/>
      <c r="BB296" s="78"/>
      <c r="BC296" s="78"/>
      <c r="BD296" s="78"/>
      <c r="BE296" s="78"/>
      <c r="BF296" s="78"/>
      <c r="BG296" s="78"/>
      <c r="BH296" s="78"/>
      <c r="BI296" s="78"/>
      <c r="BJ296" s="78"/>
      <c r="BK296" s="78"/>
      <c r="BL296" s="78"/>
      <c r="BM296" s="78"/>
      <c r="BN296" s="78"/>
      <c r="BO296" s="78"/>
      <c r="BP296" s="78"/>
      <c r="BQ296" s="78"/>
      <c r="BR296" s="78"/>
      <c r="BS296" s="78"/>
      <c r="BT296" s="78"/>
      <c r="BU296" s="78"/>
      <c r="BV296" s="78"/>
      <c r="BW296" s="78"/>
      <c r="BX296" s="78"/>
      <c r="BY296" s="78"/>
      <c r="BZ296" s="78"/>
      <c r="CA296" s="78"/>
      <c r="CB296" s="78"/>
      <c r="CC296" s="78"/>
      <c r="CD296" s="78"/>
      <c r="CE296" s="78"/>
      <c r="CF296" s="78"/>
      <c r="CG296" s="78"/>
      <c r="CH296" s="78"/>
      <c r="CI296" s="78"/>
      <c r="CJ296" s="78"/>
      <c r="CK296" s="78"/>
      <c r="CL296" s="78"/>
      <c r="CM296" s="78"/>
      <c r="CN296" s="78"/>
      <c r="CO296" s="78"/>
      <c r="CP296" s="78"/>
      <c r="CQ296" s="78"/>
      <c r="CR296" s="78"/>
      <c r="CS296" s="78"/>
      <c r="CT296" s="78"/>
      <c r="CU296" s="78"/>
      <c r="CV296" s="78"/>
      <c r="CW296" s="78"/>
      <c r="CX296" s="78"/>
      <c r="CY296" s="78"/>
      <c r="CZ296" s="78"/>
      <c r="DA296" s="78"/>
      <c r="DB296" s="78"/>
      <c r="DC296" s="78"/>
      <c r="DD296" s="78"/>
      <c r="DE296" s="78"/>
      <c r="DF296" s="78"/>
      <c r="DG296" s="78"/>
      <c r="DH296" s="78"/>
      <c r="DI296" s="78"/>
      <c r="DJ296" s="78"/>
      <c r="DK296" s="78"/>
      <c r="DL296" s="78"/>
      <c r="DM296" s="78"/>
      <c r="DN296" s="78"/>
      <c r="DO296" s="78"/>
      <c r="DP296" s="78"/>
      <c r="DQ296" s="78"/>
      <c r="DR296" s="78"/>
      <c r="DS296" s="78"/>
      <c r="DT296" s="78"/>
      <c r="DU296" s="78"/>
      <c r="DV296" s="78"/>
      <c r="DW296" s="78"/>
      <c r="DX296" s="78"/>
      <c r="DY296" s="78"/>
      <c r="DZ296" s="78"/>
      <c r="EA296" s="78"/>
      <c r="EB296" s="78"/>
      <c r="EC296" s="78"/>
      <c r="ED296" s="78"/>
      <c r="EE296" s="78"/>
      <c r="EF296" s="78"/>
      <c r="EG296" s="78"/>
      <c r="EH296" s="78"/>
      <c r="EI296" s="78"/>
      <c r="EJ296" s="78"/>
      <c r="EK296" s="78"/>
      <c r="EL296" s="78"/>
      <c r="EM296" s="78"/>
      <c r="EN296" s="78"/>
      <c r="EO296" s="78"/>
      <c r="EP296" s="78"/>
      <c r="EQ296" s="78"/>
      <c r="ER296" s="78"/>
      <c r="ES296" s="78"/>
      <c r="ET296" s="78"/>
      <c r="EU296" s="78"/>
      <c r="EV296" s="78"/>
      <c r="EW296" s="78"/>
      <c r="EX296" s="78"/>
      <c r="EY296" s="78"/>
      <c r="EZ296" s="78"/>
      <c r="FA296" s="78"/>
      <c r="FB296" s="78"/>
      <c r="FC296" s="78"/>
      <c r="FD296" s="78"/>
      <c r="FE296" s="78"/>
      <c r="FF296" s="78"/>
      <c r="FG296" s="78"/>
      <c r="FH296" s="78"/>
      <c r="FI296" s="78"/>
      <c r="FJ296" s="78"/>
      <c r="FK296" s="78"/>
      <c r="FL296" s="78"/>
      <c r="FM296" s="78"/>
      <c r="FN296" s="78"/>
      <c r="FO296" s="78"/>
      <c r="FP296" s="78"/>
      <c r="FQ296" s="78"/>
      <c r="FR296" s="78"/>
      <c r="FS296" s="78"/>
      <c r="FT296" s="78"/>
      <c r="FU296" s="78"/>
      <c r="FV296" s="78"/>
      <c r="FW296" s="78"/>
      <c r="FX296" s="78"/>
      <c r="FY296" s="78"/>
      <c r="FZ296" s="78"/>
      <c r="GA296" s="78"/>
      <c r="GB296" s="78"/>
      <c r="GC296" s="78"/>
      <c r="GD296" s="78"/>
      <c r="GE296" s="78"/>
      <c r="GF296" s="78"/>
      <c r="GG296" s="78"/>
      <c r="GH296" s="78"/>
      <c r="GI296" s="78"/>
      <c r="GJ296" s="78"/>
      <c r="GK296" s="78"/>
      <c r="GL296" s="78"/>
      <c r="GM296" s="78"/>
      <c r="GN296" s="78"/>
      <c r="GO296" s="78"/>
      <c r="GP296" s="78"/>
      <c r="GQ296" s="78"/>
      <c r="GR296" s="78"/>
      <c r="GS296" s="78"/>
      <c r="GT296" s="78"/>
      <c r="GU296" s="78"/>
      <c r="GV296" s="78"/>
      <c r="GW296" s="78"/>
      <c r="GX296" s="78"/>
      <c r="GY296" s="78"/>
      <c r="GZ296" s="78"/>
      <c r="HA296" s="78"/>
      <c r="HB296" s="78"/>
      <c r="HC296" s="78"/>
      <c r="HD296" s="78"/>
      <c r="HE296" s="78"/>
      <c r="HF296" s="78"/>
      <c r="HG296" s="78"/>
      <c r="HH296" s="78"/>
      <c r="HI296" s="78"/>
      <c r="HJ296" s="78"/>
      <c r="HK296" s="78"/>
      <c r="HL296" s="78"/>
      <c r="HM296" s="78"/>
      <c r="HN296" s="78"/>
      <c r="HO296" s="78"/>
      <c r="HP296" s="78"/>
      <c r="HQ296" s="78"/>
      <c r="HR296" s="78"/>
      <c r="HS296" s="78"/>
      <c r="HT296" s="78"/>
      <c r="HU296" s="78"/>
      <c r="HV296" s="78"/>
      <c r="HW296" s="78"/>
      <c r="HX296" s="78"/>
      <c r="HY296" s="78"/>
      <c r="HZ296" s="78"/>
      <c r="IA296" s="78"/>
      <c r="IB296" s="78"/>
      <c r="IC296" s="78"/>
      <c r="ID296" s="78"/>
      <c r="IE296" s="78"/>
      <c r="IF296" s="78"/>
      <c r="IG296" s="78"/>
      <c r="IH296" s="78"/>
      <c r="II296" s="78"/>
      <c r="IJ296" s="78"/>
      <c r="IK296" s="78"/>
      <c r="IL296" s="78"/>
      <c r="IM296" s="78"/>
      <c r="IN296" s="78"/>
      <c r="IO296" s="78"/>
      <c r="IP296" s="78"/>
      <c r="IQ296" s="78"/>
      <c r="IR296" s="78"/>
      <c r="IS296" s="78"/>
      <c r="IT296" s="78"/>
      <c r="IU296" s="78"/>
      <c r="IV296" s="78"/>
      <c r="IW296" s="78"/>
      <c r="IX296" s="78"/>
      <c r="IY296" s="78"/>
      <c r="IZ296" s="78"/>
      <c r="JA296" s="78"/>
      <c r="JB296" s="78"/>
      <c r="JC296" s="78"/>
      <c r="JD296" s="78"/>
      <c r="JE296" s="78"/>
      <c r="JF296" s="78"/>
      <c r="JG296" s="78"/>
      <c r="JH296" s="78"/>
      <c r="JI296" s="78"/>
      <c r="JJ296" s="78"/>
      <c r="JK296" s="78"/>
      <c r="JL296" s="78"/>
      <c r="JM296" s="78"/>
      <c r="JN296" s="78"/>
      <c r="JO296" s="78"/>
      <c r="JP296" s="78"/>
      <c r="JQ296" s="78"/>
      <c r="JR296" s="78"/>
      <c r="JS296" s="78"/>
      <c r="JT296" s="78"/>
      <c r="JU296" s="78"/>
      <c r="JV296" s="78"/>
      <c r="JW296" s="78"/>
    </row>
    <row r="297" customFormat="false" ht="13" hidden="false" customHeight="false" outlineLevel="0" collapsed="false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  <c r="BA297" s="78"/>
      <c r="BB297" s="78"/>
      <c r="BC297" s="78"/>
      <c r="BD297" s="78"/>
      <c r="BE297" s="78"/>
      <c r="BF297" s="78"/>
      <c r="BG297" s="78"/>
      <c r="BH297" s="78"/>
      <c r="BI297" s="78"/>
      <c r="BJ297" s="78"/>
      <c r="BK297" s="78"/>
      <c r="BL297" s="78"/>
      <c r="BM297" s="78"/>
      <c r="BN297" s="78"/>
      <c r="BO297" s="78"/>
      <c r="BP297" s="78"/>
      <c r="BQ297" s="78"/>
      <c r="BR297" s="78"/>
      <c r="BS297" s="78"/>
      <c r="BT297" s="78"/>
      <c r="BU297" s="78"/>
      <c r="BV297" s="78"/>
      <c r="BW297" s="78"/>
      <c r="BX297" s="78"/>
      <c r="BY297" s="78"/>
      <c r="BZ297" s="78"/>
      <c r="CA297" s="78"/>
      <c r="CB297" s="78"/>
      <c r="CC297" s="78"/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/>
      <c r="CS297" s="78"/>
      <c r="CT297" s="78"/>
      <c r="CU297" s="78"/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/>
      <c r="EB297" s="78"/>
      <c r="EC297" s="78"/>
      <c r="ED297" s="78"/>
      <c r="EE297" s="78"/>
      <c r="EF297" s="78"/>
      <c r="EG297" s="78"/>
      <c r="EH297" s="78"/>
      <c r="EI297" s="78"/>
      <c r="EJ297" s="78"/>
      <c r="EK297" s="78"/>
      <c r="EL297" s="78"/>
      <c r="EM297" s="78"/>
      <c r="EN297" s="78"/>
      <c r="EO297" s="78"/>
      <c r="EP297" s="78"/>
      <c r="EQ297" s="78"/>
      <c r="ER297" s="78"/>
      <c r="ES297" s="78"/>
      <c r="ET297" s="78"/>
      <c r="EU297" s="78"/>
      <c r="EV297" s="78"/>
      <c r="EW297" s="78"/>
      <c r="EX297" s="78"/>
      <c r="EY297" s="78"/>
      <c r="EZ297" s="78"/>
      <c r="FA297" s="78"/>
      <c r="FB297" s="78"/>
      <c r="FC297" s="78"/>
      <c r="FD297" s="78"/>
      <c r="FE297" s="78"/>
      <c r="FF297" s="78"/>
      <c r="FG297" s="78"/>
      <c r="FH297" s="78"/>
      <c r="FI297" s="78"/>
      <c r="FJ297" s="78"/>
      <c r="FK297" s="78"/>
      <c r="FL297" s="78"/>
      <c r="FM297" s="78"/>
      <c r="FN297" s="78"/>
      <c r="FO297" s="78"/>
      <c r="FP297" s="78"/>
      <c r="FQ297" s="78"/>
      <c r="FR297" s="78"/>
      <c r="FS297" s="78"/>
      <c r="FT297" s="78"/>
      <c r="FU297" s="78"/>
      <c r="FV297" s="78"/>
      <c r="FW297" s="78"/>
      <c r="FX297" s="78"/>
      <c r="FY297" s="78"/>
      <c r="FZ297" s="78"/>
      <c r="GA297" s="78"/>
      <c r="GB297" s="78"/>
      <c r="GC297" s="78"/>
      <c r="GD297" s="78"/>
      <c r="GE297" s="78"/>
      <c r="GF297" s="78"/>
      <c r="GG297" s="78"/>
      <c r="GH297" s="78"/>
      <c r="GI297" s="78"/>
      <c r="GJ297" s="78"/>
      <c r="GK297" s="78"/>
      <c r="GL297" s="78"/>
      <c r="GM297" s="78"/>
      <c r="GN297" s="78"/>
      <c r="GO297" s="78"/>
      <c r="GP297" s="78"/>
      <c r="GQ297" s="78"/>
      <c r="GR297" s="78"/>
      <c r="GS297" s="78"/>
      <c r="GT297" s="78"/>
      <c r="GU297" s="78"/>
      <c r="GV297" s="78"/>
      <c r="GW297" s="78"/>
      <c r="GX297" s="78"/>
      <c r="GY297" s="78"/>
      <c r="GZ297" s="78"/>
      <c r="HA297" s="78"/>
      <c r="HB297" s="78"/>
      <c r="HC297" s="78"/>
      <c r="HD297" s="78"/>
      <c r="HE297" s="78"/>
      <c r="HF297" s="78"/>
      <c r="HG297" s="78"/>
      <c r="HH297" s="78"/>
      <c r="HI297" s="78"/>
      <c r="HJ297" s="78"/>
      <c r="HK297" s="78"/>
      <c r="HL297" s="78"/>
      <c r="HM297" s="78"/>
      <c r="HN297" s="78"/>
      <c r="HO297" s="78"/>
      <c r="HP297" s="78"/>
      <c r="HQ297" s="78"/>
      <c r="HR297" s="78"/>
      <c r="HS297" s="78"/>
      <c r="HT297" s="78"/>
      <c r="HU297" s="78"/>
      <c r="HV297" s="78"/>
      <c r="HW297" s="78"/>
      <c r="HX297" s="78"/>
      <c r="HY297" s="78"/>
      <c r="HZ297" s="78"/>
      <c r="IA297" s="78"/>
      <c r="IB297" s="78"/>
      <c r="IC297" s="78"/>
      <c r="ID297" s="78"/>
      <c r="IE297" s="78"/>
      <c r="IF297" s="78"/>
      <c r="IG297" s="78"/>
      <c r="IH297" s="78"/>
      <c r="II297" s="78"/>
      <c r="IJ297" s="78"/>
      <c r="IK297" s="78"/>
      <c r="IL297" s="78"/>
      <c r="IM297" s="78"/>
      <c r="IN297" s="78"/>
      <c r="IO297" s="78"/>
      <c r="IP297" s="78"/>
      <c r="IQ297" s="78"/>
      <c r="IR297" s="78"/>
      <c r="IS297" s="78"/>
      <c r="IT297" s="78"/>
      <c r="IU297" s="78"/>
      <c r="IV297" s="78"/>
      <c r="IW297" s="78"/>
      <c r="IX297" s="78"/>
      <c r="IY297" s="78"/>
      <c r="IZ297" s="78"/>
      <c r="JA297" s="78"/>
      <c r="JB297" s="78"/>
      <c r="JC297" s="78"/>
      <c r="JD297" s="78"/>
      <c r="JE297" s="78"/>
      <c r="JF297" s="78"/>
      <c r="JG297" s="78"/>
      <c r="JH297" s="78"/>
      <c r="JI297" s="78"/>
      <c r="JJ297" s="78"/>
      <c r="JK297" s="78"/>
      <c r="JL297" s="78"/>
      <c r="JM297" s="78"/>
      <c r="JN297" s="78"/>
      <c r="JO297" s="78"/>
      <c r="JP297" s="78"/>
      <c r="JQ297" s="78"/>
      <c r="JR297" s="78"/>
      <c r="JS297" s="78"/>
      <c r="JT297" s="78"/>
      <c r="JU297" s="78"/>
      <c r="JV297" s="78"/>
      <c r="JW297" s="78"/>
    </row>
    <row r="298" customFormat="false" ht="13" hidden="false" customHeight="false" outlineLevel="0" collapsed="false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  <c r="BA298" s="78"/>
      <c r="BB298" s="78"/>
      <c r="BC298" s="78"/>
      <c r="BD298" s="78"/>
      <c r="BE298" s="78"/>
      <c r="BF298" s="78"/>
      <c r="BG298" s="78"/>
      <c r="BH298" s="78"/>
      <c r="BI298" s="78"/>
      <c r="BJ298" s="78"/>
      <c r="BK298" s="78"/>
      <c r="BL298" s="78"/>
      <c r="BM298" s="78"/>
      <c r="BN298" s="78"/>
      <c r="BO298" s="78"/>
      <c r="BP298" s="78"/>
      <c r="BQ298" s="78"/>
      <c r="BR298" s="78"/>
      <c r="BS298" s="78"/>
      <c r="BT298" s="78"/>
      <c r="BU298" s="78"/>
      <c r="BV298" s="78"/>
      <c r="BW298" s="78"/>
      <c r="BX298" s="78"/>
      <c r="BY298" s="78"/>
      <c r="BZ298" s="78"/>
      <c r="CA298" s="78"/>
      <c r="CB298" s="78"/>
      <c r="CC298" s="78"/>
      <c r="CD298" s="78"/>
      <c r="CE298" s="78"/>
      <c r="CF298" s="78"/>
      <c r="CG298" s="78"/>
      <c r="CH298" s="78"/>
      <c r="CI298" s="78"/>
      <c r="CJ298" s="78"/>
      <c r="CK298" s="78"/>
      <c r="CL298" s="78"/>
      <c r="CM298" s="78"/>
      <c r="CN298" s="78"/>
      <c r="CO298" s="78"/>
      <c r="CP298" s="78"/>
      <c r="CQ298" s="78"/>
      <c r="CR298" s="78"/>
      <c r="CS298" s="78"/>
      <c r="CT298" s="78"/>
      <c r="CU298" s="78"/>
      <c r="CV298" s="78"/>
      <c r="CW298" s="78"/>
      <c r="CX298" s="78"/>
      <c r="CY298" s="78"/>
      <c r="CZ298" s="78"/>
      <c r="DA298" s="78"/>
      <c r="DB298" s="78"/>
      <c r="DC298" s="78"/>
      <c r="DD298" s="78"/>
      <c r="DE298" s="78"/>
      <c r="DF298" s="78"/>
      <c r="DG298" s="78"/>
      <c r="DH298" s="78"/>
      <c r="DI298" s="78"/>
      <c r="DJ298" s="78"/>
      <c r="DK298" s="78"/>
      <c r="DL298" s="78"/>
      <c r="DM298" s="78"/>
      <c r="DN298" s="78"/>
      <c r="DO298" s="78"/>
      <c r="DP298" s="78"/>
      <c r="DQ298" s="78"/>
      <c r="DR298" s="78"/>
      <c r="DS298" s="78"/>
      <c r="DT298" s="78"/>
      <c r="DU298" s="78"/>
      <c r="DV298" s="78"/>
      <c r="DW298" s="78"/>
      <c r="DX298" s="78"/>
      <c r="DY298" s="78"/>
      <c r="DZ298" s="78"/>
      <c r="EA298" s="78"/>
      <c r="EB298" s="78"/>
      <c r="EC298" s="78"/>
      <c r="ED298" s="78"/>
      <c r="EE298" s="78"/>
      <c r="EF298" s="78"/>
      <c r="EG298" s="78"/>
      <c r="EH298" s="78"/>
      <c r="EI298" s="78"/>
      <c r="EJ298" s="78"/>
      <c r="EK298" s="78"/>
      <c r="EL298" s="78"/>
      <c r="EM298" s="78"/>
      <c r="EN298" s="78"/>
      <c r="EO298" s="78"/>
      <c r="EP298" s="78"/>
      <c r="EQ298" s="78"/>
      <c r="ER298" s="78"/>
      <c r="ES298" s="78"/>
      <c r="ET298" s="78"/>
      <c r="EU298" s="78"/>
      <c r="EV298" s="78"/>
      <c r="EW298" s="78"/>
      <c r="EX298" s="78"/>
      <c r="EY298" s="78"/>
      <c r="EZ298" s="78"/>
      <c r="FA298" s="78"/>
      <c r="FB298" s="78"/>
      <c r="FC298" s="78"/>
      <c r="FD298" s="78"/>
      <c r="FE298" s="78"/>
      <c r="FF298" s="78"/>
      <c r="FG298" s="78"/>
      <c r="FH298" s="78"/>
      <c r="FI298" s="78"/>
      <c r="FJ298" s="78"/>
      <c r="FK298" s="78"/>
      <c r="FL298" s="78"/>
      <c r="FM298" s="78"/>
      <c r="FN298" s="78"/>
      <c r="FO298" s="78"/>
      <c r="FP298" s="78"/>
      <c r="FQ298" s="78"/>
      <c r="FR298" s="78"/>
      <c r="FS298" s="78"/>
      <c r="FT298" s="78"/>
      <c r="FU298" s="78"/>
      <c r="FV298" s="78"/>
      <c r="FW298" s="78"/>
      <c r="FX298" s="78"/>
      <c r="FY298" s="78"/>
      <c r="FZ298" s="78"/>
      <c r="GA298" s="78"/>
      <c r="GB298" s="78"/>
      <c r="GC298" s="78"/>
      <c r="GD298" s="78"/>
      <c r="GE298" s="78"/>
      <c r="GF298" s="78"/>
      <c r="GG298" s="78"/>
      <c r="GH298" s="78"/>
      <c r="GI298" s="78"/>
      <c r="GJ298" s="78"/>
      <c r="GK298" s="78"/>
      <c r="GL298" s="78"/>
      <c r="GM298" s="78"/>
      <c r="GN298" s="78"/>
      <c r="GO298" s="78"/>
      <c r="GP298" s="78"/>
      <c r="GQ298" s="78"/>
      <c r="GR298" s="78"/>
      <c r="GS298" s="78"/>
      <c r="GT298" s="78"/>
      <c r="GU298" s="78"/>
      <c r="GV298" s="78"/>
      <c r="GW298" s="78"/>
      <c r="GX298" s="78"/>
      <c r="GY298" s="78"/>
      <c r="GZ298" s="78"/>
      <c r="HA298" s="78"/>
      <c r="HB298" s="78"/>
      <c r="HC298" s="78"/>
      <c r="HD298" s="78"/>
      <c r="HE298" s="78"/>
      <c r="HF298" s="78"/>
      <c r="HG298" s="78"/>
      <c r="HH298" s="78"/>
      <c r="HI298" s="78"/>
      <c r="HJ298" s="78"/>
      <c r="HK298" s="78"/>
      <c r="HL298" s="78"/>
      <c r="HM298" s="78"/>
      <c r="HN298" s="78"/>
      <c r="HO298" s="78"/>
      <c r="HP298" s="78"/>
      <c r="HQ298" s="78"/>
      <c r="HR298" s="78"/>
      <c r="HS298" s="78"/>
      <c r="HT298" s="78"/>
      <c r="HU298" s="78"/>
      <c r="HV298" s="78"/>
      <c r="HW298" s="78"/>
      <c r="HX298" s="78"/>
      <c r="HY298" s="78"/>
      <c r="HZ298" s="78"/>
      <c r="IA298" s="78"/>
      <c r="IB298" s="78"/>
      <c r="IC298" s="78"/>
      <c r="ID298" s="78"/>
      <c r="IE298" s="78"/>
      <c r="IF298" s="78"/>
      <c r="IG298" s="78"/>
      <c r="IH298" s="78"/>
      <c r="II298" s="78"/>
      <c r="IJ298" s="78"/>
      <c r="IK298" s="78"/>
      <c r="IL298" s="78"/>
      <c r="IM298" s="78"/>
      <c r="IN298" s="78"/>
      <c r="IO298" s="78"/>
      <c r="IP298" s="78"/>
      <c r="IQ298" s="78"/>
      <c r="IR298" s="78"/>
      <c r="IS298" s="78"/>
      <c r="IT298" s="78"/>
      <c r="IU298" s="78"/>
      <c r="IV298" s="78"/>
      <c r="IW298" s="78"/>
      <c r="IX298" s="78"/>
      <c r="IY298" s="78"/>
      <c r="IZ298" s="78"/>
      <c r="JA298" s="78"/>
      <c r="JB298" s="78"/>
      <c r="JC298" s="78"/>
      <c r="JD298" s="78"/>
      <c r="JE298" s="78"/>
      <c r="JF298" s="78"/>
      <c r="JG298" s="78"/>
      <c r="JH298" s="78"/>
      <c r="JI298" s="78"/>
      <c r="JJ298" s="78"/>
      <c r="JK298" s="78"/>
      <c r="JL298" s="78"/>
      <c r="JM298" s="78"/>
      <c r="JN298" s="78"/>
      <c r="JO298" s="78"/>
      <c r="JP298" s="78"/>
      <c r="JQ298" s="78"/>
      <c r="JR298" s="78"/>
      <c r="JS298" s="78"/>
      <c r="JT298" s="78"/>
      <c r="JU298" s="78"/>
      <c r="JV298" s="78"/>
      <c r="JW298" s="78"/>
    </row>
    <row r="299" customFormat="false" ht="13" hidden="false" customHeight="false" outlineLevel="0" collapsed="false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  <c r="BA299" s="78"/>
      <c r="BB299" s="78"/>
      <c r="BC299" s="78"/>
      <c r="BD299" s="78"/>
      <c r="BE299" s="78"/>
      <c r="BF299" s="78"/>
      <c r="BG299" s="78"/>
      <c r="BH299" s="78"/>
      <c r="BI299" s="78"/>
      <c r="BJ299" s="78"/>
      <c r="BK299" s="78"/>
      <c r="BL299" s="78"/>
      <c r="BM299" s="78"/>
      <c r="BN299" s="78"/>
      <c r="BO299" s="78"/>
      <c r="BP299" s="78"/>
      <c r="BQ299" s="78"/>
      <c r="BR299" s="78"/>
      <c r="BS299" s="78"/>
      <c r="BT299" s="78"/>
      <c r="BU299" s="78"/>
      <c r="BV299" s="78"/>
      <c r="BW299" s="78"/>
      <c r="BX299" s="78"/>
      <c r="BY299" s="78"/>
      <c r="BZ299" s="78"/>
      <c r="CA299" s="78"/>
      <c r="CB299" s="78"/>
      <c r="CC299" s="78"/>
      <c r="CD299" s="78"/>
      <c r="CE299" s="78"/>
      <c r="CF299" s="78"/>
      <c r="CG299" s="78"/>
      <c r="CH299" s="78"/>
      <c r="CI299" s="78"/>
      <c r="CJ299" s="78"/>
      <c r="CK299" s="78"/>
      <c r="CL299" s="78"/>
      <c r="CM299" s="78"/>
      <c r="CN299" s="78"/>
      <c r="CO299" s="78"/>
      <c r="CP299" s="78"/>
      <c r="CQ299" s="78"/>
      <c r="CR299" s="78"/>
      <c r="CS299" s="78"/>
      <c r="CT299" s="78"/>
      <c r="CU299" s="78"/>
      <c r="CV299" s="78"/>
      <c r="CW299" s="78"/>
      <c r="CX299" s="78"/>
      <c r="CY299" s="78"/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/>
      <c r="EB299" s="78"/>
      <c r="EC299" s="78"/>
      <c r="ED299" s="78"/>
      <c r="EE299" s="78"/>
      <c r="EF299" s="78"/>
      <c r="EG299" s="78"/>
      <c r="EH299" s="78"/>
      <c r="EI299" s="78"/>
      <c r="EJ299" s="78"/>
      <c r="EK299" s="78"/>
      <c r="EL299" s="78"/>
      <c r="EM299" s="78"/>
      <c r="EN299" s="78"/>
      <c r="EO299" s="78"/>
      <c r="EP299" s="78"/>
      <c r="EQ299" s="78"/>
      <c r="ER299" s="78"/>
      <c r="ES299" s="78"/>
      <c r="ET299" s="78"/>
      <c r="EU299" s="78"/>
      <c r="EV299" s="78"/>
      <c r="EW299" s="78"/>
      <c r="EX299" s="78"/>
      <c r="EY299" s="78"/>
      <c r="EZ299" s="78"/>
      <c r="FA299" s="78"/>
      <c r="FB299" s="78"/>
      <c r="FC299" s="78"/>
      <c r="FD299" s="78"/>
      <c r="FE299" s="78"/>
      <c r="FF299" s="78"/>
      <c r="FG299" s="78"/>
      <c r="FH299" s="78"/>
      <c r="FI299" s="78"/>
      <c r="FJ299" s="78"/>
      <c r="FK299" s="78"/>
      <c r="FL299" s="78"/>
      <c r="FM299" s="78"/>
      <c r="FN299" s="78"/>
      <c r="FO299" s="78"/>
      <c r="FP299" s="78"/>
      <c r="FQ299" s="78"/>
      <c r="FR299" s="78"/>
      <c r="FS299" s="78"/>
      <c r="FT299" s="78"/>
      <c r="FU299" s="78"/>
      <c r="FV299" s="78"/>
      <c r="FW299" s="78"/>
      <c r="FX299" s="78"/>
      <c r="FY299" s="78"/>
      <c r="FZ299" s="78"/>
      <c r="GA299" s="78"/>
      <c r="GB299" s="78"/>
      <c r="GC299" s="78"/>
      <c r="GD299" s="78"/>
      <c r="GE299" s="78"/>
      <c r="GF299" s="78"/>
      <c r="GG299" s="78"/>
      <c r="GH299" s="78"/>
      <c r="GI299" s="78"/>
      <c r="GJ299" s="78"/>
      <c r="GK299" s="78"/>
      <c r="GL299" s="78"/>
      <c r="GM299" s="78"/>
      <c r="GN299" s="78"/>
      <c r="GO299" s="78"/>
      <c r="GP299" s="78"/>
      <c r="GQ299" s="78"/>
      <c r="GR299" s="78"/>
      <c r="GS299" s="78"/>
      <c r="GT299" s="78"/>
      <c r="GU299" s="78"/>
      <c r="GV299" s="78"/>
      <c r="GW299" s="78"/>
      <c r="GX299" s="78"/>
      <c r="GY299" s="78"/>
      <c r="GZ299" s="78"/>
      <c r="HA299" s="78"/>
      <c r="HB299" s="78"/>
      <c r="HC299" s="78"/>
      <c r="HD299" s="78"/>
      <c r="HE299" s="78"/>
      <c r="HF299" s="78"/>
      <c r="HG299" s="78"/>
      <c r="HH299" s="78"/>
      <c r="HI299" s="78"/>
      <c r="HJ299" s="78"/>
      <c r="HK299" s="78"/>
      <c r="HL299" s="78"/>
      <c r="HM299" s="78"/>
      <c r="HN299" s="78"/>
      <c r="HO299" s="78"/>
      <c r="HP299" s="78"/>
      <c r="HQ299" s="78"/>
      <c r="HR299" s="78"/>
      <c r="HS299" s="78"/>
      <c r="HT299" s="78"/>
      <c r="HU299" s="78"/>
      <c r="HV299" s="78"/>
      <c r="HW299" s="78"/>
      <c r="HX299" s="78"/>
      <c r="HY299" s="78"/>
      <c r="HZ299" s="78"/>
      <c r="IA299" s="78"/>
      <c r="IB299" s="78"/>
      <c r="IC299" s="78"/>
      <c r="ID299" s="78"/>
      <c r="IE299" s="78"/>
      <c r="IF299" s="78"/>
      <c r="IG299" s="78"/>
      <c r="IH299" s="78"/>
      <c r="II299" s="78"/>
      <c r="IJ299" s="78"/>
      <c r="IK299" s="78"/>
      <c r="IL299" s="78"/>
      <c r="IM299" s="78"/>
      <c r="IN299" s="78"/>
      <c r="IO299" s="78"/>
      <c r="IP299" s="78"/>
      <c r="IQ299" s="78"/>
      <c r="IR299" s="78"/>
      <c r="IS299" s="78"/>
      <c r="IT299" s="78"/>
      <c r="IU299" s="78"/>
      <c r="IV299" s="78"/>
      <c r="IW299" s="78"/>
      <c r="IX299" s="78"/>
      <c r="IY299" s="78"/>
      <c r="IZ299" s="78"/>
      <c r="JA299" s="78"/>
      <c r="JB299" s="78"/>
      <c r="JC299" s="78"/>
      <c r="JD299" s="78"/>
      <c r="JE299" s="78"/>
      <c r="JF299" s="78"/>
      <c r="JG299" s="78"/>
      <c r="JH299" s="78"/>
      <c r="JI299" s="78"/>
      <c r="JJ299" s="78"/>
      <c r="JK299" s="78"/>
      <c r="JL299" s="78"/>
      <c r="JM299" s="78"/>
      <c r="JN299" s="78"/>
      <c r="JO299" s="78"/>
      <c r="JP299" s="78"/>
      <c r="JQ299" s="78"/>
      <c r="JR299" s="78"/>
      <c r="JS299" s="78"/>
      <c r="JT299" s="78"/>
      <c r="JU299" s="78"/>
      <c r="JV299" s="78"/>
      <c r="JW299" s="78"/>
    </row>
    <row r="300" customFormat="false" ht="13" hidden="false" customHeight="false" outlineLevel="0" collapsed="false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  <c r="BR300" s="78"/>
      <c r="BS300" s="78"/>
      <c r="BT300" s="78"/>
      <c r="BU300" s="78"/>
      <c r="BV300" s="78"/>
      <c r="BW300" s="78"/>
      <c r="BX300" s="78"/>
      <c r="BY300" s="78"/>
      <c r="BZ300" s="78"/>
      <c r="CA300" s="78"/>
      <c r="CB300" s="78"/>
      <c r="CC300" s="78"/>
      <c r="CD300" s="78"/>
      <c r="CE300" s="78"/>
      <c r="CF300" s="78"/>
      <c r="CG300" s="78"/>
      <c r="CH300" s="78"/>
      <c r="CI300" s="78"/>
      <c r="CJ300" s="78"/>
      <c r="CK300" s="78"/>
      <c r="CL300" s="78"/>
      <c r="CM300" s="78"/>
      <c r="CN300" s="78"/>
      <c r="CO300" s="78"/>
      <c r="CP300" s="78"/>
      <c r="CQ300" s="78"/>
      <c r="CR300" s="78"/>
      <c r="CS300" s="78"/>
      <c r="CT300" s="78"/>
      <c r="CU300" s="78"/>
      <c r="CV300" s="78"/>
      <c r="CW300" s="78"/>
      <c r="CX300" s="78"/>
      <c r="CY300" s="78"/>
      <c r="CZ300" s="78"/>
      <c r="DA300" s="78"/>
      <c r="DB300" s="78"/>
      <c r="DC300" s="78"/>
      <c r="DD300" s="78"/>
      <c r="DE300" s="78"/>
      <c r="DF300" s="78"/>
      <c r="DG300" s="78"/>
      <c r="DH300" s="78"/>
      <c r="DI300" s="78"/>
      <c r="DJ300" s="78"/>
      <c r="DK300" s="78"/>
      <c r="DL300" s="78"/>
      <c r="DM300" s="78"/>
      <c r="DN300" s="78"/>
      <c r="DO300" s="78"/>
      <c r="DP300" s="78"/>
      <c r="DQ300" s="78"/>
      <c r="DR300" s="78"/>
      <c r="DS300" s="78"/>
      <c r="DT300" s="78"/>
      <c r="DU300" s="78"/>
      <c r="DV300" s="78"/>
      <c r="DW300" s="78"/>
      <c r="DX300" s="78"/>
      <c r="DY300" s="78"/>
      <c r="DZ300" s="78"/>
      <c r="EA300" s="78"/>
      <c r="EB300" s="78"/>
      <c r="EC300" s="78"/>
      <c r="ED300" s="78"/>
      <c r="EE300" s="78"/>
      <c r="EF300" s="78"/>
      <c r="EG300" s="78"/>
      <c r="EH300" s="78"/>
      <c r="EI300" s="78"/>
      <c r="EJ300" s="78"/>
      <c r="EK300" s="78"/>
      <c r="EL300" s="78"/>
      <c r="EM300" s="78"/>
      <c r="EN300" s="78"/>
      <c r="EO300" s="78"/>
      <c r="EP300" s="78"/>
      <c r="EQ300" s="78"/>
      <c r="ER300" s="78"/>
      <c r="ES300" s="78"/>
      <c r="ET300" s="78"/>
      <c r="EU300" s="78"/>
      <c r="EV300" s="78"/>
      <c r="EW300" s="78"/>
      <c r="EX300" s="78"/>
      <c r="EY300" s="78"/>
      <c r="EZ300" s="78"/>
      <c r="FA300" s="78"/>
      <c r="FB300" s="78"/>
      <c r="FC300" s="78"/>
      <c r="FD300" s="78"/>
      <c r="FE300" s="78"/>
      <c r="FF300" s="78"/>
      <c r="FG300" s="78"/>
      <c r="FH300" s="78"/>
      <c r="FI300" s="78"/>
      <c r="FJ300" s="78"/>
      <c r="FK300" s="78"/>
      <c r="FL300" s="78"/>
      <c r="FM300" s="78"/>
      <c r="FN300" s="78"/>
      <c r="FO300" s="78"/>
      <c r="FP300" s="78"/>
      <c r="FQ300" s="78"/>
      <c r="FR300" s="78"/>
      <c r="FS300" s="78"/>
      <c r="FT300" s="78"/>
      <c r="FU300" s="78"/>
      <c r="FV300" s="78"/>
      <c r="FW300" s="78"/>
      <c r="FX300" s="78"/>
      <c r="FY300" s="78"/>
      <c r="FZ300" s="78"/>
      <c r="GA300" s="78"/>
      <c r="GB300" s="78"/>
      <c r="GC300" s="78"/>
      <c r="GD300" s="78"/>
      <c r="GE300" s="78"/>
      <c r="GF300" s="78"/>
      <c r="GG300" s="78"/>
      <c r="GH300" s="78"/>
      <c r="GI300" s="78"/>
      <c r="GJ300" s="78"/>
      <c r="GK300" s="78"/>
      <c r="GL300" s="78"/>
      <c r="GM300" s="78"/>
      <c r="GN300" s="78"/>
      <c r="GO300" s="78"/>
      <c r="GP300" s="78"/>
      <c r="GQ300" s="78"/>
      <c r="GR300" s="78"/>
      <c r="GS300" s="78"/>
      <c r="GT300" s="78"/>
      <c r="GU300" s="78"/>
      <c r="GV300" s="78"/>
      <c r="GW300" s="78"/>
      <c r="GX300" s="78"/>
      <c r="GY300" s="78"/>
      <c r="GZ300" s="78"/>
      <c r="HA300" s="78"/>
      <c r="HB300" s="78"/>
      <c r="HC300" s="78"/>
      <c r="HD300" s="78"/>
      <c r="HE300" s="78"/>
      <c r="HF300" s="78"/>
      <c r="HG300" s="78"/>
      <c r="HH300" s="78"/>
      <c r="HI300" s="78"/>
      <c r="HJ300" s="78"/>
      <c r="HK300" s="78"/>
      <c r="HL300" s="78"/>
      <c r="HM300" s="78"/>
      <c r="HN300" s="78"/>
      <c r="HO300" s="78"/>
      <c r="HP300" s="78"/>
      <c r="HQ300" s="78"/>
      <c r="HR300" s="78"/>
      <c r="HS300" s="78"/>
      <c r="HT300" s="78"/>
      <c r="HU300" s="78"/>
      <c r="HV300" s="78"/>
      <c r="HW300" s="78"/>
      <c r="HX300" s="78"/>
      <c r="HY300" s="78"/>
      <c r="HZ300" s="78"/>
      <c r="IA300" s="78"/>
      <c r="IB300" s="78"/>
      <c r="IC300" s="78"/>
      <c r="ID300" s="78"/>
      <c r="IE300" s="78"/>
      <c r="IF300" s="78"/>
      <c r="IG300" s="78"/>
      <c r="IH300" s="78"/>
      <c r="II300" s="78"/>
      <c r="IJ300" s="78"/>
      <c r="IK300" s="78"/>
      <c r="IL300" s="78"/>
      <c r="IM300" s="78"/>
      <c r="IN300" s="78"/>
      <c r="IO300" s="78"/>
      <c r="IP300" s="78"/>
      <c r="IQ300" s="78"/>
      <c r="IR300" s="78"/>
      <c r="IS300" s="78"/>
      <c r="IT300" s="78"/>
      <c r="IU300" s="78"/>
      <c r="IV300" s="78"/>
      <c r="IW300" s="78"/>
      <c r="IX300" s="78"/>
      <c r="IY300" s="78"/>
      <c r="IZ300" s="78"/>
      <c r="JA300" s="78"/>
      <c r="JB300" s="78"/>
      <c r="JC300" s="78"/>
      <c r="JD300" s="78"/>
      <c r="JE300" s="78"/>
      <c r="JF300" s="78"/>
      <c r="JG300" s="78"/>
      <c r="JH300" s="78"/>
      <c r="JI300" s="78"/>
      <c r="JJ300" s="78"/>
      <c r="JK300" s="78"/>
      <c r="JL300" s="78"/>
      <c r="JM300" s="78"/>
      <c r="JN300" s="78"/>
      <c r="JO300" s="78"/>
      <c r="JP300" s="78"/>
      <c r="JQ300" s="78"/>
      <c r="JR300" s="78"/>
      <c r="JS300" s="78"/>
      <c r="JT300" s="78"/>
      <c r="JU300" s="78"/>
      <c r="JV300" s="78"/>
      <c r="JW300" s="78"/>
    </row>
    <row r="301" customFormat="false" ht="13" hidden="false" customHeight="false" outlineLevel="0" collapsed="false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  <c r="BA301" s="78"/>
      <c r="BB301" s="78"/>
      <c r="BC301" s="78"/>
      <c r="BD301" s="78"/>
      <c r="BE301" s="78"/>
      <c r="BF301" s="78"/>
      <c r="BG301" s="78"/>
      <c r="BH301" s="78"/>
      <c r="BI301" s="78"/>
      <c r="BJ301" s="78"/>
      <c r="BK301" s="78"/>
      <c r="BL301" s="78"/>
      <c r="BM301" s="78"/>
      <c r="BN301" s="78"/>
      <c r="BO301" s="78"/>
      <c r="BP301" s="78"/>
      <c r="BQ301" s="78"/>
      <c r="BR301" s="78"/>
      <c r="BS301" s="78"/>
      <c r="BT301" s="78"/>
      <c r="BU301" s="78"/>
      <c r="BV301" s="78"/>
      <c r="BW301" s="78"/>
      <c r="BX301" s="78"/>
      <c r="BY301" s="78"/>
      <c r="BZ301" s="78"/>
      <c r="CA301" s="78"/>
      <c r="CB301" s="78"/>
      <c r="CC301" s="78"/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8"/>
      <c r="EI301" s="78"/>
      <c r="EJ301" s="78"/>
      <c r="EK301" s="78"/>
      <c r="EL301" s="78"/>
      <c r="EM301" s="78"/>
      <c r="EN301" s="78"/>
      <c r="EO301" s="78"/>
      <c r="EP301" s="78"/>
      <c r="EQ301" s="78"/>
      <c r="ER301" s="78"/>
      <c r="ES301" s="78"/>
      <c r="ET301" s="78"/>
      <c r="EU301" s="78"/>
      <c r="EV301" s="78"/>
      <c r="EW301" s="78"/>
      <c r="EX301" s="78"/>
      <c r="EY301" s="78"/>
      <c r="EZ301" s="78"/>
      <c r="FA301" s="78"/>
      <c r="FB301" s="78"/>
      <c r="FC301" s="78"/>
      <c r="FD301" s="78"/>
      <c r="FE301" s="78"/>
      <c r="FF301" s="78"/>
      <c r="FG301" s="78"/>
      <c r="FH301" s="78"/>
      <c r="FI301" s="78"/>
      <c r="FJ301" s="78"/>
      <c r="FK301" s="78"/>
      <c r="FL301" s="78"/>
      <c r="FM301" s="78"/>
      <c r="FN301" s="78"/>
      <c r="FO301" s="78"/>
      <c r="FP301" s="78"/>
      <c r="FQ301" s="78"/>
      <c r="FR301" s="78"/>
      <c r="FS301" s="78"/>
      <c r="FT301" s="78"/>
      <c r="FU301" s="78"/>
      <c r="FV301" s="78"/>
      <c r="FW301" s="78"/>
      <c r="FX301" s="78"/>
      <c r="FY301" s="78"/>
      <c r="FZ301" s="78"/>
      <c r="GA301" s="78"/>
      <c r="GB301" s="78"/>
      <c r="GC301" s="78"/>
      <c r="GD301" s="78"/>
      <c r="GE301" s="78"/>
      <c r="GF301" s="78"/>
      <c r="GG301" s="78"/>
      <c r="GH301" s="78"/>
      <c r="GI301" s="78"/>
      <c r="GJ301" s="78"/>
      <c r="GK301" s="78"/>
      <c r="GL301" s="78"/>
      <c r="GM301" s="78"/>
      <c r="GN301" s="78"/>
      <c r="GO301" s="78"/>
      <c r="GP301" s="78"/>
      <c r="GQ301" s="78"/>
      <c r="GR301" s="78"/>
      <c r="GS301" s="78"/>
      <c r="GT301" s="78"/>
      <c r="GU301" s="78"/>
      <c r="GV301" s="78"/>
      <c r="GW301" s="78"/>
      <c r="GX301" s="78"/>
      <c r="GY301" s="78"/>
      <c r="GZ301" s="78"/>
      <c r="HA301" s="78"/>
      <c r="HB301" s="78"/>
      <c r="HC301" s="78"/>
      <c r="HD301" s="78"/>
      <c r="HE301" s="78"/>
      <c r="HF301" s="78"/>
      <c r="HG301" s="78"/>
      <c r="HH301" s="78"/>
      <c r="HI301" s="78"/>
      <c r="HJ301" s="78"/>
      <c r="HK301" s="78"/>
      <c r="HL301" s="78"/>
      <c r="HM301" s="78"/>
      <c r="HN301" s="78"/>
      <c r="HO301" s="78"/>
      <c r="HP301" s="78"/>
      <c r="HQ301" s="78"/>
      <c r="HR301" s="78"/>
      <c r="HS301" s="78"/>
      <c r="HT301" s="78"/>
      <c r="HU301" s="78"/>
      <c r="HV301" s="78"/>
      <c r="HW301" s="78"/>
      <c r="HX301" s="78"/>
      <c r="HY301" s="78"/>
      <c r="HZ301" s="78"/>
      <c r="IA301" s="78"/>
      <c r="IB301" s="78"/>
      <c r="IC301" s="78"/>
      <c r="ID301" s="78"/>
      <c r="IE301" s="78"/>
      <c r="IF301" s="78"/>
      <c r="IG301" s="78"/>
      <c r="IH301" s="78"/>
      <c r="II301" s="78"/>
      <c r="IJ301" s="78"/>
      <c r="IK301" s="78"/>
      <c r="IL301" s="78"/>
      <c r="IM301" s="78"/>
      <c r="IN301" s="78"/>
      <c r="IO301" s="78"/>
      <c r="IP301" s="78"/>
      <c r="IQ301" s="78"/>
      <c r="IR301" s="78"/>
      <c r="IS301" s="78"/>
      <c r="IT301" s="78"/>
      <c r="IU301" s="78"/>
      <c r="IV301" s="78"/>
      <c r="IW301" s="78"/>
      <c r="IX301" s="78"/>
      <c r="IY301" s="78"/>
      <c r="IZ301" s="78"/>
      <c r="JA301" s="78"/>
      <c r="JB301" s="78"/>
      <c r="JC301" s="78"/>
      <c r="JD301" s="78"/>
      <c r="JE301" s="78"/>
      <c r="JF301" s="78"/>
      <c r="JG301" s="78"/>
      <c r="JH301" s="78"/>
      <c r="JI301" s="78"/>
      <c r="JJ301" s="78"/>
      <c r="JK301" s="78"/>
      <c r="JL301" s="78"/>
      <c r="JM301" s="78"/>
      <c r="JN301" s="78"/>
      <c r="JO301" s="78"/>
      <c r="JP301" s="78"/>
      <c r="JQ301" s="78"/>
      <c r="JR301" s="78"/>
      <c r="JS301" s="78"/>
      <c r="JT301" s="78"/>
      <c r="JU301" s="78"/>
      <c r="JV301" s="78"/>
      <c r="JW301" s="78"/>
    </row>
    <row r="302" customFormat="false" ht="13" hidden="false" customHeight="false" outlineLevel="0" collapsed="false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  <c r="BA302" s="78"/>
      <c r="BB302" s="78"/>
      <c r="BC302" s="78"/>
      <c r="BD302" s="78"/>
      <c r="BE302" s="78"/>
      <c r="BF302" s="78"/>
      <c r="BG302" s="78"/>
      <c r="BH302" s="78"/>
      <c r="BI302" s="78"/>
      <c r="BJ302" s="78"/>
      <c r="BK302" s="78"/>
      <c r="BL302" s="78"/>
      <c r="BM302" s="78"/>
      <c r="BN302" s="78"/>
      <c r="BO302" s="78"/>
      <c r="BP302" s="78"/>
      <c r="BQ302" s="78"/>
      <c r="BR302" s="78"/>
      <c r="BS302" s="78"/>
      <c r="BT302" s="78"/>
      <c r="BU302" s="78"/>
      <c r="BV302" s="78"/>
      <c r="BW302" s="78"/>
      <c r="BX302" s="78"/>
      <c r="BY302" s="78"/>
      <c r="BZ302" s="78"/>
      <c r="CA302" s="78"/>
      <c r="CB302" s="78"/>
      <c r="CC302" s="78"/>
      <c r="CD302" s="78"/>
      <c r="CE302" s="78"/>
      <c r="CF302" s="78"/>
      <c r="CG302" s="78"/>
      <c r="CH302" s="78"/>
      <c r="CI302" s="78"/>
      <c r="CJ302" s="78"/>
      <c r="CK302" s="78"/>
      <c r="CL302" s="78"/>
      <c r="CM302" s="78"/>
      <c r="CN302" s="78"/>
      <c r="CO302" s="78"/>
      <c r="CP302" s="78"/>
      <c r="CQ302" s="78"/>
      <c r="CR302" s="78"/>
      <c r="CS302" s="78"/>
      <c r="CT302" s="78"/>
      <c r="CU302" s="78"/>
      <c r="CV302" s="78"/>
      <c r="CW302" s="78"/>
      <c r="CX302" s="78"/>
      <c r="CY302" s="78"/>
      <c r="CZ302" s="78"/>
      <c r="DA302" s="78"/>
      <c r="DB302" s="78"/>
      <c r="DC302" s="78"/>
      <c r="DD302" s="78"/>
      <c r="DE302" s="78"/>
      <c r="DF302" s="78"/>
      <c r="DG302" s="78"/>
      <c r="DH302" s="78"/>
      <c r="DI302" s="78"/>
      <c r="DJ302" s="78"/>
      <c r="DK302" s="78"/>
      <c r="DL302" s="78"/>
      <c r="DM302" s="78"/>
      <c r="DN302" s="78"/>
      <c r="DO302" s="78"/>
      <c r="DP302" s="78"/>
      <c r="DQ302" s="78"/>
      <c r="DR302" s="78"/>
      <c r="DS302" s="78"/>
      <c r="DT302" s="78"/>
      <c r="DU302" s="78"/>
      <c r="DV302" s="78"/>
      <c r="DW302" s="78"/>
      <c r="DX302" s="78"/>
      <c r="DY302" s="78"/>
      <c r="DZ302" s="78"/>
      <c r="EA302" s="78"/>
      <c r="EB302" s="78"/>
      <c r="EC302" s="78"/>
      <c r="ED302" s="78"/>
      <c r="EE302" s="78"/>
      <c r="EF302" s="78"/>
      <c r="EG302" s="78"/>
      <c r="EH302" s="78"/>
      <c r="EI302" s="78"/>
      <c r="EJ302" s="78"/>
      <c r="EK302" s="78"/>
      <c r="EL302" s="78"/>
      <c r="EM302" s="78"/>
      <c r="EN302" s="78"/>
      <c r="EO302" s="78"/>
      <c r="EP302" s="78"/>
      <c r="EQ302" s="78"/>
      <c r="ER302" s="78"/>
      <c r="ES302" s="78"/>
      <c r="ET302" s="78"/>
      <c r="EU302" s="78"/>
      <c r="EV302" s="78"/>
      <c r="EW302" s="78"/>
      <c r="EX302" s="78"/>
      <c r="EY302" s="78"/>
      <c r="EZ302" s="78"/>
      <c r="FA302" s="78"/>
      <c r="FB302" s="78"/>
      <c r="FC302" s="78"/>
      <c r="FD302" s="78"/>
      <c r="FE302" s="78"/>
      <c r="FF302" s="78"/>
      <c r="FG302" s="78"/>
      <c r="FH302" s="78"/>
      <c r="FI302" s="78"/>
      <c r="FJ302" s="78"/>
      <c r="FK302" s="78"/>
      <c r="FL302" s="78"/>
      <c r="FM302" s="78"/>
      <c r="FN302" s="78"/>
      <c r="FO302" s="78"/>
      <c r="FP302" s="78"/>
      <c r="FQ302" s="78"/>
      <c r="FR302" s="78"/>
      <c r="FS302" s="78"/>
      <c r="FT302" s="78"/>
      <c r="FU302" s="78"/>
      <c r="FV302" s="78"/>
      <c r="FW302" s="78"/>
      <c r="FX302" s="78"/>
      <c r="FY302" s="78"/>
      <c r="FZ302" s="78"/>
      <c r="GA302" s="78"/>
      <c r="GB302" s="78"/>
      <c r="GC302" s="78"/>
      <c r="GD302" s="78"/>
      <c r="GE302" s="78"/>
      <c r="GF302" s="78"/>
      <c r="GG302" s="78"/>
      <c r="GH302" s="78"/>
      <c r="GI302" s="78"/>
      <c r="GJ302" s="78"/>
      <c r="GK302" s="78"/>
      <c r="GL302" s="78"/>
      <c r="GM302" s="78"/>
      <c r="GN302" s="78"/>
      <c r="GO302" s="78"/>
      <c r="GP302" s="78"/>
      <c r="GQ302" s="78"/>
      <c r="GR302" s="78"/>
      <c r="GS302" s="78"/>
      <c r="GT302" s="78"/>
      <c r="GU302" s="78"/>
      <c r="GV302" s="78"/>
      <c r="GW302" s="78"/>
      <c r="GX302" s="78"/>
      <c r="GY302" s="78"/>
      <c r="GZ302" s="78"/>
      <c r="HA302" s="78"/>
      <c r="HB302" s="78"/>
      <c r="HC302" s="78"/>
      <c r="HD302" s="78"/>
      <c r="HE302" s="78"/>
      <c r="HF302" s="78"/>
      <c r="HG302" s="78"/>
      <c r="HH302" s="78"/>
      <c r="HI302" s="78"/>
      <c r="HJ302" s="78"/>
      <c r="HK302" s="78"/>
      <c r="HL302" s="78"/>
      <c r="HM302" s="78"/>
      <c r="HN302" s="78"/>
      <c r="HO302" s="78"/>
      <c r="HP302" s="78"/>
      <c r="HQ302" s="78"/>
      <c r="HR302" s="78"/>
      <c r="HS302" s="78"/>
      <c r="HT302" s="78"/>
      <c r="HU302" s="78"/>
      <c r="HV302" s="78"/>
      <c r="HW302" s="78"/>
      <c r="HX302" s="78"/>
      <c r="HY302" s="78"/>
      <c r="HZ302" s="78"/>
      <c r="IA302" s="78"/>
      <c r="IB302" s="78"/>
      <c r="IC302" s="78"/>
      <c r="ID302" s="78"/>
      <c r="IE302" s="78"/>
      <c r="IF302" s="78"/>
      <c r="IG302" s="78"/>
      <c r="IH302" s="78"/>
      <c r="II302" s="78"/>
      <c r="IJ302" s="78"/>
      <c r="IK302" s="78"/>
      <c r="IL302" s="78"/>
      <c r="IM302" s="78"/>
      <c r="IN302" s="78"/>
      <c r="IO302" s="78"/>
      <c r="IP302" s="78"/>
      <c r="IQ302" s="78"/>
      <c r="IR302" s="78"/>
      <c r="IS302" s="78"/>
      <c r="IT302" s="78"/>
      <c r="IU302" s="78"/>
      <c r="IV302" s="78"/>
      <c r="IW302" s="78"/>
      <c r="IX302" s="78"/>
      <c r="IY302" s="78"/>
      <c r="IZ302" s="78"/>
      <c r="JA302" s="78"/>
      <c r="JB302" s="78"/>
      <c r="JC302" s="78"/>
      <c r="JD302" s="78"/>
      <c r="JE302" s="78"/>
      <c r="JF302" s="78"/>
      <c r="JG302" s="78"/>
      <c r="JH302" s="78"/>
      <c r="JI302" s="78"/>
      <c r="JJ302" s="78"/>
      <c r="JK302" s="78"/>
      <c r="JL302" s="78"/>
      <c r="JM302" s="78"/>
      <c r="JN302" s="78"/>
      <c r="JO302" s="78"/>
      <c r="JP302" s="78"/>
      <c r="JQ302" s="78"/>
      <c r="JR302" s="78"/>
      <c r="JS302" s="78"/>
      <c r="JT302" s="78"/>
      <c r="JU302" s="78"/>
      <c r="JV302" s="78"/>
      <c r="JW302" s="78"/>
    </row>
    <row r="303" customFormat="false" ht="13" hidden="false" customHeight="false" outlineLevel="0" collapsed="false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/>
      <c r="BZ303" s="78"/>
      <c r="CA303" s="78"/>
      <c r="CB303" s="78"/>
      <c r="CC303" s="78"/>
      <c r="CD303" s="78"/>
      <c r="CE303" s="78"/>
      <c r="CF303" s="78"/>
      <c r="CG303" s="78"/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8"/>
      <c r="EI303" s="78"/>
      <c r="EJ303" s="78"/>
      <c r="EK303" s="78"/>
      <c r="EL303" s="78"/>
      <c r="EM303" s="78"/>
      <c r="EN303" s="78"/>
      <c r="EO303" s="78"/>
      <c r="EP303" s="78"/>
      <c r="EQ303" s="78"/>
      <c r="ER303" s="78"/>
      <c r="ES303" s="78"/>
      <c r="ET303" s="78"/>
      <c r="EU303" s="78"/>
      <c r="EV303" s="78"/>
      <c r="EW303" s="78"/>
      <c r="EX303" s="78"/>
      <c r="EY303" s="78"/>
      <c r="EZ303" s="78"/>
      <c r="FA303" s="78"/>
      <c r="FB303" s="78"/>
      <c r="FC303" s="78"/>
      <c r="FD303" s="78"/>
      <c r="FE303" s="78"/>
      <c r="FF303" s="78"/>
      <c r="FG303" s="78"/>
      <c r="FH303" s="78"/>
      <c r="FI303" s="78"/>
      <c r="FJ303" s="78"/>
      <c r="FK303" s="78"/>
      <c r="FL303" s="78"/>
      <c r="FM303" s="78"/>
      <c r="FN303" s="78"/>
      <c r="FO303" s="78"/>
      <c r="FP303" s="78"/>
      <c r="FQ303" s="78"/>
      <c r="FR303" s="78"/>
      <c r="FS303" s="78"/>
      <c r="FT303" s="78"/>
      <c r="FU303" s="78"/>
      <c r="FV303" s="78"/>
      <c r="FW303" s="78"/>
      <c r="FX303" s="78"/>
      <c r="FY303" s="78"/>
      <c r="FZ303" s="78"/>
      <c r="GA303" s="78"/>
      <c r="GB303" s="78"/>
      <c r="GC303" s="78"/>
      <c r="GD303" s="78"/>
      <c r="GE303" s="78"/>
      <c r="GF303" s="78"/>
      <c r="GG303" s="78"/>
      <c r="GH303" s="78"/>
      <c r="GI303" s="78"/>
      <c r="GJ303" s="78"/>
      <c r="GK303" s="78"/>
      <c r="GL303" s="78"/>
      <c r="GM303" s="78"/>
      <c r="GN303" s="78"/>
      <c r="GO303" s="78"/>
      <c r="GP303" s="78"/>
      <c r="GQ303" s="78"/>
      <c r="GR303" s="78"/>
      <c r="GS303" s="78"/>
      <c r="GT303" s="78"/>
      <c r="GU303" s="78"/>
      <c r="GV303" s="78"/>
      <c r="GW303" s="78"/>
      <c r="GX303" s="78"/>
      <c r="GY303" s="78"/>
      <c r="GZ303" s="78"/>
      <c r="HA303" s="78"/>
      <c r="HB303" s="78"/>
      <c r="HC303" s="78"/>
      <c r="HD303" s="78"/>
      <c r="HE303" s="78"/>
      <c r="HF303" s="78"/>
      <c r="HG303" s="78"/>
      <c r="HH303" s="78"/>
      <c r="HI303" s="78"/>
      <c r="HJ303" s="78"/>
      <c r="HK303" s="78"/>
      <c r="HL303" s="78"/>
      <c r="HM303" s="78"/>
      <c r="HN303" s="78"/>
      <c r="HO303" s="78"/>
      <c r="HP303" s="78"/>
      <c r="HQ303" s="78"/>
      <c r="HR303" s="78"/>
      <c r="HS303" s="78"/>
      <c r="HT303" s="78"/>
      <c r="HU303" s="78"/>
      <c r="HV303" s="78"/>
      <c r="HW303" s="78"/>
      <c r="HX303" s="78"/>
      <c r="HY303" s="78"/>
      <c r="HZ303" s="78"/>
      <c r="IA303" s="78"/>
      <c r="IB303" s="78"/>
      <c r="IC303" s="78"/>
      <c r="ID303" s="78"/>
      <c r="IE303" s="78"/>
      <c r="IF303" s="78"/>
      <c r="IG303" s="78"/>
      <c r="IH303" s="78"/>
      <c r="II303" s="78"/>
      <c r="IJ303" s="78"/>
      <c r="IK303" s="78"/>
      <c r="IL303" s="78"/>
      <c r="IM303" s="78"/>
      <c r="IN303" s="78"/>
      <c r="IO303" s="78"/>
      <c r="IP303" s="78"/>
      <c r="IQ303" s="78"/>
      <c r="IR303" s="78"/>
      <c r="IS303" s="78"/>
      <c r="IT303" s="78"/>
      <c r="IU303" s="78"/>
      <c r="IV303" s="78"/>
      <c r="IW303" s="78"/>
      <c r="IX303" s="78"/>
      <c r="IY303" s="78"/>
      <c r="IZ303" s="78"/>
      <c r="JA303" s="78"/>
      <c r="JB303" s="78"/>
      <c r="JC303" s="78"/>
      <c r="JD303" s="78"/>
      <c r="JE303" s="78"/>
      <c r="JF303" s="78"/>
      <c r="JG303" s="78"/>
      <c r="JH303" s="78"/>
      <c r="JI303" s="78"/>
      <c r="JJ303" s="78"/>
      <c r="JK303" s="78"/>
      <c r="JL303" s="78"/>
      <c r="JM303" s="78"/>
      <c r="JN303" s="78"/>
      <c r="JO303" s="78"/>
      <c r="JP303" s="78"/>
      <c r="JQ303" s="78"/>
      <c r="JR303" s="78"/>
      <c r="JS303" s="78"/>
      <c r="JT303" s="78"/>
      <c r="JU303" s="78"/>
      <c r="JV303" s="78"/>
      <c r="JW303" s="78"/>
    </row>
    <row r="304" customFormat="false" ht="13" hidden="false" customHeight="false" outlineLevel="0" collapsed="false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  <c r="BA304" s="78"/>
      <c r="BB304" s="78"/>
      <c r="BC304" s="78"/>
      <c r="BD304" s="78"/>
      <c r="BE304" s="78"/>
      <c r="BF304" s="78"/>
      <c r="BG304" s="78"/>
      <c r="BH304" s="78"/>
      <c r="BI304" s="78"/>
      <c r="BJ304" s="78"/>
      <c r="BK304" s="78"/>
      <c r="BL304" s="78"/>
      <c r="BM304" s="78"/>
      <c r="BN304" s="78"/>
      <c r="BO304" s="78"/>
      <c r="BP304" s="78"/>
      <c r="BQ304" s="78"/>
      <c r="BR304" s="78"/>
      <c r="BS304" s="78"/>
      <c r="BT304" s="78"/>
      <c r="BU304" s="78"/>
      <c r="BV304" s="78"/>
      <c r="BW304" s="78"/>
      <c r="BX304" s="78"/>
      <c r="BY304" s="78"/>
      <c r="BZ304" s="78"/>
      <c r="CA304" s="78"/>
      <c r="CB304" s="78"/>
      <c r="CC304" s="78"/>
      <c r="CD304" s="78"/>
      <c r="CE304" s="78"/>
      <c r="CF304" s="78"/>
      <c r="CG304" s="78"/>
      <c r="CH304" s="78"/>
      <c r="CI304" s="78"/>
      <c r="CJ304" s="78"/>
      <c r="CK304" s="78"/>
      <c r="CL304" s="78"/>
      <c r="CM304" s="78"/>
      <c r="CN304" s="78"/>
      <c r="CO304" s="78"/>
      <c r="CP304" s="78"/>
      <c r="CQ304" s="78"/>
      <c r="CR304" s="78"/>
      <c r="CS304" s="78"/>
      <c r="CT304" s="78"/>
      <c r="CU304" s="78"/>
      <c r="CV304" s="78"/>
      <c r="CW304" s="78"/>
      <c r="CX304" s="78"/>
      <c r="CY304" s="78"/>
      <c r="CZ304" s="78"/>
      <c r="DA304" s="78"/>
      <c r="DB304" s="78"/>
      <c r="DC304" s="78"/>
      <c r="DD304" s="78"/>
      <c r="DE304" s="78"/>
      <c r="DF304" s="78"/>
      <c r="DG304" s="78"/>
      <c r="DH304" s="78"/>
      <c r="DI304" s="78"/>
      <c r="DJ304" s="78"/>
      <c r="DK304" s="78"/>
      <c r="DL304" s="78"/>
      <c r="DM304" s="78"/>
      <c r="DN304" s="78"/>
      <c r="DO304" s="78"/>
      <c r="DP304" s="78"/>
      <c r="DQ304" s="78"/>
      <c r="DR304" s="78"/>
      <c r="DS304" s="78"/>
      <c r="DT304" s="78"/>
      <c r="DU304" s="78"/>
      <c r="DV304" s="78"/>
      <c r="DW304" s="78"/>
      <c r="DX304" s="78"/>
      <c r="DY304" s="78"/>
      <c r="DZ304" s="78"/>
      <c r="EA304" s="78"/>
      <c r="EB304" s="78"/>
      <c r="EC304" s="78"/>
      <c r="ED304" s="78"/>
      <c r="EE304" s="78"/>
      <c r="EF304" s="78"/>
      <c r="EG304" s="78"/>
      <c r="EH304" s="78"/>
      <c r="EI304" s="78"/>
      <c r="EJ304" s="78"/>
      <c r="EK304" s="78"/>
      <c r="EL304" s="78"/>
      <c r="EM304" s="78"/>
      <c r="EN304" s="78"/>
      <c r="EO304" s="78"/>
      <c r="EP304" s="78"/>
      <c r="EQ304" s="78"/>
      <c r="ER304" s="78"/>
      <c r="ES304" s="78"/>
      <c r="ET304" s="78"/>
      <c r="EU304" s="78"/>
      <c r="EV304" s="78"/>
      <c r="EW304" s="78"/>
      <c r="EX304" s="78"/>
      <c r="EY304" s="78"/>
      <c r="EZ304" s="78"/>
      <c r="FA304" s="78"/>
      <c r="FB304" s="78"/>
      <c r="FC304" s="78"/>
      <c r="FD304" s="78"/>
      <c r="FE304" s="78"/>
      <c r="FF304" s="78"/>
      <c r="FG304" s="78"/>
      <c r="FH304" s="78"/>
      <c r="FI304" s="78"/>
      <c r="FJ304" s="78"/>
      <c r="FK304" s="78"/>
      <c r="FL304" s="78"/>
      <c r="FM304" s="78"/>
      <c r="FN304" s="78"/>
      <c r="FO304" s="78"/>
      <c r="FP304" s="78"/>
      <c r="FQ304" s="78"/>
      <c r="FR304" s="78"/>
      <c r="FS304" s="78"/>
      <c r="FT304" s="78"/>
      <c r="FU304" s="78"/>
      <c r="FV304" s="78"/>
      <c r="FW304" s="78"/>
      <c r="FX304" s="78"/>
      <c r="FY304" s="78"/>
      <c r="FZ304" s="78"/>
      <c r="GA304" s="78"/>
      <c r="GB304" s="78"/>
      <c r="GC304" s="78"/>
      <c r="GD304" s="78"/>
      <c r="GE304" s="78"/>
      <c r="GF304" s="78"/>
      <c r="GG304" s="78"/>
      <c r="GH304" s="78"/>
      <c r="GI304" s="78"/>
      <c r="GJ304" s="78"/>
      <c r="GK304" s="78"/>
      <c r="GL304" s="78"/>
      <c r="GM304" s="78"/>
      <c r="GN304" s="78"/>
      <c r="GO304" s="78"/>
      <c r="GP304" s="78"/>
      <c r="GQ304" s="78"/>
      <c r="GR304" s="78"/>
      <c r="GS304" s="78"/>
      <c r="GT304" s="78"/>
      <c r="GU304" s="78"/>
      <c r="GV304" s="78"/>
      <c r="GW304" s="78"/>
      <c r="GX304" s="78"/>
      <c r="GY304" s="78"/>
      <c r="GZ304" s="78"/>
      <c r="HA304" s="78"/>
      <c r="HB304" s="78"/>
      <c r="HC304" s="78"/>
      <c r="HD304" s="78"/>
      <c r="HE304" s="78"/>
      <c r="HF304" s="78"/>
      <c r="HG304" s="78"/>
      <c r="HH304" s="78"/>
      <c r="HI304" s="78"/>
      <c r="HJ304" s="78"/>
      <c r="HK304" s="78"/>
      <c r="HL304" s="78"/>
      <c r="HM304" s="78"/>
      <c r="HN304" s="78"/>
      <c r="HO304" s="78"/>
      <c r="HP304" s="78"/>
      <c r="HQ304" s="78"/>
      <c r="HR304" s="78"/>
      <c r="HS304" s="78"/>
      <c r="HT304" s="78"/>
      <c r="HU304" s="78"/>
      <c r="HV304" s="78"/>
      <c r="HW304" s="78"/>
      <c r="HX304" s="78"/>
      <c r="HY304" s="78"/>
      <c r="HZ304" s="78"/>
      <c r="IA304" s="78"/>
      <c r="IB304" s="78"/>
      <c r="IC304" s="78"/>
      <c r="ID304" s="78"/>
      <c r="IE304" s="78"/>
      <c r="IF304" s="78"/>
      <c r="IG304" s="78"/>
      <c r="IH304" s="78"/>
      <c r="II304" s="78"/>
      <c r="IJ304" s="78"/>
      <c r="IK304" s="78"/>
      <c r="IL304" s="78"/>
      <c r="IM304" s="78"/>
      <c r="IN304" s="78"/>
      <c r="IO304" s="78"/>
      <c r="IP304" s="78"/>
      <c r="IQ304" s="78"/>
      <c r="IR304" s="78"/>
      <c r="IS304" s="78"/>
      <c r="IT304" s="78"/>
      <c r="IU304" s="78"/>
      <c r="IV304" s="78"/>
      <c r="IW304" s="78"/>
      <c r="IX304" s="78"/>
      <c r="IY304" s="78"/>
      <c r="IZ304" s="78"/>
      <c r="JA304" s="78"/>
      <c r="JB304" s="78"/>
      <c r="JC304" s="78"/>
      <c r="JD304" s="78"/>
      <c r="JE304" s="78"/>
      <c r="JF304" s="78"/>
      <c r="JG304" s="78"/>
      <c r="JH304" s="78"/>
      <c r="JI304" s="78"/>
      <c r="JJ304" s="78"/>
      <c r="JK304" s="78"/>
      <c r="JL304" s="78"/>
      <c r="JM304" s="78"/>
      <c r="JN304" s="78"/>
      <c r="JO304" s="78"/>
      <c r="JP304" s="78"/>
      <c r="JQ304" s="78"/>
      <c r="JR304" s="78"/>
      <c r="JS304" s="78"/>
      <c r="JT304" s="78"/>
      <c r="JU304" s="78"/>
      <c r="JV304" s="78"/>
      <c r="JW304" s="78"/>
    </row>
    <row r="305" customFormat="false" ht="13" hidden="false" customHeight="false" outlineLevel="0" collapsed="false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/>
      <c r="BZ305" s="78"/>
      <c r="CA305" s="78"/>
      <c r="CB305" s="78"/>
      <c r="CC305" s="78"/>
      <c r="CD305" s="78"/>
      <c r="CE305" s="78"/>
      <c r="CF305" s="78"/>
      <c r="CG305" s="78"/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8"/>
      <c r="EI305" s="78"/>
      <c r="EJ305" s="78"/>
      <c r="EK305" s="78"/>
      <c r="EL305" s="78"/>
      <c r="EM305" s="78"/>
      <c r="EN305" s="78"/>
      <c r="EO305" s="78"/>
      <c r="EP305" s="78"/>
      <c r="EQ305" s="78"/>
      <c r="ER305" s="78"/>
      <c r="ES305" s="78"/>
      <c r="ET305" s="78"/>
      <c r="EU305" s="78"/>
      <c r="EV305" s="78"/>
      <c r="EW305" s="78"/>
      <c r="EX305" s="78"/>
      <c r="EY305" s="78"/>
      <c r="EZ305" s="78"/>
      <c r="FA305" s="78"/>
      <c r="FB305" s="78"/>
      <c r="FC305" s="78"/>
      <c r="FD305" s="78"/>
      <c r="FE305" s="78"/>
      <c r="FF305" s="78"/>
      <c r="FG305" s="78"/>
      <c r="FH305" s="78"/>
      <c r="FI305" s="78"/>
      <c r="FJ305" s="78"/>
      <c r="FK305" s="78"/>
      <c r="FL305" s="78"/>
      <c r="FM305" s="78"/>
      <c r="FN305" s="78"/>
      <c r="FO305" s="78"/>
      <c r="FP305" s="78"/>
      <c r="FQ305" s="78"/>
      <c r="FR305" s="78"/>
      <c r="FS305" s="78"/>
      <c r="FT305" s="78"/>
      <c r="FU305" s="78"/>
      <c r="FV305" s="78"/>
      <c r="FW305" s="78"/>
      <c r="FX305" s="78"/>
      <c r="FY305" s="78"/>
      <c r="FZ305" s="78"/>
      <c r="GA305" s="78"/>
      <c r="GB305" s="78"/>
      <c r="GC305" s="78"/>
      <c r="GD305" s="78"/>
      <c r="GE305" s="78"/>
      <c r="GF305" s="78"/>
      <c r="GG305" s="78"/>
      <c r="GH305" s="78"/>
      <c r="GI305" s="78"/>
      <c r="GJ305" s="78"/>
      <c r="GK305" s="78"/>
      <c r="GL305" s="78"/>
      <c r="GM305" s="78"/>
      <c r="GN305" s="78"/>
      <c r="GO305" s="78"/>
      <c r="GP305" s="78"/>
      <c r="GQ305" s="78"/>
      <c r="GR305" s="78"/>
      <c r="GS305" s="78"/>
      <c r="GT305" s="78"/>
      <c r="GU305" s="78"/>
      <c r="GV305" s="78"/>
      <c r="GW305" s="78"/>
      <c r="GX305" s="78"/>
      <c r="GY305" s="78"/>
      <c r="GZ305" s="78"/>
      <c r="HA305" s="78"/>
      <c r="HB305" s="78"/>
      <c r="HC305" s="78"/>
      <c r="HD305" s="78"/>
      <c r="HE305" s="78"/>
      <c r="HF305" s="78"/>
      <c r="HG305" s="78"/>
      <c r="HH305" s="78"/>
      <c r="HI305" s="78"/>
      <c r="HJ305" s="78"/>
      <c r="HK305" s="78"/>
      <c r="HL305" s="78"/>
      <c r="HM305" s="78"/>
      <c r="HN305" s="78"/>
      <c r="HO305" s="78"/>
      <c r="HP305" s="78"/>
      <c r="HQ305" s="78"/>
      <c r="HR305" s="78"/>
      <c r="HS305" s="78"/>
      <c r="HT305" s="78"/>
      <c r="HU305" s="78"/>
      <c r="HV305" s="78"/>
      <c r="HW305" s="78"/>
      <c r="HX305" s="78"/>
      <c r="HY305" s="78"/>
      <c r="HZ305" s="78"/>
      <c r="IA305" s="78"/>
      <c r="IB305" s="78"/>
      <c r="IC305" s="78"/>
      <c r="ID305" s="78"/>
      <c r="IE305" s="78"/>
      <c r="IF305" s="78"/>
      <c r="IG305" s="78"/>
      <c r="IH305" s="78"/>
      <c r="II305" s="78"/>
      <c r="IJ305" s="78"/>
      <c r="IK305" s="78"/>
      <c r="IL305" s="78"/>
      <c r="IM305" s="78"/>
      <c r="IN305" s="78"/>
      <c r="IO305" s="78"/>
      <c r="IP305" s="78"/>
      <c r="IQ305" s="78"/>
      <c r="IR305" s="78"/>
      <c r="IS305" s="78"/>
      <c r="IT305" s="78"/>
      <c r="IU305" s="78"/>
      <c r="IV305" s="78"/>
      <c r="IW305" s="78"/>
      <c r="IX305" s="78"/>
      <c r="IY305" s="78"/>
      <c r="IZ305" s="78"/>
      <c r="JA305" s="78"/>
      <c r="JB305" s="78"/>
      <c r="JC305" s="78"/>
      <c r="JD305" s="78"/>
      <c r="JE305" s="78"/>
      <c r="JF305" s="78"/>
      <c r="JG305" s="78"/>
      <c r="JH305" s="78"/>
      <c r="JI305" s="78"/>
      <c r="JJ305" s="78"/>
      <c r="JK305" s="78"/>
      <c r="JL305" s="78"/>
      <c r="JM305" s="78"/>
      <c r="JN305" s="78"/>
      <c r="JO305" s="78"/>
      <c r="JP305" s="78"/>
      <c r="JQ305" s="78"/>
      <c r="JR305" s="78"/>
      <c r="JS305" s="78"/>
      <c r="JT305" s="78"/>
      <c r="JU305" s="78"/>
      <c r="JV305" s="78"/>
      <c r="JW305" s="78"/>
    </row>
    <row r="306" customFormat="false" ht="13" hidden="false" customHeight="false" outlineLevel="0" collapsed="false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  <c r="BA306" s="78"/>
      <c r="BB306" s="78"/>
      <c r="BC306" s="78"/>
      <c r="BD306" s="78"/>
      <c r="BE306" s="78"/>
      <c r="BF306" s="78"/>
      <c r="BG306" s="78"/>
      <c r="BH306" s="78"/>
      <c r="BI306" s="78"/>
      <c r="BJ306" s="78"/>
      <c r="BK306" s="78"/>
      <c r="BL306" s="78"/>
      <c r="BM306" s="78"/>
      <c r="BN306" s="78"/>
      <c r="BO306" s="78"/>
      <c r="BP306" s="78"/>
      <c r="BQ306" s="78"/>
      <c r="BR306" s="78"/>
      <c r="BS306" s="78"/>
      <c r="BT306" s="78"/>
      <c r="BU306" s="78"/>
      <c r="BV306" s="78"/>
      <c r="BW306" s="78"/>
      <c r="BX306" s="78"/>
      <c r="BY306" s="78"/>
      <c r="BZ306" s="78"/>
      <c r="CA306" s="78"/>
      <c r="CB306" s="78"/>
      <c r="CC306" s="78"/>
      <c r="CD306" s="78"/>
      <c r="CE306" s="78"/>
      <c r="CF306" s="78"/>
      <c r="CG306" s="78"/>
      <c r="CH306" s="78"/>
      <c r="CI306" s="78"/>
      <c r="CJ306" s="78"/>
      <c r="CK306" s="78"/>
      <c r="CL306" s="78"/>
      <c r="CM306" s="78"/>
      <c r="CN306" s="78"/>
      <c r="CO306" s="78"/>
      <c r="CP306" s="78"/>
      <c r="CQ306" s="78"/>
      <c r="CR306" s="78"/>
      <c r="CS306" s="78"/>
      <c r="CT306" s="78"/>
      <c r="CU306" s="78"/>
      <c r="CV306" s="78"/>
      <c r="CW306" s="78"/>
      <c r="CX306" s="78"/>
      <c r="CY306" s="78"/>
      <c r="CZ306" s="78"/>
      <c r="DA306" s="78"/>
      <c r="DB306" s="78"/>
      <c r="DC306" s="78"/>
      <c r="DD306" s="78"/>
      <c r="DE306" s="78"/>
      <c r="DF306" s="78"/>
      <c r="DG306" s="78"/>
      <c r="DH306" s="78"/>
      <c r="DI306" s="78"/>
      <c r="DJ306" s="78"/>
      <c r="DK306" s="78"/>
      <c r="DL306" s="78"/>
      <c r="DM306" s="78"/>
      <c r="DN306" s="78"/>
      <c r="DO306" s="78"/>
      <c r="DP306" s="78"/>
      <c r="DQ306" s="78"/>
      <c r="DR306" s="78"/>
      <c r="DS306" s="78"/>
      <c r="DT306" s="78"/>
      <c r="DU306" s="78"/>
      <c r="DV306" s="78"/>
      <c r="DW306" s="78"/>
      <c r="DX306" s="78"/>
      <c r="DY306" s="78"/>
      <c r="DZ306" s="78"/>
      <c r="EA306" s="78"/>
      <c r="EB306" s="78"/>
      <c r="EC306" s="78"/>
      <c r="ED306" s="78"/>
      <c r="EE306" s="78"/>
      <c r="EF306" s="78"/>
      <c r="EG306" s="78"/>
      <c r="EH306" s="78"/>
      <c r="EI306" s="78"/>
      <c r="EJ306" s="78"/>
      <c r="EK306" s="78"/>
      <c r="EL306" s="78"/>
      <c r="EM306" s="78"/>
      <c r="EN306" s="78"/>
      <c r="EO306" s="78"/>
      <c r="EP306" s="78"/>
      <c r="EQ306" s="78"/>
      <c r="ER306" s="78"/>
      <c r="ES306" s="78"/>
      <c r="ET306" s="78"/>
      <c r="EU306" s="78"/>
      <c r="EV306" s="78"/>
      <c r="EW306" s="78"/>
      <c r="EX306" s="78"/>
      <c r="EY306" s="78"/>
      <c r="EZ306" s="78"/>
      <c r="FA306" s="78"/>
      <c r="FB306" s="78"/>
      <c r="FC306" s="78"/>
      <c r="FD306" s="78"/>
      <c r="FE306" s="78"/>
      <c r="FF306" s="78"/>
      <c r="FG306" s="78"/>
      <c r="FH306" s="78"/>
      <c r="FI306" s="78"/>
      <c r="FJ306" s="78"/>
      <c r="FK306" s="78"/>
      <c r="FL306" s="78"/>
      <c r="FM306" s="78"/>
      <c r="FN306" s="78"/>
      <c r="FO306" s="78"/>
      <c r="FP306" s="78"/>
      <c r="FQ306" s="78"/>
      <c r="FR306" s="78"/>
      <c r="FS306" s="78"/>
      <c r="FT306" s="78"/>
      <c r="FU306" s="78"/>
      <c r="FV306" s="78"/>
      <c r="FW306" s="78"/>
      <c r="FX306" s="78"/>
      <c r="FY306" s="78"/>
      <c r="FZ306" s="78"/>
      <c r="GA306" s="78"/>
      <c r="GB306" s="78"/>
      <c r="GC306" s="78"/>
      <c r="GD306" s="78"/>
      <c r="GE306" s="78"/>
      <c r="GF306" s="78"/>
      <c r="GG306" s="78"/>
      <c r="GH306" s="78"/>
      <c r="GI306" s="78"/>
      <c r="GJ306" s="78"/>
      <c r="GK306" s="78"/>
      <c r="GL306" s="78"/>
      <c r="GM306" s="78"/>
      <c r="GN306" s="78"/>
      <c r="GO306" s="78"/>
      <c r="GP306" s="78"/>
      <c r="GQ306" s="78"/>
      <c r="GR306" s="78"/>
      <c r="GS306" s="78"/>
      <c r="GT306" s="78"/>
      <c r="GU306" s="78"/>
      <c r="GV306" s="78"/>
      <c r="GW306" s="78"/>
      <c r="GX306" s="78"/>
      <c r="GY306" s="78"/>
      <c r="GZ306" s="78"/>
      <c r="HA306" s="78"/>
      <c r="HB306" s="78"/>
      <c r="HC306" s="78"/>
      <c r="HD306" s="78"/>
      <c r="HE306" s="78"/>
      <c r="HF306" s="78"/>
      <c r="HG306" s="78"/>
      <c r="HH306" s="78"/>
      <c r="HI306" s="78"/>
      <c r="HJ306" s="78"/>
      <c r="HK306" s="78"/>
      <c r="HL306" s="78"/>
      <c r="HM306" s="78"/>
      <c r="HN306" s="78"/>
      <c r="HO306" s="78"/>
      <c r="HP306" s="78"/>
      <c r="HQ306" s="78"/>
      <c r="HR306" s="78"/>
      <c r="HS306" s="78"/>
      <c r="HT306" s="78"/>
      <c r="HU306" s="78"/>
      <c r="HV306" s="78"/>
      <c r="HW306" s="78"/>
      <c r="HX306" s="78"/>
      <c r="HY306" s="78"/>
      <c r="HZ306" s="78"/>
      <c r="IA306" s="78"/>
      <c r="IB306" s="78"/>
      <c r="IC306" s="78"/>
      <c r="ID306" s="78"/>
      <c r="IE306" s="78"/>
      <c r="IF306" s="78"/>
      <c r="IG306" s="78"/>
      <c r="IH306" s="78"/>
      <c r="II306" s="78"/>
      <c r="IJ306" s="78"/>
      <c r="IK306" s="78"/>
      <c r="IL306" s="78"/>
      <c r="IM306" s="78"/>
      <c r="IN306" s="78"/>
      <c r="IO306" s="78"/>
      <c r="IP306" s="78"/>
      <c r="IQ306" s="78"/>
      <c r="IR306" s="78"/>
      <c r="IS306" s="78"/>
      <c r="IT306" s="78"/>
      <c r="IU306" s="78"/>
      <c r="IV306" s="78"/>
      <c r="IW306" s="78"/>
      <c r="IX306" s="78"/>
      <c r="IY306" s="78"/>
      <c r="IZ306" s="78"/>
      <c r="JA306" s="78"/>
      <c r="JB306" s="78"/>
      <c r="JC306" s="78"/>
      <c r="JD306" s="78"/>
      <c r="JE306" s="78"/>
      <c r="JF306" s="78"/>
      <c r="JG306" s="78"/>
      <c r="JH306" s="78"/>
      <c r="JI306" s="78"/>
      <c r="JJ306" s="78"/>
      <c r="JK306" s="78"/>
      <c r="JL306" s="78"/>
      <c r="JM306" s="78"/>
      <c r="JN306" s="78"/>
      <c r="JO306" s="78"/>
      <c r="JP306" s="78"/>
      <c r="JQ306" s="78"/>
      <c r="JR306" s="78"/>
      <c r="JS306" s="78"/>
      <c r="JT306" s="78"/>
      <c r="JU306" s="78"/>
      <c r="JV306" s="78"/>
      <c r="JW306" s="78"/>
    </row>
    <row r="307" customFormat="false" ht="13" hidden="false" customHeight="false" outlineLevel="0" collapsed="false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/>
      <c r="BF307" s="78"/>
      <c r="BG307" s="78"/>
      <c r="BH307" s="78"/>
      <c r="BI307" s="78"/>
      <c r="BJ307" s="78"/>
      <c r="BK307" s="78"/>
      <c r="BL307" s="78"/>
      <c r="BM307" s="78"/>
      <c r="BN307" s="78"/>
      <c r="BO307" s="78"/>
      <c r="BP307" s="78"/>
      <c r="BQ307" s="78"/>
      <c r="BR307" s="78"/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/>
      <c r="EB307" s="78"/>
      <c r="EC307" s="78"/>
      <c r="ED307" s="78"/>
      <c r="EE307" s="78"/>
      <c r="EF307" s="78"/>
      <c r="EG307" s="78"/>
      <c r="EH307" s="78"/>
      <c r="EI307" s="78"/>
      <c r="EJ307" s="78"/>
      <c r="EK307" s="78"/>
      <c r="EL307" s="78"/>
      <c r="EM307" s="78"/>
      <c r="EN307" s="78"/>
      <c r="EO307" s="78"/>
      <c r="EP307" s="78"/>
      <c r="EQ307" s="78"/>
      <c r="ER307" s="78"/>
      <c r="ES307" s="78"/>
      <c r="ET307" s="78"/>
      <c r="EU307" s="78"/>
      <c r="EV307" s="78"/>
      <c r="EW307" s="78"/>
      <c r="EX307" s="78"/>
      <c r="EY307" s="78"/>
      <c r="EZ307" s="78"/>
      <c r="FA307" s="78"/>
      <c r="FB307" s="78"/>
      <c r="FC307" s="78"/>
      <c r="FD307" s="78"/>
      <c r="FE307" s="78"/>
      <c r="FF307" s="78"/>
      <c r="FG307" s="78"/>
      <c r="FH307" s="78"/>
      <c r="FI307" s="78"/>
      <c r="FJ307" s="78"/>
      <c r="FK307" s="78"/>
      <c r="FL307" s="78"/>
      <c r="FM307" s="78"/>
      <c r="FN307" s="78"/>
      <c r="FO307" s="78"/>
      <c r="FP307" s="78"/>
      <c r="FQ307" s="78"/>
      <c r="FR307" s="78"/>
      <c r="FS307" s="78"/>
      <c r="FT307" s="78"/>
      <c r="FU307" s="78"/>
      <c r="FV307" s="78"/>
      <c r="FW307" s="78"/>
      <c r="FX307" s="78"/>
      <c r="FY307" s="78"/>
      <c r="FZ307" s="78"/>
      <c r="GA307" s="78"/>
      <c r="GB307" s="78"/>
      <c r="GC307" s="78"/>
      <c r="GD307" s="78"/>
      <c r="GE307" s="78"/>
      <c r="GF307" s="78"/>
      <c r="GG307" s="78"/>
      <c r="GH307" s="78"/>
      <c r="GI307" s="78"/>
      <c r="GJ307" s="78"/>
      <c r="GK307" s="78"/>
      <c r="GL307" s="78"/>
      <c r="GM307" s="78"/>
      <c r="GN307" s="78"/>
      <c r="GO307" s="78"/>
      <c r="GP307" s="78"/>
      <c r="GQ307" s="78"/>
      <c r="GR307" s="78"/>
      <c r="GS307" s="78"/>
      <c r="GT307" s="78"/>
      <c r="GU307" s="78"/>
      <c r="GV307" s="78"/>
      <c r="GW307" s="78"/>
      <c r="GX307" s="78"/>
      <c r="GY307" s="78"/>
      <c r="GZ307" s="78"/>
      <c r="HA307" s="78"/>
      <c r="HB307" s="78"/>
      <c r="HC307" s="78"/>
      <c r="HD307" s="78"/>
      <c r="HE307" s="78"/>
      <c r="HF307" s="78"/>
      <c r="HG307" s="78"/>
      <c r="HH307" s="78"/>
      <c r="HI307" s="78"/>
      <c r="HJ307" s="78"/>
      <c r="HK307" s="78"/>
      <c r="HL307" s="78"/>
      <c r="HM307" s="78"/>
      <c r="HN307" s="78"/>
      <c r="HO307" s="78"/>
      <c r="HP307" s="78"/>
      <c r="HQ307" s="78"/>
      <c r="HR307" s="78"/>
      <c r="HS307" s="78"/>
      <c r="HT307" s="78"/>
      <c r="HU307" s="78"/>
      <c r="HV307" s="78"/>
      <c r="HW307" s="78"/>
      <c r="HX307" s="78"/>
      <c r="HY307" s="78"/>
      <c r="HZ307" s="78"/>
      <c r="IA307" s="78"/>
      <c r="IB307" s="78"/>
      <c r="IC307" s="78"/>
      <c r="ID307" s="78"/>
      <c r="IE307" s="78"/>
      <c r="IF307" s="78"/>
      <c r="IG307" s="78"/>
      <c r="IH307" s="78"/>
      <c r="II307" s="78"/>
      <c r="IJ307" s="78"/>
      <c r="IK307" s="78"/>
      <c r="IL307" s="78"/>
      <c r="IM307" s="78"/>
      <c r="IN307" s="78"/>
      <c r="IO307" s="78"/>
      <c r="IP307" s="78"/>
      <c r="IQ307" s="78"/>
      <c r="IR307" s="78"/>
      <c r="IS307" s="78"/>
      <c r="IT307" s="78"/>
      <c r="IU307" s="78"/>
      <c r="IV307" s="78"/>
      <c r="IW307" s="78"/>
      <c r="IX307" s="78"/>
      <c r="IY307" s="78"/>
      <c r="IZ307" s="78"/>
      <c r="JA307" s="78"/>
      <c r="JB307" s="78"/>
      <c r="JC307" s="78"/>
      <c r="JD307" s="78"/>
      <c r="JE307" s="78"/>
      <c r="JF307" s="78"/>
      <c r="JG307" s="78"/>
      <c r="JH307" s="78"/>
      <c r="JI307" s="78"/>
      <c r="JJ307" s="78"/>
      <c r="JK307" s="78"/>
      <c r="JL307" s="78"/>
      <c r="JM307" s="78"/>
      <c r="JN307" s="78"/>
      <c r="JO307" s="78"/>
      <c r="JP307" s="78"/>
      <c r="JQ307" s="78"/>
      <c r="JR307" s="78"/>
      <c r="JS307" s="78"/>
      <c r="JT307" s="78"/>
      <c r="JU307" s="78"/>
      <c r="JV307" s="78"/>
      <c r="JW307" s="78"/>
    </row>
    <row r="308" customFormat="false" ht="13" hidden="false" customHeight="false" outlineLevel="0" collapsed="false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  <c r="BA308" s="78"/>
      <c r="BB308" s="78"/>
      <c r="BC308" s="78"/>
      <c r="BD308" s="78"/>
      <c r="BE308" s="78"/>
      <c r="BF308" s="78"/>
      <c r="BG308" s="78"/>
      <c r="BH308" s="78"/>
      <c r="BI308" s="78"/>
      <c r="BJ308" s="78"/>
      <c r="BK308" s="78"/>
      <c r="BL308" s="78"/>
      <c r="BM308" s="78"/>
      <c r="BN308" s="78"/>
      <c r="BO308" s="78"/>
      <c r="BP308" s="78"/>
      <c r="BQ308" s="78"/>
      <c r="BR308" s="78"/>
      <c r="BS308" s="78"/>
      <c r="BT308" s="78"/>
      <c r="BU308" s="78"/>
      <c r="BV308" s="78"/>
      <c r="BW308" s="78"/>
      <c r="BX308" s="78"/>
      <c r="BY308" s="78"/>
      <c r="BZ308" s="78"/>
      <c r="CA308" s="78"/>
      <c r="CB308" s="78"/>
      <c r="CC308" s="78"/>
      <c r="CD308" s="78"/>
      <c r="CE308" s="78"/>
      <c r="CF308" s="78"/>
      <c r="CG308" s="78"/>
      <c r="CH308" s="78"/>
      <c r="CI308" s="78"/>
      <c r="CJ308" s="78"/>
      <c r="CK308" s="78"/>
      <c r="CL308" s="78"/>
      <c r="CM308" s="78"/>
      <c r="CN308" s="78"/>
      <c r="CO308" s="78"/>
      <c r="CP308" s="78"/>
      <c r="CQ308" s="78"/>
      <c r="CR308" s="78"/>
      <c r="CS308" s="78"/>
      <c r="CT308" s="78"/>
      <c r="CU308" s="78"/>
      <c r="CV308" s="78"/>
      <c r="CW308" s="78"/>
      <c r="CX308" s="78"/>
      <c r="CY308" s="78"/>
      <c r="CZ308" s="78"/>
      <c r="DA308" s="78"/>
      <c r="DB308" s="78"/>
      <c r="DC308" s="78"/>
      <c r="DD308" s="78"/>
      <c r="DE308" s="78"/>
      <c r="DF308" s="78"/>
      <c r="DG308" s="78"/>
      <c r="DH308" s="78"/>
      <c r="DI308" s="78"/>
      <c r="DJ308" s="78"/>
      <c r="DK308" s="78"/>
      <c r="DL308" s="78"/>
      <c r="DM308" s="78"/>
      <c r="DN308" s="78"/>
      <c r="DO308" s="78"/>
      <c r="DP308" s="78"/>
      <c r="DQ308" s="78"/>
      <c r="DR308" s="78"/>
      <c r="DS308" s="78"/>
      <c r="DT308" s="78"/>
      <c r="DU308" s="78"/>
      <c r="DV308" s="78"/>
      <c r="DW308" s="78"/>
      <c r="DX308" s="78"/>
      <c r="DY308" s="78"/>
      <c r="DZ308" s="78"/>
      <c r="EA308" s="78"/>
      <c r="EB308" s="78"/>
      <c r="EC308" s="78"/>
      <c r="ED308" s="78"/>
      <c r="EE308" s="78"/>
      <c r="EF308" s="78"/>
      <c r="EG308" s="78"/>
      <c r="EH308" s="78"/>
      <c r="EI308" s="78"/>
      <c r="EJ308" s="78"/>
      <c r="EK308" s="78"/>
      <c r="EL308" s="78"/>
      <c r="EM308" s="78"/>
      <c r="EN308" s="78"/>
      <c r="EO308" s="78"/>
      <c r="EP308" s="78"/>
      <c r="EQ308" s="78"/>
      <c r="ER308" s="78"/>
      <c r="ES308" s="78"/>
      <c r="ET308" s="78"/>
      <c r="EU308" s="78"/>
      <c r="EV308" s="78"/>
      <c r="EW308" s="78"/>
      <c r="EX308" s="78"/>
      <c r="EY308" s="78"/>
      <c r="EZ308" s="78"/>
      <c r="FA308" s="78"/>
      <c r="FB308" s="78"/>
      <c r="FC308" s="78"/>
      <c r="FD308" s="78"/>
      <c r="FE308" s="78"/>
      <c r="FF308" s="78"/>
      <c r="FG308" s="78"/>
      <c r="FH308" s="78"/>
      <c r="FI308" s="78"/>
      <c r="FJ308" s="78"/>
      <c r="FK308" s="78"/>
      <c r="FL308" s="78"/>
      <c r="FM308" s="78"/>
      <c r="FN308" s="78"/>
      <c r="FO308" s="78"/>
      <c r="FP308" s="78"/>
      <c r="FQ308" s="78"/>
      <c r="FR308" s="78"/>
      <c r="FS308" s="78"/>
      <c r="FT308" s="78"/>
      <c r="FU308" s="78"/>
      <c r="FV308" s="78"/>
      <c r="FW308" s="78"/>
      <c r="FX308" s="78"/>
      <c r="FY308" s="78"/>
      <c r="FZ308" s="78"/>
      <c r="GA308" s="78"/>
      <c r="GB308" s="78"/>
      <c r="GC308" s="78"/>
      <c r="GD308" s="78"/>
      <c r="GE308" s="78"/>
      <c r="GF308" s="78"/>
      <c r="GG308" s="78"/>
      <c r="GH308" s="78"/>
      <c r="GI308" s="78"/>
      <c r="GJ308" s="78"/>
      <c r="GK308" s="78"/>
      <c r="GL308" s="78"/>
      <c r="GM308" s="78"/>
      <c r="GN308" s="78"/>
      <c r="GO308" s="78"/>
      <c r="GP308" s="78"/>
      <c r="GQ308" s="78"/>
      <c r="GR308" s="78"/>
      <c r="GS308" s="78"/>
      <c r="GT308" s="78"/>
      <c r="GU308" s="78"/>
      <c r="GV308" s="78"/>
      <c r="GW308" s="78"/>
      <c r="GX308" s="78"/>
      <c r="GY308" s="78"/>
      <c r="GZ308" s="78"/>
      <c r="HA308" s="78"/>
      <c r="HB308" s="78"/>
      <c r="HC308" s="78"/>
      <c r="HD308" s="78"/>
      <c r="HE308" s="78"/>
      <c r="HF308" s="78"/>
      <c r="HG308" s="78"/>
      <c r="HH308" s="78"/>
      <c r="HI308" s="78"/>
      <c r="HJ308" s="78"/>
      <c r="HK308" s="78"/>
      <c r="HL308" s="78"/>
      <c r="HM308" s="78"/>
      <c r="HN308" s="78"/>
      <c r="HO308" s="78"/>
      <c r="HP308" s="78"/>
      <c r="HQ308" s="78"/>
      <c r="HR308" s="78"/>
      <c r="HS308" s="78"/>
      <c r="HT308" s="78"/>
      <c r="HU308" s="78"/>
      <c r="HV308" s="78"/>
      <c r="HW308" s="78"/>
      <c r="HX308" s="78"/>
      <c r="HY308" s="78"/>
      <c r="HZ308" s="78"/>
      <c r="IA308" s="78"/>
      <c r="IB308" s="78"/>
      <c r="IC308" s="78"/>
      <c r="ID308" s="78"/>
      <c r="IE308" s="78"/>
      <c r="IF308" s="78"/>
      <c r="IG308" s="78"/>
      <c r="IH308" s="78"/>
      <c r="II308" s="78"/>
      <c r="IJ308" s="78"/>
      <c r="IK308" s="78"/>
      <c r="IL308" s="78"/>
      <c r="IM308" s="78"/>
      <c r="IN308" s="78"/>
      <c r="IO308" s="78"/>
      <c r="IP308" s="78"/>
      <c r="IQ308" s="78"/>
      <c r="IR308" s="78"/>
      <c r="IS308" s="78"/>
      <c r="IT308" s="78"/>
      <c r="IU308" s="78"/>
      <c r="IV308" s="78"/>
      <c r="IW308" s="78"/>
      <c r="IX308" s="78"/>
      <c r="IY308" s="78"/>
      <c r="IZ308" s="78"/>
      <c r="JA308" s="78"/>
      <c r="JB308" s="78"/>
      <c r="JC308" s="78"/>
      <c r="JD308" s="78"/>
      <c r="JE308" s="78"/>
      <c r="JF308" s="78"/>
      <c r="JG308" s="78"/>
      <c r="JH308" s="78"/>
      <c r="JI308" s="78"/>
      <c r="JJ308" s="78"/>
      <c r="JK308" s="78"/>
      <c r="JL308" s="78"/>
      <c r="JM308" s="78"/>
      <c r="JN308" s="78"/>
      <c r="JO308" s="78"/>
      <c r="JP308" s="78"/>
      <c r="JQ308" s="78"/>
      <c r="JR308" s="78"/>
      <c r="JS308" s="78"/>
      <c r="JT308" s="78"/>
      <c r="JU308" s="78"/>
      <c r="JV308" s="78"/>
      <c r="JW308" s="78"/>
    </row>
    <row r="309" customFormat="false" ht="13" hidden="false" customHeight="false" outlineLevel="0" collapsed="false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  <c r="BA309" s="78"/>
      <c r="BB309" s="78"/>
      <c r="BC309" s="78"/>
      <c r="BD309" s="78"/>
      <c r="BE309" s="78"/>
      <c r="BF309" s="78"/>
      <c r="BG309" s="78"/>
      <c r="BH309" s="78"/>
      <c r="BI309" s="78"/>
      <c r="BJ309" s="78"/>
      <c r="BK309" s="78"/>
      <c r="BL309" s="78"/>
      <c r="BM309" s="78"/>
      <c r="BN309" s="78"/>
      <c r="BO309" s="78"/>
      <c r="BP309" s="78"/>
      <c r="BQ309" s="78"/>
      <c r="BR309" s="78"/>
      <c r="BS309" s="78"/>
      <c r="BT309" s="78"/>
      <c r="BU309" s="78"/>
      <c r="BV309" s="78"/>
      <c r="BW309" s="78"/>
      <c r="BX309" s="78"/>
      <c r="BY309" s="78"/>
      <c r="BZ309" s="78"/>
      <c r="CA309" s="78"/>
      <c r="CB309" s="78"/>
      <c r="CC309" s="78"/>
      <c r="CD309" s="78"/>
      <c r="CE309" s="78"/>
      <c r="CF309" s="78"/>
      <c r="CG309" s="78"/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/>
      <c r="EB309" s="78"/>
      <c r="EC309" s="78"/>
      <c r="ED309" s="78"/>
      <c r="EE309" s="78"/>
      <c r="EF309" s="78"/>
      <c r="EG309" s="78"/>
      <c r="EH309" s="78"/>
      <c r="EI309" s="78"/>
      <c r="EJ309" s="78"/>
      <c r="EK309" s="78"/>
      <c r="EL309" s="78"/>
      <c r="EM309" s="78"/>
      <c r="EN309" s="78"/>
      <c r="EO309" s="78"/>
      <c r="EP309" s="78"/>
      <c r="EQ309" s="78"/>
      <c r="ER309" s="78"/>
      <c r="ES309" s="78"/>
      <c r="ET309" s="78"/>
      <c r="EU309" s="78"/>
      <c r="EV309" s="78"/>
      <c r="EW309" s="78"/>
      <c r="EX309" s="78"/>
      <c r="EY309" s="78"/>
      <c r="EZ309" s="78"/>
      <c r="FA309" s="78"/>
      <c r="FB309" s="78"/>
      <c r="FC309" s="78"/>
      <c r="FD309" s="78"/>
      <c r="FE309" s="78"/>
      <c r="FF309" s="78"/>
      <c r="FG309" s="78"/>
      <c r="FH309" s="78"/>
      <c r="FI309" s="78"/>
      <c r="FJ309" s="78"/>
      <c r="FK309" s="78"/>
      <c r="FL309" s="78"/>
      <c r="FM309" s="78"/>
      <c r="FN309" s="78"/>
      <c r="FO309" s="78"/>
      <c r="FP309" s="78"/>
      <c r="FQ309" s="78"/>
      <c r="FR309" s="78"/>
      <c r="FS309" s="78"/>
      <c r="FT309" s="78"/>
      <c r="FU309" s="78"/>
      <c r="FV309" s="78"/>
      <c r="FW309" s="78"/>
      <c r="FX309" s="78"/>
      <c r="FY309" s="78"/>
      <c r="FZ309" s="78"/>
      <c r="GA309" s="78"/>
      <c r="GB309" s="78"/>
      <c r="GC309" s="78"/>
      <c r="GD309" s="78"/>
      <c r="GE309" s="78"/>
      <c r="GF309" s="78"/>
      <c r="GG309" s="78"/>
      <c r="GH309" s="78"/>
      <c r="GI309" s="78"/>
      <c r="GJ309" s="78"/>
      <c r="GK309" s="78"/>
      <c r="GL309" s="78"/>
      <c r="GM309" s="78"/>
      <c r="GN309" s="78"/>
      <c r="GO309" s="78"/>
      <c r="GP309" s="78"/>
      <c r="GQ309" s="78"/>
      <c r="GR309" s="78"/>
      <c r="GS309" s="78"/>
      <c r="GT309" s="78"/>
      <c r="GU309" s="78"/>
      <c r="GV309" s="78"/>
      <c r="GW309" s="78"/>
      <c r="GX309" s="78"/>
      <c r="GY309" s="78"/>
      <c r="GZ309" s="78"/>
      <c r="HA309" s="78"/>
      <c r="HB309" s="78"/>
      <c r="HC309" s="78"/>
      <c r="HD309" s="78"/>
      <c r="HE309" s="78"/>
      <c r="HF309" s="78"/>
      <c r="HG309" s="78"/>
      <c r="HH309" s="78"/>
      <c r="HI309" s="78"/>
      <c r="HJ309" s="78"/>
      <c r="HK309" s="78"/>
      <c r="HL309" s="78"/>
      <c r="HM309" s="78"/>
      <c r="HN309" s="78"/>
      <c r="HO309" s="78"/>
      <c r="HP309" s="78"/>
      <c r="HQ309" s="78"/>
      <c r="HR309" s="78"/>
      <c r="HS309" s="78"/>
      <c r="HT309" s="78"/>
      <c r="HU309" s="78"/>
      <c r="HV309" s="78"/>
      <c r="HW309" s="78"/>
      <c r="HX309" s="78"/>
      <c r="HY309" s="78"/>
      <c r="HZ309" s="78"/>
      <c r="IA309" s="78"/>
      <c r="IB309" s="78"/>
      <c r="IC309" s="78"/>
      <c r="ID309" s="78"/>
      <c r="IE309" s="78"/>
      <c r="IF309" s="78"/>
      <c r="IG309" s="78"/>
      <c r="IH309" s="78"/>
      <c r="II309" s="78"/>
      <c r="IJ309" s="78"/>
      <c r="IK309" s="78"/>
      <c r="IL309" s="78"/>
      <c r="IM309" s="78"/>
      <c r="IN309" s="78"/>
      <c r="IO309" s="78"/>
      <c r="IP309" s="78"/>
      <c r="IQ309" s="78"/>
      <c r="IR309" s="78"/>
      <c r="IS309" s="78"/>
      <c r="IT309" s="78"/>
      <c r="IU309" s="78"/>
      <c r="IV309" s="78"/>
      <c r="IW309" s="78"/>
      <c r="IX309" s="78"/>
      <c r="IY309" s="78"/>
      <c r="IZ309" s="78"/>
      <c r="JA309" s="78"/>
      <c r="JB309" s="78"/>
      <c r="JC309" s="78"/>
      <c r="JD309" s="78"/>
      <c r="JE309" s="78"/>
      <c r="JF309" s="78"/>
      <c r="JG309" s="78"/>
      <c r="JH309" s="78"/>
      <c r="JI309" s="78"/>
      <c r="JJ309" s="78"/>
      <c r="JK309" s="78"/>
      <c r="JL309" s="78"/>
      <c r="JM309" s="78"/>
      <c r="JN309" s="78"/>
      <c r="JO309" s="78"/>
      <c r="JP309" s="78"/>
      <c r="JQ309" s="78"/>
      <c r="JR309" s="78"/>
      <c r="JS309" s="78"/>
      <c r="JT309" s="78"/>
      <c r="JU309" s="78"/>
      <c r="JV309" s="78"/>
      <c r="JW309" s="78"/>
    </row>
    <row r="310" customFormat="false" ht="13" hidden="false" customHeight="false" outlineLevel="0" collapsed="false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78"/>
      <c r="CE310" s="78"/>
      <c r="CF310" s="78"/>
      <c r="CG310" s="78"/>
      <c r="CH310" s="78"/>
      <c r="CI310" s="78"/>
      <c r="CJ310" s="78"/>
      <c r="CK310" s="78"/>
      <c r="CL310" s="78"/>
      <c r="CM310" s="78"/>
      <c r="CN310" s="78"/>
      <c r="CO310" s="78"/>
      <c r="CP310" s="78"/>
      <c r="CQ310" s="78"/>
      <c r="CR310" s="78"/>
      <c r="CS310" s="78"/>
      <c r="CT310" s="78"/>
      <c r="CU310" s="78"/>
      <c r="CV310" s="78"/>
      <c r="CW310" s="78"/>
      <c r="CX310" s="78"/>
      <c r="CY310" s="78"/>
      <c r="CZ310" s="78"/>
      <c r="DA310" s="78"/>
      <c r="DB310" s="78"/>
      <c r="DC310" s="78"/>
      <c r="DD310" s="78"/>
      <c r="DE310" s="78"/>
      <c r="DF310" s="78"/>
      <c r="DG310" s="78"/>
      <c r="DH310" s="78"/>
      <c r="DI310" s="78"/>
      <c r="DJ310" s="78"/>
      <c r="DK310" s="78"/>
      <c r="DL310" s="78"/>
      <c r="DM310" s="78"/>
      <c r="DN310" s="78"/>
      <c r="DO310" s="78"/>
      <c r="DP310" s="78"/>
      <c r="DQ310" s="78"/>
      <c r="DR310" s="78"/>
      <c r="DS310" s="78"/>
      <c r="DT310" s="78"/>
      <c r="DU310" s="78"/>
      <c r="DV310" s="78"/>
      <c r="DW310" s="78"/>
      <c r="DX310" s="78"/>
      <c r="DY310" s="78"/>
      <c r="DZ310" s="78"/>
      <c r="EA310" s="78"/>
      <c r="EB310" s="78"/>
      <c r="EC310" s="78"/>
      <c r="ED310" s="78"/>
      <c r="EE310" s="78"/>
      <c r="EF310" s="78"/>
      <c r="EG310" s="78"/>
      <c r="EH310" s="78"/>
      <c r="EI310" s="78"/>
      <c r="EJ310" s="78"/>
      <c r="EK310" s="78"/>
      <c r="EL310" s="78"/>
      <c r="EM310" s="78"/>
      <c r="EN310" s="78"/>
      <c r="EO310" s="78"/>
      <c r="EP310" s="78"/>
      <c r="EQ310" s="78"/>
      <c r="ER310" s="78"/>
      <c r="ES310" s="78"/>
      <c r="ET310" s="78"/>
      <c r="EU310" s="78"/>
      <c r="EV310" s="78"/>
      <c r="EW310" s="78"/>
      <c r="EX310" s="78"/>
      <c r="EY310" s="78"/>
      <c r="EZ310" s="78"/>
      <c r="FA310" s="78"/>
      <c r="FB310" s="78"/>
      <c r="FC310" s="78"/>
      <c r="FD310" s="78"/>
      <c r="FE310" s="78"/>
      <c r="FF310" s="78"/>
      <c r="FG310" s="78"/>
      <c r="FH310" s="78"/>
      <c r="FI310" s="78"/>
      <c r="FJ310" s="78"/>
      <c r="FK310" s="78"/>
      <c r="FL310" s="78"/>
      <c r="FM310" s="78"/>
      <c r="FN310" s="78"/>
      <c r="FO310" s="78"/>
      <c r="FP310" s="78"/>
      <c r="FQ310" s="78"/>
      <c r="FR310" s="78"/>
      <c r="FS310" s="78"/>
      <c r="FT310" s="78"/>
      <c r="FU310" s="78"/>
      <c r="FV310" s="78"/>
      <c r="FW310" s="78"/>
      <c r="FX310" s="78"/>
      <c r="FY310" s="78"/>
      <c r="FZ310" s="78"/>
      <c r="GA310" s="78"/>
      <c r="GB310" s="78"/>
      <c r="GC310" s="78"/>
      <c r="GD310" s="78"/>
      <c r="GE310" s="78"/>
      <c r="GF310" s="78"/>
      <c r="GG310" s="78"/>
      <c r="GH310" s="78"/>
      <c r="GI310" s="78"/>
      <c r="GJ310" s="78"/>
      <c r="GK310" s="78"/>
      <c r="GL310" s="78"/>
      <c r="GM310" s="78"/>
      <c r="GN310" s="78"/>
      <c r="GO310" s="78"/>
      <c r="GP310" s="78"/>
      <c r="GQ310" s="78"/>
      <c r="GR310" s="78"/>
      <c r="GS310" s="78"/>
      <c r="GT310" s="78"/>
      <c r="GU310" s="78"/>
      <c r="GV310" s="78"/>
      <c r="GW310" s="78"/>
      <c r="GX310" s="78"/>
      <c r="GY310" s="78"/>
      <c r="GZ310" s="78"/>
      <c r="HA310" s="78"/>
      <c r="HB310" s="78"/>
      <c r="HC310" s="78"/>
      <c r="HD310" s="78"/>
      <c r="HE310" s="78"/>
      <c r="HF310" s="78"/>
      <c r="HG310" s="78"/>
      <c r="HH310" s="78"/>
      <c r="HI310" s="78"/>
      <c r="HJ310" s="78"/>
      <c r="HK310" s="78"/>
      <c r="HL310" s="78"/>
      <c r="HM310" s="78"/>
      <c r="HN310" s="78"/>
      <c r="HO310" s="78"/>
      <c r="HP310" s="78"/>
      <c r="HQ310" s="78"/>
      <c r="HR310" s="78"/>
      <c r="HS310" s="78"/>
      <c r="HT310" s="78"/>
      <c r="HU310" s="78"/>
      <c r="HV310" s="78"/>
      <c r="HW310" s="78"/>
      <c r="HX310" s="78"/>
      <c r="HY310" s="78"/>
      <c r="HZ310" s="78"/>
      <c r="IA310" s="78"/>
      <c r="IB310" s="78"/>
      <c r="IC310" s="78"/>
      <c r="ID310" s="78"/>
      <c r="IE310" s="78"/>
      <c r="IF310" s="78"/>
      <c r="IG310" s="78"/>
      <c r="IH310" s="78"/>
      <c r="II310" s="78"/>
      <c r="IJ310" s="78"/>
      <c r="IK310" s="78"/>
      <c r="IL310" s="78"/>
      <c r="IM310" s="78"/>
      <c r="IN310" s="78"/>
      <c r="IO310" s="78"/>
      <c r="IP310" s="78"/>
      <c r="IQ310" s="78"/>
      <c r="IR310" s="78"/>
      <c r="IS310" s="78"/>
      <c r="IT310" s="78"/>
      <c r="IU310" s="78"/>
      <c r="IV310" s="78"/>
      <c r="IW310" s="78"/>
      <c r="IX310" s="78"/>
      <c r="IY310" s="78"/>
      <c r="IZ310" s="78"/>
      <c r="JA310" s="78"/>
      <c r="JB310" s="78"/>
      <c r="JC310" s="78"/>
      <c r="JD310" s="78"/>
      <c r="JE310" s="78"/>
      <c r="JF310" s="78"/>
      <c r="JG310" s="78"/>
      <c r="JH310" s="78"/>
      <c r="JI310" s="78"/>
      <c r="JJ310" s="78"/>
      <c r="JK310" s="78"/>
      <c r="JL310" s="78"/>
      <c r="JM310" s="78"/>
      <c r="JN310" s="78"/>
      <c r="JO310" s="78"/>
      <c r="JP310" s="78"/>
      <c r="JQ310" s="78"/>
      <c r="JR310" s="78"/>
      <c r="JS310" s="78"/>
      <c r="JT310" s="78"/>
      <c r="JU310" s="78"/>
      <c r="JV310" s="78"/>
      <c r="JW310" s="78"/>
    </row>
    <row r="311" customFormat="false" ht="13" hidden="false" customHeight="false" outlineLevel="0" collapsed="false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8"/>
      <c r="EI311" s="78"/>
      <c r="EJ311" s="78"/>
      <c r="EK311" s="78"/>
      <c r="EL311" s="78"/>
      <c r="EM311" s="78"/>
      <c r="EN311" s="78"/>
      <c r="EO311" s="78"/>
      <c r="EP311" s="78"/>
      <c r="EQ311" s="78"/>
      <c r="ER311" s="78"/>
      <c r="ES311" s="78"/>
      <c r="ET311" s="78"/>
      <c r="EU311" s="78"/>
      <c r="EV311" s="78"/>
      <c r="EW311" s="78"/>
      <c r="EX311" s="78"/>
      <c r="EY311" s="78"/>
      <c r="EZ311" s="78"/>
      <c r="FA311" s="78"/>
      <c r="FB311" s="78"/>
      <c r="FC311" s="78"/>
      <c r="FD311" s="78"/>
      <c r="FE311" s="78"/>
      <c r="FF311" s="78"/>
      <c r="FG311" s="78"/>
      <c r="FH311" s="78"/>
      <c r="FI311" s="78"/>
      <c r="FJ311" s="78"/>
      <c r="FK311" s="78"/>
      <c r="FL311" s="78"/>
      <c r="FM311" s="78"/>
      <c r="FN311" s="78"/>
      <c r="FO311" s="78"/>
      <c r="FP311" s="78"/>
      <c r="FQ311" s="78"/>
      <c r="FR311" s="78"/>
      <c r="FS311" s="78"/>
      <c r="FT311" s="78"/>
      <c r="FU311" s="78"/>
      <c r="FV311" s="78"/>
      <c r="FW311" s="78"/>
      <c r="FX311" s="78"/>
      <c r="FY311" s="78"/>
      <c r="FZ311" s="78"/>
      <c r="GA311" s="78"/>
      <c r="GB311" s="78"/>
      <c r="GC311" s="78"/>
      <c r="GD311" s="78"/>
      <c r="GE311" s="78"/>
      <c r="GF311" s="78"/>
      <c r="GG311" s="78"/>
      <c r="GH311" s="78"/>
      <c r="GI311" s="78"/>
      <c r="GJ311" s="78"/>
      <c r="GK311" s="78"/>
      <c r="GL311" s="78"/>
      <c r="GM311" s="78"/>
      <c r="GN311" s="78"/>
      <c r="GO311" s="78"/>
      <c r="GP311" s="78"/>
      <c r="GQ311" s="78"/>
      <c r="GR311" s="78"/>
      <c r="GS311" s="78"/>
      <c r="GT311" s="78"/>
      <c r="GU311" s="78"/>
      <c r="GV311" s="78"/>
      <c r="GW311" s="78"/>
      <c r="GX311" s="78"/>
      <c r="GY311" s="78"/>
      <c r="GZ311" s="78"/>
      <c r="HA311" s="78"/>
      <c r="HB311" s="78"/>
      <c r="HC311" s="78"/>
      <c r="HD311" s="78"/>
      <c r="HE311" s="78"/>
      <c r="HF311" s="78"/>
      <c r="HG311" s="78"/>
      <c r="HH311" s="78"/>
      <c r="HI311" s="78"/>
      <c r="HJ311" s="78"/>
      <c r="HK311" s="78"/>
      <c r="HL311" s="78"/>
      <c r="HM311" s="78"/>
      <c r="HN311" s="78"/>
      <c r="HO311" s="78"/>
      <c r="HP311" s="78"/>
      <c r="HQ311" s="78"/>
      <c r="HR311" s="78"/>
      <c r="HS311" s="78"/>
      <c r="HT311" s="78"/>
      <c r="HU311" s="78"/>
      <c r="HV311" s="78"/>
      <c r="HW311" s="78"/>
      <c r="HX311" s="78"/>
      <c r="HY311" s="78"/>
      <c r="HZ311" s="78"/>
      <c r="IA311" s="78"/>
      <c r="IB311" s="78"/>
      <c r="IC311" s="78"/>
      <c r="ID311" s="78"/>
      <c r="IE311" s="78"/>
      <c r="IF311" s="78"/>
      <c r="IG311" s="78"/>
      <c r="IH311" s="78"/>
      <c r="II311" s="78"/>
      <c r="IJ311" s="78"/>
      <c r="IK311" s="78"/>
      <c r="IL311" s="78"/>
      <c r="IM311" s="78"/>
      <c r="IN311" s="78"/>
      <c r="IO311" s="78"/>
      <c r="IP311" s="78"/>
      <c r="IQ311" s="78"/>
      <c r="IR311" s="78"/>
      <c r="IS311" s="78"/>
      <c r="IT311" s="78"/>
      <c r="IU311" s="78"/>
      <c r="IV311" s="78"/>
      <c r="IW311" s="78"/>
      <c r="IX311" s="78"/>
      <c r="IY311" s="78"/>
      <c r="IZ311" s="78"/>
      <c r="JA311" s="78"/>
      <c r="JB311" s="78"/>
      <c r="JC311" s="78"/>
      <c r="JD311" s="78"/>
      <c r="JE311" s="78"/>
      <c r="JF311" s="78"/>
      <c r="JG311" s="78"/>
      <c r="JH311" s="78"/>
      <c r="JI311" s="78"/>
      <c r="JJ311" s="78"/>
      <c r="JK311" s="78"/>
      <c r="JL311" s="78"/>
      <c r="JM311" s="78"/>
      <c r="JN311" s="78"/>
      <c r="JO311" s="78"/>
      <c r="JP311" s="78"/>
      <c r="JQ311" s="78"/>
      <c r="JR311" s="78"/>
      <c r="JS311" s="78"/>
      <c r="JT311" s="78"/>
      <c r="JU311" s="78"/>
      <c r="JV311" s="78"/>
      <c r="JW311" s="78"/>
    </row>
    <row r="312" customFormat="false" ht="13" hidden="false" customHeight="false" outlineLevel="0" collapsed="false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78"/>
      <c r="CE312" s="78"/>
      <c r="CF312" s="78"/>
      <c r="CG312" s="78"/>
      <c r="CH312" s="78"/>
      <c r="CI312" s="78"/>
      <c r="CJ312" s="78"/>
      <c r="CK312" s="78"/>
      <c r="CL312" s="78"/>
      <c r="CM312" s="78"/>
      <c r="CN312" s="78"/>
      <c r="CO312" s="78"/>
      <c r="CP312" s="78"/>
      <c r="CQ312" s="78"/>
      <c r="CR312" s="78"/>
      <c r="CS312" s="78"/>
      <c r="CT312" s="78"/>
      <c r="CU312" s="78"/>
      <c r="CV312" s="78"/>
      <c r="CW312" s="78"/>
      <c r="CX312" s="78"/>
      <c r="CY312" s="78"/>
      <c r="CZ312" s="78"/>
      <c r="DA312" s="78"/>
      <c r="DB312" s="78"/>
      <c r="DC312" s="78"/>
      <c r="DD312" s="78"/>
      <c r="DE312" s="78"/>
      <c r="DF312" s="78"/>
      <c r="DG312" s="78"/>
      <c r="DH312" s="78"/>
      <c r="DI312" s="78"/>
      <c r="DJ312" s="78"/>
      <c r="DK312" s="78"/>
      <c r="DL312" s="78"/>
      <c r="DM312" s="78"/>
      <c r="DN312" s="78"/>
      <c r="DO312" s="78"/>
      <c r="DP312" s="78"/>
      <c r="DQ312" s="78"/>
      <c r="DR312" s="78"/>
      <c r="DS312" s="78"/>
      <c r="DT312" s="78"/>
      <c r="DU312" s="78"/>
      <c r="DV312" s="78"/>
      <c r="DW312" s="78"/>
      <c r="DX312" s="78"/>
      <c r="DY312" s="78"/>
      <c r="DZ312" s="78"/>
      <c r="EA312" s="78"/>
      <c r="EB312" s="78"/>
      <c r="EC312" s="78"/>
      <c r="ED312" s="78"/>
      <c r="EE312" s="78"/>
      <c r="EF312" s="78"/>
      <c r="EG312" s="78"/>
      <c r="EH312" s="78"/>
      <c r="EI312" s="78"/>
      <c r="EJ312" s="78"/>
      <c r="EK312" s="78"/>
      <c r="EL312" s="78"/>
      <c r="EM312" s="78"/>
      <c r="EN312" s="78"/>
      <c r="EO312" s="78"/>
      <c r="EP312" s="78"/>
      <c r="EQ312" s="78"/>
      <c r="ER312" s="78"/>
      <c r="ES312" s="78"/>
      <c r="ET312" s="78"/>
      <c r="EU312" s="78"/>
      <c r="EV312" s="78"/>
      <c r="EW312" s="78"/>
      <c r="EX312" s="78"/>
      <c r="EY312" s="78"/>
      <c r="EZ312" s="78"/>
      <c r="FA312" s="78"/>
      <c r="FB312" s="78"/>
      <c r="FC312" s="78"/>
      <c r="FD312" s="78"/>
      <c r="FE312" s="78"/>
      <c r="FF312" s="78"/>
      <c r="FG312" s="78"/>
      <c r="FH312" s="78"/>
      <c r="FI312" s="78"/>
      <c r="FJ312" s="78"/>
      <c r="FK312" s="78"/>
      <c r="FL312" s="78"/>
      <c r="FM312" s="78"/>
      <c r="FN312" s="78"/>
      <c r="FO312" s="78"/>
      <c r="FP312" s="78"/>
      <c r="FQ312" s="78"/>
      <c r="FR312" s="78"/>
      <c r="FS312" s="78"/>
      <c r="FT312" s="78"/>
      <c r="FU312" s="78"/>
      <c r="FV312" s="78"/>
      <c r="FW312" s="78"/>
      <c r="FX312" s="78"/>
      <c r="FY312" s="78"/>
      <c r="FZ312" s="78"/>
      <c r="GA312" s="78"/>
      <c r="GB312" s="78"/>
      <c r="GC312" s="78"/>
      <c r="GD312" s="78"/>
      <c r="GE312" s="78"/>
      <c r="GF312" s="78"/>
      <c r="GG312" s="78"/>
      <c r="GH312" s="78"/>
      <c r="GI312" s="78"/>
      <c r="GJ312" s="78"/>
      <c r="GK312" s="78"/>
      <c r="GL312" s="78"/>
      <c r="GM312" s="78"/>
      <c r="GN312" s="78"/>
      <c r="GO312" s="78"/>
      <c r="GP312" s="78"/>
      <c r="GQ312" s="78"/>
      <c r="GR312" s="78"/>
      <c r="GS312" s="78"/>
      <c r="GT312" s="78"/>
      <c r="GU312" s="78"/>
      <c r="GV312" s="78"/>
      <c r="GW312" s="78"/>
      <c r="GX312" s="78"/>
      <c r="GY312" s="78"/>
      <c r="GZ312" s="78"/>
      <c r="HA312" s="78"/>
      <c r="HB312" s="78"/>
      <c r="HC312" s="78"/>
      <c r="HD312" s="78"/>
      <c r="HE312" s="78"/>
      <c r="HF312" s="78"/>
      <c r="HG312" s="78"/>
      <c r="HH312" s="78"/>
      <c r="HI312" s="78"/>
      <c r="HJ312" s="78"/>
      <c r="HK312" s="78"/>
      <c r="HL312" s="78"/>
      <c r="HM312" s="78"/>
      <c r="HN312" s="78"/>
      <c r="HO312" s="78"/>
      <c r="HP312" s="78"/>
      <c r="HQ312" s="78"/>
      <c r="HR312" s="78"/>
      <c r="HS312" s="78"/>
      <c r="HT312" s="78"/>
      <c r="HU312" s="78"/>
      <c r="HV312" s="78"/>
      <c r="HW312" s="78"/>
      <c r="HX312" s="78"/>
      <c r="HY312" s="78"/>
      <c r="HZ312" s="78"/>
      <c r="IA312" s="78"/>
      <c r="IB312" s="78"/>
      <c r="IC312" s="78"/>
      <c r="ID312" s="78"/>
      <c r="IE312" s="78"/>
      <c r="IF312" s="78"/>
      <c r="IG312" s="78"/>
      <c r="IH312" s="78"/>
      <c r="II312" s="78"/>
      <c r="IJ312" s="78"/>
      <c r="IK312" s="78"/>
      <c r="IL312" s="78"/>
      <c r="IM312" s="78"/>
      <c r="IN312" s="78"/>
      <c r="IO312" s="78"/>
      <c r="IP312" s="78"/>
      <c r="IQ312" s="78"/>
      <c r="IR312" s="78"/>
      <c r="IS312" s="78"/>
      <c r="IT312" s="78"/>
      <c r="IU312" s="78"/>
      <c r="IV312" s="78"/>
      <c r="IW312" s="78"/>
      <c r="IX312" s="78"/>
      <c r="IY312" s="78"/>
      <c r="IZ312" s="78"/>
      <c r="JA312" s="78"/>
      <c r="JB312" s="78"/>
      <c r="JC312" s="78"/>
      <c r="JD312" s="78"/>
      <c r="JE312" s="78"/>
      <c r="JF312" s="78"/>
      <c r="JG312" s="78"/>
      <c r="JH312" s="78"/>
      <c r="JI312" s="78"/>
      <c r="JJ312" s="78"/>
      <c r="JK312" s="78"/>
      <c r="JL312" s="78"/>
      <c r="JM312" s="78"/>
      <c r="JN312" s="78"/>
      <c r="JO312" s="78"/>
      <c r="JP312" s="78"/>
      <c r="JQ312" s="78"/>
      <c r="JR312" s="78"/>
      <c r="JS312" s="78"/>
      <c r="JT312" s="78"/>
      <c r="JU312" s="78"/>
      <c r="JV312" s="78"/>
      <c r="JW312" s="78"/>
    </row>
    <row r="313" customFormat="false" ht="13" hidden="false" customHeight="false" outlineLevel="0" collapsed="false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/>
      <c r="EB313" s="78"/>
      <c r="EC313" s="78"/>
      <c r="ED313" s="78"/>
      <c r="EE313" s="78"/>
      <c r="EF313" s="78"/>
      <c r="EG313" s="78"/>
      <c r="EH313" s="78"/>
      <c r="EI313" s="78"/>
      <c r="EJ313" s="78"/>
      <c r="EK313" s="78"/>
      <c r="EL313" s="78"/>
      <c r="EM313" s="78"/>
      <c r="EN313" s="78"/>
      <c r="EO313" s="78"/>
      <c r="EP313" s="78"/>
      <c r="EQ313" s="78"/>
      <c r="ER313" s="78"/>
      <c r="ES313" s="78"/>
      <c r="ET313" s="78"/>
      <c r="EU313" s="78"/>
      <c r="EV313" s="78"/>
      <c r="EW313" s="78"/>
      <c r="EX313" s="78"/>
      <c r="EY313" s="78"/>
      <c r="EZ313" s="78"/>
      <c r="FA313" s="78"/>
      <c r="FB313" s="78"/>
      <c r="FC313" s="78"/>
      <c r="FD313" s="78"/>
      <c r="FE313" s="78"/>
      <c r="FF313" s="78"/>
      <c r="FG313" s="78"/>
      <c r="FH313" s="78"/>
      <c r="FI313" s="78"/>
      <c r="FJ313" s="78"/>
      <c r="FK313" s="78"/>
      <c r="FL313" s="78"/>
      <c r="FM313" s="78"/>
      <c r="FN313" s="78"/>
      <c r="FO313" s="78"/>
      <c r="FP313" s="78"/>
      <c r="FQ313" s="78"/>
      <c r="FR313" s="78"/>
      <c r="FS313" s="78"/>
      <c r="FT313" s="78"/>
      <c r="FU313" s="78"/>
      <c r="FV313" s="78"/>
      <c r="FW313" s="78"/>
      <c r="FX313" s="78"/>
      <c r="FY313" s="78"/>
      <c r="FZ313" s="78"/>
      <c r="GA313" s="78"/>
      <c r="GB313" s="78"/>
      <c r="GC313" s="78"/>
      <c r="GD313" s="78"/>
      <c r="GE313" s="78"/>
      <c r="GF313" s="78"/>
      <c r="GG313" s="78"/>
      <c r="GH313" s="78"/>
      <c r="GI313" s="78"/>
      <c r="GJ313" s="78"/>
      <c r="GK313" s="78"/>
      <c r="GL313" s="78"/>
      <c r="GM313" s="78"/>
      <c r="GN313" s="78"/>
      <c r="GO313" s="78"/>
      <c r="GP313" s="78"/>
      <c r="GQ313" s="78"/>
      <c r="GR313" s="78"/>
      <c r="GS313" s="78"/>
      <c r="GT313" s="78"/>
      <c r="GU313" s="78"/>
      <c r="GV313" s="78"/>
      <c r="GW313" s="78"/>
      <c r="GX313" s="78"/>
      <c r="GY313" s="78"/>
      <c r="GZ313" s="78"/>
      <c r="HA313" s="78"/>
      <c r="HB313" s="78"/>
      <c r="HC313" s="78"/>
      <c r="HD313" s="78"/>
      <c r="HE313" s="78"/>
      <c r="HF313" s="78"/>
      <c r="HG313" s="78"/>
      <c r="HH313" s="78"/>
      <c r="HI313" s="78"/>
      <c r="HJ313" s="78"/>
      <c r="HK313" s="78"/>
      <c r="HL313" s="78"/>
      <c r="HM313" s="78"/>
      <c r="HN313" s="78"/>
      <c r="HO313" s="78"/>
      <c r="HP313" s="78"/>
      <c r="HQ313" s="78"/>
      <c r="HR313" s="78"/>
      <c r="HS313" s="78"/>
      <c r="HT313" s="78"/>
      <c r="HU313" s="78"/>
      <c r="HV313" s="78"/>
      <c r="HW313" s="78"/>
      <c r="HX313" s="78"/>
      <c r="HY313" s="78"/>
      <c r="HZ313" s="78"/>
      <c r="IA313" s="78"/>
      <c r="IB313" s="78"/>
      <c r="IC313" s="78"/>
      <c r="ID313" s="78"/>
      <c r="IE313" s="78"/>
      <c r="IF313" s="78"/>
      <c r="IG313" s="78"/>
      <c r="IH313" s="78"/>
      <c r="II313" s="78"/>
      <c r="IJ313" s="78"/>
      <c r="IK313" s="78"/>
      <c r="IL313" s="78"/>
      <c r="IM313" s="78"/>
      <c r="IN313" s="78"/>
      <c r="IO313" s="78"/>
      <c r="IP313" s="78"/>
      <c r="IQ313" s="78"/>
      <c r="IR313" s="78"/>
      <c r="IS313" s="78"/>
      <c r="IT313" s="78"/>
      <c r="IU313" s="78"/>
      <c r="IV313" s="78"/>
      <c r="IW313" s="78"/>
      <c r="IX313" s="78"/>
      <c r="IY313" s="78"/>
      <c r="IZ313" s="78"/>
      <c r="JA313" s="78"/>
      <c r="JB313" s="78"/>
      <c r="JC313" s="78"/>
      <c r="JD313" s="78"/>
      <c r="JE313" s="78"/>
      <c r="JF313" s="78"/>
      <c r="JG313" s="78"/>
      <c r="JH313" s="78"/>
      <c r="JI313" s="78"/>
      <c r="JJ313" s="78"/>
      <c r="JK313" s="78"/>
      <c r="JL313" s="78"/>
      <c r="JM313" s="78"/>
      <c r="JN313" s="78"/>
      <c r="JO313" s="78"/>
      <c r="JP313" s="78"/>
      <c r="JQ313" s="78"/>
      <c r="JR313" s="78"/>
      <c r="JS313" s="78"/>
      <c r="JT313" s="78"/>
      <c r="JU313" s="78"/>
      <c r="JV313" s="78"/>
      <c r="JW313" s="78"/>
    </row>
    <row r="314" customFormat="false" ht="13" hidden="false" customHeight="false" outlineLevel="0" collapsed="false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78"/>
      <c r="CE314" s="78"/>
      <c r="CF314" s="78"/>
      <c r="CG314" s="78"/>
      <c r="CH314" s="78"/>
      <c r="CI314" s="78"/>
      <c r="CJ314" s="78"/>
      <c r="CK314" s="78"/>
      <c r="CL314" s="78"/>
      <c r="CM314" s="78"/>
      <c r="CN314" s="78"/>
      <c r="CO314" s="78"/>
      <c r="CP314" s="78"/>
      <c r="CQ314" s="78"/>
      <c r="CR314" s="78"/>
      <c r="CS314" s="78"/>
      <c r="CT314" s="78"/>
      <c r="CU314" s="78"/>
      <c r="CV314" s="78"/>
      <c r="CW314" s="78"/>
      <c r="CX314" s="78"/>
      <c r="CY314" s="78"/>
      <c r="CZ314" s="78"/>
      <c r="DA314" s="78"/>
      <c r="DB314" s="78"/>
      <c r="DC314" s="78"/>
      <c r="DD314" s="78"/>
      <c r="DE314" s="78"/>
      <c r="DF314" s="78"/>
      <c r="DG314" s="78"/>
      <c r="DH314" s="78"/>
      <c r="DI314" s="78"/>
      <c r="DJ314" s="78"/>
      <c r="DK314" s="78"/>
      <c r="DL314" s="78"/>
      <c r="DM314" s="78"/>
      <c r="DN314" s="78"/>
      <c r="DO314" s="78"/>
      <c r="DP314" s="78"/>
      <c r="DQ314" s="78"/>
      <c r="DR314" s="78"/>
      <c r="DS314" s="78"/>
      <c r="DT314" s="78"/>
      <c r="DU314" s="78"/>
      <c r="DV314" s="78"/>
      <c r="DW314" s="78"/>
      <c r="DX314" s="78"/>
      <c r="DY314" s="78"/>
      <c r="DZ314" s="78"/>
      <c r="EA314" s="78"/>
      <c r="EB314" s="78"/>
      <c r="EC314" s="78"/>
      <c r="ED314" s="78"/>
      <c r="EE314" s="78"/>
      <c r="EF314" s="78"/>
      <c r="EG314" s="78"/>
      <c r="EH314" s="78"/>
      <c r="EI314" s="78"/>
      <c r="EJ314" s="78"/>
      <c r="EK314" s="78"/>
      <c r="EL314" s="78"/>
      <c r="EM314" s="78"/>
      <c r="EN314" s="78"/>
      <c r="EO314" s="78"/>
      <c r="EP314" s="78"/>
      <c r="EQ314" s="78"/>
      <c r="ER314" s="78"/>
      <c r="ES314" s="78"/>
      <c r="ET314" s="78"/>
      <c r="EU314" s="78"/>
      <c r="EV314" s="78"/>
      <c r="EW314" s="78"/>
      <c r="EX314" s="78"/>
      <c r="EY314" s="78"/>
      <c r="EZ314" s="78"/>
      <c r="FA314" s="78"/>
      <c r="FB314" s="78"/>
      <c r="FC314" s="78"/>
      <c r="FD314" s="78"/>
      <c r="FE314" s="78"/>
      <c r="FF314" s="78"/>
      <c r="FG314" s="78"/>
      <c r="FH314" s="78"/>
      <c r="FI314" s="78"/>
      <c r="FJ314" s="78"/>
      <c r="FK314" s="78"/>
      <c r="FL314" s="78"/>
      <c r="FM314" s="78"/>
      <c r="FN314" s="78"/>
      <c r="FO314" s="78"/>
      <c r="FP314" s="78"/>
      <c r="FQ314" s="78"/>
      <c r="FR314" s="78"/>
      <c r="FS314" s="78"/>
      <c r="FT314" s="78"/>
      <c r="FU314" s="78"/>
      <c r="FV314" s="78"/>
      <c r="FW314" s="78"/>
      <c r="FX314" s="78"/>
      <c r="FY314" s="78"/>
      <c r="FZ314" s="78"/>
      <c r="GA314" s="78"/>
      <c r="GB314" s="78"/>
      <c r="GC314" s="78"/>
      <c r="GD314" s="78"/>
      <c r="GE314" s="78"/>
      <c r="GF314" s="78"/>
      <c r="GG314" s="78"/>
      <c r="GH314" s="78"/>
      <c r="GI314" s="78"/>
      <c r="GJ314" s="78"/>
      <c r="GK314" s="78"/>
      <c r="GL314" s="78"/>
      <c r="GM314" s="78"/>
      <c r="GN314" s="78"/>
      <c r="GO314" s="78"/>
      <c r="GP314" s="78"/>
      <c r="GQ314" s="78"/>
      <c r="GR314" s="78"/>
      <c r="GS314" s="78"/>
      <c r="GT314" s="78"/>
      <c r="GU314" s="78"/>
      <c r="GV314" s="78"/>
      <c r="GW314" s="78"/>
      <c r="GX314" s="78"/>
      <c r="GY314" s="78"/>
      <c r="GZ314" s="78"/>
      <c r="HA314" s="78"/>
      <c r="HB314" s="78"/>
      <c r="HC314" s="78"/>
      <c r="HD314" s="78"/>
      <c r="HE314" s="78"/>
      <c r="HF314" s="78"/>
      <c r="HG314" s="78"/>
      <c r="HH314" s="78"/>
      <c r="HI314" s="78"/>
      <c r="HJ314" s="78"/>
      <c r="HK314" s="78"/>
      <c r="HL314" s="78"/>
      <c r="HM314" s="78"/>
      <c r="HN314" s="78"/>
      <c r="HO314" s="78"/>
      <c r="HP314" s="78"/>
      <c r="HQ314" s="78"/>
      <c r="HR314" s="78"/>
      <c r="HS314" s="78"/>
      <c r="HT314" s="78"/>
      <c r="HU314" s="78"/>
      <c r="HV314" s="78"/>
      <c r="HW314" s="78"/>
      <c r="HX314" s="78"/>
      <c r="HY314" s="78"/>
      <c r="HZ314" s="78"/>
      <c r="IA314" s="78"/>
      <c r="IB314" s="78"/>
      <c r="IC314" s="78"/>
      <c r="ID314" s="78"/>
      <c r="IE314" s="78"/>
      <c r="IF314" s="78"/>
      <c r="IG314" s="78"/>
      <c r="IH314" s="78"/>
      <c r="II314" s="78"/>
      <c r="IJ314" s="78"/>
      <c r="IK314" s="78"/>
      <c r="IL314" s="78"/>
      <c r="IM314" s="78"/>
      <c r="IN314" s="78"/>
      <c r="IO314" s="78"/>
      <c r="IP314" s="78"/>
      <c r="IQ314" s="78"/>
      <c r="IR314" s="78"/>
      <c r="IS314" s="78"/>
      <c r="IT314" s="78"/>
      <c r="IU314" s="78"/>
      <c r="IV314" s="78"/>
      <c r="IW314" s="78"/>
      <c r="IX314" s="78"/>
      <c r="IY314" s="78"/>
      <c r="IZ314" s="78"/>
      <c r="JA314" s="78"/>
      <c r="JB314" s="78"/>
      <c r="JC314" s="78"/>
      <c r="JD314" s="78"/>
      <c r="JE314" s="78"/>
      <c r="JF314" s="78"/>
      <c r="JG314" s="78"/>
      <c r="JH314" s="78"/>
      <c r="JI314" s="78"/>
      <c r="JJ314" s="78"/>
      <c r="JK314" s="78"/>
      <c r="JL314" s="78"/>
      <c r="JM314" s="78"/>
      <c r="JN314" s="78"/>
      <c r="JO314" s="78"/>
      <c r="JP314" s="78"/>
      <c r="JQ314" s="78"/>
      <c r="JR314" s="78"/>
      <c r="JS314" s="78"/>
      <c r="JT314" s="78"/>
      <c r="JU314" s="78"/>
      <c r="JV314" s="78"/>
      <c r="JW314" s="78"/>
    </row>
    <row r="315" customFormat="false" ht="13" hidden="false" customHeight="false" outlineLevel="0" collapsed="false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78"/>
      <c r="CE315" s="78"/>
      <c r="CF315" s="78"/>
      <c r="CG315" s="78"/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/>
      <c r="EB315" s="78"/>
      <c r="EC315" s="78"/>
      <c r="ED315" s="78"/>
      <c r="EE315" s="78"/>
      <c r="EF315" s="78"/>
      <c r="EG315" s="78"/>
      <c r="EH315" s="78"/>
      <c r="EI315" s="78"/>
      <c r="EJ315" s="78"/>
      <c r="EK315" s="78"/>
      <c r="EL315" s="78"/>
      <c r="EM315" s="78"/>
      <c r="EN315" s="78"/>
      <c r="EO315" s="78"/>
      <c r="EP315" s="78"/>
      <c r="EQ315" s="78"/>
      <c r="ER315" s="78"/>
      <c r="ES315" s="78"/>
      <c r="ET315" s="78"/>
      <c r="EU315" s="78"/>
      <c r="EV315" s="78"/>
      <c r="EW315" s="78"/>
      <c r="EX315" s="78"/>
      <c r="EY315" s="78"/>
      <c r="EZ315" s="78"/>
      <c r="FA315" s="78"/>
      <c r="FB315" s="78"/>
      <c r="FC315" s="78"/>
      <c r="FD315" s="78"/>
      <c r="FE315" s="78"/>
      <c r="FF315" s="78"/>
      <c r="FG315" s="78"/>
      <c r="FH315" s="78"/>
      <c r="FI315" s="78"/>
      <c r="FJ315" s="78"/>
      <c r="FK315" s="78"/>
      <c r="FL315" s="78"/>
      <c r="FM315" s="78"/>
      <c r="FN315" s="78"/>
      <c r="FO315" s="78"/>
      <c r="FP315" s="78"/>
      <c r="FQ315" s="78"/>
      <c r="FR315" s="78"/>
      <c r="FS315" s="78"/>
      <c r="FT315" s="78"/>
      <c r="FU315" s="78"/>
      <c r="FV315" s="78"/>
      <c r="FW315" s="78"/>
      <c r="FX315" s="78"/>
      <c r="FY315" s="78"/>
      <c r="FZ315" s="78"/>
      <c r="GA315" s="78"/>
      <c r="GB315" s="78"/>
      <c r="GC315" s="78"/>
      <c r="GD315" s="78"/>
      <c r="GE315" s="78"/>
      <c r="GF315" s="78"/>
      <c r="GG315" s="78"/>
      <c r="GH315" s="78"/>
      <c r="GI315" s="78"/>
      <c r="GJ315" s="78"/>
      <c r="GK315" s="78"/>
      <c r="GL315" s="78"/>
      <c r="GM315" s="78"/>
      <c r="GN315" s="78"/>
      <c r="GO315" s="78"/>
      <c r="GP315" s="78"/>
      <c r="GQ315" s="78"/>
      <c r="GR315" s="78"/>
      <c r="GS315" s="78"/>
      <c r="GT315" s="78"/>
      <c r="GU315" s="78"/>
      <c r="GV315" s="78"/>
      <c r="GW315" s="78"/>
      <c r="GX315" s="78"/>
      <c r="GY315" s="78"/>
      <c r="GZ315" s="78"/>
      <c r="HA315" s="78"/>
      <c r="HB315" s="78"/>
      <c r="HC315" s="78"/>
      <c r="HD315" s="78"/>
      <c r="HE315" s="78"/>
      <c r="HF315" s="78"/>
      <c r="HG315" s="78"/>
      <c r="HH315" s="78"/>
      <c r="HI315" s="78"/>
      <c r="HJ315" s="78"/>
      <c r="HK315" s="78"/>
      <c r="HL315" s="78"/>
      <c r="HM315" s="78"/>
      <c r="HN315" s="78"/>
      <c r="HO315" s="78"/>
      <c r="HP315" s="78"/>
      <c r="HQ315" s="78"/>
      <c r="HR315" s="78"/>
      <c r="HS315" s="78"/>
      <c r="HT315" s="78"/>
      <c r="HU315" s="78"/>
      <c r="HV315" s="78"/>
      <c r="HW315" s="78"/>
      <c r="HX315" s="78"/>
      <c r="HY315" s="78"/>
      <c r="HZ315" s="78"/>
      <c r="IA315" s="78"/>
      <c r="IB315" s="78"/>
      <c r="IC315" s="78"/>
      <c r="ID315" s="78"/>
      <c r="IE315" s="78"/>
      <c r="IF315" s="78"/>
      <c r="IG315" s="78"/>
      <c r="IH315" s="78"/>
      <c r="II315" s="78"/>
      <c r="IJ315" s="78"/>
      <c r="IK315" s="78"/>
      <c r="IL315" s="78"/>
      <c r="IM315" s="78"/>
      <c r="IN315" s="78"/>
      <c r="IO315" s="78"/>
      <c r="IP315" s="78"/>
      <c r="IQ315" s="78"/>
      <c r="IR315" s="78"/>
      <c r="IS315" s="78"/>
      <c r="IT315" s="78"/>
      <c r="IU315" s="78"/>
      <c r="IV315" s="78"/>
      <c r="IW315" s="78"/>
      <c r="IX315" s="78"/>
      <c r="IY315" s="78"/>
      <c r="IZ315" s="78"/>
      <c r="JA315" s="78"/>
      <c r="JB315" s="78"/>
      <c r="JC315" s="78"/>
      <c r="JD315" s="78"/>
      <c r="JE315" s="78"/>
      <c r="JF315" s="78"/>
      <c r="JG315" s="78"/>
      <c r="JH315" s="78"/>
      <c r="JI315" s="78"/>
      <c r="JJ315" s="78"/>
      <c r="JK315" s="78"/>
      <c r="JL315" s="78"/>
      <c r="JM315" s="78"/>
      <c r="JN315" s="78"/>
      <c r="JO315" s="78"/>
      <c r="JP315" s="78"/>
      <c r="JQ315" s="78"/>
      <c r="JR315" s="78"/>
      <c r="JS315" s="78"/>
      <c r="JT315" s="78"/>
      <c r="JU315" s="78"/>
      <c r="JV315" s="78"/>
      <c r="JW315" s="78"/>
    </row>
    <row r="316" customFormat="false" ht="13" hidden="false" customHeight="false" outlineLevel="0" collapsed="false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78"/>
      <c r="CE316" s="78"/>
      <c r="CF316" s="78"/>
      <c r="CG316" s="78"/>
      <c r="CH316" s="78"/>
      <c r="CI316" s="78"/>
      <c r="CJ316" s="78"/>
      <c r="CK316" s="78"/>
      <c r="CL316" s="78"/>
      <c r="CM316" s="78"/>
      <c r="CN316" s="78"/>
      <c r="CO316" s="78"/>
      <c r="CP316" s="78"/>
      <c r="CQ316" s="78"/>
      <c r="CR316" s="78"/>
      <c r="CS316" s="78"/>
      <c r="CT316" s="78"/>
      <c r="CU316" s="78"/>
      <c r="CV316" s="78"/>
      <c r="CW316" s="78"/>
      <c r="CX316" s="78"/>
      <c r="CY316" s="78"/>
      <c r="CZ316" s="78"/>
      <c r="DA316" s="78"/>
      <c r="DB316" s="78"/>
      <c r="DC316" s="78"/>
      <c r="DD316" s="78"/>
      <c r="DE316" s="78"/>
      <c r="DF316" s="78"/>
      <c r="DG316" s="78"/>
      <c r="DH316" s="78"/>
      <c r="DI316" s="78"/>
      <c r="DJ316" s="78"/>
      <c r="DK316" s="78"/>
      <c r="DL316" s="78"/>
      <c r="DM316" s="78"/>
      <c r="DN316" s="78"/>
      <c r="DO316" s="78"/>
      <c r="DP316" s="78"/>
      <c r="DQ316" s="78"/>
      <c r="DR316" s="78"/>
      <c r="DS316" s="78"/>
      <c r="DT316" s="78"/>
      <c r="DU316" s="78"/>
      <c r="DV316" s="78"/>
      <c r="DW316" s="78"/>
      <c r="DX316" s="78"/>
      <c r="DY316" s="78"/>
      <c r="DZ316" s="78"/>
      <c r="EA316" s="78"/>
      <c r="EB316" s="78"/>
      <c r="EC316" s="78"/>
      <c r="ED316" s="78"/>
      <c r="EE316" s="78"/>
      <c r="EF316" s="78"/>
      <c r="EG316" s="78"/>
      <c r="EH316" s="78"/>
      <c r="EI316" s="78"/>
      <c r="EJ316" s="78"/>
      <c r="EK316" s="78"/>
      <c r="EL316" s="78"/>
      <c r="EM316" s="78"/>
      <c r="EN316" s="78"/>
      <c r="EO316" s="78"/>
      <c r="EP316" s="78"/>
      <c r="EQ316" s="78"/>
      <c r="ER316" s="78"/>
      <c r="ES316" s="78"/>
      <c r="ET316" s="78"/>
      <c r="EU316" s="78"/>
      <c r="EV316" s="78"/>
      <c r="EW316" s="78"/>
      <c r="EX316" s="78"/>
      <c r="EY316" s="78"/>
      <c r="EZ316" s="78"/>
      <c r="FA316" s="78"/>
      <c r="FB316" s="78"/>
      <c r="FC316" s="78"/>
      <c r="FD316" s="78"/>
      <c r="FE316" s="78"/>
      <c r="FF316" s="78"/>
      <c r="FG316" s="78"/>
      <c r="FH316" s="78"/>
      <c r="FI316" s="78"/>
      <c r="FJ316" s="78"/>
      <c r="FK316" s="78"/>
      <c r="FL316" s="78"/>
      <c r="FM316" s="78"/>
      <c r="FN316" s="78"/>
      <c r="FO316" s="78"/>
      <c r="FP316" s="78"/>
      <c r="FQ316" s="78"/>
      <c r="FR316" s="78"/>
      <c r="FS316" s="78"/>
      <c r="FT316" s="78"/>
      <c r="FU316" s="78"/>
      <c r="FV316" s="78"/>
      <c r="FW316" s="78"/>
      <c r="FX316" s="78"/>
      <c r="FY316" s="78"/>
      <c r="FZ316" s="78"/>
      <c r="GA316" s="78"/>
      <c r="GB316" s="78"/>
      <c r="GC316" s="78"/>
      <c r="GD316" s="78"/>
      <c r="GE316" s="78"/>
      <c r="GF316" s="78"/>
      <c r="GG316" s="78"/>
      <c r="GH316" s="78"/>
      <c r="GI316" s="78"/>
      <c r="GJ316" s="78"/>
      <c r="GK316" s="78"/>
      <c r="GL316" s="78"/>
      <c r="GM316" s="78"/>
      <c r="GN316" s="78"/>
      <c r="GO316" s="78"/>
      <c r="GP316" s="78"/>
      <c r="GQ316" s="78"/>
      <c r="GR316" s="78"/>
      <c r="GS316" s="78"/>
      <c r="GT316" s="78"/>
      <c r="GU316" s="78"/>
      <c r="GV316" s="78"/>
      <c r="GW316" s="78"/>
      <c r="GX316" s="78"/>
      <c r="GY316" s="78"/>
      <c r="GZ316" s="78"/>
      <c r="HA316" s="78"/>
      <c r="HB316" s="78"/>
      <c r="HC316" s="78"/>
      <c r="HD316" s="78"/>
      <c r="HE316" s="78"/>
      <c r="HF316" s="78"/>
      <c r="HG316" s="78"/>
      <c r="HH316" s="78"/>
      <c r="HI316" s="78"/>
      <c r="HJ316" s="78"/>
      <c r="HK316" s="78"/>
      <c r="HL316" s="78"/>
      <c r="HM316" s="78"/>
      <c r="HN316" s="78"/>
      <c r="HO316" s="78"/>
      <c r="HP316" s="78"/>
      <c r="HQ316" s="78"/>
      <c r="HR316" s="78"/>
      <c r="HS316" s="78"/>
      <c r="HT316" s="78"/>
      <c r="HU316" s="78"/>
      <c r="HV316" s="78"/>
      <c r="HW316" s="78"/>
      <c r="HX316" s="78"/>
      <c r="HY316" s="78"/>
      <c r="HZ316" s="78"/>
      <c r="IA316" s="78"/>
      <c r="IB316" s="78"/>
      <c r="IC316" s="78"/>
      <c r="ID316" s="78"/>
      <c r="IE316" s="78"/>
      <c r="IF316" s="78"/>
      <c r="IG316" s="78"/>
      <c r="IH316" s="78"/>
      <c r="II316" s="78"/>
      <c r="IJ316" s="78"/>
      <c r="IK316" s="78"/>
      <c r="IL316" s="78"/>
      <c r="IM316" s="78"/>
      <c r="IN316" s="78"/>
      <c r="IO316" s="78"/>
      <c r="IP316" s="78"/>
      <c r="IQ316" s="78"/>
      <c r="IR316" s="78"/>
      <c r="IS316" s="78"/>
      <c r="IT316" s="78"/>
      <c r="IU316" s="78"/>
      <c r="IV316" s="78"/>
      <c r="IW316" s="78"/>
      <c r="IX316" s="78"/>
      <c r="IY316" s="78"/>
      <c r="IZ316" s="78"/>
      <c r="JA316" s="78"/>
      <c r="JB316" s="78"/>
      <c r="JC316" s="78"/>
      <c r="JD316" s="78"/>
      <c r="JE316" s="78"/>
      <c r="JF316" s="78"/>
      <c r="JG316" s="78"/>
      <c r="JH316" s="78"/>
      <c r="JI316" s="78"/>
      <c r="JJ316" s="78"/>
      <c r="JK316" s="78"/>
      <c r="JL316" s="78"/>
      <c r="JM316" s="78"/>
      <c r="JN316" s="78"/>
      <c r="JO316" s="78"/>
      <c r="JP316" s="78"/>
      <c r="JQ316" s="78"/>
      <c r="JR316" s="78"/>
      <c r="JS316" s="78"/>
      <c r="JT316" s="78"/>
      <c r="JU316" s="78"/>
      <c r="JV316" s="78"/>
      <c r="JW316" s="78"/>
    </row>
    <row r="317" customFormat="false" ht="13" hidden="false" customHeight="false" outlineLevel="0" collapsed="false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/>
      <c r="DB317" s="78"/>
      <c r="DC317" s="78"/>
      <c r="DD317" s="78"/>
      <c r="DE317" s="78"/>
      <c r="DF317" s="78"/>
      <c r="DG317" s="78"/>
      <c r="DH317" s="78"/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/>
      <c r="EB317" s="78"/>
      <c r="EC317" s="78"/>
      <c r="ED317" s="78"/>
      <c r="EE317" s="78"/>
      <c r="EF317" s="78"/>
      <c r="EG317" s="78"/>
      <c r="EH317" s="78"/>
      <c r="EI317" s="78"/>
      <c r="EJ317" s="78"/>
      <c r="EK317" s="78"/>
      <c r="EL317" s="78"/>
      <c r="EM317" s="78"/>
      <c r="EN317" s="78"/>
      <c r="EO317" s="78"/>
      <c r="EP317" s="78"/>
      <c r="EQ317" s="78"/>
      <c r="ER317" s="78"/>
      <c r="ES317" s="78"/>
      <c r="ET317" s="78"/>
      <c r="EU317" s="78"/>
      <c r="EV317" s="78"/>
      <c r="EW317" s="78"/>
      <c r="EX317" s="78"/>
      <c r="EY317" s="78"/>
      <c r="EZ317" s="78"/>
      <c r="FA317" s="78"/>
      <c r="FB317" s="78"/>
      <c r="FC317" s="78"/>
      <c r="FD317" s="78"/>
      <c r="FE317" s="78"/>
      <c r="FF317" s="78"/>
      <c r="FG317" s="78"/>
      <c r="FH317" s="78"/>
      <c r="FI317" s="78"/>
      <c r="FJ317" s="78"/>
      <c r="FK317" s="78"/>
      <c r="FL317" s="78"/>
      <c r="FM317" s="78"/>
      <c r="FN317" s="78"/>
      <c r="FO317" s="78"/>
      <c r="FP317" s="78"/>
      <c r="FQ317" s="78"/>
      <c r="FR317" s="78"/>
      <c r="FS317" s="78"/>
      <c r="FT317" s="78"/>
      <c r="FU317" s="78"/>
      <c r="FV317" s="78"/>
      <c r="FW317" s="78"/>
      <c r="FX317" s="78"/>
      <c r="FY317" s="78"/>
      <c r="FZ317" s="78"/>
      <c r="GA317" s="78"/>
      <c r="GB317" s="78"/>
      <c r="GC317" s="78"/>
      <c r="GD317" s="78"/>
      <c r="GE317" s="78"/>
      <c r="GF317" s="78"/>
      <c r="GG317" s="78"/>
      <c r="GH317" s="78"/>
      <c r="GI317" s="78"/>
      <c r="GJ317" s="78"/>
      <c r="GK317" s="78"/>
      <c r="GL317" s="78"/>
      <c r="GM317" s="78"/>
      <c r="GN317" s="78"/>
      <c r="GO317" s="78"/>
      <c r="GP317" s="78"/>
      <c r="GQ317" s="78"/>
      <c r="GR317" s="78"/>
      <c r="GS317" s="78"/>
      <c r="GT317" s="78"/>
      <c r="GU317" s="78"/>
      <c r="GV317" s="78"/>
      <c r="GW317" s="78"/>
      <c r="GX317" s="78"/>
      <c r="GY317" s="78"/>
      <c r="GZ317" s="78"/>
      <c r="HA317" s="78"/>
      <c r="HB317" s="78"/>
      <c r="HC317" s="78"/>
      <c r="HD317" s="78"/>
      <c r="HE317" s="78"/>
      <c r="HF317" s="78"/>
      <c r="HG317" s="78"/>
      <c r="HH317" s="78"/>
      <c r="HI317" s="78"/>
      <c r="HJ317" s="78"/>
      <c r="HK317" s="78"/>
      <c r="HL317" s="78"/>
      <c r="HM317" s="78"/>
      <c r="HN317" s="78"/>
      <c r="HO317" s="78"/>
      <c r="HP317" s="78"/>
      <c r="HQ317" s="78"/>
      <c r="HR317" s="78"/>
      <c r="HS317" s="78"/>
      <c r="HT317" s="78"/>
      <c r="HU317" s="78"/>
      <c r="HV317" s="78"/>
      <c r="HW317" s="78"/>
      <c r="HX317" s="78"/>
      <c r="HY317" s="78"/>
      <c r="HZ317" s="78"/>
      <c r="IA317" s="78"/>
      <c r="IB317" s="78"/>
      <c r="IC317" s="78"/>
      <c r="ID317" s="78"/>
      <c r="IE317" s="78"/>
      <c r="IF317" s="78"/>
      <c r="IG317" s="78"/>
      <c r="IH317" s="78"/>
      <c r="II317" s="78"/>
      <c r="IJ317" s="78"/>
      <c r="IK317" s="78"/>
      <c r="IL317" s="78"/>
      <c r="IM317" s="78"/>
      <c r="IN317" s="78"/>
      <c r="IO317" s="78"/>
      <c r="IP317" s="78"/>
      <c r="IQ317" s="78"/>
      <c r="IR317" s="78"/>
      <c r="IS317" s="78"/>
      <c r="IT317" s="78"/>
      <c r="IU317" s="78"/>
      <c r="IV317" s="78"/>
      <c r="IW317" s="78"/>
      <c r="IX317" s="78"/>
      <c r="IY317" s="78"/>
      <c r="IZ317" s="78"/>
      <c r="JA317" s="78"/>
      <c r="JB317" s="78"/>
      <c r="JC317" s="78"/>
      <c r="JD317" s="78"/>
      <c r="JE317" s="78"/>
      <c r="JF317" s="78"/>
      <c r="JG317" s="78"/>
      <c r="JH317" s="78"/>
      <c r="JI317" s="78"/>
      <c r="JJ317" s="78"/>
      <c r="JK317" s="78"/>
      <c r="JL317" s="78"/>
      <c r="JM317" s="78"/>
      <c r="JN317" s="78"/>
      <c r="JO317" s="78"/>
      <c r="JP317" s="78"/>
      <c r="JQ317" s="78"/>
      <c r="JR317" s="78"/>
      <c r="JS317" s="78"/>
      <c r="JT317" s="78"/>
      <c r="JU317" s="78"/>
      <c r="JV317" s="78"/>
      <c r="JW317" s="78"/>
    </row>
    <row r="318" customFormat="false" ht="13" hidden="false" customHeight="false" outlineLevel="0" collapsed="false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78"/>
      <c r="CE318" s="78"/>
      <c r="CF318" s="78"/>
      <c r="CG318" s="78"/>
      <c r="CH318" s="78"/>
      <c r="CI318" s="78"/>
      <c r="CJ318" s="78"/>
      <c r="CK318" s="78"/>
      <c r="CL318" s="78"/>
      <c r="CM318" s="78"/>
      <c r="CN318" s="78"/>
      <c r="CO318" s="78"/>
      <c r="CP318" s="78"/>
      <c r="CQ318" s="78"/>
      <c r="CR318" s="78"/>
      <c r="CS318" s="78"/>
      <c r="CT318" s="78"/>
      <c r="CU318" s="78"/>
      <c r="CV318" s="78"/>
      <c r="CW318" s="78"/>
      <c r="CX318" s="78"/>
      <c r="CY318" s="78"/>
      <c r="CZ318" s="78"/>
      <c r="DA318" s="78"/>
      <c r="DB318" s="78"/>
      <c r="DC318" s="78"/>
      <c r="DD318" s="78"/>
      <c r="DE318" s="78"/>
      <c r="DF318" s="78"/>
      <c r="DG318" s="78"/>
      <c r="DH318" s="78"/>
      <c r="DI318" s="78"/>
      <c r="DJ318" s="78"/>
      <c r="DK318" s="78"/>
      <c r="DL318" s="78"/>
      <c r="DM318" s="78"/>
      <c r="DN318" s="78"/>
      <c r="DO318" s="78"/>
      <c r="DP318" s="78"/>
      <c r="DQ318" s="78"/>
      <c r="DR318" s="78"/>
      <c r="DS318" s="78"/>
      <c r="DT318" s="78"/>
      <c r="DU318" s="78"/>
      <c r="DV318" s="78"/>
      <c r="DW318" s="78"/>
      <c r="DX318" s="78"/>
      <c r="DY318" s="78"/>
      <c r="DZ318" s="78"/>
      <c r="EA318" s="78"/>
      <c r="EB318" s="78"/>
      <c r="EC318" s="78"/>
      <c r="ED318" s="78"/>
      <c r="EE318" s="78"/>
      <c r="EF318" s="78"/>
      <c r="EG318" s="78"/>
      <c r="EH318" s="78"/>
      <c r="EI318" s="78"/>
      <c r="EJ318" s="78"/>
      <c r="EK318" s="78"/>
      <c r="EL318" s="78"/>
      <c r="EM318" s="78"/>
      <c r="EN318" s="78"/>
      <c r="EO318" s="78"/>
      <c r="EP318" s="78"/>
      <c r="EQ318" s="78"/>
      <c r="ER318" s="78"/>
      <c r="ES318" s="78"/>
      <c r="ET318" s="78"/>
      <c r="EU318" s="78"/>
      <c r="EV318" s="78"/>
      <c r="EW318" s="78"/>
      <c r="EX318" s="78"/>
      <c r="EY318" s="78"/>
      <c r="EZ318" s="78"/>
      <c r="FA318" s="78"/>
      <c r="FB318" s="78"/>
      <c r="FC318" s="78"/>
      <c r="FD318" s="78"/>
      <c r="FE318" s="78"/>
      <c r="FF318" s="78"/>
      <c r="FG318" s="78"/>
      <c r="FH318" s="78"/>
      <c r="FI318" s="78"/>
      <c r="FJ318" s="78"/>
      <c r="FK318" s="78"/>
      <c r="FL318" s="78"/>
      <c r="FM318" s="78"/>
      <c r="FN318" s="78"/>
      <c r="FO318" s="78"/>
      <c r="FP318" s="78"/>
      <c r="FQ318" s="78"/>
      <c r="FR318" s="78"/>
      <c r="FS318" s="78"/>
      <c r="FT318" s="78"/>
      <c r="FU318" s="78"/>
      <c r="FV318" s="78"/>
      <c r="FW318" s="78"/>
      <c r="FX318" s="78"/>
      <c r="FY318" s="78"/>
      <c r="FZ318" s="78"/>
      <c r="GA318" s="78"/>
      <c r="GB318" s="78"/>
      <c r="GC318" s="78"/>
      <c r="GD318" s="78"/>
      <c r="GE318" s="78"/>
      <c r="GF318" s="78"/>
      <c r="GG318" s="78"/>
      <c r="GH318" s="78"/>
      <c r="GI318" s="78"/>
      <c r="GJ318" s="78"/>
      <c r="GK318" s="78"/>
      <c r="GL318" s="78"/>
      <c r="GM318" s="78"/>
      <c r="GN318" s="78"/>
      <c r="GO318" s="78"/>
      <c r="GP318" s="78"/>
      <c r="GQ318" s="78"/>
      <c r="GR318" s="78"/>
      <c r="GS318" s="78"/>
      <c r="GT318" s="78"/>
      <c r="GU318" s="78"/>
      <c r="GV318" s="78"/>
      <c r="GW318" s="78"/>
      <c r="GX318" s="78"/>
      <c r="GY318" s="78"/>
      <c r="GZ318" s="78"/>
      <c r="HA318" s="78"/>
      <c r="HB318" s="78"/>
      <c r="HC318" s="78"/>
      <c r="HD318" s="78"/>
      <c r="HE318" s="78"/>
      <c r="HF318" s="78"/>
      <c r="HG318" s="78"/>
      <c r="HH318" s="78"/>
      <c r="HI318" s="78"/>
      <c r="HJ318" s="78"/>
      <c r="HK318" s="78"/>
      <c r="HL318" s="78"/>
      <c r="HM318" s="78"/>
      <c r="HN318" s="78"/>
      <c r="HO318" s="78"/>
      <c r="HP318" s="78"/>
      <c r="HQ318" s="78"/>
      <c r="HR318" s="78"/>
      <c r="HS318" s="78"/>
      <c r="HT318" s="78"/>
      <c r="HU318" s="78"/>
      <c r="HV318" s="78"/>
      <c r="HW318" s="78"/>
      <c r="HX318" s="78"/>
      <c r="HY318" s="78"/>
      <c r="HZ318" s="78"/>
      <c r="IA318" s="78"/>
      <c r="IB318" s="78"/>
      <c r="IC318" s="78"/>
      <c r="ID318" s="78"/>
      <c r="IE318" s="78"/>
      <c r="IF318" s="78"/>
      <c r="IG318" s="78"/>
      <c r="IH318" s="78"/>
      <c r="II318" s="78"/>
      <c r="IJ318" s="78"/>
      <c r="IK318" s="78"/>
      <c r="IL318" s="78"/>
      <c r="IM318" s="78"/>
      <c r="IN318" s="78"/>
      <c r="IO318" s="78"/>
      <c r="IP318" s="78"/>
      <c r="IQ318" s="78"/>
      <c r="IR318" s="78"/>
      <c r="IS318" s="78"/>
      <c r="IT318" s="78"/>
      <c r="IU318" s="78"/>
      <c r="IV318" s="78"/>
      <c r="IW318" s="78"/>
      <c r="IX318" s="78"/>
      <c r="IY318" s="78"/>
      <c r="IZ318" s="78"/>
      <c r="JA318" s="78"/>
      <c r="JB318" s="78"/>
      <c r="JC318" s="78"/>
      <c r="JD318" s="78"/>
      <c r="JE318" s="78"/>
      <c r="JF318" s="78"/>
      <c r="JG318" s="78"/>
      <c r="JH318" s="78"/>
      <c r="JI318" s="78"/>
      <c r="JJ318" s="78"/>
      <c r="JK318" s="78"/>
      <c r="JL318" s="78"/>
      <c r="JM318" s="78"/>
      <c r="JN318" s="78"/>
      <c r="JO318" s="78"/>
      <c r="JP318" s="78"/>
      <c r="JQ318" s="78"/>
      <c r="JR318" s="78"/>
      <c r="JS318" s="78"/>
      <c r="JT318" s="78"/>
      <c r="JU318" s="78"/>
      <c r="JV318" s="78"/>
      <c r="JW318" s="78"/>
    </row>
    <row r="319" customFormat="false" ht="13" hidden="false" customHeight="false" outlineLevel="0" collapsed="false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78"/>
      <c r="CE319" s="78"/>
      <c r="CF319" s="78"/>
      <c r="CG319" s="78"/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/>
      <c r="EB319" s="78"/>
      <c r="EC319" s="78"/>
      <c r="ED319" s="78"/>
      <c r="EE319" s="78"/>
      <c r="EF319" s="78"/>
      <c r="EG319" s="78"/>
      <c r="EH319" s="78"/>
      <c r="EI319" s="78"/>
      <c r="EJ319" s="78"/>
      <c r="EK319" s="78"/>
      <c r="EL319" s="78"/>
      <c r="EM319" s="78"/>
      <c r="EN319" s="78"/>
      <c r="EO319" s="78"/>
      <c r="EP319" s="78"/>
      <c r="EQ319" s="78"/>
      <c r="ER319" s="78"/>
      <c r="ES319" s="78"/>
      <c r="ET319" s="78"/>
      <c r="EU319" s="78"/>
      <c r="EV319" s="78"/>
      <c r="EW319" s="78"/>
      <c r="EX319" s="78"/>
      <c r="EY319" s="78"/>
      <c r="EZ319" s="78"/>
      <c r="FA319" s="78"/>
      <c r="FB319" s="78"/>
      <c r="FC319" s="78"/>
      <c r="FD319" s="78"/>
      <c r="FE319" s="78"/>
      <c r="FF319" s="78"/>
      <c r="FG319" s="78"/>
      <c r="FH319" s="78"/>
      <c r="FI319" s="78"/>
      <c r="FJ319" s="78"/>
      <c r="FK319" s="78"/>
      <c r="FL319" s="78"/>
      <c r="FM319" s="78"/>
      <c r="FN319" s="78"/>
      <c r="FO319" s="78"/>
      <c r="FP319" s="78"/>
      <c r="FQ319" s="78"/>
      <c r="FR319" s="78"/>
      <c r="FS319" s="78"/>
      <c r="FT319" s="78"/>
      <c r="FU319" s="78"/>
      <c r="FV319" s="78"/>
      <c r="FW319" s="78"/>
      <c r="FX319" s="78"/>
      <c r="FY319" s="78"/>
      <c r="FZ319" s="78"/>
      <c r="GA319" s="78"/>
      <c r="GB319" s="78"/>
      <c r="GC319" s="78"/>
      <c r="GD319" s="78"/>
      <c r="GE319" s="78"/>
      <c r="GF319" s="78"/>
      <c r="GG319" s="78"/>
      <c r="GH319" s="78"/>
      <c r="GI319" s="78"/>
      <c r="GJ319" s="78"/>
      <c r="GK319" s="78"/>
      <c r="GL319" s="78"/>
      <c r="GM319" s="78"/>
      <c r="GN319" s="78"/>
      <c r="GO319" s="78"/>
      <c r="GP319" s="78"/>
      <c r="GQ319" s="78"/>
      <c r="GR319" s="78"/>
      <c r="GS319" s="78"/>
      <c r="GT319" s="78"/>
      <c r="GU319" s="78"/>
      <c r="GV319" s="78"/>
      <c r="GW319" s="78"/>
      <c r="GX319" s="78"/>
      <c r="GY319" s="78"/>
      <c r="GZ319" s="78"/>
      <c r="HA319" s="78"/>
      <c r="HB319" s="78"/>
      <c r="HC319" s="78"/>
      <c r="HD319" s="78"/>
      <c r="HE319" s="78"/>
      <c r="HF319" s="78"/>
      <c r="HG319" s="78"/>
      <c r="HH319" s="78"/>
      <c r="HI319" s="78"/>
      <c r="HJ319" s="78"/>
      <c r="HK319" s="78"/>
      <c r="HL319" s="78"/>
      <c r="HM319" s="78"/>
      <c r="HN319" s="78"/>
      <c r="HO319" s="78"/>
      <c r="HP319" s="78"/>
      <c r="HQ319" s="78"/>
      <c r="HR319" s="78"/>
      <c r="HS319" s="78"/>
      <c r="HT319" s="78"/>
      <c r="HU319" s="78"/>
      <c r="HV319" s="78"/>
      <c r="HW319" s="78"/>
      <c r="HX319" s="78"/>
      <c r="HY319" s="78"/>
      <c r="HZ319" s="78"/>
      <c r="IA319" s="78"/>
      <c r="IB319" s="78"/>
      <c r="IC319" s="78"/>
      <c r="ID319" s="78"/>
      <c r="IE319" s="78"/>
      <c r="IF319" s="78"/>
      <c r="IG319" s="78"/>
      <c r="IH319" s="78"/>
      <c r="II319" s="78"/>
      <c r="IJ319" s="78"/>
      <c r="IK319" s="78"/>
      <c r="IL319" s="78"/>
      <c r="IM319" s="78"/>
      <c r="IN319" s="78"/>
      <c r="IO319" s="78"/>
      <c r="IP319" s="78"/>
      <c r="IQ319" s="78"/>
      <c r="IR319" s="78"/>
      <c r="IS319" s="78"/>
      <c r="IT319" s="78"/>
      <c r="IU319" s="78"/>
      <c r="IV319" s="78"/>
      <c r="IW319" s="78"/>
      <c r="IX319" s="78"/>
      <c r="IY319" s="78"/>
      <c r="IZ319" s="78"/>
      <c r="JA319" s="78"/>
      <c r="JB319" s="78"/>
      <c r="JC319" s="78"/>
      <c r="JD319" s="78"/>
      <c r="JE319" s="78"/>
      <c r="JF319" s="78"/>
      <c r="JG319" s="78"/>
      <c r="JH319" s="78"/>
      <c r="JI319" s="78"/>
      <c r="JJ319" s="78"/>
      <c r="JK319" s="78"/>
      <c r="JL319" s="78"/>
      <c r="JM319" s="78"/>
      <c r="JN319" s="78"/>
      <c r="JO319" s="78"/>
      <c r="JP319" s="78"/>
      <c r="JQ319" s="78"/>
      <c r="JR319" s="78"/>
      <c r="JS319" s="78"/>
      <c r="JT319" s="78"/>
      <c r="JU319" s="78"/>
      <c r="JV319" s="78"/>
      <c r="JW319" s="78"/>
    </row>
    <row r="320" customFormat="false" ht="13" hidden="false" customHeight="false" outlineLevel="0" collapsed="false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78"/>
      <c r="CE320" s="78"/>
      <c r="CF320" s="78"/>
      <c r="CG320" s="78"/>
      <c r="CH320" s="78"/>
      <c r="CI320" s="78"/>
      <c r="CJ320" s="78"/>
      <c r="CK320" s="78"/>
      <c r="CL320" s="78"/>
      <c r="CM320" s="78"/>
      <c r="CN320" s="78"/>
      <c r="CO320" s="78"/>
      <c r="CP320" s="78"/>
      <c r="CQ320" s="78"/>
      <c r="CR320" s="78"/>
      <c r="CS320" s="78"/>
      <c r="CT320" s="78"/>
      <c r="CU320" s="78"/>
      <c r="CV320" s="78"/>
      <c r="CW320" s="78"/>
      <c r="CX320" s="78"/>
      <c r="CY320" s="78"/>
      <c r="CZ320" s="78"/>
      <c r="DA320" s="78"/>
      <c r="DB320" s="78"/>
      <c r="DC320" s="78"/>
      <c r="DD320" s="78"/>
      <c r="DE320" s="78"/>
      <c r="DF320" s="78"/>
      <c r="DG320" s="78"/>
      <c r="DH320" s="78"/>
      <c r="DI320" s="78"/>
      <c r="DJ320" s="78"/>
      <c r="DK320" s="78"/>
      <c r="DL320" s="78"/>
      <c r="DM320" s="78"/>
      <c r="DN320" s="78"/>
      <c r="DO320" s="78"/>
      <c r="DP320" s="78"/>
      <c r="DQ320" s="78"/>
      <c r="DR320" s="78"/>
      <c r="DS320" s="78"/>
      <c r="DT320" s="78"/>
      <c r="DU320" s="78"/>
      <c r="DV320" s="78"/>
      <c r="DW320" s="78"/>
      <c r="DX320" s="78"/>
      <c r="DY320" s="78"/>
      <c r="DZ320" s="78"/>
      <c r="EA320" s="78"/>
      <c r="EB320" s="78"/>
      <c r="EC320" s="78"/>
      <c r="ED320" s="78"/>
      <c r="EE320" s="78"/>
      <c r="EF320" s="78"/>
      <c r="EG320" s="78"/>
      <c r="EH320" s="78"/>
      <c r="EI320" s="78"/>
      <c r="EJ320" s="78"/>
      <c r="EK320" s="78"/>
      <c r="EL320" s="78"/>
      <c r="EM320" s="78"/>
      <c r="EN320" s="78"/>
      <c r="EO320" s="78"/>
      <c r="EP320" s="78"/>
      <c r="EQ320" s="78"/>
      <c r="ER320" s="78"/>
      <c r="ES320" s="78"/>
      <c r="ET320" s="78"/>
      <c r="EU320" s="78"/>
      <c r="EV320" s="78"/>
      <c r="EW320" s="78"/>
      <c r="EX320" s="78"/>
      <c r="EY320" s="78"/>
      <c r="EZ320" s="78"/>
      <c r="FA320" s="78"/>
      <c r="FB320" s="78"/>
      <c r="FC320" s="78"/>
      <c r="FD320" s="78"/>
      <c r="FE320" s="78"/>
      <c r="FF320" s="78"/>
      <c r="FG320" s="78"/>
      <c r="FH320" s="78"/>
      <c r="FI320" s="78"/>
      <c r="FJ320" s="78"/>
      <c r="FK320" s="78"/>
      <c r="FL320" s="78"/>
      <c r="FM320" s="78"/>
      <c r="FN320" s="78"/>
      <c r="FO320" s="78"/>
      <c r="FP320" s="78"/>
      <c r="FQ320" s="78"/>
      <c r="FR320" s="78"/>
      <c r="FS320" s="78"/>
      <c r="FT320" s="78"/>
      <c r="FU320" s="78"/>
      <c r="FV320" s="78"/>
      <c r="FW320" s="78"/>
      <c r="FX320" s="78"/>
      <c r="FY320" s="78"/>
      <c r="FZ320" s="78"/>
      <c r="GA320" s="78"/>
      <c r="GB320" s="78"/>
      <c r="GC320" s="78"/>
      <c r="GD320" s="78"/>
      <c r="GE320" s="78"/>
      <c r="GF320" s="78"/>
      <c r="GG320" s="78"/>
      <c r="GH320" s="78"/>
      <c r="GI320" s="78"/>
      <c r="GJ320" s="78"/>
      <c r="GK320" s="78"/>
      <c r="GL320" s="78"/>
      <c r="GM320" s="78"/>
      <c r="GN320" s="78"/>
      <c r="GO320" s="78"/>
      <c r="GP320" s="78"/>
      <c r="GQ320" s="78"/>
      <c r="GR320" s="78"/>
      <c r="GS320" s="78"/>
      <c r="GT320" s="78"/>
      <c r="GU320" s="78"/>
      <c r="GV320" s="78"/>
      <c r="GW320" s="78"/>
      <c r="GX320" s="78"/>
      <c r="GY320" s="78"/>
      <c r="GZ320" s="78"/>
      <c r="HA320" s="78"/>
      <c r="HB320" s="78"/>
      <c r="HC320" s="78"/>
      <c r="HD320" s="78"/>
      <c r="HE320" s="78"/>
      <c r="HF320" s="78"/>
      <c r="HG320" s="78"/>
      <c r="HH320" s="78"/>
      <c r="HI320" s="78"/>
      <c r="HJ320" s="78"/>
      <c r="HK320" s="78"/>
      <c r="HL320" s="78"/>
      <c r="HM320" s="78"/>
      <c r="HN320" s="78"/>
      <c r="HO320" s="78"/>
      <c r="HP320" s="78"/>
      <c r="HQ320" s="78"/>
      <c r="HR320" s="78"/>
      <c r="HS320" s="78"/>
      <c r="HT320" s="78"/>
      <c r="HU320" s="78"/>
      <c r="HV320" s="78"/>
      <c r="HW320" s="78"/>
      <c r="HX320" s="78"/>
      <c r="HY320" s="78"/>
      <c r="HZ320" s="78"/>
      <c r="IA320" s="78"/>
      <c r="IB320" s="78"/>
      <c r="IC320" s="78"/>
      <c r="ID320" s="78"/>
      <c r="IE320" s="78"/>
      <c r="IF320" s="78"/>
      <c r="IG320" s="78"/>
      <c r="IH320" s="78"/>
      <c r="II320" s="78"/>
      <c r="IJ320" s="78"/>
      <c r="IK320" s="78"/>
      <c r="IL320" s="78"/>
      <c r="IM320" s="78"/>
      <c r="IN320" s="78"/>
      <c r="IO320" s="78"/>
      <c r="IP320" s="78"/>
      <c r="IQ320" s="78"/>
      <c r="IR320" s="78"/>
      <c r="IS320" s="78"/>
      <c r="IT320" s="78"/>
      <c r="IU320" s="78"/>
      <c r="IV320" s="78"/>
      <c r="IW320" s="78"/>
      <c r="IX320" s="78"/>
      <c r="IY320" s="78"/>
      <c r="IZ320" s="78"/>
      <c r="JA320" s="78"/>
      <c r="JB320" s="78"/>
      <c r="JC320" s="78"/>
      <c r="JD320" s="78"/>
      <c r="JE320" s="78"/>
      <c r="JF320" s="78"/>
      <c r="JG320" s="78"/>
      <c r="JH320" s="78"/>
      <c r="JI320" s="78"/>
      <c r="JJ320" s="78"/>
      <c r="JK320" s="78"/>
      <c r="JL320" s="78"/>
      <c r="JM320" s="78"/>
      <c r="JN320" s="78"/>
      <c r="JO320" s="78"/>
      <c r="JP320" s="78"/>
      <c r="JQ320" s="78"/>
      <c r="JR320" s="78"/>
      <c r="JS320" s="78"/>
      <c r="JT320" s="78"/>
      <c r="JU320" s="78"/>
      <c r="JV320" s="78"/>
      <c r="JW320" s="78"/>
    </row>
    <row r="321" customFormat="false" ht="13" hidden="false" customHeight="false" outlineLevel="0" collapsed="false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78"/>
      <c r="CE321" s="78"/>
      <c r="CF321" s="78"/>
      <c r="CG321" s="78"/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/>
      <c r="EB321" s="78"/>
      <c r="EC321" s="78"/>
      <c r="ED321" s="78"/>
      <c r="EE321" s="78"/>
      <c r="EF321" s="78"/>
      <c r="EG321" s="78"/>
      <c r="EH321" s="78"/>
      <c r="EI321" s="78"/>
      <c r="EJ321" s="78"/>
      <c r="EK321" s="78"/>
      <c r="EL321" s="78"/>
      <c r="EM321" s="78"/>
      <c r="EN321" s="78"/>
      <c r="EO321" s="78"/>
      <c r="EP321" s="78"/>
      <c r="EQ321" s="78"/>
      <c r="ER321" s="78"/>
      <c r="ES321" s="78"/>
      <c r="ET321" s="78"/>
      <c r="EU321" s="78"/>
      <c r="EV321" s="78"/>
      <c r="EW321" s="78"/>
      <c r="EX321" s="78"/>
      <c r="EY321" s="78"/>
      <c r="EZ321" s="78"/>
      <c r="FA321" s="78"/>
      <c r="FB321" s="78"/>
      <c r="FC321" s="78"/>
      <c r="FD321" s="78"/>
      <c r="FE321" s="78"/>
      <c r="FF321" s="78"/>
      <c r="FG321" s="78"/>
      <c r="FH321" s="78"/>
      <c r="FI321" s="78"/>
      <c r="FJ321" s="78"/>
      <c r="FK321" s="78"/>
      <c r="FL321" s="78"/>
      <c r="FM321" s="78"/>
      <c r="FN321" s="78"/>
      <c r="FO321" s="78"/>
      <c r="FP321" s="78"/>
      <c r="FQ321" s="78"/>
      <c r="FR321" s="78"/>
      <c r="FS321" s="78"/>
      <c r="FT321" s="78"/>
      <c r="FU321" s="78"/>
      <c r="FV321" s="78"/>
      <c r="FW321" s="78"/>
      <c r="FX321" s="78"/>
      <c r="FY321" s="78"/>
      <c r="FZ321" s="78"/>
      <c r="GA321" s="78"/>
      <c r="GB321" s="78"/>
      <c r="GC321" s="78"/>
      <c r="GD321" s="78"/>
      <c r="GE321" s="78"/>
      <c r="GF321" s="78"/>
      <c r="GG321" s="78"/>
      <c r="GH321" s="78"/>
      <c r="GI321" s="78"/>
      <c r="GJ321" s="78"/>
      <c r="GK321" s="78"/>
      <c r="GL321" s="78"/>
      <c r="GM321" s="78"/>
      <c r="GN321" s="78"/>
      <c r="GO321" s="78"/>
      <c r="GP321" s="78"/>
      <c r="GQ321" s="78"/>
      <c r="GR321" s="78"/>
      <c r="GS321" s="78"/>
      <c r="GT321" s="78"/>
      <c r="GU321" s="78"/>
      <c r="GV321" s="78"/>
      <c r="GW321" s="78"/>
      <c r="GX321" s="78"/>
      <c r="GY321" s="78"/>
      <c r="GZ321" s="78"/>
      <c r="HA321" s="78"/>
      <c r="HB321" s="78"/>
      <c r="HC321" s="78"/>
      <c r="HD321" s="78"/>
      <c r="HE321" s="78"/>
      <c r="HF321" s="78"/>
      <c r="HG321" s="78"/>
      <c r="HH321" s="78"/>
      <c r="HI321" s="78"/>
      <c r="HJ321" s="78"/>
      <c r="HK321" s="78"/>
      <c r="HL321" s="78"/>
      <c r="HM321" s="78"/>
      <c r="HN321" s="78"/>
      <c r="HO321" s="78"/>
      <c r="HP321" s="78"/>
      <c r="HQ321" s="78"/>
      <c r="HR321" s="78"/>
      <c r="HS321" s="78"/>
      <c r="HT321" s="78"/>
      <c r="HU321" s="78"/>
      <c r="HV321" s="78"/>
      <c r="HW321" s="78"/>
      <c r="HX321" s="78"/>
      <c r="HY321" s="78"/>
      <c r="HZ321" s="78"/>
      <c r="IA321" s="78"/>
      <c r="IB321" s="78"/>
      <c r="IC321" s="78"/>
      <c r="ID321" s="78"/>
      <c r="IE321" s="78"/>
      <c r="IF321" s="78"/>
      <c r="IG321" s="78"/>
      <c r="IH321" s="78"/>
      <c r="II321" s="78"/>
      <c r="IJ321" s="78"/>
      <c r="IK321" s="78"/>
      <c r="IL321" s="78"/>
      <c r="IM321" s="78"/>
      <c r="IN321" s="78"/>
      <c r="IO321" s="78"/>
      <c r="IP321" s="78"/>
      <c r="IQ321" s="78"/>
      <c r="IR321" s="78"/>
      <c r="IS321" s="78"/>
      <c r="IT321" s="78"/>
      <c r="IU321" s="78"/>
      <c r="IV321" s="78"/>
      <c r="IW321" s="78"/>
      <c r="IX321" s="78"/>
      <c r="IY321" s="78"/>
      <c r="IZ321" s="78"/>
      <c r="JA321" s="78"/>
      <c r="JB321" s="78"/>
      <c r="JC321" s="78"/>
      <c r="JD321" s="78"/>
      <c r="JE321" s="78"/>
      <c r="JF321" s="78"/>
      <c r="JG321" s="78"/>
      <c r="JH321" s="78"/>
      <c r="JI321" s="78"/>
      <c r="JJ321" s="78"/>
      <c r="JK321" s="78"/>
      <c r="JL321" s="78"/>
      <c r="JM321" s="78"/>
      <c r="JN321" s="78"/>
      <c r="JO321" s="78"/>
      <c r="JP321" s="78"/>
      <c r="JQ321" s="78"/>
      <c r="JR321" s="78"/>
      <c r="JS321" s="78"/>
      <c r="JT321" s="78"/>
      <c r="JU321" s="78"/>
      <c r="JV321" s="78"/>
      <c r="JW321" s="78"/>
    </row>
    <row r="322" customFormat="false" ht="13" hidden="false" customHeight="false" outlineLevel="0" collapsed="false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78"/>
      <c r="CE322" s="78"/>
      <c r="CF322" s="78"/>
      <c r="CG322" s="78"/>
      <c r="CH322" s="78"/>
      <c r="CI322" s="78"/>
      <c r="CJ322" s="78"/>
      <c r="CK322" s="78"/>
      <c r="CL322" s="78"/>
      <c r="CM322" s="78"/>
      <c r="CN322" s="78"/>
      <c r="CO322" s="78"/>
      <c r="CP322" s="78"/>
      <c r="CQ322" s="78"/>
      <c r="CR322" s="78"/>
      <c r="CS322" s="78"/>
      <c r="CT322" s="78"/>
      <c r="CU322" s="78"/>
      <c r="CV322" s="78"/>
      <c r="CW322" s="78"/>
      <c r="CX322" s="78"/>
      <c r="CY322" s="78"/>
      <c r="CZ322" s="78"/>
      <c r="DA322" s="78"/>
      <c r="DB322" s="78"/>
      <c r="DC322" s="78"/>
      <c r="DD322" s="78"/>
      <c r="DE322" s="78"/>
      <c r="DF322" s="78"/>
      <c r="DG322" s="78"/>
      <c r="DH322" s="78"/>
      <c r="DI322" s="78"/>
      <c r="DJ322" s="78"/>
      <c r="DK322" s="78"/>
      <c r="DL322" s="78"/>
      <c r="DM322" s="78"/>
      <c r="DN322" s="78"/>
      <c r="DO322" s="78"/>
      <c r="DP322" s="78"/>
      <c r="DQ322" s="78"/>
      <c r="DR322" s="78"/>
      <c r="DS322" s="78"/>
      <c r="DT322" s="78"/>
      <c r="DU322" s="78"/>
      <c r="DV322" s="78"/>
      <c r="DW322" s="78"/>
      <c r="DX322" s="78"/>
      <c r="DY322" s="78"/>
      <c r="DZ322" s="78"/>
      <c r="EA322" s="78"/>
      <c r="EB322" s="78"/>
      <c r="EC322" s="78"/>
      <c r="ED322" s="78"/>
      <c r="EE322" s="78"/>
      <c r="EF322" s="78"/>
      <c r="EG322" s="78"/>
      <c r="EH322" s="78"/>
      <c r="EI322" s="78"/>
      <c r="EJ322" s="78"/>
      <c r="EK322" s="78"/>
      <c r="EL322" s="78"/>
      <c r="EM322" s="78"/>
      <c r="EN322" s="78"/>
      <c r="EO322" s="78"/>
      <c r="EP322" s="78"/>
      <c r="EQ322" s="78"/>
      <c r="ER322" s="78"/>
      <c r="ES322" s="78"/>
      <c r="ET322" s="78"/>
      <c r="EU322" s="78"/>
      <c r="EV322" s="78"/>
      <c r="EW322" s="78"/>
      <c r="EX322" s="78"/>
      <c r="EY322" s="78"/>
      <c r="EZ322" s="78"/>
      <c r="FA322" s="78"/>
      <c r="FB322" s="78"/>
      <c r="FC322" s="78"/>
      <c r="FD322" s="78"/>
      <c r="FE322" s="78"/>
      <c r="FF322" s="78"/>
      <c r="FG322" s="78"/>
      <c r="FH322" s="78"/>
      <c r="FI322" s="78"/>
      <c r="FJ322" s="78"/>
      <c r="FK322" s="78"/>
      <c r="FL322" s="78"/>
      <c r="FM322" s="78"/>
      <c r="FN322" s="78"/>
      <c r="FO322" s="78"/>
      <c r="FP322" s="78"/>
      <c r="FQ322" s="78"/>
      <c r="FR322" s="78"/>
      <c r="FS322" s="78"/>
      <c r="FT322" s="78"/>
      <c r="FU322" s="78"/>
      <c r="FV322" s="78"/>
      <c r="FW322" s="78"/>
      <c r="FX322" s="78"/>
      <c r="FY322" s="78"/>
      <c r="FZ322" s="78"/>
      <c r="GA322" s="78"/>
      <c r="GB322" s="78"/>
      <c r="GC322" s="78"/>
      <c r="GD322" s="78"/>
      <c r="GE322" s="78"/>
      <c r="GF322" s="78"/>
      <c r="GG322" s="78"/>
      <c r="GH322" s="78"/>
      <c r="GI322" s="78"/>
      <c r="GJ322" s="78"/>
      <c r="GK322" s="78"/>
      <c r="GL322" s="78"/>
      <c r="GM322" s="78"/>
      <c r="GN322" s="78"/>
      <c r="GO322" s="78"/>
      <c r="GP322" s="78"/>
      <c r="GQ322" s="78"/>
      <c r="GR322" s="78"/>
      <c r="GS322" s="78"/>
      <c r="GT322" s="78"/>
      <c r="GU322" s="78"/>
      <c r="GV322" s="78"/>
      <c r="GW322" s="78"/>
      <c r="GX322" s="78"/>
      <c r="GY322" s="78"/>
      <c r="GZ322" s="78"/>
      <c r="HA322" s="78"/>
      <c r="HB322" s="78"/>
      <c r="HC322" s="78"/>
      <c r="HD322" s="78"/>
      <c r="HE322" s="78"/>
      <c r="HF322" s="78"/>
      <c r="HG322" s="78"/>
      <c r="HH322" s="78"/>
      <c r="HI322" s="78"/>
      <c r="HJ322" s="78"/>
      <c r="HK322" s="78"/>
      <c r="HL322" s="78"/>
      <c r="HM322" s="78"/>
      <c r="HN322" s="78"/>
      <c r="HO322" s="78"/>
      <c r="HP322" s="78"/>
      <c r="HQ322" s="78"/>
      <c r="HR322" s="78"/>
      <c r="HS322" s="78"/>
      <c r="HT322" s="78"/>
      <c r="HU322" s="78"/>
      <c r="HV322" s="78"/>
      <c r="HW322" s="78"/>
      <c r="HX322" s="78"/>
      <c r="HY322" s="78"/>
      <c r="HZ322" s="78"/>
      <c r="IA322" s="78"/>
      <c r="IB322" s="78"/>
      <c r="IC322" s="78"/>
      <c r="ID322" s="78"/>
      <c r="IE322" s="78"/>
      <c r="IF322" s="78"/>
      <c r="IG322" s="78"/>
      <c r="IH322" s="78"/>
      <c r="II322" s="78"/>
      <c r="IJ322" s="78"/>
      <c r="IK322" s="78"/>
      <c r="IL322" s="78"/>
      <c r="IM322" s="78"/>
      <c r="IN322" s="78"/>
      <c r="IO322" s="78"/>
      <c r="IP322" s="78"/>
      <c r="IQ322" s="78"/>
      <c r="IR322" s="78"/>
      <c r="IS322" s="78"/>
      <c r="IT322" s="78"/>
      <c r="IU322" s="78"/>
      <c r="IV322" s="78"/>
      <c r="IW322" s="78"/>
      <c r="IX322" s="78"/>
      <c r="IY322" s="78"/>
      <c r="IZ322" s="78"/>
      <c r="JA322" s="78"/>
      <c r="JB322" s="78"/>
      <c r="JC322" s="78"/>
      <c r="JD322" s="78"/>
      <c r="JE322" s="78"/>
      <c r="JF322" s="78"/>
      <c r="JG322" s="78"/>
      <c r="JH322" s="78"/>
      <c r="JI322" s="78"/>
      <c r="JJ322" s="78"/>
      <c r="JK322" s="78"/>
      <c r="JL322" s="78"/>
      <c r="JM322" s="78"/>
      <c r="JN322" s="78"/>
      <c r="JO322" s="78"/>
      <c r="JP322" s="78"/>
      <c r="JQ322" s="78"/>
      <c r="JR322" s="78"/>
      <c r="JS322" s="78"/>
      <c r="JT322" s="78"/>
      <c r="JU322" s="78"/>
      <c r="JV322" s="78"/>
      <c r="JW322" s="78"/>
    </row>
    <row r="323" customFormat="false" ht="13" hidden="false" customHeight="false" outlineLevel="0" collapsed="false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8"/>
      <c r="EI323" s="78"/>
      <c r="EJ323" s="78"/>
      <c r="EK323" s="78"/>
      <c r="EL323" s="78"/>
      <c r="EM323" s="78"/>
      <c r="EN323" s="78"/>
      <c r="EO323" s="78"/>
      <c r="EP323" s="78"/>
      <c r="EQ323" s="78"/>
      <c r="ER323" s="78"/>
      <c r="ES323" s="78"/>
      <c r="ET323" s="78"/>
      <c r="EU323" s="78"/>
      <c r="EV323" s="78"/>
      <c r="EW323" s="78"/>
      <c r="EX323" s="78"/>
      <c r="EY323" s="78"/>
      <c r="EZ323" s="78"/>
      <c r="FA323" s="78"/>
      <c r="FB323" s="78"/>
      <c r="FC323" s="78"/>
      <c r="FD323" s="78"/>
      <c r="FE323" s="78"/>
      <c r="FF323" s="78"/>
      <c r="FG323" s="78"/>
      <c r="FH323" s="78"/>
      <c r="FI323" s="78"/>
      <c r="FJ323" s="78"/>
      <c r="FK323" s="78"/>
      <c r="FL323" s="78"/>
      <c r="FM323" s="78"/>
      <c r="FN323" s="78"/>
      <c r="FO323" s="78"/>
      <c r="FP323" s="78"/>
      <c r="FQ323" s="78"/>
      <c r="FR323" s="78"/>
      <c r="FS323" s="78"/>
      <c r="FT323" s="78"/>
      <c r="FU323" s="78"/>
      <c r="FV323" s="78"/>
      <c r="FW323" s="78"/>
      <c r="FX323" s="78"/>
      <c r="FY323" s="78"/>
      <c r="FZ323" s="78"/>
      <c r="GA323" s="78"/>
      <c r="GB323" s="78"/>
      <c r="GC323" s="78"/>
      <c r="GD323" s="78"/>
      <c r="GE323" s="78"/>
      <c r="GF323" s="78"/>
      <c r="GG323" s="78"/>
      <c r="GH323" s="78"/>
      <c r="GI323" s="78"/>
      <c r="GJ323" s="78"/>
      <c r="GK323" s="78"/>
      <c r="GL323" s="78"/>
      <c r="GM323" s="78"/>
      <c r="GN323" s="78"/>
      <c r="GO323" s="78"/>
      <c r="GP323" s="78"/>
      <c r="GQ323" s="78"/>
      <c r="GR323" s="78"/>
      <c r="GS323" s="78"/>
      <c r="GT323" s="78"/>
      <c r="GU323" s="78"/>
      <c r="GV323" s="78"/>
      <c r="GW323" s="78"/>
      <c r="GX323" s="78"/>
      <c r="GY323" s="78"/>
      <c r="GZ323" s="78"/>
      <c r="HA323" s="78"/>
      <c r="HB323" s="78"/>
      <c r="HC323" s="78"/>
      <c r="HD323" s="78"/>
      <c r="HE323" s="78"/>
      <c r="HF323" s="78"/>
      <c r="HG323" s="78"/>
      <c r="HH323" s="78"/>
      <c r="HI323" s="78"/>
      <c r="HJ323" s="78"/>
      <c r="HK323" s="78"/>
      <c r="HL323" s="78"/>
      <c r="HM323" s="78"/>
      <c r="HN323" s="78"/>
      <c r="HO323" s="78"/>
      <c r="HP323" s="78"/>
      <c r="HQ323" s="78"/>
      <c r="HR323" s="78"/>
      <c r="HS323" s="78"/>
      <c r="HT323" s="78"/>
      <c r="HU323" s="78"/>
      <c r="HV323" s="78"/>
      <c r="HW323" s="78"/>
      <c r="HX323" s="78"/>
      <c r="HY323" s="78"/>
      <c r="HZ323" s="78"/>
      <c r="IA323" s="78"/>
      <c r="IB323" s="78"/>
      <c r="IC323" s="78"/>
      <c r="ID323" s="78"/>
      <c r="IE323" s="78"/>
      <c r="IF323" s="78"/>
      <c r="IG323" s="78"/>
      <c r="IH323" s="78"/>
      <c r="II323" s="78"/>
      <c r="IJ323" s="78"/>
      <c r="IK323" s="78"/>
      <c r="IL323" s="78"/>
      <c r="IM323" s="78"/>
      <c r="IN323" s="78"/>
      <c r="IO323" s="78"/>
      <c r="IP323" s="78"/>
      <c r="IQ323" s="78"/>
      <c r="IR323" s="78"/>
      <c r="IS323" s="78"/>
      <c r="IT323" s="78"/>
      <c r="IU323" s="78"/>
      <c r="IV323" s="78"/>
      <c r="IW323" s="78"/>
      <c r="IX323" s="78"/>
      <c r="IY323" s="78"/>
      <c r="IZ323" s="78"/>
      <c r="JA323" s="78"/>
      <c r="JB323" s="78"/>
      <c r="JC323" s="78"/>
      <c r="JD323" s="78"/>
      <c r="JE323" s="78"/>
      <c r="JF323" s="78"/>
      <c r="JG323" s="78"/>
      <c r="JH323" s="78"/>
      <c r="JI323" s="78"/>
      <c r="JJ323" s="78"/>
      <c r="JK323" s="78"/>
      <c r="JL323" s="78"/>
      <c r="JM323" s="78"/>
      <c r="JN323" s="78"/>
      <c r="JO323" s="78"/>
      <c r="JP323" s="78"/>
      <c r="JQ323" s="78"/>
      <c r="JR323" s="78"/>
      <c r="JS323" s="78"/>
      <c r="JT323" s="78"/>
      <c r="JU323" s="78"/>
      <c r="JV323" s="78"/>
      <c r="JW323" s="78"/>
    </row>
    <row r="324" customFormat="false" ht="13" hidden="false" customHeight="false" outlineLevel="0" collapsed="false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78"/>
      <c r="CE324" s="78"/>
      <c r="CF324" s="78"/>
      <c r="CG324" s="78"/>
      <c r="CH324" s="78"/>
      <c r="CI324" s="78"/>
      <c r="CJ324" s="78"/>
      <c r="CK324" s="78"/>
      <c r="CL324" s="78"/>
      <c r="CM324" s="78"/>
      <c r="CN324" s="78"/>
      <c r="CO324" s="78"/>
      <c r="CP324" s="78"/>
      <c r="CQ324" s="78"/>
      <c r="CR324" s="78"/>
      <c r="CS324" s="78"/>
      <c r="CT324" s="78"/>
      <c r="CU324" s="78"/>
      <c r="CV324" s="78"/>
      <c r="CW324" s="78"/>
      <c r="CX324" s="78"/>
      <c r="CY324" s="78"/>
      <c r="CZ324" s="78"/>
      <c r="DA324" s="78"/>
      <c r="DB324" s="78"/>
      <c r="DC324" s="78"/>
      <c r="DD324" s="78"/>
      <c r="DE324" s="78"/>
      <c r="DF324" s="78"/>
      <c r="DG324" s="78"/>
      <c r="DH324" s="78"/>
      <c r="DI324" s="78"/>
      <c r="DJ324" s="78"/>
      <c r="DK324" s="78"/>
      <c r="DL324" s="78"/>
      <c r="DM324" s="78"/>
      <c r="DN324" s="78"/>
      <c r="DO324" s="78"/>
      <c r="DP324" s="78"/>
      <c r="DQ324" s="78"/>
      <c r="DR324" s="78"/>
      <c r="DS324" s="78"/>
      <c r="DT324" s="78"/>
      <c r="DU324" s="78"/>
      <c r="DV324" s="78"/>
      <c r="DW324" s="78"/>
      <c r="DX324" s="78"/>
      <c r="DY324" s="78"/>
      <c r="DZ324" s="78"/>
      <c r="EA324" s="78"/>
      <c r="EB324" s="78"/>
      <c r="EC324" s="78"/>
      <c r="ED324" s="78"/>
      <c r="EE324" s="78"/>
      <c r="EF324" s="78"/>
      <c r="EG324" s="78"/>
      <c r="EH324" s="78"/>
      <c r="EI324" s="78"/>
      <c r="EJ324" s="78"/>
      <c r="EK324" s="78"/>
      <c r="EL324" s="78"/>
      <c r="EM324" s="78"/>
      <c r="EN324" s="78"/>
      <c r="EO324" s="78"/>
      <c r="EP324" s="78"/>
      <c r="EQ324" s="78"/>
      <c r="ER324" s="78"/>
      <c r="ES324" s="78"/>
      <c r="ET324" s="78"/>
      <c r="EU324" s="78"/>
      <c r="EV324" s="78"/>
      <c r="EW324" s="78"/>
      <c r="EX324" s="78"/>
      <c r="EY324" s="78"/>
      <c r="EZ324" s="78"/>
      <c r="FA324" s="78"/>
      <c r="FB324" s="78"/>
      <c r="FC324" s="78"/>
      <c r="FD324" s="78"/>
      <c r="FE324" s="78"/>
      <c r="FF324" s="78"/>
      <c r="FG324" s="78"/>
      <c r="FH324" s="78"/>
      <c r="FI324" s="78"/>
      <c r="FJ324" s="78"/>
      <c r="FK324" s="78"/>
      <c r="FL324" s="78"/>
      <c r="FM324" s="78"/>
      <c r="FN324" s="78"/>
      <c r="FO324" s="78"/>
      <c r="FP324" s="78"/>
      <c r="FQ324" s="78"/>
      <c r="FR324" s="78"/>
      <c r="FS324" s="78"/>
      <c r="FT324" s="78"/>
      <c r="FU324" s="78"/>
      <c r="FV324" s="78"/>
      <c r="FW324" s="78"/>
      <c r="FX324" s="78"/>
      <c r="FY324" s="78"/>
      <c r="FZ324" s="78"/>
      <c r="GA324" s="78"/>
      <c r="GB324" s="78"/>
      <c r="GC324" s="78"/>
      <c r="GD324" s="78"/>
      <c r="GE324" s="78"/>
      <c r="GF324" s="78"/>
      <c r="GG324" s="78"/>
      <c r="GH324" s="78"/>
      <c r="GI324" s="78"/>
      <c r="GJ324" s="78"/>
      <c r="GK324" s="78"/>
      <c r="GL324" s="78"/>
      <c r="GM324" s="78"/>
      <c r="GN324" s="78"/>
      <c r="GO324" s="78"/>
      <c r="GP324" s="78"/>
      <c r="GQ324" s="78"/>
      <c r="GR324" s="78"/>
      <c r="GS324" s="78"/>
      <c r="GT324" s="78"/>
      <c r="GU324" s="78"/>
      <c r="GV324" s="78"/>
      <c r="GW324" s="78"/>
      <c r="GX324" s="78"/>
      <c r="GY324" s="78"/>
      <c r="GZ324" s="78"/>
      <c r="HA324" s="78"/>
      <c r="HB324" s="78"/>
      <c r="HC324" s="78"/>
      <c r="HD324" s="78"/>
      <c r="HE324" s="78"/>
      <c r="HF324" s="78"/>
      <c r="HG324" s="78"/>
      <c r="HH324" s="78"/>
      <c r="HI324" s="78"/>
      <c r="HJ324" s="78"/>
      <c r="HK324" s="78"/>
      <c r="HL324" s="78"/>
      <c r="HM324" s="78"/>
      <c r="HN324" s="78"/>
      <c r="HO324" s="78"/>
      <c r="HP324" s="78"/>
      <c r="HQ324" s="78"/>
      <c r="HR324" s="78"/>
      <c r="HS324" s="78"/>
      <c r="HT324" s="78"/>
      <c r="HU324" s="78"/>
      <c r="HV324" s="78"/>
      <c r="HW324" s="78"/>
      <c r="HX324" s="78"/>
      <c r="HY324" s="78"/>
      <c r="HZ324" s="78"/>
      <c r="IA324" s="78"/>
      <c r="IB324" s="78"/>
      <c r="IC324" s="78"/>
      <c r="ID324" s="78"/>
      <c r="IE324" s="78"/>
      <c r="IF324" s="78"/>
      <c r="IG324" s="78"/>
      <c r="IH324" s="78"/>
      <c r="II324" s="78"/>
      <c r="IJ324" s="78"/>
      <c r="IK324" s="78"/>
      <c r="IL324" s="78"/>
      <c r="IM324" s="78"/>
      <c r="IN324" s="78"/>
      <c r="IO324" s="78"/>
      <c r="IP324" s="78"/>
      <c r="IQ324" s="78"/>
      <c r="IR324" s="78"/>
      <c r="IS324" s="78"/>
      <c r="IT324" s="78"/>
      <c r="IU324" s="78"/>
      <c r="IV324" s="78"/>
      <c r="IW324" s="78"/>
      <c r="IX324" s="78"/>
      <c r="IY324" s="78"/>
      <c r="IZ324" s="78"/>
      <c r="JA324" s="78"/>
      <c r="JB324" s="78"/>
      <c r="JC324" s="78"/>
      <c r="JD324" s="78"/>
      <c r="JE324" s="78"/>
      <c r="JF324" s="78"/>
      <c r="JG324" s="78"/>
      <c r="JH324" s="78"/>
      <c r="JI324" s="78"/>
      <c r="JJ324" s="78"/>
      <c r="JK324" s="78"/>
      <c r="JL324" s="78"/>
      <c r="JM324" s="78"/>
      <c r="JN324" s="78"/>
      <c r="JO324" s="78"/>
      <c r="JP324" s="78"/>
      <c r="JQ324" s="78"/>
      <c r="JR324" s="78"/>
      <c r="JS324" s="78"/>
      <c r="JT324" s="78"/>
      <c r="JU324" s="78"/>
      <c r="JV324" s="78"/>
      <c r="JW324" s="78"/>
    </row>
    <row r="325" customFormat="false" ht="13" hidden="false" customHeight="false" outlineLevel="0" collapsed="false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8"/>
      <c r="EI325" s="78"/>
      <c r="EJ325" s="78"/>
      <c r="EK325" s="78"/>
      <c r="EL325" s="78"/>
      <c r="EM325" s="78"/>
      <c r="EN325" s="78"/>
      <c r="EO325" s="78"/>
      <c r="EP325" s="78"/>
      <c r="EQ325" s="78"/>
      <c r="ER325" s="78"/>
      <c r="ES325" s="78"/>
      <c r="ET325" s="78"/>
      <c r="EU325" s="78"/>
      <c r="EV325" s="78"/>
      <c r="EW325" s="78"/>
      <c r="EX325" s="78"/>
      <c r="EY325" s="78"/>
      <c r="EZ325" s="78"/>
      <c r="FA325" s="78"/>
      <c r="FB325" s="78"/>
      <c r="FC325" s="78"/>
      <c r="FD325" s="78"/>
      <c r="FE325" s="78"/>
      <c r="FF325" s="78"/>
      <c r="FG325" s="78"/>
      <c r="FH325" s="78"/>
      <c r="FI325" s="78"/>
      <c r="FJ325" s="78"/>
      <c r="FK325" s="78"/>
      <c r="FL325" s="78"/>
      <c r="FM325" s="78"/>
      <c r="FN325" s="78"/>
      <c r="FO325" s="78"/>
      <c r="FP325" s="78"/>
      <c r="FQ325" s="78"/>
      <c r="FR325" s="78"/>
      <c r="FS325" s="78"/>
      <c r="FT325" s="78"/>
      <c r="FU325" s="78"/>
      <c r="FV325" s="78"/>
      <c r="FW325" s="78"/>
      <c r="FX325" s="78"/>
      <c r="FY325" s="78"/>
      <c r="FZ325" s="78"/>
      <c r="GA325" s="78"/>
      <c r="GB325" s="78"/>
      <c r="GC325" s="78"/>
      <c r="GD325" s="78"/>
      <c r="GE325" s="78"/>
      <c r="GF325" s="78"/>
      <c r="GG325" s="78"/>
      <c r="GH325" s="78"/>
      <c r="GI325" s="78"/>
      <c r="GJ325" s="78"/>
      <c r="GK325" s="78"/>
      <c r="GL325" s="78"/>
      <c r="GM325" s="78"/>
      <c r="GN325" s="78"/>
      <c r="GO325" s="78"/>
      <c r="GP325" s="78"/>
      <c r="GQ325" s="78"/>
      <c r="GR325" s="78"/>
      <c r="GS325" s="78"/>
      <c r="GT325" s="78"/>
      <c r="GU325" s="78"/>
      <c r="GV325" s="78"/>
      <c r="GW325" s="78"/>
      <c r="GX325" s="78"/>
      <c r="GY325" s="78"/>
      <c r="GZ325" s="78"/>
      <c r="HA325" s="78"/>
      <c r="HB325" s="78"/>
      <c r="HC325" s="78"/>
      <c r="HD325" s="78"/>
      <c r="HE325" s="78"/>
      <c r="HF325" s="78"/>
      <c r="HG325" s="78"/>
      <c r="HH325" s="78"/>
      <c r="HI325" s="78"/>
      <c r="HJ325" s="78"/>
      <c r="HK325" s="78"/>
      <c r="HL325" s="78"/>
      <c r="HM325" s="78"/>
      <c r="HN325" s="78"/>
      <c r="HO325" s="78"/>
      <c r="HP325" s="78"/>
      <c r="HQ325" s="78"/>
      <c r="HR325" s="78"/>
      <c r="HS325" s="78"/>
      <c r="HT325" s="78"/>
      <c r="HU325" s="78"/>
      <c r="HV325" s="78"/>
      <c r="HW325" s="78"/>
      <c r="HX325" s="78"/>
      <c r="HY325" s="78"/>
      <c r="HZ325" s="78"/>
      <c r="IA325" s="78"/>
      <c r="IB325" s="78"/>
      <c r="IC325" s="78"/>
      <c r="ID325" s="78"/>
      <c r="IE325" s="78"/>
      <c r="IF325" s="78"/>
      <c r="IG325" s="78"/>
      <c r="IH325" s="78"/>
      <c r="II325" s="78"/>
      <c r="IJ325" s="78"/>
      <c r="IK325" s="78"/>
      <c r="IL325" s="78"/>
      <c r="IM325" s="78"/>
      <c r="IN325" s="78"/>
      <c r="IO325" s="78"/>
      <c r="IP325" s="78"/>
      <c r="IQ325" s="78"/>
      <c r="IR325" s="78"/>
      <c r="IS325" s="78"/>
      <c r="IT325" s="78"/>
      <c r="IU325" s="78"/>
      <c r="IV325" s="78"/>
      <c r="IW325" s="78"/>
      <c r="IX325" s="78"/>
      <c r="IY325" s="78"/>
      <c r="IZ325" s="78"/>
      <c r="JA325" s="78"/>
      <c r="JB325" s="78"/>
      <c r="JC325" s="78"/>
      <c r="JD325" s="78"/>
      <c r="JE325" s="78"/>
      <c r="JF325" s="78"/>
      <c r="JG325" s="78"/>
      <c r="JH325" s="78"/>
      <c r="JI325" s="78"/>
      <c r="JJ325" s="78"/>
      <c r="JK325" s="78"/>
      <c r="JL325" s="78"/>
      <c r="JM325" s="78"/>
      <c r="JN325" s="78"/>
      <c r="JO325" s="78"/>
      <c r="JP325" s="78"/>
      <c r="JQ325" s="78"/>
      <c r="JR325" s="78"/>
      <c r="JS325" s="78"/>
      <c r="JT325" s="78"/>
      <c r="JU325" s="78"/>
      <c r="JV325" s="78"/>
      <c r="JW325" s="78"/>
    </row>
    <row r="326" customFormat="false" ht="13" hidden="false" customHeight="false" outlineLevel="0" collapsed="false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78"/>
      <c r="CE326" s="78"/>
      <c r="CF326" s="78"/>
      <c r="CG326" s="78"/>
      <c r="CH326" s="78"/>
      <c r="CI326" s="78"/>
      <c r="CJ326" s="78"/>
      <c r="CK326" s="78"/>
      <c r="CL326" s="78"/>
      <c r="CM326" s="78"/>
      <c r="CN326" s="78"/>
      <c r="CO326" s="78"/>
      <c r="CP326" s="78"/>
      <c r="CQ326" s="78"/>
      <c r="CR326" s="78"/>
      <c r="CS326" s="78"/>
      <c r="CT326" s="78"/>
      <c r="CU326" s="78"/>
      <c r="CV326" s="78"/>
      <c r="CW326" s="78"/>
      <c r="CX326" s="78"/>
      <c r="CY326" s="78"/>
      <c r="CZ326" s="78"/>
      <c r="DA326" s="78"/>
      <c r="DB326" s="78"/>
      <c r="DC326" s="78"/>
      <c r="DD326" s="78"/>
      <c r="DE326" s="78"/>
      <c r="DF326" s="78"/>
      <c r="DG326" s="78"/>
      <c r="DH326" s="78"/>
      <c r="DI326" s="78"/>
      <c r="DJ326" s="78"/>
      <c r="DK326" s="78"/>
      <c r="DL326" s="78"/>
      <c r="DM326" s="78"/>
      <c r="DN326" s="78"/>
      <c r="DO326" s="78"/>
      <c r="DP326" s="78"/>
      <c r="DQ326" s="78"/>
      <c r="DR326" s="78"/>
      <c r="DS326" s="78"/>
      <c r="DT326" s="78"/>
      <c r="DU326" s="78"/>
      <c r="DV326" s="78"/>
      <c r="DW326" s="78"/>
      <c r="DX326" s="78"/>
      <c r="DY326" s="78"/>
      <c r="DZ326" s="78"/>
      <c r="EA326" s="78"/>
      <c r="EB326" s="78"/>
      <c r="EC326" s="78"/>
      <c r="ED326" s="78"/>
      <c r="EE326" s="78"/>
      <c r="EF326" s="78"/>
      <c r="EG326" s="78"/>
      <c r="EH326" s="78"/>
      <c r="EI326" s="78"/>
      <c r="EJ326" s="78"/>
      <c r="EK326" s="78"/>
      <c r="EL326" s="78"/>
      <c r="EM326" s="78"/>
      <c r="EN326" s="78"/>
      <c r="EO326" s="78"/>
      <c r="EP326" s="78"/>
      <c r="EQ326" s="78"/>
      <c r="ER326" s="78"/>
      <c r="ES326" s="78"/>
      <c r="ET326" s="78"/>
      <c r="EU326" s="78"/>
      <c r="EV326" s="78"/>
      <c r="EW326" s="78"/>
      <c r="EX326" s="78"/>
      <c r="EY326" s="78"/>
      <c r="EZ326" s="78"/>
      <c r="FA326" s="78"/>
      <c r="FB326" s="78"/>
      <c r="FC326" s="78"/>
      <c r="FD326" s="78"/>
      <c r="FE326" s="78"/>
      <c r="FF326" s="78"/>
      <c r="FG326" s="78"/>
      <c r="FH326" s="78"/>
      <c r="FI326" s="78"/>
      <c r="FJ326" s="78"/>
      <c r="FK326" s="78"/>
      <c r="FL326" s="78"/>
      <c r="FM326" s="78"/>
      <c r="FN326" s="78"/>
      <c r="FO326" s="78"/>
      <c r="FP326" s="78"/>
      <c r="FQ326" s="78"/>
      <c r="FR326" s="78"/>
      <c r="FS326" s="78"/>
      <c r="FT326" s="78"/>
      <c r="FU326" s="78"/>
      <c r="FV326" s="78"/>
      <c r="FW326" s="78"/>
      <c r="FX326" s="78"/>
      <c r="FY326" s="78"/>
      <c r="FZ326" s="78"/>
      <c r="GA326" s="78"/>
      <c r="GB326" s="78"/>
      <c r="GC326" s="78"/>
      <c r="GD326" s="78"/>
      <c r="GE326" s="78"/>
      <c r="GF326" s="78"/>
      <c r="GG326" s="78"/>
      <c r="GH326" s="78"/>
      <c r="GI326" s="78"/>
      <c r="GJ326" s="78"/>
      <c r="GK326" s="78"/>
      <c r="GL326" s="78"/>
      <c r="GM326" s="78"/>
      <c r="GN326" s="78"/>
      <c r="GO326" s="78"/>
      <c r="GP326" s="78"/>
      <c r="GQ326" s="78"/>
      <c r="GR326" s="78"/>
      <c r="GS326" s="78"/>
      <c r="GT326" s="78"/>
      <c r="GU326" s="78"/>
      <c r="GV326" s="78"/>
      <c r="GW326" s="78"/>
      <c r="GX326" s="78"/>
      <c r="GY326" s="78"/>
      <c r="GZ326" s="78"/>
      <c r="HA326" s="78"/>
      <c r="HB326" s="78"/>
      <c r="HC326" s="78"/>
      <c r="HD326" s="78"/>
      <c r="HE326" s="78"/>
      <c r="HF326" s="78"/>
      <c r="HG326" s="78"/>
      <c r="HH326" s="78"/>
      <c r="HI326" s="78"/>
      <c r="HJ326" s="78"/>
      <c r="HK326" s="78"/>
      <c r="HL326" s="78"/>
      <c r="HM326" s="78"/>
      <c r="HN326" s="78"/>
      <c r="HO326" s="78"/>
      <c r="HP326" s="78"/>
      <c r="HQ326" s="78"/>
      <c r="HR326" s="78"/>
      <c r="HS326" s="78"/>
      <c r="HT326" s="78"/>
      <c r="HU326" s="78"/>
      <c r="HV326" s="78"/>
      <c r="HW326" s="78"/>
      <c r="HX326" s="78"/>
      <c r="HY326" s="78"/>
      <c r="HZ326" s="78"/>
      <c r="IA326" s="78"/>
      <c r="IB326" s="78"/>
      <c r="IC326" s="78"/>
      <c r="ID326" s="78"/>
      <c r="IE326" s="78"/>
      <c r="IF326" s="78"/>
      <c r="IG326" s="78"/>
      <c r="IH326" s="78"/>
      <c r="II326" s="78"/>
      <c r="IJ326" s="78"/>
      <c r="IK326" s="78"/>
      <c r="IL326" s="78"/>
      <c r="IM326" s="78"/>
      <c r="IN326" s="78"/>
      <c r="IO326" s="78"/>
      <c r="IP326" s="78"/>
      <c r="IQ326" s="78"/>
      <c r="IR326" s="78"/>
      <c r="IS326" s="78"/>
      <c r="IT326" s="78"/>
      <c r="IU326" s="78"/>
      <c r="IV326" s="78"/>
      <c r="IW326" s="78"/>
      <c r="IX326" s="78"/>
      <c r="IY326" s="78"/>
      <c r="IZ326" s="78"/>
      <c r="JA326" s="78"/>
      <c r="JB326" s="78"/>
      <c r="JC326" s="78"/>
      <c r="JD326" s="78"/>
      <c r="JE326" s="78"/>
      <c r="JF326" s="78"/>
      <c r="JG326" s="78"/>
      <c r="JH326" s="78"/>
      <c r="JI326" s="78"/>
      <c r="JJ326" s="78"/>
      <c r="JK326" s="78"/>
      <c r="JL326" s="78"/>
      <c r="JM326" s="78"/>
      <c r="JN326" s="78"/>
      <c r="JO326" s="78"/>
      <c r="JP326" s="78"/>
      <c r="JQ326" s="78"/>
      <c r="JR326" s="78"/>
      <c r="JS326" s="78"/>
      <c r="JT326" s="78"/>
      <c r="JU326" s="78"/>
      <c r="JV326" s="78"/>
      <c r="JW326" s="78"/>
    </row>
    <row r="327" customFormat="false" ht="13" hidden="false" customHeight="false" outlineLevel="0" collapsed="false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/>
      <c r="EB327" s="78"/>
      <c r="EC327" s="78"/>
      <c r="ED327" s="78"/>
      <c r="EE327" s="78"/>
      <c r="EF327" s="78"/>
      <c r="EG327" s="78"/>
      <c r="EH327" s="78"/>
      <c r="EI327" s="78"/>
      <c r="EJ327" s="78"/>
      <c r="EK327" s="78"/>
      <c r="EL327" s="78"/>
      <c r="EM327" s="78"/>
      <c r="EN327" s="78"/>
      <c r="EO327" s="78"/>
      <c r="EP327" s="78"/>
      <c r="EQ327" s="78"/>
      <c r="ER327" s="78"/>
      <c r="ES327" s="78"/>
      <c r="ET327" s="78"/>
      <c r="EU327" s="78"/>
      <c r="EV327" s="78"/>
      <c r="EW327" s="78"/>
      <c r="EX327" s="78"/>
      <c r="EY327" s="78"/>
      <c r="EZ327" s="78"/>
      <c r="FA327" s="78"/>
      <c r="FB327" s="78"/>
      <c r="FC327" s="78"/>
      <c r="FD327" s="78"/>
      <c r="FE327" s="78"/>
      <c r="FF327" s="78"/>
      <c r="FG327" s="78"/>
      <c r="FH327" s="78"/>
      <c r="FI327" s="78"/>
      <c r="FJ327" s="78"/>
      <c r="FK327" s="78"/>
      <c r="FL327" s="78"/>
      <c r="FM327" s="78"/>
      <c r="FN327" s="78"/>
      <c r="FO327" s="78"/>
      <c r="FP327" s="78"/>
      <c r="FQ327" s="78"/>
      <c r="FR327" s="78"/>
      <c r="FS327" s="78"/>
      <c r="FT327" s="78"/>
      <c r="FU327" s="78"/>
      <c r="FV327" s="78"/>
      <c r="FW327" s="78"/>
      <c r="FX327" s="78"/>
      <c r="FY327" s="78"/>
      <c r="FZ327" s="78"/>
      <c r="GA327" s="78"/>
      <c r="GB327" s="78"/>
      <c r="GC327" s="78"/>
      <c r="GD327" s="78"/>
      <c r="GE327" s="78"/>
      <c r="GF327" s="78"/>
      <c r="GG327" s="78"/>
      <c r="GH327" s="78"/>
      <c r="GI327" s="78"/>
      <c r="GJ327" s="78"/>
      <c r="GK327" s="78"/>
      <c r="GL327" s="78"/>
      <c r="GM327" s="78"/>
      <c r="GN327" s="78"/>
      <c r="GO327" s="78"/>
      <c r="GP327" s="78"/>
      <c r="GQ327" s="78"/>
      <c r="GR327" s="78"/>
      <c r="GS327" s="78"/>
      <c r="GT327" s="78"/>
      <c r="GU327" s="78"/>
      <c r="GV327" s="78"/>
      <c r="GW327" s="78"/>
      <c r="GX327" s="78"/>
      <c r="GY327" s="78"/>
      <c r="GZ327" s="78"/>
      <c r="HA327" s="78"/>
      <c r="HB327" s="78"/>
      <c r="HC327" s="78"/>
      <c r="HD327" s="78"/>
      <c r="HE327" s="78"/>
      <c r="HF327" s="78"/>
      <c r="HG327" s="78"/>
      <c r="HH327" s="78"/>
      <c r="HI327" s="78"/>
      <c r="HJ327" s="78"/>
      <c r="HK327" s="78"/>
      <c r="HL327" s="78"/>
      <c r="HM327" s="78"/>
      <c r="HN327" s="78"/>
      <c r="HO327" s="78"/>
      <c r="HP327" s="78"/>
      <c r="HQ327" s="78"/>
      <c r="HR327" s="78"/>
      <c r="HS327" s="78"/>
      <c r="HT327" s="78"/>
      <c r="HU327" s="78"/>
      <c r="HV327" s="78"/>
      <c r="HW327" s="78"/>
      <c r="HX327" s="78"/>
      <c r="HY327" s="78"/>
      <c r="HZ327" s="78"/>
      <c r="IA327" s="78"/>
      <c r="IB327" s="78"/>
      <c r="IC327" s="78"/>
      <c r="ID327" s="78"/>
      <c r="IE327" s="78"/>
      <c r="IF327" s="78"/>
      <c r="IG327" s="78"/>
      <c r="IH327" s="78"/>
      <c r="II327" s="78"/>
      <c r="IJ327" s="78"/>
      <c r="IK327" s="78"/>
      <c r="IL327" s="78"/>
      <c r="IM327" s="78"/>
      <c r="IN327" s="78"/>
      <c r="IO327" s="78"/>
      <c r="IP327" s="78"/>
      <c r="IQ327" s="78"/>
      <c r="IR327" s="78"/>
      <c r="IS327" s="78"/>
      <c r="IT327" s="78"/>
      <c r="IU327" s="78"/>
      <c r="IV327" s="78"/>
      <c r="IW327" s="78"/>
      <c r="IX327" s="78"/>
      <c r="IY327" s="78"/>
      <c r="IZ327" s="78"/>
      <c r="JA327" s="78"/>
      <c r="JB327" s="78"/>
      <c r="JC327" s="78"/>
      <c r="JD327" s="78"/>
      <c r="JE327" s="78"/>
      <c r="JF327" s="78"/>
      <c r="JG327" s="78"/>
      <c r="JH327" s="78"/>
      <c r="JI327" s="78"/>
      <c r="JJ327" s="78"/>
      <c r="JK327" s="78"/>
      <c r="JL327" s="78"/>
      <c r="JM327" s="78"/>
      <c r="JN327" s="78"/>
      <c r="JO327" s="78"/>
      <c r="JP327" s="78"/>
      <c r="JQ327" s="78"/>
      <c r="JR327" s="78"/>
      <c r="JS327" s="78"/>
      <c r="JT327" s="78"/>
      <c r="JU327" s="78"/>
      <c r="JV327" s="78"/>
      <c r="JW327" s="78"/>
    </row>
    <row r="328" customFormat="false" ht="13" hidden="false" customHeight="false" outlineLevel="0" collapsed="false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78"/>
      <c r="CE328" s="78"/>
      <c r="CF328" s="78"/>
      <c r="CG328" s="78"/>
      <c r="CH328" s="78"/>
      <c r="CI328" s="78"/>
      <c r="CJ328" s="78"/>
      <c r="CK328" s="78"/>
      <c r="CL328" s="78"/>
      <c r="CM328" s="78"/>
      <c r="CN328" s="78"/>
      <c r="CO328" s="78"/>
      <c r="CP328" s="78"/>
      <c r="CQ328" s="78"/>
      <c r="CR328" s="78"/>
      <c r="CS328" s="78"/>
      <c r="CT328" s="78"/>
      <c r="CU328" s="78"/>
      <c r="CV328" s="78"/>
      <c r="CW328" s="78"/>
      <c r="CX328" s="78"/>
      <c r="CY328" s="78"/>
      <c r="CZ328" s="78"/>
      <c r="DA328" s="78"/>
      <c r="DB328" s="78"/>
      <c r="DC328" s="78"/>
      <c r="DD328" s="78"/>
      <c r="DE328" s="78"/>
      <c r="DF328" s="78"/>
      <c r="DG328" s="78"/>
      <c r="DH328" s="78"/>
      <c r="DI328" s="78"/>
      <c r="DJ328" s="78"/>
      <c r="DK328" s="78"/>
      <c r="DL328" s="78"/>
      <c r="DM328" s="78"/>
      <c r="DN328" s="78"/>
      <c r="DO328" s="78"/>
      <c r="DP328" s="78"/>
      <c r="DQ328" s="78"/>
      <c r="DR328" s="78"/>
      <c r="DS328" s="78"/>
      <c r="DT328" s="78"/>
      <c r="DU328" s="78"/>
      <c r="DV328" s="78"/>
      <c r="DW328" s="78"/>
      <c r="DX328" s="78"/>
      <c r="DY328" s="78"/>
      <c r="DZ328" s="78"/>
      <c r="EA328" s="78"/>
      <c r="EB328" s="78"/>
      <c r="EC328" s="78"/>
      <c r="ED328" s="78"/>
      <c r="EE328" s="78"/>
      <c r="EF328" s="78"/>
      <c r="EG328" s="78"/>
      <c r="EH328" s="78"/>
      <c r="EI328" s="78"/>
      <c r="EJ328" s="78"/>
      <c r="EK328" s="78"/>
      <c r="EL328" s="78"/>
      <c r="EM328" s="78"/>
      <c r="EN328" s="78"/>
      <c r="EO328" s="78"/>
      <c r="EP328" s="78"/>
      <c r="EQ328" s="78"/>
      <c r="ER328" s="78"/>
      <c r="ES328" s="78"/>
      <c r="ET328" s="78"/>
      <c r="EU328" s="78"/>
      <c r="EV328" s="78"/>
      <c r="EW328" s="78"/>
      <c r="EX328" s="78"/>
      <c r="EY328" s="78"/>
      <c r="EZ328" s="78"/>
      <c r="FA328" s="78"/>
      <c r="FB328" s="78"/>
      <c r="FC328" s="78"/>
      <c r="FD328" s="78"/>
      <c r="FE328" s="78"/>
      <c r="FF328" s="78"/>
      <c r="FG328" s="78"/>
      <c r="FH328" s="78"/>
      <c r="FI328" s="78"/>
      <c r="FJ328" s="78"/>
      <c r="FK328" s="78"/>
      <c r="FL328" s="78"/>
      <c r="FM328" s="78"/>
      <c r="FN328" s="78"/>
      <c r="FO328" s="78"/>
      <c r="FP328" s="78"/>
      <c r="FQ328" s="78"/>
      <c r="FR328" s="78"/>
      <c r="FS328" s="78"/>
      <c r="FT328" s="78"/>
      <c r="FU328" s="78"/>
      <c r="FV328" s="78"/>
      <c r="FW328" s="78"/>
      <c r="FX328" s="78"/>
      <c r="FY328" s="78"/>
      <c r="FZ328" s="78"/>
      <c r="GA328" s="78"/>
      <c r="GB328" s="78"/>
      <c r="GC328" s="78"/>
      <c r="GD328" s="78"/>
      <c r="GE328" s="78"/>
      <c r="GF328" s="78"/>
      <c r="GG328" s="78"/>
      <c r="GH328" s="78"/>
      <c r="GI328" s="78"/>
      <c r="GJ328" s="78"/>
      <c r="GK328" s="78"/>
      <c r="GL328" s="78"/>
      <c r="GM328" s="78"/>
      <c r="GN328" s="78"/>
      <c r="GO328" s="78"/>
      <c r="GP328" s="78"/>
      <c r="GQ328" s="78"/>
      <c r="GR328" s="78"/>
      <c r="GS328" s="78"/>
      <c r="GT328" s="78"/>
      <c r="GU328" s="78"/>
      <c r="GV328" s="78"/>
      <c r="GW328" s="78"/>
      <c r="GX328" s="78"/>
      <c r="GY328" s="78"/>
      <c r="GZ328" s="78"/>
      <c r="HA328" s="78"/>
      <c r="HB328" s="78"/>
      <c r="HC328" s="78"/>
      <c r="HD328" s="78"/>
      <c r="HE328" s="78"/>
      <c r="HF328" s="78"/>
      <c r="HG328" s="78"/>
      <c r="HH328" s="78"/>
      <c r="HI328" s="78"/>
      <c r="HJ328" s="78"/>
      <c r="HK328" s="78"/>
      <c r="HL328" s="78"/>
      <c r="HM328" s="78"/>
      <c r="HN328" s="78"/>
      <c r="HO328" s="78"/>
      <c r="HP328" s="78"/>
      <c r="HQ328" s="78"/>
      <c r="HR328" s="78"/>
      <c r="HS328" s="78"/>
      <c r="HT328" s="78"/>
      <c r="HU328" s="78"/>
      <c r="HV328" s="78"/>
      <c r="HW328" s="78"/>
      <c r="HX328" s="78"/>
      <c r="HY328" s="78"/>
      <c r="HZ328" s="78"/>
      <c r="IA328" s="78"/>
      <c r="IB328" s="78"/>
      <c r="IC328" s="78"/>
      <c r="ID328" s="78"/>
      <c r="IE328" s="78"/>
      <c r="IF328" s="78"/>
      <c r="IG328" s="78"/>
      <c r="IH328" s="78"/>
      <c r="II328" s="78"/>
      <c r="IJ328" s="78"/>
      <c r="IK328" s="78"/>
      <c r="IL328" s="78"/>
      <c r="IM328" s="78"/>
      <c r="IN328" s="78"/>
      <c r="IO328" s="78"/>
      <c r="IP328" s="78"/>
      <c r="IQ328" s="78"/>
      <c r="IR328" s="78"/>
      <c r="IS328" s="78"/>
      <c r="IT328" s="78"/>
      <c r="IU328" s="78"/>
      <c r="IV328" s="78"/>
      <c r="IW328" s="78"/>
      <c r="IX328" s="78"/>
      <c r="IY328" s="78"/>
      <c r="IZ328" s="78"/>
      <c r="JA328" s="78"/>
      <c r="JB328" s="78"/>
      <c r="JC328" s="78"/>
      <c r="JD328" s="78"/>
      <c r="JE328" s="78"/>
      <c r="JF328" s="78"/>
      <c r="JG328" s="78"/>
      <c r="JH328" s="78"/>
      <c r="JI328" s="78"/>
      <c r="JJ328" s="78"/>
      <c r="JK328" s="78"/>
      <c r="JL328" s="78"/>
      <c r="JM328" s="78"/>
      <c r="JN328" s="78"/>
      <c r="JO328" s="78"/>
      <c r="JP328" s="78"/>
      <c r="JQ328" s="78"/>
      <c r="JR328" s="78"/>
      <c r="JS328" s="78"/>
      <c r="JT328" s="78"/>
      <c r="JU328" s="78"/>
      <c r="JV328" s="78"/>
      <c r="JW328" s="78"/>
    </row>
    <row r="329" customFormat="false" ht="13" hidden="false" customHeight="false" outlineLevel="0" collapsed="false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78"/>
      <c r="CE329" s="78"/>
      <c r="CF329" s="78"/>
      <c r="CG329" s="78"/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/>
      <c r="EB329" s="78"/>
      <c r="EC329" s="78"/>
      <c r="ED329" s="78"/>
      <c r="EE329" s="78"/>
      <c r="EF329" s="78"/>
      <c r="EG329" s="78"/>
      <c r="EH329" s="78"/>
      <c r="EI329" s="78"/>
      <c r="EJ329" s="78"/>
      <c r="EK329" s="78"/>
      <c r="EL329" s="78"/>
      <c r="EM329" s="78"/>
      <c r="EN329" s="78"/>
      <c r="EO329" s="78"/>
      <c r="EP329" s="78"/>
      <c r="EQ329" s="78"/>
      <c r="ER329" s="78"/>
      <c r="ES329" s="78"/>
      <c r="ET329" s="78"/>
      <c r="EU329" s="78"/>
      <c r="EV329" s="78"/>
      <c r="EW329" s="78"/>
      <c r="EX329" s="78"/>
      <c r="EY329" s="78"/>
      <c r="EZ329" s="78"/>
      <c r="FA329" s="78"/>
      <c r="FB329" s="78"/>
      <c r="FC329" s="78"/>
      <c r="FD329" s="78"/>
      <c r="FE329" s="78"/>
      <c r="FF329" s="78"/>
      <c r="FG329" s="78"/>
      <c r="FH329" s="78"/>
      <c r="FI329" s="78"/>
      <c r="FJ329" s="78"/>
      <c r="FK329" s="78"/>
      <c r="FL329" s="78"/>
      <c r="FM329" s="78"/>
      <c r="FN329" s="78"/>
      <c r="FO329" s="78"/>
      <c r="FP329" s="78"/>
      <c r="FQ329" s="78"/>
      <c r="FR329" s="78"/>
      <c r="FS329" s="78"/>
      <c r="FT329" s="78"/>
      <c r="FU329" s="78"/>
      <c r="FV329" s="78"/>
      <c r="FW329" s="78"/>
      <c r="FX329" s="78"/>
      <c r="FY329" s="78"/>
      <c r="FZ329" s="78"/>
      <c r="GA329" s="78"/>
      <c r="GB329" s="78"/>
      <c r="GC329" s="78"/>
      <c r="GD329" s="78"/>
      <c r="GE329" s="78"/>
      <c r="GF329" s="78"/>
      <c r="GG329" s="78"/>
      <c r="GH329" s="78"/>
      <c r="GI329" s="78"/>
      <c r="GJ329" s="78"/>
      <c r="GK329" s="78"/>
      <c r="GL329" s="78"/>
      <c r="GM329" s="78"/>
      <c r="GN329" s="78"/>
      <c r="GO329" s="78"/>
      <c r="GP329" s="78"/>
      <c r="GQ329" s="78"/>
      <c r="GR329" s="78"/>
      <c r="GS329" s="78"/>
      <c r="GT329" s="78"/>
      <c r="GU329" s="78"/>
      <c r="GV329" s="78"/>
      <c r="GW329" s="78"/>
      <c r="GX329" s="78"/>
      <c r="GY329" s="78"/>
      <c r="GZ329" s="78"/>
      <c r="HA329" s="78"/>
      <c r="HB329" s="78"/>
      <c r="HC329" s="78"/>
      <c r="HD329" s="78"/>
      <c r="HE329" s="78"/>
      <c r="HF329" s="78"/>
      <c r="HG329" s="78"/>
      <c r="HH329" s="78"/>
      <c r="HI329" s="78"/>
      <c r="HJ329" s="78"/>
      <c r="HK329" s="78"/>
      <c r="HL329" s="78"/>
      <c r="HM329" s="78"/>
      <c r="HN329" s="78"/>
      <c r="HO329" s="78"/>
      <c r="HP329" s="78"/>
      <c r="HQ329" s="78"/>
      <c r="HR329" s="78"/>
      <c r="HS329" s="78"/>
      <c r="HT329" s="78"/>
      <c r="HU329" s="78"/>
      <c r="HV329" s="78"/>
      <c r="HW329" s="78"/>
      <c r="HX329" s="78"/>
      <c r="HY329" s="78"/>
      <c r="HZ329" s="78"/>
      <c r="IA329" s="78"/>
      <c r="IB329" s="78"/>
      <c r="IC329" s="78"/>
      <c r="ID329" s="78"/>
      <c r="IE329" s="78"/>
      <c r="IF329" s="78"/>
      <c r="IG329" s="78"/>
      <c r="IH329" s="78"/>
      <c r="II329" s="78"/>
      <c r="IJ329" s="78"/>
      <c r="IK329" s="78"/>
      <c r="IL329" s="78"/>
      <c r="IM329" s="78"/>
      <c r="IN329" s="78"/>
      <c r="IO329" s="78"/>
      <c r="IP329" s="78"/>
      <c r="IQ329" s="78"/>
      <c r="IR329" s="78"/>
      <c r="IS329" s="78"/>
      <c r="IT329" s="78"/>
      <c r="IU329" s="78"/>
      <c r="IV329" s="78"/>
      <c r="IW329" s="78"/>
      <c r="IX329" s="78"/>
      <c r="IY329" s="78"/>
      <c r="IZ329" s="78"/>
      <c r="JA329" s="78"/>
      <c r="JB329" s="78"/>
      <c r="JC329" s="78"/>
      <c r="JD329" s="78"/>
      <c r="JE329" s="78"/>
      <c r="JF329" s="78"/>
      <c r="JG329" s="78"/>
      <c r="JH329" s="78"/>
      <c r="JI329" s="78"/>
      <c r="JJ329" s="78"/>
      <c r="JK329" s="78"/>
      <c r="JL329" s="78"/>
      <c r="JM329" s="78"/>
      <c r="JN329" s="78"/>
      <c r="JO329" s="78"/>
      <c r="JP329" s="78"/>
      <c r="JQ329" s="78"/>
      <c r="JR329" s="78"/>
      <c r="JS329" s="78"/>
      <c r="JT329" s="78"/>
      <c r="JU329" s="78"/>
      <c r="JV329" s="78"/>
      <c r="JW329" s="78"/>
    </row>
    <row r="330" customFormat="false" ht="13" hidden="false" customHeight="false" outlineLevel="0" collapsed="false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78"/>
      <c r="CE330" s="78"/>
      <c r="CF330" s="78"/>
      <c r="CG330" s="78"/>
      <c r="CH330" s="78"/>
      <c r="CI330" s="78"/>
      <c r="CJ330" s="78"/>
      <c r="CK330" s="78"/>
      <c r="CL330" s="78"/>
      <c r="CM330" s="78"/>
      <c r="CN330" s="78"/>
      <c r="CO330" s="78"/>
      <c r="CP330" s="78"/>
      <c r="CQ330" s="78"/>
      <c r="CR330" s="78"/>
      <c r="CS330" s="78"/>
      <c r="CT330" s="78"/>
      <c r="CU330" s="78"/>
      <c r="CV330" s="78"/>
      <c r="CW330" s="78"/>
      <c r="CX330" s="78"/>
      <c r="CY330" s="78"/>
      <c r="CZ330" s="78"/>
      <c r="DA330" s="78"/>
      <c r="DB330" s="78"/>
      <c r="DC330" s="78"/>
      <c r="DD330" s="78"/>
      <c r="DE330" s="78"/>
      <c r="DF330" s="78"/>
      <c r="DG330" s="78"/>
      <c r="DH330" s="78"/>
      <c r="DI330" s="78"/>
      <c r="DJ330" s="78"/>
      <c r="DK330" s="78"/>
      <c r="DL330" s="78"/>
      <c r="DM330" s="78"/>
      <c r="DN330" s="78"/>
      <c r="DO330" s="78"/>
      <c r="DP330" s="78"/>
      <c r="DQ330" s="78"/>
      <c r="DR330" s="78"/>
      <c r="DS330" s="78"/>
      <c r="DT330" s="78"/>
      <c r="DU330" s="78"/>
      <c r="DV330" s="78"/>
      <c r="DW330" s="78"/>
      <c r="DX330" s="78"/>
      <c r="DY330" s="78"/>
      <c r="DZ330" s="78"/>
      <c r="EA330" s="78"/>
      <c r="EB330" s="78"/>
      <c r="EC330" s="78"/>
      <c r="ED330" s="78"/>
      <c r="EE330" s="78"/>
      <c r="EF330" s="78"/>
      <c r="EG330" s="78"/>
      <c r="EH330" s="78"/>
      <c r="EI330" s="78"/>
      <c r="EJ330" s="78"/>
      <c r="EK330" s="78"/>
      <c r="EL330" s="78"/>
      <c r="EM330" s="78"/>
      <c r="EN330" s="78"/>
      <c r="EO330" s="78"/>
      <c r="EP330" s="78"/>
      <c r="EQ330" s="78"/>
      <c r="ER330" s="78"/>
      <c r="ES330" s="78"/>
      <c r="ET330" s="78"/>
      <c r="EU330" s="78"/>
      <c r="EV330" s="78"/>
      <c r="EW330" s="78"/>
      <c r="EX330" s="78"/>
      <c r="EY330" s="78"/>
      <c r="EZ330" s="78"/>
      <c r="FA330" s="78"/>
      <c r="FB330" s="78"/>
      <c r="FC330" s="78"/>
      <c r="FD330" s="78"/>
      <c r="FE330" s="78"/>
      <c r="FF330" s="78"/>
      <c r="FG330" s="78"/>
      <c r="FH330" s="78"/>
      <c r="FI330" s="78"/>
      <c r="FJ330" s="78"/>
      <c r="FK330" s="78"/>
      <c r="FL330" s="78"/>
      <c r="FM330" s="78"/>
      <c r="FN330" s="78"/>
      <c r="FO330" s="78"/>
      <c r="FP330" s="78"/>
      <c r="FQ330" s="78"/>
      <c r="FR330" s="78"/>
      <c r="FS330" s="78"/>
      <c r="FT330" s="78"/>
      <c r="FU330" s="78"/>
      <c r="FV330" s="78"/>
      <c r="FW330" s="78"/>
      <c r="FX330" s="78"/>
      <c r="FY330" s="78"/>
      <c r="FZ330" s="78"/>
      <c r="GA330" s="78"/>
      <c r="GB330" s="78"/>
      <c r="GC330" s="78"/>
      <c r="GD330" s="78"/>
      <c r="GE330" s="78"/>
      <c r="GF330" s="78"/>
      <c r="GG330" s="78"/>
      <c r="GH330" s="78"/>
      <c r="GI330" s="78"/>
      <c r="GJ330" s="78"/>
      <c r="GK330" s="78"/>
      <c r="GL330" s="78"/>
      <c r="GM330" s="78"/>
      <c r="GN330" s="78"/>
      <c r="GO330" s="78"/>
      <c r="GP330" s="78"/>
      <c r="GQ330" s="78"/>
      <c r="GR330" s="78"/>
      <c r="GS330" s="78"/>
      <c r="GT330" s="78"/>
      <c r="GU330" s="78"/>
      <c r="GV330" s="78"/>
      <c r="GW330" s="78"/>
      <c r="GX330" s="78"/>
      <c r="GY330" s="78"/>
      <c r="GZ330" s="78"/>
      <c r="HA330" s="78"/>
      <c r="HB330" s="78"/>
      <c r="HC330" s="78"/>
      <c r="HD330" s="78"/>
      <c r="HE330" s="78"/>
      <c r="HF330" s="78"/>
      <c r="HG330" s="78"/>
      <c r="HH330" s="78"/>
      <c r="HI330" s="78"/>
      <c r="HJ330" s="78"/>
      <c r="HK330" s="78"/>
      <c r="HL330" s="78"/>
      <c r="HM330" s="78"/>
      <c r="HN330" s="78"/>
      <c r="HO330" s="78"/>
      <c r="HP330" s="78"/>
      <c r="HQ330" s="78"/>
      <c r="HR330" s="78"/>
      <c r="HS330" s="78"/>
      <c r="HT330" s="78"/>
      <c r="HU330" s="78"/>
      <c r="HV330" s="78"/>
      <c r="HW330" s="78"/>
      <c r="HX330" s="78"/>
      <c r="HY330" s="78"/>
      <c r="HZ330" s="78"/>
      <c r="IA330" s="78"/>
      <c r="IB330" s="78"/>
      <c r="IC330" s="78"/>
      <c r="ID330" s="78"/>
      <c r="IE330" s="78"/>
      <c r="IF330" s="78"/>
      <c r="IG330" s="78"/>
      <c r="IH330" s="78"/>
      <c r="II330" s="78"/>
      <c r="IJ330" s="78"/>
      <c r="IK330" s="78"/>
      <c r="IL330" s="78"/>
      <c r="IM330" s="78"/>
      <c r="IN330" s="78"/>
      <c r="IO330" s="78"/>
      <c r="IP330" s="78"/>
      <c r="IQ330" s="78"/>
      <c r="IR330" s="78"/>
      <c r="IS330" s="78"/>
      <c r="IT330" s="78"/>
      <c r="IU330" s="78"/>
      <c r="IV330" s="78"/>
      <c r="IW330" s="78"/>
      <c r="IX330" s="78"/>
      <c r="IY330" s="78"/>
      <c r="IZ330" s="78"/>
      <c r="JA330" s="78"/>
      <c r="JB330" s="78"/>
      <c r="JC330" s="78"/>
      <c r="JD330" s="78"/>
      <c r="JE330" s="78"/>
      <c r="JF330" s="78"/>
      <c r="JG330" s="78"/>
      <c r="JH330" s="78"/>
      <c r="JI330" s="78"/>
      <c r="JJ330" s="78"/>
      <c r="JK330" s="78"/>
      <c r="JL330" s="78"/>
      <c r="JM330" s="78"/>
      <c r="JN330" s="78"/>
      <c r="JO330" s="78"/>
      <c r="JP330" s="78"/>
      <c r="JQ330" s="78"/>
      <c r="JR330" s="78"/>
      <c r="JS330" s="78"/>
      <c r="JT330" s="78"/>
      <c r="JU330" s="78"/>
      <c r="JV330" s="78"/>
      <c r="JW330" s="78"/>
    </row>
    <row r="331" customFormat="false" ht="13" hidden="false" customHeight="false" outlineLevel="0" collapsed="false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78"/>
      <c r="AS331" s="78"/>
      <c r="AT331" s="78"/>
      <c r="AU331" s="78"/>
      <c r="AV331" s="78"/>
      <c r="AW331" s="78"/>
      <c r="AX331" s="78"/>
      <c r="AY331" s="78"/>
      <c r="AZ331" s="78"/>
      <c r="BA331" s="78"/>
      <c r="BB331" s="78"/>
      <c r="BC331" s="78"/>
      <c r="BD331" s="78"/>
      <c r="BE331" s="78"/>
      <c r="BF331" s="78"/>
      <c r="BG331" s="78"/>
      <c r="BH331" s="78"/>
      <c r="BI331" s="78"/>
      <c r="BJ331" s="78"/>
      <c r="BK331" s="78"/>
      <c r="BL331" s="78"/>
      <c r="BM331" s="78"/>
      <c r="BN331" s="78"/>
      <c r="BO331" s="78"/>
      <c r="BP331" s="78"/>
      <c r="BQ331" s="78"/>
      <c r="BR331" s="78"/>
      <c r="BS331" s="78"/>
      <c r="BT331" s="78"/>
      <c r="BU331" s="78"/>
      <c r="BV331" s="78"/>
      <c r="BW331" s="78"/>
      <c r="BX331" s="78"/>
      <c r="BY331" s="78"/>
      <c r="BZ331" s="78"/>
      <c r="CA331" s="78"/>
      <c r="CB331" s="78"/>
      <c r="CC331" s="78"/>
      <c r="CD331" s="78"/>
      <c r="CE331" s="78"/>
      <c r="CF331" s="78"/>
      <c r="CG331" s="78"/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/>
      <c r="EB331" s="78"/>
      <c r="EC331" s="78"/>
      <c r="ED331" s="78"/>
      <c r="EE331" s="78"/>
      <c r="EF331" s="78"/>
      <c r="EG331" s="78"/>
      <c r="EH331" s="78"/>
      <c r="EI331" s="78"/>
      <c r="EJ331" s="78"/>
      <c r="EK331" s="78"/>
      <c r="EL331" s="78"/>
      <c r="EM331" s="78"/>
      <c r="EN331" s="78"/>
      <c r="EO331" s="78"/>
      <c r="EP331" s="78"/>
      <c r="EQ331" s="78"/>
      <c r="ER331" s="78"/>
      <c r="ES331" s="78"/>
      <c r="ET331" s="78"/>
      <c r="EU331" s="78"/>
      <c r="EV331" s="78"/>
      <c r="EW331" s="78"/>
      <c r="EX331" s="78"/>
      <c r="EY331" s="78"/>
      <c r="EZ331" s="78"/>
      <c r="FA331" s="78"/>
      <c r="FB331" s="78"/>
      <c r="FC331" s="78"/>
      <c r="FD331" s="78"/>
      <c r="FE331" s="78"/>
      <c r="FF331" s="78"/>
      <c r="FG331" s="78"/>
      <c r="FH331" s="78"/>
      <c r="FI331" s="78"/>
      <c r="FJ331" s="78"/>
      <c r="FK331" s="78"/>
      <c r="FL331" s="78"/>
      <c r="FM331" s="78"/>
      <c r="FN331" s="78"/>
      <c r="FO331" s="78"/>
      <c r="FP331" s="78"/>
      <c r="FQ331" s="78"/>
      <c r="FR331" s="78"/>
      <c r="FS331" s="78"/>
      <c r="FT331" s="78"/>
      <c r="FU331" s="78"/>
      <c r="FV331" s="78"/>
      <c r="FW331" s="78"/>
      <c r="FX331" s="78"/>
      <c r="FY331" s="78"/>
      <c r="FZ331" s="78"/>
      <c r="GA331" s="78"/>
      <c r="GB331" s="78"/>
      <c r="GC331" s="78"/>
      <c r="GD331" s="78"/>
      <c r="GE331" s="78"/>
      <c r="GF331" s="78"/>
      <c r="GG331" s="78"/>
      <c r="GH331" s="78"/>
      <c r="GI331" s="78"/>
      <c r="GJ331" s="78"/>
      <c r="GK331" s="78"/>
      <c r="GL331" s="78"/>
      <c r="GM331" s="78"/>
      <c r="GN331" s="78"/>
      <c r="GO331" s="78"/>
      <c r="GP331" s="78"/>
      <c r="GQ331" s="78"/>
      <c r="GR331" s="78"/>
      <c r="GS331" s="78"/>
      <c r="GT331" s="78"/>
      <c r="GU331" s="78"/>
      <c r="GV331" s="78"/>
      <c r="GW331" s="78"/>
      <c r="GX331" s="78"/>
      <c r="GY331" s="78"/>
      <c r="GZ331" s="78"/>
      <c r="HA331" s="78"/>
      <c r="HB331" s="78"/>
      <c r="HC331" s="78"/>
      <c r="HD331" s="78"/>
      <c r="HE331" s="78"/>
      <c r="HF331" s="78"/>
      <c r="HG331" s="78"/>
      <c r="HH331" s="78"/>
      <c r="HI331" s="78"/>
      <c r="HJ331" s="78"/>
      <c r="HK331" s="78"/>
      <c r="HL331" s="78"/>
      <c r="HM331" s="78"/>
      <c r="HN331" s="78"/>
      <c r="HO331" s="78"/>
      <c r="HP331" s="78"/>
      <c r="HQ331" s="78"/>
      <c r="HR331" s="78"/>
      <c r="HS331" s="78"/>
      <c r="HT331" s="78"/>
      <c r="HU331" s="78"/>
      <c r="HV331" s="78"/>
      <c r="HW331" s="78"/>
      <c r="HX331" s="78"/>
      <c r="HY331" s="78"/>
      <c r="HZ331" s="78"/>
      <c r="IA331" s="78"/>
      <c r="IB331" s="78"/>
      <c r="IC331" s="78"/>
      <c r="ID331" s="78"/>
      <c r="IE331" s="78"/>
      <c r="IF331" s="78"/>
      <c r="IG331" s="78"/>
      <c r="IH331" s="78"/>
      <c r="II331" s="78"/>
      <c r="IJ331" s="78"/>
      <c r="IK331" s="78"/>
      <c r="IL331" s="78"/>
      <c r="IM331" s="78"/>
      <c r="IN331" s="78"/>
      <c r="IO331" s="78"/>
      <c r="IP331" s="78"/>
      <c r="IQ331" s="78"/>
      <c r="IR331" s="78"/>
      <c r="IS331" s="78"/>
      <c r="IT331" s="78"/>
      <c r="IU331" s="78"/>
      <c r="IV331" s="78"/>
      <c r="IW331" s="78"/>
      <c r="IX331" s="78"/>
      <c r="IY331" s="78"/>
      <c r="IZ331" s="78"/>
      <c r="JA331" s="78"/>
      <c r="JB331" s="78"/>
      <c r="JC331" s="78"/>
      <c r="JD331" s="78"/>
      <c r="JE331" s="78"/>
      <c r="JF331" s="78"/>
      <c r="JG331" s="78"/>
      <c r="JH331" s="78"/>
      <c r="JI331" s="78"/>
      <c r="JJ331" s="78"/>
      <c r="JK331" s="78"/>
      <c r="JL331" s="78"/>
      <c r="JM331" s="78"/>
      <c r="JN331" s="78"/>
      <c r="JO331" s="78"/>
      <c r="JP331" s="78"/>
      <c r="JQ331" s="78"/>
      <c r="JR331" s="78"/>
      <c r="JS331" s="78"/>
      <c r="JT331" s="78"/>
      <c r="JU331" s="78"/>
      <c r="JV331" s="78"/>
      <c r="JW331" s="78"/>
    </row>
    <row r="332" customFormat="false" ht="13" hidden="false" customHeight="false" outlineLevel="0" collapsed="false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78"/>
      <c r="AS332" s="78"/>
      <c r="AT332" s="78"/>
      <c r="AU332" s="78"/>
      <c r="AV332" s="78"/>
      <c r="AW332" s="78"/>
      <c r="AX332" s="78"/>
      <c r="AY332" s="78"/>
      <c r="AZ332" s="78"/>
      <c r="BA332" s="78"/>
      <c r="BB332" s="78"/>
      <c r="BC332" s="78"/>
      <c r="BD332" s="78"/>
      <c r="BE332" s="78"/>
      <c r="BF332" s="78"/>
      <c r="BG332" s="78"/>
      <c r="BH332" s="78"/>
      <c r="BI332" s="78"/>
      <c r="BJ332" s="78"/>
      <c r="BK332" s="78"/>
      <c r="BL332" s="78"/>
      <c r="BM332" s="78"/>
      <c r="BN332" s="78"/>
      <c r="BO332" s="78"/>
      <c r="BP332" s="78"/>
      <c r="BQ332" s="78"/>
      <c r="BR332" s="78"/>
      <c r="BS332" s="78"/>
      <c r="BT332" s="78"/>
      <c r="BU332" s="78"/>
      <c r="BV332" s="78"/>
      <c r="BW332" s="78"/>
      <c r="BX332" s="78"/>
      <c r="BY332" s="78"/>
      <c r="BZ332" s="78"/>
      <c r="CA332" s="78"/>
      <c r="CB332" s="78"/>
      <c r="CC332" s="78"/>
      <c r="CD332" s="78"/>
      <c r="CE332" s="78"/>
      <c r="CF332" s="78"/>
      <c r="CG332" s="78"/>
      <c r="CH332" s="78"/>
      <c r="CI332" s="78"/>
      <c r="CJ332" s="78"/>
      <c r="CK332" s="78"/>
      <c r="CL332" s="78"/>
      <c r="CM332" s="78"/>
      <c r="CN332" s="78"/>
      <c r="CO332" s="78"/>
      <c r="CP332" s="78"/>
      <c r="CQ332" s="78"/>
      <c r="CR332" s="78"/>
      <c r="CS332" s="78"/>
      <c r="CT332" s="78"/>
      <c r="CU332" s="78"/>
      <c r="CV332" s="78"/>
      <c r="CW332" s="78"/>
      <c r="CX332" s="78"/>
      <c r="CY332" s="78"/>
      <c r="CZ332" s="78"/>
      <c r="DA332" s="78"/>
      <c r="DB332" s="78"/>
      <c r="DC332" s="78"/>
      <c r="DD332" s="78"/>
      <c r="DE332" s="78"/>
      <c r="DF332" s="78"/>
      <c r="DG332" s="78"/>
      <c r="DH332" s="78"/>
      <c r="DI332" s="78"/>
      <c r="DJ332" s="78"/>
      <c r="DK332" s="78"/>
      <c r="DL332" s="78"/>
      <c r="DM332" s="78"/>
      <c r="DN332" s="78"/>
      <c r="DO332" s="78"/>
      <c r="DP332" s="78"/>
      <c r="DQ332" s="78"/>
      <c r="DR332" s="78"/>
      <c r="DS332" s="78"/>
      <c r="DT332" s="78"/>
      <c r="DU332" s="78"/>
      <c r="DV332" s="78"/>
      <c r="DW332" s="78"/>
      <c r="DX332" s="78"/>
      <c r="DY332" s="78"/>
      <c r="DZ332" s="78"/>
      <c r="EA332" s="78"/>
      <c r="EB332" s="78"/>
      <c r="EC332" s="78"/>
      <c r="ED332" s="78"/>
      <c r="EE332" s="78"/>
      <c r="EF332" s="78"/>
      <c r="EG332" s="78"/>
      <c r="EH332" s="78"/>
      <c r="EI332" s="78"/>
      <c r="EJ332" s="78"/>
      <c r="EK332" s="78"/>
      <c r="EL332" s="78"/>
      <c r="EM332" s="78"/>
      <c r="EN332" s="78"/>
      <c r="EO332" s="78"/>
      <c r="EP332" s="78"/>
      <c r="EQ332" s="78"/>
      <c r="ER332" s="78"/>
      <c r="ES332" s="78"/>
      <c r="ET332" s="78"/>
      <c r="EU332" s="78"/>
      <c r="EV332" s="78"/>
      <c r="EW332" s="78"/>
      <c r="EX332" s="78"/>
      <c r="EY332" s="78"/>
      <c r="EZ332" s="78"/>
      <c r="FA332" s="78"/>
      <c r="FB332" s="78"/>
      <c r="FC332" s="78"/>
      <c r="FD332" s="78"/>
      <c r="FE332" s="78"/>
      <c r="FF332" s="78"/>
      <c r="FG332" s="78"/>
      <c r="FH332" s="78"/>
      <c r="FI332" s="78"/>
      <c r="FJ332" s="78"/>
      <c r="FK332" s="78"/>
      <c r="FL332" s="78"/>
      <c r="FM332" s="78"/>
      <c r="FN332" s="78"/>
      <c r="FO332" s="78"/>
      <c r="FP332" s="78"/>
      <c r="FQ332" s="78"/>
      <c r="FR332" s="78"/>
      <c r="FS332" s="78"/>
      <c r="FT332" s="78"/>
      <c r="FU332" s="78"/>
      <c r="FV332" s="78"/>
      <c r="FW332" s="78"/>
      <c r="FX332" s="78"/>
      <c r="FY332" s="78"/>
      <c r="FZ332" s="78"/>
      <c r="GA332" s="78"/>
      <c r="GB332" s="78"/>
      <c r="GC332" s="78"/>
      <c r="GD332" s="78"/>
      <c r="GE332" s="78"/>
      <c r="GF332" s="78"/>
      <c r="GG332" s="78"/>
      <c r="GH332" s="78"/>
      <c r="GI332" s="78"/>
      <c r="GJ332" s="78"/>
      <c r="GK332" s="78"/>
      <c r="GL332" s="78"/>
      <c r="GM332" s="78"/>
      <c r="GN332" s="78"/>
      <c r="GO332" s="78"/>
      <c r="GP332" s="78"/>
      <c r="GQ332" s="78"/>
      <c r="GR332" s="78"/>
      <c r="GS332" s="78"/>
      <c r="GT332" s="78"/>
      <c r="GU332" s="78"/>
      <c r="GV332" s="78"/>
      <c r="GW332" s="78"/>
      <c r="GX332" s="78"/>
      <c r="GY332" s="78"/>
      <c r="GZ332" s="78"/>
      <c r="HA332" s="78"/>
      <c r="HB332" s="78"/>
      <c r="HC332" s="78"/>
      <c r="HD332" s="78"/>
      <c r="HE332" s="78"/>
      <c r="HF332" s="78"/>
      <c r="HG332" s="78"/>
      <c r="HH332" s="78"/>
      <c r="HI332" s="78"/>
      <c r="HJ332" s="78"/>
      <c r="HK332" s="78"/>
      <c r="HL332" s="78"/>
      <c r="HM332" s="78"/>
      <c r="HN332" s="78"/>
      <c r="HO332" s="78"/>
      <c r="HP332" s="78"/>
      <c r="HQ332" s="78"/>
      <c r="HR332" s="78"/>
      <c r="HS332" s="78"/>
      <c r="HT332" s="78"/>
      <c r="HU332" s="78"/>
      <c r="HV332" s="78"/>
      <c r="HW332" s="78"/>
      <c r="HX332" s="78"/>
      <c r="HY332" s="78"/>
      <c r="HZ332" s="78"/>
      <c r="IA332" s="78"/>
      <c r="IB332" s="78"/>
      <c r="IC332" s="78"/>
      <c r="ID332" s="78"/>
      <c r="IE332" s="78"/>
      <c r="IF332" s="78"/>
      <c r="IG332" s="78"/>
      <c r="IH332" s="78"/>
      <c r="II332" s="78"/>
      <c r="IJ332" s="78"/>
      <c r="IK332" s="78"/>
      <c r="IL332" s="78"/>
      <c r="IM332" s="78"/>
      <c r="IN332" s="78"/>
      <c r="IO332" s="78"/>
      <c r="IP332" s="78"/>
      <c r="IQ332" s="78"/>
      <c r="IR332" s="78"/>
      <c r="IS332" s="78"/>
      <c r="IT332" s="78"/>
      <c r="IU332" s="78"/>
      <c r="IV332" s="78"/>
      <c r="IW332" s="78"/>
      <c r="IX332" s="78"/>
      <c r="IY332" s="78"/>
      <c r="IZ332" s="78"/>
      <c r="JA332" s="78"/>
      <c r="JB332" s="78"/>
      <c r="JC332" s="78"/>
      <c r="JD332" s="78"/>
      <c r="JE332" s="78"/>
      <c r="JF332" s="78"/>
      <c r="JG332" s="78"/>
      <c r="JH332" s="78"/>
      <c r="JI332" s="78"/>
      <c r="JJ332" s="78"/>
      <c r="JK332" s="78"/>
      <c r="JL332" s="78"/>
      <c r="JM332" s="78"/>
      <c r="JN332" s="78"/>
      <c r="JO332" s="78"/>
      <c r="JP332" s="78"/>
      <c r="JQ332" s="78"/>
      <c r="JR332" s="78"/>
      <c r="JS332" s="78"/>
      <c r="JT332" s="78"/>
      <c r="JU332" s="78"/>
      <c r="JV332" s="78"/>
      <c r="JW332" s="78"/>
    </row>
    <row r="333" customFormat="false" ht="13" hidden="false" customHeight="false" outlineLevel="0" collapsed="false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/>
      <c r="BZ333" s="78"/>
      <c r="CA333" s="78"/>
      <c r="CB333" s="78"/>
      <c r="CC333" s="78"/>
      <c r="CD333" s="78"/>
      <c r="CE333" s="78"/>
      <c r="CF333" s="78"/>
      <c r="CG333" s="78"/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/>
      <c r="EB333" s="78"/>
      <c r="EC333" s="78"/>
      <c r="ED333" s="78"/>
      <c r="EE333" s="78"/>
      <c r="EF333" s="78"/>
      <c r="EG333" s="78"/>
      <c r="EH333" s="78"/>
      <c r="EI333" s="78"/>
      <c r="EJ333" s="78"/>
      <c r="EK333" s="78"/>
      <c r="EL333" s="78"/>
      <c r="EM333" s="78"/>
      <c r="EN333" s="78"/>
      <c r="EO333" s="78"/>
      <c r="EP333" s="78"/>
      <c r="EQ333" s="78"/>
      <c r="ER333" s="78"/>
      <c r="ES333" s="78"/>
      <c r="ET333" s="78"/>
      <c r="EU333" s="78"/>
      <c r="EV333" s="78"/>
      <c r="EW333" s="78"/>
      <c r="EX333" s="78"/>
      <c r="EY333" s="78"/>
      <c r="EZ333" s="78"/>
      <c r="FA333" s="78"/>
      <c r="FB333" s="78"/>
      <c r="FC333" s="78"/>
      <c r="FD333" s="78"/>
      <c r="FE333" s="78"/>
      <c r="FF333" s="78"/>
      <c r="FG333" s="78"/>
      <c r="FH333" s="78"/>
      <c r="FI333" s="78"/>
      <c r="FJ333" s="78"/>
      <c r="FK333" s="78"/>
      <c r="FL333" s="78"/>
      <c r="FM333" s="78"/>
      <c r="FN333" s="78"/>
      <c r="FO333" s="78"/>
      <c r="FP333" s="78"/>
      <c r="FQ333" s="78"/>
      <c r="FR333" s="78"/>
      <c r="FS333" s="78"/>
      <c r="FT333" s="78"/>
      <c r="FU333" s="78"/>
      <c r="FV333" s="78"/>
      <c r="FW333" s="78"/>
      <c r="FX333" s="78"/>
      <c r="FY333" s="78"/>
      <c r="FZ333" s="78"/>
      <c r="GA333" s="78"/>
      <c r="GB333" s="78"/>
      <c r="GC333" s="78"/>
      <c r="GD333" s="78"/>
      <c r="GE333" s="78"/>
      <c r="GF333" s="78"/>
      <c r="GG333" s="78"/>
      <c r="GH333" s="78"/>
      <c r="GI333" s="78"/>
      <c r="GJ333" s="78"/>
      <c r="GK333" s="78"/>
      <c r="GL333" s="78"/>
      <c r="GM333" s="78"/>
      <c r="GN333" s="78"/>
      <c r="GO333" s="78"/>
      <c r="GP333" s="78"/>
      <c r="GQ333" s="78"/>
      <c r="GR333" s="78"/>
      <c r="GS333" s="78"/>
      <c r="GT333" s="78"/>
      <c r="GU333" s="78"/>
      <c r="GV333" s="78"/>
      <c r="GW333" s="78"/>
      <c r="GX333" s="78"/>
      <c r="GY333" s="78"/>
      <c r="GZ333" s="78"/>
      <c r="HA333" s="78"/>
      <c r="HB333" s="78"/>
      <c r="HC333" s="78"/>
      <c r="HD333" s="78"/>
      <c r="HE333" s="78"/>
      <c r="HF333" s="78"/>
      <c r="HG333" s="78"/>
      <c r="HH333" s="78"/>
      <c r="HI333" s="78"/>
      <c r="HJ333" s="78"/>
      <c r="HK333" s="78"/>
      <c r="HL333" s="78"/>
      <c r="HM333" s="78"/>
      <c r="HN333" s="78"/>
      <c r="HO333" s="78"/>
      <c r="HP333" s="78"/>
      <c r="HQ333" s="78"/>
      <c r="HR333" s="78"/>
      <c r="HS333" s="78"/>
      <c r="HT333" s="78"/>
      <c r="HU333" s="78"/>
      <c r="HV333" s="78"/>
      <c r="HW333" s="78"/>
      <c r="HX333" s="78"/>
      <c r="HY333" s="78"/>
      <c r="HZ333" s="78"/>
      <c r="IA333" s="78"/>
      <c r="IB333" s="78"/>
      <c r="IC333" s="78"/>
      <c r="ID333" s="78"/>
      <c r="IE333" s="78"/>
      <c r="IF333" s="78"/>
      <c r="IG333" s="78"/>
      <c r="IH333" s="78"/>
      <c r="II333" s="78"/>
      <c r="IJ333" s="78"/>
      <c r="IK333" s="78"/>
      <c r="IL333" s="78"/>
      <c r="IM333" s="78"/>
      <c r="IN333" s="78"/>
      <c r="IO333" s="78"/>
      <c r="IP333" s="78"/>
      <c r="IQ333" s="78"/>
      <c r="IR333" s="78"/>
      <c r="IS333" s="78"/>
      <c r="IT333" s="78"/>
      <c r="IU333" s="78"/>
      <c r="IV333" s="78"/>
      <c r="IW333" s="78"/>
      <c r="IX333" s="78"/>
      <c r="IY333" s="78"/>
      <c r="IZ333" s="78"/>
      <c r="JA333" s="78"/>
      <c r="JB333" s="78"/>
      <c r="JC333" s="78"/>
      <c r="JD333" s="78"/>
      <c r="JE333" s="78"/>
      <c r="JF333" s="78"/>
      <c r="JG333" s="78"/>
      <c r="JH333" s="78"/>
      <c r="JI333" s="78"/>
      <c r="JJ333" s="78"/>
      <c r="JK333" s="78"/>
      <c r="JL333" s="78"/>
      <c r="JM333" s="78"/>
      <c r="JN333" s="78"/>
      <c r="JO333" s="78"/>
      <c r="JP333" s="78"/>
      <c r="JQ333" s="78"/>
      <c r="JR333" s="78"/>
      <c r="JS333" s="78"/>
      <c r="JT333" s="78"/>
      <c r="JU333" s="78"/>
      <c r="JV333" s="78"/>
      <c r="JW333" s="78"/>
    </row>
    <row r="334" customFormat="false" ht="13" hidden="false" customHeight="false" outlineLevel="0" collapsed="false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78"/>
      <c r="AS334" s="78"/>
      <c r="AT334" s="78"/>
      <c r="AU334" s="78"/>
      <c r="AV334" s="78"/>
      <c r="AW334" s="78"/>
      <c r="AX334" s="78"/>
      <c r="AY334" s="78"/>
      <c r="AZ334" s="78"/>
      <c r="BA334" s="78"/>
      <c r="BB334" s="78"/>
      <c r="BC334" s="78"/>
      <c r="BD334" s="78"/>
      <c r="BE334" s="78"/>
      <c r="BF334" s="78"/>
      <c r="BG334" s="78"/>
      <c r="BH334" s="78"/>
      <c r="BI334" s="78"/>
      <c r="BJ334" s="78"/>
      <c r="BK334" s="78"/>
      <c r="BL334" s="78"/>
      <c r="BM334" s="78"/>
      <c r="BN334" s="78"/>
      <c r="BO334" s="78"/>
      <c r="BP334" s="78"/>
      <c r="BQ334" s="78"/>
      <c r="BR334" s="78"/>
      <c r="BS334" s="78"/>
      <c r="BT334" s="78"/>
      <c r="BU334" s="78"/>
      <c r="BV334" s="78"/>
      <c r="BW334" s="78"/>
      <c r="BX334" s="78"/>
      <c r="BY334" s="78"/>
      <c r="BZ334" s="78"/>
      <c r="CA334" s="78"/>
      <c r="CB334" s="78"/>
      <c r="CC334" s="78"/>
      <c r="CD334" s="78"/>
      <c r="CE334" s="78"/>
      <c r="CF334" s="78"/>
      <c r="CG334" s="78"/>
      <c r="CH334" s="78"/>
      <c r="CI334" s="78"/>
      <c r="CJ334" s="78"/>
      <c r="CK334" s="78"/>
      <c r="CL334" s="78"/>
      <c r="CM334" s="78"/>
      <c r="CN334" s="78"/>
      <c r="CO334" s="78"/>
      <c r="CP334" s="78"/>
      <c r="CQ334" s="78"/>
      <c r="CR334" s="78"/>
      <c r="CS334" s="78"/>
      <c r="CT334" s="78"/>
      <c r="CU334" s="78"/>
      <c r="CV334" s="78"/>
      <c r="CW334" s="78"/>
      <c r="CX334" s="78"/>
      <c r="CY334" s="78"/>
      <c r="CZ334" s="78"/>
      <c r="DA334" s="78"/>
      <c r="DB334" s="78"/>
      <c r="DC334" s="78"/>
      <c r="DD334" s="78"/>
      <c r="DE334" s="78"/>
      <c r="DF334" s="78"/>
      <c r="DG334" s="78"/>
      <c r="DH334" s="78"/>
      <c r="DI334" s="78"/>
      <c r="DJ334" s="78"/>
      <c r="DK334" s="78"/>
      <c r="DL334" s="78"/>
      <c r="DM334" s="78"/>
      <c r="DN334" s="78"/>
      <c r="DO334" s="78"/>
      <c r="DP334" s="78"/>
      <c r="DQ334" s="78"/>
      <c r="DR334" s="78"/>
      <c r="DS334" s="78"/>
      <c r="DT334" s="78"/>
      <c r="DU334" s="78"/>
      <c r="DV334" s="78"/>
      <c r="DW334" s="78"/>
      <c r="DX334" s="78"/>
      <c r="DY334" s="78"/>
      <c r="DZ334" s="78"/>
      <c r="EA334" s="78"/>
      <c r="EB334" s="78"/>
      <c r="EC334" s="78"/>
      <c r="ED334" s="78"/>
      <c r="EE334" s="78"/>
      <c r="EF334" s="78"/>
      <c r="EG334" s="78"/>
      <c r="EH334" s="78"/>
      <c r="EI334" s="78"/>
      <c r="EJ334" s="78"/>
      <c r="EK334" s="78"/>
      <c r="EL334" s="78"/>
      <c r="EM334" s="78"/>
      <c r="EN334" s="78"/>
      <c r="EO334" s="78"/>
      <c r="EP334" s="78"/>
      <c r="EQ334" s="78"/>
      <c r="ER334" s="78"/>
      <c r="ES334" s="78"/>
      <c r="ET334" s="78"/>
      <c r="EU334" s="78"/>
      <c r="EV334" s="78"/>
      <c r="EW334" s="78"/>
      <c r="EX334" s="78"/>
      <c r="EY334" s="78"/>
      <c r="EZ334" s="78"/>
      <c r="FA334" s="78"/>
      <c r="FB334" s="78"/>
      <c r="FC334" s="78"/>
      <c r="FD334" s="78"/>
      <c r="FE334" s="78"/>
      <c r="FF334" s="78"/>
      <c r="FG334" s="78"/>
      <c r="FH334" s="78"/>
      <c r="FI334" s="78"/>
      <c r="FJ334" s="78"/>
      <c r="FK334" s="78"/>
      <c r="FL334" s="78"/>
      <c r="FM334" s="78"/>
      <c r="FN334" s="78"/>
      <c r="FO334" s="78"/>
      <c r="FP334" s="78"/>
      <c r="FQ334" s="78"/>
      <c r="FR334" s="78"/>
      <c r="FS334" s="78"/>
      <c r="FT334" s="78"/>
      <c r="FU334" s="78"/>
      <c r="FV334" s="78"/>
      <c r="FW334" s="78"/>
      <c r="FX334" s="78"/>
      <c r="FY334" s="78"/>
      <c r="FZ334" s="78"/>
      <c r="GA334" s="78"/>
      <c r="GB334" s="78"/>
      <c r="GC334" s="78"/>
      <c r="GD334" s="78"/>
      <c r="GE334" s="78"/>
      <c r="GF334" s="78"/>
      <c r="GG334" s="78"/>
      <c r="GH334" s="78"/>
      <c r="GI334" s="78"/>
      <c r="GJ334" s="78"/>
      <c r="GK334" s="78"/>
      <c r="GL334" s="78"/>
      <c r="GM334" s="78"/>
      <c r="GN334" s="78"/>
      <c r="GO334" s="78"/>
      <c r="GP334" s="78"/>
      <c r="GQ334" s="78"/>
      <c r="GR334" s="78"/>
      <c r="GS334" s="78"/>
      <c r="GT334" s="78"/>
      <c r="GU334" s="78"/>
      <c r="GV334" s="78"/>
      <c r="GW334" s="78"/>
      <c r="GX334" s="78"/>
      <c r="GY334" s="78"/>
      <c r="GZ334" s="78"/>
      <c r="HA334" s="78"/>
      <c r="HB334" s="78"/>
      <c r="HC334" s="78"/>
      <c r="HD334" s="78"/>
      <c r="HE334" s="78"/>
      <c r="HF334" s="78"/>
      <c r="HG334" s="78"/>
      <c r="HH334" s="78"/>
      <c r="HI334" s="78"/>
      <c r="HJ334" s="78"/>
      <c r="HK334" s="78"/>
      <c r="HL334" s="78"/>
      <c r="HM334" s="78"/>
      <c r="HN334" s="78"/>
      <c r="HO334" s="78"/>
      <c r="HP334" s="78"/>
      <c r="HQ334" s="78"/>
      <c r="HR334" s="78"/>
      <c r="HS334" s="78"/>
      <c r="HT334" s="78"/>
      <c r="HU334" s="78"/>
      <c r="HV334" s="78"/>
      <c r="HW334" s="78"/>
      <c r="HX334" s="78"/>
      <c r="HY334" s="78"/>
      <c r="HZ334" s="78"/>
      <c r="IA334" s="78"/>
      <c r="IB334" s="78"/>
      <c r="IC334" s="78"/>
      <c r="ID334" s="78"/>
      <c r="IE334" s="78"/>
      <c r="IF334" s="78"/>
      <c r="IG334" s="78"/>
      <c r="IH334" s="78"/>
      <c r="II334" s="78"/>
      <c r="IJ334" s="78"/>
      <c r="IK334" s="78"/>
      <c r="IL334" s="78"/>
      <c r="IM334" s="78"/>
      <c r="IN334" s="78"/>
      <c r="IO334" s="78"/>
      <c r="IP334" s="78"/>
      <c r="IQ334" s="78"/>
      <c r="IR334" s="78"/>
      <c r="IS334" s="78"/>
      <c r="IT334" s="78"/>
      <c r="IU334" s="78"/>
      <c r="IV334" s="78"/>
      <c r="IW334" s="78"/>
      <c r="IX334" s="78"/>
      <c r="IY334" s="78"/>
      <c r="IZ334" s="78"/>
      <c r="JA334" s="78"/>
      <c r="JB334" s="78"/>
      <c r="JC334" s="78"/>
      <c r="JD334" s="78"/>
      <c r="JE334" s="78"/>
      <c r="JF334" s="78"/>
      <c r="JG334" s="78"/>
      <c r="JH334" s="78"/>
      <c r="JI334" s="78"/>
      <c r="JJ334" s="78"/>
      <c r="JK334" s="78"/>
      <c r="JL334" s="78"/>
      <c r="JM334" s="78"/>
      <c r="JN334" s="78"/>
      <c r="JO334" s="78"/>
      <c r="JP334" s="78"/>
      <c r="JQ334" s="78"/>
      <c r="JR334" s="78"/>
      <c r="JS334" s="78"/>
      <c r="JT334" s="78"/>
      <c r="JU334" s="78"/>
      <c r="JV334" s="78"/>
      <c r="JW334" s="78"/>
    </row>
    <row r="335" customFormat="false" ht="13" hidden="false" customHeight="false" outlineLevel="0" collapsed="false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/>
      <c r="BZ335" s="78"/>
      <c r="CA335" s="78"/>
      <c r="CB335" s="78"/>
      <c r="CC335" s="78"/>
      <c r="CD335" s="78"/>
      <c r="CE335" s="78"/>
      <c r="CF335" s="78"/>
      <c r="CG335" s="78"/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8"/>
      <c r="EI335" s="78"/>
      <c r="EJ335" s="78"/>
      <c r="EK335" s="78"/>
      <c r="EL335" s="78"/>
      <c r="EM335" s="78"/>
      <c r="EN335" s="78"/>
      <c r="EO335" s="78"/>
      <c r="EP335" s="78"/>
      <c r="EQ335" s="78"/>
      <c r="ER335" s="78"/>
      <c r="ES335" s="78"/>
      <c r="ET335" s="78"/>
      <c r="EU335" s="78"/>
      <c r="EV335" s="78"/>
      <c r="EW335" s="78"/>
      <c r="EX335" s="78"/>
      <c r="EY335" s="78"/>
      <c r="EZ335" s="78"/>
      <c r="FA335" s="78"/>
      <c r="FB335" s="78"/>
      <c r="FC335" s="78"/>
      <c r="FD335" s="78"/>
      <c r="FE335" s="78"/>
      <c r="FF335" s="78"/>
      <c r="FG335" s="78"/>
      <c r="FH335" s="78"/>
      <c r="FI335" s="78"/>
      <c r="FJ335" s="78"/>
      <c r="FK335" s="78"/>
      <c r="FL335" s="78"/>
      <c r="FM335" s="78"/>
      <c r="FN335" s="78"/>
      <c r="FO335" s="78"/>
      <c r="FP335" s="78"/>
      <c r="FQ335" s="78"/>
      <c r="FR335" s="78"/>
      <c r="FS335" s="78"/>
      <c r="FT335" s="78"/>
      <c r="FU335" s="78"/>
      <c r="FV335" s="78"/>
      <c r="FW335" s="78"/>
      <c r="FX335" s="78"/>
      <c r="FY335" s="78"/>
      <c r="FZ335" s="78"/>
      <c r="GA335" s="78"/>
      <c r="GB335" s="78"/>
      <c r="GC335" s="78"/>
      <c r="GD335" s="78"/>
      <c r="GE335" s="78"/>
      <c r="GF335" s="78"/>
      <c r="GG335" s="78"/>
      <c r="GH335" s="78"/>
      <c r="GI335" s="78"/>
      <c r="GJ335" s="78"/>
      <c r="GK335" s="78"/>
      <c r="GL335" s="78"/>
      <c r="GM335" s="78"/>
      <c r="GN335" s="78"/>
      <c r="GO335" s="78"/>
      <c r="GP335" s="78"/>
      <c r="GQ335" s="78"/>
      <c r="GR335" s="78"/>
      <c r="GS335" s="78"/>
      <c r="GT335" s="78"/>
      <c r="GU335" s="78"/>
      <c r="GV335" s="78"/>
      <c r="GW335" s="78"/>
      <c r="GX335" s="78"/>
      <c r="GY335" s="78"/>
      <c r="GZ335" s="78"/>
      <c r="HA335" s="78"/>
      <c r="HB335" s="78"/>
      <c r="HC335" s="78"/>
      <c r="HD335" s="78"/>
      <c r="HE335" s="78"/>
      <c r="HF335" s="78"/>
      <c r="HG335" s="78"/>
      <c r="HH335" s="78"/>
      <c r="HI335" s="78"/>
      <c r="HJ335" s="78"/>
      <c r="HK335" s="78"/>
      <c r="HL335" s="78"/>
      <c r="HM335" s="78"/>
      <c r="HN335" s="78"/>
      <c r="HO335" s="78"/>
      <c r="HP335" s="78"/>
      <c r="HQ335" s="78"/>
      <c r="HR335" s="78"/>
      <c r="HS335" s="78"/>
      <c r="HT335" s="78"/>
      <c r="HU335" s="78"/>
      <c r="HV335" s="78"/>
      <c r="HW335" s="78"/>
      <c r="HX335" s="78"/>
      <c r="HY335" s="78"/>
      <c r="HZ335" s="78"/>
      <c r="IA335" s="78"/>
      <c r="IB335" s="78"/>
      <c r="IC335" s="78"/>
      <c r="ID335" s="78"/>
      <c r="IE335" s="78"/>
      <c r="IF335" s="78"/>
      <c r="IG335" s="78"/>
      <c r="IH335" s="78"/>
      <c r="II335" s="78"/>
      <c r="IJ335" s="78"/>
      <c r="IK335" s="78"/>
      <c r="IL335" s="78"/>
      <c r="IM335" s="78"/>
      <c r="IN335" s="78"/>
      <c r="IO335" s="78"/>
      <c r="IP335" s="78"/>
      <c r="IQ335" s="78"/>
      <c r="IR335" s="78"/>
      <c r="IS335" s="78"/>
      <c r="IT335" s="78"/>
      <c r="IU335" s="78"/>
      <c r="IV335" s="78"/>
      <c r="IW335" s="78"/>
      <c r="IX335" s="78"/>
      <c r="IY335" s="78"/>
      <c r="IZ335" s="78"/>
      <c r="JA335" s="78"/>
      <c r="JB335" s="78"/>
      <c r="JC335" s="78"/>
      <c r="JD335" s="78"/>
      <c r="JE335" s="78"/>
      <c r="JF335" s="78"/>
      <c r="JG335" s="78"/>
      <c r="JH335" s="78"/>
      <c r="JI335" s="78"/>
      <c r="JJ335" s="78"/>
      <c r="JK335" s="78"/>
      <c r="JL335" s="78"/>
      <c r="JM335" s="78"/>
      <c r="JN335" s="78"/>
      <c r="JO335" s="78"/>
      <c r="JP335" s="78"/>
      <c r="JQ335" s="78"/>
      <c r="JR335" s="78"/>
      <c r="JS335" s="78"/>
      <c r="JT335" s="78"/>
      <c r="JU335" s="78"/>
      <c r="JV335" s="78"/>
      <c r="JW335" s="78"/>
    </row>
    <row r="336" customFormat="false" ht="13" hidden="false" customHeight="false" outlineLevel="0" collapsed="false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  <c r="BR336" s="78"/>
      <c r="BS336" s="78"/>
      <c r="BT336" s="78"/>
      <c r="BU336" s="78"/>
      <c r="BV336" s="78"/>
      <c r="BW336" s="78"/>
      <c r="BX336" s="78"/>
      <c r="BY336" s="78"/>
      <c r="BZ336" s="78"/>
      <c r="CA336" s="78"/>
      <c r="CB336" s="78"/>
      <c r="CC336" s="78"/>
      <c r="CD336" s="78"/>
      <c r="CE336" s="78"/>
      <c r="CF336" s="78"/>
      <c r="CG336" s="78"/>
      <c r="CH336" s="78"/>
      <c r="CI336" s="78"/>
      <c r="CJ336" s="78"/>
      <c r="CK336" s="78"/>
      <c r="CL336" s="78"/>
      <c r="CM336" s="78"/>
      <c r="CN336" s="78"/>
      <c r="CO336" s="78"/>
      <c r="CP336" s="78"/>
      <c r="CQ336" s="78"/>
      <c r="CR336" s="78"/>
      <c r="CS336" s="78"/>
      <c r="CT336" s="78"/>
      <c r="CU336" s="78"/>
      <c r="CV336" s="78"/>
      <c r="CW336" s="78"/>
      <c r="CX336" s="78"/>
      <c r="CY336" s="78"/>
      <c r="CZ336" s="78"/>
      <c r="DA336" s="78"/>
      <c r="DB336" s="78"/>
      <c r="DC336" s="78"/>
      <c r="DD336" s="78"/>
      <c r="DE336" s="78"/>
      <c r="DF336" s="78"/>
      <c r="DG336" s="78"/>
      <c r="DH336" s="78"/>
      <c r="DI336" s="78"/>
      <c r="DJ336" s="78"/>
      <c r="DK336" s="78"/>
      <c r="DL336" s="78"/>
      <c r="DM336" s="78"/>
      <c r="DN336" s="78"/>
      <c r="DO336" s="78"/>
      <c r="DP336" s="78"/>
      <c r="DQ336" s="78"/>
      <c r="DR336" s="78"/>
      <c r="DS336" s="78"/>
      <c r="DT336" s="78"/>
      <c r="DU336" s="78"/>
      <c r="DV336" s="78"/>
      <c r="DW336" s="78"/>
      <c r="DX336" s="78"/>
      <c r="DY336" s="78"/>
      <c r="DZ336" s="78"/>
      <c r="EA336" s="78"/>
      <c r="EB336" s="78"/>
      <c r="EC336" s="78"/>
      <c r="ED336" s="78"/>
      <c r="EE336" s="78"/>
      <c r="EF336" s="78"/>
      <c r="EG336" s="78"/>
      <c r="EH336" s="78"/>
      <c r="EI336" s="78"/>
      <c r="EJ336" s="78"/>
      <c r="EK336" s="78"/>
      <c r="EL336" s="78"/>
      <c r="EM336" s="78"/>
      <c r="EN336" s="78"/>
      <c r="EO336" s="78"/>
      <c r="EP336" s="78"/>
      <c r="EQ336" s="78"/>
      <c r="ER336" s="78"/>
      <c r="ES336" s="78"/>
      <c r="ET336" s="78"/>
      <c r="EU336" s="78"/>
      <c r="EV336" s="78"/>
      <c r="EW336" s="78"/>
      <c r="EX336" s="78"/>
      <c r="EY336" s="78"/>
      <c r="EZ336" s="78"/>
      <c r="FA336" s="78"/>
      <c r="FB336" s="78"/>
      <c r="FC336" s="78"/>
      <c r="FD336" s="78"/>
      <c r="FE336" s="78"/>
      <c r="FF336" s="78"/>
      <c r="FG336" s="78"/>
      <c r="FH336" s="78"/>
      <c r="FI336" s="78"/>
      <c r="FJ336" s="78"/>
      <c r="FK336" s="78"/>
      <c r="FL336" s="78"/>
      <c r="FM336" s="78"/>
      <c r="FN336" s="78"/>
      <c r="FO336" s="78"/>
      <c r="FP336" s="78"/>
      <c r="FQ336" s="78"/>
      <c r="FR336" s="78"/>
      <c r="FS336" s="78"/>
      <c r="FT336" s="78"/>
      <c r="FU336" s="78"/>
      <c r="FV336" s="78"/>
      <c r="FW336" s="78"/>
      <c r="FX336" s="78"/>
      <c r="FY336" s="78"/>
      <c r="FZ336" s="78"/>
      <c r="GA336" s="78"/>
      <c r="GB336" s="78"/>
      <c r="GC336" s="78"/>
      <c r="GD336" s="78"/>
      <c r="GE336" s="78"/>
      <c r="GF336" s="78"/>
      <c r="GG336" s="78"/>
      <c r="GH336" s="78"/>
      <c r="GI336" s="78"/>
      <c r="GJ336" s="78"/>
      <c r="GK336" s="78"/>
      <c r="GL336" s="78"/>
      <c r="GM336" s="78"/>
      <c r="GN336" s="78"/>
      <c r="GO336" s="78"/>
      <c r="GP336" s="78"/>
      <c r="GQ336" s="78"/>
      <c r="GR336" s="78"/>
      <c r="GS336" s="78"/>
      <c r="GT336" s="78"/>
      <c r="GU336" s="78"/>
      <c r="GV336" s="78"/>
      <c r="GW336" s="78"/>
      <c r="GX336" s="78"/>
      <c r="GY336" s="78"/>
      <c r="GZ336" s="78"/>
      <c r="HA336" s="78"/>
      <c r="HB336" s="78"/>
      <c r="HC336" s="78"/>
      <c r="HD336" s="78"/>
      <c r="HE336" s="78"/>
      <c r="HF336" s="78"/>
      <c r="HG336" s="78"/>
      <c r="HH336" s="78"/>
      <c r="HI336" s="78"/>
      <c r="HJ336" s="78"/>
      <c r="HK336" s="78"/>
      <c r="HL336" s="78"/>
      <c r="HM336" s="78"/>
      <c r="HN336" s="78"/>
      <c r="HO336" s="78"/>
      <c r="HP336" s="78"/>
      <c r="HQ336" s="78"/>
      <c r="HR336" s="78"/>
      <c r="HS336" s="78"/>
      <c r="HT336" s="78"/>
      <c r="HU336" s="78"/>
      <c r="HV336" s="78"/>
      <c r="HW336" s="78"/>
      <c r="HX336" s="78"/>
      <c r="HY336" s="78"/>
      <c r="HZ336" s="78"/>
      <c r="IA336" s="78"/>
      <c r="IB336" s="78"/>
      <c r="IC336" s="78"/>
      <c r="ID336" s="78"/>
      <c r="IE336" s="78"/>
      <c r="IF336" s="78"/>
      <c r="IG336" s="78"/>
      <c r="IH336" s="78"/>
      <c r="II336" s="78"/>
      <c r="IJ336" s="78"/>
      <c r="IK336" s="78"/>
      <c r="IL336" s="78"/>
      <c r="IM336" s="78"/>
      <c r="IN336" s="78"/>
      <c r="IO336" s="78"/>
      <c r="IP336" s="78"/>
      <c r="IQ336" s="78"/>
      <c r="IR336" s="78"/>
      <c r="IS336" s="78"/>
      <c r="IT336" s="78"/>
      <c r="IU336" s="78"/>
      <c r="IV336" s="78"/>
      <c r="IW336" s="78"/>
      <c r="IX336" s="78"/>
      <c r="IY336" s="78"/>
      <c r="IZ336" s="78"/>
      <c r="JA336" s="78"/>
      <c r="JB336" s="78"/>
      <c r="JC336" s="78"/>
      <c r="JD336" s="78"/>
      <c r="JE336" s="78"/>
      <c r="JF336" s="78"/>
      <c r="JG336" s="78"/>
      <c r="JH336" s="78"/>
      <c r="JI336" s="78"/>
      <c r="JJ336" s="78"/>
      <c r="JK336" s="78"/>
      <c r="JL336" s="78"/>
      <c r="JM336" s="78"/>
      <c r="JN336" s="78"/>
      <c r="JO336" s="78"/>
      <c r="JP336" s="78"/>
      <c r="JQ336" s="78"/>
      <c r="JR336" s="78"/>
      <c r="JS336" s="78"/>
      <c r="JT336" s="78"/>
      <c r="JU336" s="78"/>
      <c r="JV336" s="78"/>
      <c r="JW336" s="78"/>
    </row>
    <row r="337" customFormat="false" ht="13" hidden="false" customHeight="false" outlineLevel="0" collapsed="false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/>
      <c r="AW337" s="78"/>
      <c r="AX337" s="78"/>
      <c r="AY337" s="78"/>
      <c r="AZ337" s="78"/>
      <c r="BA337" s="78"/>
      <c r="BB337" s="78"/>
      <c r="BC337" s="78"/>
      <c r="BD337" s="78"/>
      <c r="BE337" s="78"/>
      <c r="BF337" s="78"/>
      <c r="BG337" s="78"/>
      <c r="BH337" s="78"/>
      <c r="BI337" s="78"/>
      <c r="BJ337" s="78"/>
      <c r="BK337" s="78"/>
      <c r="BL337" s="78"/>
      <c r="BM337" s="78"/>
      <c r="BN337" s="78"/>
      <c r="BO337" s="78"/>
      <c r="BP337" s="78"/>
      <c r="BQ337" s="78"/>
      <c r="BR337" s="78"/>
      <c r="BS337" s="78"/>
      <c r="BT337" s="78"/>
      <c r="BU337" s="78"/>
      <c r="BV337" s="78"/>
      <c r="BW337" s="78"/>
      <c r="BX337" s="78"/>
      <c r="BY337" s="78"/>
      <c r="BZ337" s="78"/>
      <c r="CA337" s="78"/>
      <c r="CB337" s="78"/>
      <c r="CC337" s="78"/>
      <c r="CD337" s="78"/>
      <c r="CE337" s="78"/>
      <c r="CF337" s="78"/>
      <c r="CG337" s="78"/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/>
      <c r="EB337" s="78"/>
      <c r="EC337" s="78"/>
      <c r="ED337" s="78"/>
      <c r="EE337" s="78"/>
      <c r="EF337" s="78"/>
      <c r="EG337" s="78"/>
      <c r="EH337" s="78"/>
      <c r="EI337" s="78"/>
      <c r="EJ337" s="78"/>
      <c r="EK337" s="78"/>
      <c r="EL337" s="78"/>
      <c r="EM337" s="78"/>
      <c r="EN337" s="78"/>
      <c r="EO337" s="78"/>
      <c r="EP337" s="78"/>
      <c r="EQ337" s="78"/>
      <c r="ER337" s="78"/>
      <c r="ES337" s="78"/>
      <c r="ET337" s="78"/>
      <c r="EU337" s="78"/>
      <c r="EV337" s="78"/>
      <c r="EW337" s="78"/>
      <c r="EX337" s="78"/>
      <c r="EY337" s="78"/>
      <c r="EZ337" s="78"/>
      <c r="FA337" s="78"/>
      <c r="FB337" s="78"/>
      <c r="FC337" s="78"/>
      <c r="FD337" s="78"/>
      <c r="FE337" s="78"/>
      <c r="FF337" s="78"/>
      <c r="FG337" s="78"/>
      <c r="FH337" s="78"/>
      <c r="FI337" s="78"/>
      <c r="FJ337" s="78"/>
      <c r="FK337" s="78"/>
      <c r="FL337" s="78"/>
      <c r="FM337" s="78"/>
      <c r="FN337" s="78"/>
      <c r="FO337" s="78"/>
      <c r="FP337" s="78"/>
      <c r="FQ337" s="78"/>
      <c r="FR337" s="78"/>
      <c r="FS337" s="78"/>
      <c r="FT337" s="78"/>
      <c r="FU337" s="78"/>
      <c r="FV337" s="78"/>
      <c r="FW337" s="78"/>
      <c r="FX337" s="78"/>
      <c r="FY337" s="78"/>
      <c r="FZ337" s="78"/>
      <c r="GA337" s="78"/>
      <c r="GB337" s="78"/>
      <c r="GC337" s="78"/>
      <c r="GD337" s="78"/>
      <c r="GE337" s="78"/>
      <c r="GF337" s="78"/>
      <c r="GG337" s="78"/>
      <c r="GH337" s="78"/>
      <c r="GI337" s="78"/>
      <c r="GJ337" s="78"/>
      <c r="GK337" s="78"/>
      <c r="GL337" s="78"/>
      <c r="GM337" s="78"/>
      <c r="GN337" s="78"/>
      <c r="GO337" s="78"/>
      <c r="GP337" s="78"/>
      <c r="GQ337" s="78"/>
      <c r="GR337" s="78"/>
      <c r="GS337" s="78"/>
      <c r="GT337" s="78"/>
      <c r="GU337" s="78"/>
      <c r="GV337" s="78"/>
      <c r="GW337" s="78"/>
      <c r="GX337" s="78"/>
      <c r="GY337" s="78"/>
      <c r="GZ337" s="78"/>
      <c r="HA337" s="78"/>
      <c r="HB337" s="78"/>
      <c r="HC337" s="78"/>
      <c r="HD337" s="78"/>
      <c r="HE337" s="78"/>
      <c r="HF337" s="78"/>
      <c r="HG337" s="78"/>
      <c r="HH337" s="78"/>
      <c r="HI337" s="78"/>
      <c r="HJ337" s="78"/>
      <c r="HK337" s="78"/>
      <c r="HL337" s="78"/>
      <c r="HM337" s="78"/>
      <c r="HN337" s="78"/>
      <c r="HO337" s="78"/>
      <c r="HP337" s="78"/>
      <c r="HQ337" s="78"/>
      <c r="HR337" s="78"/>
      <c r="HS337" s="78"/>
      <c r="HT337" s="78"/>
      <c r="HU337" s="78"/>
      <c r="HV337" s="78"/>
      <c r="HW337" s="78"/>
      <c r="HX337" s="78"/>
      <c r="HY337" s="78"/>
      <c r="HZ337" s="78"/>
      <c r="IA337" s="78"/>
      <c r="IB337" s="78"/>
      <c r="IC337" s="78"/>
      <c r="ID337" s="78"/>
      <c r="IE337" s="78"/>
      <c r="IF337" s="78"/>
      <c r="IG337" s="78"/>
      <c r="IH337" s="78"/>
      <c r="II337" s="78"/>
      <c r="IJ337" s="78"/>
      <c r="IK337" s="78"/>
      <c r="IL337" s="78"/>
      <c r="IM337" s="78"/>
      <c r="IN337" s="78"/>
      <c r="IO337" s="78"/>
      <c r="IP337" s="78"/>
      <c r="IQ337" s="78"/>
      <c r="IR337" s="78"/>
      <c r="IS337" s="78"/>
      <c r="IT337" s="78"/>
      <c r="IU337" s="78"/>
      <c r="IV337" s="78"/>
      <c r="IW337" s="78"/>
      <c r="IX337" s="78"/>
      <c r="IY337" s="78"/>
      <c r="IZ337" s="78"/>
      <c r="JA337" s="78"/>
      <c r="JB337" s="78"/>
      <c r="JC337" s="78"/>
      <c r="JD337" s="78"/>
      <c r="JE337" s="78"/>
      <c r="JF337" s="78"/>
      <c r="JG337" s="78"/>
      <c r="JH337" s="78"/>
      <c r="JI337" s="78"/>
      <c r="JJ337" s="78"/>
      <c r="JK337" s="78"/>
      <c r="JL337" s="78"/>
      <c r="JM337" s="78"/>
      <c r="JN337" s="78"/>
      <c r="JO337" s="78"/>
      <c r="JP337" s="78"/>
      <c r="JQ337" s="78"/>
      <c r="JR337" s="78"/>
      <c r="JS337" s="78"/>
      <c r="JT337" s="78"/>
      <c r="JU337" s="78"/>
      <c r="JV337" s="78"/>
      <c r="JW337" s="78"/>
    </row>
    <row r="338" customFormat="false" ht="13" hidden="false" customHeight="false" outlineLevel="0" collapsed="false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  <c r="BA338" s="78"/>
      <c r="BB338" s="78"/>
      <c r="BC338" s="78"/>
      <c r="BD338" s="78"/>
      <c r="BE338" s="78"/>
      <c r="BF338" s="78"/>
      <c r="BG338" s="78"/>
      <c r="BH338" s="78"/>
      <c r="BI338" s="78"/>
      <c r="BJ338" s="78"/>
      <c r="BK338" s="78"/>
      <c r="BL338" s="78"/>
      <c r="BM338" s="78"/>
      <c r="BN338" s="78"/>
      <c r="BO338" s="78"/>
      <c r="BP338" s="78"/>
      <c r="BQ338" s="78"/>
      <c r="BR338" s="78"/>
      <c r="BS338" s="78"/>
      <c r="BT338" s="78"/>
      <c r="BU338" s="78"/>
      <c r="BV338" s="78"/>
      <c r="BW338" s="78"/>
      <c r="BX338" s="78"/>
      <c r="BY338" s="78"/>
      <c r="BZ338" s="78"/>
      <c r="CA338" s="78"/>
      <c r="CB338" s="78"/>
      <c r="CC338" s="78"/>
      <c r="CD338" s="78"/>
      <c r="CE338" s="78"/>
      <c r="CF338" s="78"/>
      <c r="CG338" s="78"/>
      <c r="CH338" s="78"/>
      <c r="CI338" s="78"/>
      <c r="CJ338" s="78"/>
      <c r="CK338" s="78"/>
      <c r="CL338" s="78"/>
      <c r="CM338" s="78"/>
      <c r="CN338" s="78"/>
      <c r="CO338" s="78"/>
      <c r="CP338" s="78"/>
      <c r="CQ338" s="78"/>
      <c r="CR338" s="78"/>
      <c r="CS338" s="78"/>
      <c r="CT338" s="78"/>
      <c r="CU338" s="78"/>
      <c r="CV338" s="78"/>
      <c r="CW338" s="78"/>
      <c r="CX338" s="78"/>
      <c r="CY338" s="78"/>
      <c r="CZ338" s="78"/>
      <c r="DA338" s="78"/>
      <c r="DB338" s="78"/>
      <c r="DC338" s="78"/>
      <c r="DD338" s="78"/>
      <c r="DE338" s="78"/>
      <c r="DF338" s="78"/>
      <c r="DG338" s="78"/>
      <c r="DH338" s="78"/>
      <c r="DI338" s="78"/>
      <c r="DJ338" s="78"/>
      <c r="DK338" s="78"/>
      <c r="DL338" s="78"/>
      <c r="DM338" s="78"/>
      <c r="DN338" s="78"/>
      <c r="DO338" s="78"/>
      <c r="DP338" s="78"/>
      <c r="DQ338" s="78"/>
      <c r="DR338" s="78"/>
      <c r="DS338" s="78"/>
      <c r="DT338" s="78"/>
      <c r="DU338" s="78"/>
      <c r="DV338" s="78"/>
      <c r="DW338" s="78"/>
      <c r="DX338" s="78"/>
      <c r="DY338" s="78"/>
      <c r="DZ338" s="78"/>
      <c r="EA338" s="78"/>
      <c r="EB338" s="78"/>
      <c r="EC338" s="78"/>
      <c r="ED338" s="78"/>
      <c r="EE338" s="78"/>
      <c r="EF338" s="78"/>
      <c r="EG338" s="78"/>
      <c r="EH338" s="78"/>
      <c r="EI338" s="78"/>
      <c r="EJ338" s="78"/>
      <c r="EK338" s="78"/>
      <c r="EL338" s="78"/>
      <c r="EM338" s="78"/>
      <c r="EN338" s="78"/>
      <c r="EO338" s="78"/>
      <c r="EP338" s="78"/>
      <c r="EQ338" s="78"/>
      <c r="ER338" s="78"/>
      <c r="ES338" s="78"/>
      <c r="ET338" s="78"/>
      <c r="EU338" s="78"/>
      <c r="EV338" s="78"/>
      <c r="EW338" s="78"/>
      <c r="EX338" s="78"/>
      <c r="EY338" s="78"/>
      <c r="EZ338" s="78"/>
      <c r="FA338" s="78"/>
      <c r="FB338" s="78"/>
      <c r="FC338" s="78"/>
      <c r="FD338" s="78"/>
      <c r="FE338" s="78"/>
      <c r="FF338" s="78"/>
      <c r="FG338" s="78"/>
      <c r="FH338" s="78"/>
      <c r="FI338" s="78"/>
      <c r="FJ338" s="78"/>
      <c r="FK338" s="78"/>
      <c r="FL338" s="78"/>
      <c r="FM338" s="78"/>
      <c r="FN338" s="78"/>
      <c r="FO338" s="78"/>
      <c r="FP338" s="78"/>
      <c r="FQ338" s="78"/>
      <c r="FR338" s="78"/>
      <c r="FS338" s="78"/>
      <c r="FT338" s="78"/>
      <c r="FU338" s="78"/>
      <c r="FV338" s="78"/>
      <c r="FW338" s="78"/>
      <c r="FX338" s="78"/>
      <c r="FY338" s="78"/>
      <c r="FZ338" s="78"/>
      <c r="GA338" s="78"/>
      <c r="GB338" s="78"/>
      <c r="GC338" s="78"/>
      <c r="GD338" s="78"/>
      <c r="GE338" s="78"/>
      <c r="GF338" s="78"/>
      <c r="GG338" s="78"/>
      <c r="GH338" s="78"/>
      <c r="GI338" s="78"/>
      <c r="GJ338" s="78"/>
      <c r="GK338" s="78"/>
      <c r="GL338" s="78"/>
      <c r="GM338" s="78"/>
      <c r="GN338" s="78"/>
      <c r="GO338" s="78"/>
      <c r="GP338" s="78"/>
      <c r="GQ338" s="78"/>
      <c r="GR338" s="78"/>
      <c r="GS338" s="78"/>
      <c r="GT338" s="78"/>
      <c r="GU338" s="78"/>
      <c r="GV338" s="78"/>
      <c r="GW338" s="78"/>
      <c r="GX338" s="78"/>
      <c r="GY338" s="78"/>
      <c r="GZ338" s="78"/>
      <c r="HA338" s="78"/>
      <c r="HB338" s="78"/>
      <c r="HC338" s="78"/>
      <c r="HD338" s="78"/>
      <c r="HE338" s="78"/>
      <c r="HF338" s="78"/>
      <c r="HG338" s="78"/>
      <c r="HH338" s="78"/>
      <c r="HI338" s="78"/>
      <c r="HJ338" s="78"/>
      <c r="HK338" s="78"/>
      <c r="HL338" s="78"/>
      <c r="HM338" s="78"/>
      <c r="HN338" s="78"/>
      <c r="HO338" s="78"/>
      <c r="HP338" s="78"/>
      <c r="HQ338" s="78"/>
      <c r="HR338" s="78"/>
      <c r="HS338" s="78"/>
      <c r="HT338" s="78"/>
      <c r="HU338" s="78"/>
      <c r="HV338" s="78"/>
      <c r="HW338" s="78"/>
      <c r="HX338" s="78"/>
      <c r="HY338" s="78"/>
      <c r="HZ338" s="78"/>
      <c r="IA338" s="78"/>
      <c r="IB338" s="78"/>
      <c r="IC338" s="78"/>
      <c r="ID338" s="78"/>
      <c r="IE338" s="78"/>
      <c r="IF338" s="78"/>
      <c r="IG338" s="78"/>
      <c r="IH338" s="78"/>
      <c r="II338" s="78"/>
      <c r="IJ338" s="78"/>
      <c r="IK338" s="78"/>
      <c r="IL338" s="78"/>
      <c r="IM338" s="78"/>
      <c r="IN338" s="78"/>
      <c r="IO338" s="78"/>
      <c r="IP338" s="78"/>
      <c r="IQ338" s="78"/>
      <c r="IR338" s="78"/>
      <c r="IS338" s="78"/>
      <c r="IT338" s="78"/>
      <c r="IU338" s="78"/>
      <c r="IV338" s="78"/>
      <c r="IW338" s="78"/>
      <c r="IX338" s="78"/>
      <c r="IY338" s="78"/>
      <c r="IZ338" s="78"/>
      <c r="JA338" s="78"/>
      <c r="JB338" s="78"/>
      <c r="JC338" s="78"/>
      <c r="JD338" s="78"/>
      <c r="JE338" s="78"/>
      <c r="JF338" s="78"/>
      <c r="JG338" s="78"/>
      <c r="JH338" s="78"/>
      <c r="JI338" s="78"/>
      <c r="JJ338" s="78"/>
      <c r="JK338" s="78"/>
      <c r="JL338" s="78"/>
      <c r="JM338" s="78"/>
      <c r="JN338" s="78"/>
      <c r="JO338" s="78"/>
      <c r="JP338" s="78"/>
      <c r="JQ338" s="78"/>
      <c r="JR338" s="78"/>
      <c r="JS338" s="78"/>
      <c r="JT338" s="78"/>
      <c r="JU338" s="78"/>
      <c r="JV338" s="78"/>
      <c r="JW338" s="78"/>
    </row>
    <row r="339" customFormat="false" ht="13" hidden="false" customHeight="false" outlineLevel="0" collapsed="false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78"/>
      <c r="AS339" s="78"/>
      <c r="AT339" s="78"/>
      <c r="AU339" s="78"/>
      <c r="AV339" s="78"/>
      <c r="AW339" s="78"/>
      <c r="AX339" s="78"/>
      <c r="AY339" s="78"/>
      <c r="AZ339" s="78"/>
      <c r="BA339" s="78"/>
      <c r="BB339" s="78"/>
      <c r="BC339" s="78"/>
      <c r="BD339" s="78"/>
      <c r="BE339" s="78"/>
      <c r="BF339" s="78"/>
      <c r="BG339" s="78"/>
      <c r="BH339" s="78"/>
      <c r="BI339" s="78"/>
      <c r="BJ339" s="78"/>
      <c r="BK339" s="78"/>
      <c r="BL339" s="78"/>
      <c r="BM339" s="78"/>
      <c r="BN339" s="78"/>
      <c r="BO339" s="78"/>
      <c r="BP339" s="78"/>
      <c r="BQ339" s="78"/>
      <c r="BR339" s="78"/>
      <c r="BS339" s="78"/>
      <c r="BT339" s="78"/>
      <c r="BU339" s="78"/>
      <c r="BV339" s="78"/>
      <c r="BW339" s="78"/>
      <c r="BX339" s="78"/>
      <c r="BY339" s="78"/>
      <c r="BZ339" s="78"/>
      <c r="CA339" s="78"/>
      <c r="CB339" s="78"/>
      <c r="CC339" s="78"/>
      <c r="CD339" s="78"/>
      <c r="CE339" s="78"/>
      <c r="CF339" s="78"/>
      <c r="CG339" s="78"/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/>
      <c r="EB339" s="78"/>
      <c r="EC339" s="78"/>
      <c r="ED339" s="78"/>
      <c r="EE339" s="78"/>
      <c r="EF339" s="78"/>
      <c r="EG339" s="78"/>
      <c r="EH339" s="78"/>
      <c r="EI339" s="78"/>
      <c r="EJ339" s="78"/>
      <c r="EK339" s="78"/>
      <c r="EL339" s="78"/>
      <c r="EM339" s="78"/>
      <c r="EN339" s="78"/>
      <c r="EO339" s="78"/>
      <c r="EP339" s="78"/>
      <c r="EQ339" s="78"/>
      <c r="ER339" s="78"/>
      <c r="ES339" s="78"/>
      <c r="ET339" s="78"/>
      <c r="EU339" s="78"/>
      <c r="EV339" s="78"/>
      <c r="EW339" s="78"/>
      <c r="EX339" s="78"/>
      <c r="EY339" s="78"/>
      <c r="EZ339" s="78"/>
      <c r="FA339" s="78"/>
      <c r="FB339" s="78"/>
      <c r="FC339" s="78"/>
      <c r="FD339" s="78"/>
      <c r="FE339" s="78"/>
      <c r="FF339" s="78"/>
      <c r="FG339" s="78"/>
      <c r="FH339" s="78"/>
      <c r="FI339" s="78"/>
      <c r="FJ339" s="78"/>
      <c r="FK339" s="78"/>
      <c r="FL339" s="78"/>
      <c r="FM339" s="78"/>
      <c r="FN339" s="78"/>
      <c r="FO339" s="78"/>
      <c r="FP339" s="78"/>
      <c r="FQ339" s="78"/>
      <c r="FR339" s="78"/>
      <c r="FS339" s="78"/>
      <c r="FT339" s="78"/>
      <c r="FU339" s="78"/>
      <c r="FV339" s="78"/>
      <c r="FW339" s="78"/>
      <c r="FX339" s="78"/>
      <c r="FY339" s="78"/>
      <c r="FZ339" s="78"/>
      <c r="GA339" s="78"/>
      <c r="GB339" s="78"/>
      <c r="GC339" s="78"/>
      <c r="GD339" s="78"/>
      <c r="GE339" s="78"/>
      <c r="GF339" s="78"/>
      <c r="GG339" s="78"/>
      <c r="GH339" s="78"/>
      <c r="GI339" s="78"/>
      <c r="GJ339" s="78"/>
      <c r="GK339" s="78"/>
      <c r="GL339" s="78"/>
      <c r="GM339" s="78"/>
      <c r="GN339" s="78"/>
      <c r="GO339" s="78"/>
      <c r="GP339" s="78"/>
      <c r="GQ339" s="78"/>
      <c r="GR339" s="78"/>
      <c r="GS339" s="78"/>
      <c r="GT339" s="78"/>
      <c r="GU339" s="78"/>
      <c r="GV339" s="78"/>
      <c r="GW339" s="78"/>
      <c r="GX339" s="78"/>
      <c r="GY339" s="78"/>
      <c r="GZ339" s="78"/>
      <c r="HA339" s="78"/>
      <c r="HB339" s="78"/>
      <c r="HC339" s="78"/>
      <c r="HD339" s="78"/>
      <c r="HE339" s="78"/>
      <c r="HF339" s="78"/>
      <c r="HG339" s="78"/>
      <c r="HH339" s="78"/>
      <c r="HI339" s="78"/>
      <c r="HJ339" s="78"/>
      <c r="HK339" s="78"/>
      <c r="HL339" s="78"/>
      <c r="HM339" s="78"/>
      <c r="HN339" s="78"/>
      <c r="HO339" s="78"/>
      <c r="HP339" s="78"/>
      <c r="HQ339" s="78"/>
      <c r="HR339" s="78"/>
      <c r="HS339" s="78"/>
      <c r="HT339" s="78"/>
      <c r="HU339" s="78"/>
      <c r="HV339" s="78"/>
      <c r="HW339" s="78"/>
      <c r="HX339" s="78"/>
      <c r="HY339" s="78"/>
      <c r="HZ339" s="78"/>
      <c r="IA339" s="78"/>
      <c r="IB339" s="78"/>
      <c r="IC339" s="78"/>
      <c r="ID339" s="78"/>
      <c r="IE339" s="78"/>
      <c r="IF339" s="78"/>
      <c r="IG339" s="78"/>
      <c r="IH339" s="78"/>
      <c r="II339" s="78"/>
      <c r="IJ339" s="78"/>
      <c r="IK339" s="78"/>
      <c r="IL339" s="78"/>
      <c r="IM339" s="78"/>
      <c r="IN339" s="78"/>
      <c r="IO339" s="78"/>
      <c r="IP339" s="78"/>
      <c r="IQ339" s="78"/>
      <c r="IR339" s="78"/>
      <c r="IS339" s="78"/>
      <c r="IT339" s="78"/>
      <c r="IU339" s="78"/>
      <c r="IV339" s="78"/>
      <c r="IW339" s="78"/>
      <c r="IX339" s="78"/>
      <c r="IY339" s="78"/>
      <c r="IZ339" s="78"/>
      <c r="JA339" s="78"/>
      <c r="JB339" s="78"/>
      <c r="JC339" s="78"/>
      <c r="JD339" s="78"/>
      <c r="JE339" s="78"/>
      <c r="JF339" s="78"/>
      <c r="JG339" s="78"/>
      <c r="JH339" s="78"/>
      <c r="JI339" s="78"/>
      <c r="JJ339" s="78"/>
      <c r="JK339" s="78"/>
      <c r="JL339" s="78"/>
      <c r="JM339" s="78"/>
      <c r="JN339" s="78"/>
      <c r="JO339" s="78"/>
      <c r="JP339" s="78"/>
      <c r="JQ339" s="78"/>
      <c r="JR339" s="78"/>
      <c r="JS339" s="78"/>
      <c r="JT339" s="78"/>
      <c r="JU339" s="78"/>
      <c r="JV339" s="78"/>
      <c r="JW339" s="78"/>
    </row>
    <row r="340" customFormat="false" ht="13" hidden="false" customHeight="false" outlineLevel="0" collapsed="false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78"/>
      <c r="AS340" s="78"/>
      <c r="AT340" s="78"/>
      <c r="AU340" s="78"/>
      <c r="AV340" s="78"/>
      <c r="AW340" s="78"/>
      <c r="AX340" s="78"/>
      <c r="AY340" s="78"/>
      <c r="AZ340" s="78"/>
      <c r="BA340" s="78"/>
      <c r="BB340" s="78"/>
      <c r="BC340" s="78"/>
      <c r="BD340" s="78"/>
      <c r="BE340" s="78"/>
      <c r="BF340" s="78"/>
      <c r="BG340" s="78"/>
      <c r="BH340" s="78"/>
      <c r="BI340" s="78"/>
      <c r="BJ340" s="78"/>
      <c r="BK340" s="78"/>
      <c r="BL340" s="78"/>
      <c r="BM340" s="78"/>
      <c r="BN340" s="78"/>
      <c r="BO340" s="78"/>
      <c r="BP340" s="78"/>
      <c r="BQ340" s="78"/>
      <c r="BR340" s="78"/>
      <c r="BS340" s="78"/>
      <c r="BT340" s="78"/>
      <c r="BU340" s="78"/>
      <c r="BV340" s="78"/>
      <c r="BW340" s="78"/>
      <c r="BX340" s="78"/>
      <c r="BY340" s="78"/>
      <c r="BZ340" s="78"/>
      <c r="CA340" s="78"/>
      <c r="CB340" s="78"/>
      <c r="CC340" s="78"/>
      <c r="CD340" s="78"/>
      <c r="CE340" s="78"/>
      <c r="CF340" s="78"/>
      <c r="CG340" s="78"/>
      <c r="CH340" s="78"/>
      <c r="CI340" s="78"/>
      <c r="CJ340" s="78"/>
      <c r="CK340" s="78"/>
      <c r="CL340" s="78"/>
      <c r="CM340" s="78"/>
      <c r="CN340" s="78"/>
      <c r="CO340" s="78"/>
      <c r="CP340" s="78"/>
      <c r="CQ340" s="78"/>
      <c r="CR340" s="78"/>
      <c r="CS340" s="78"/>
      <c r="CT340" s="78"/>
      <c r="CU340" s="78"/>
      <c r="CV340" s="78"/>
      <c r="CW340" s="78"/>
      <c r="CX340" s="78"/>
      <c r="CY340" s="78"/>
      <c r="CZ340" s="78"/>
      <c r="DA340" s="78"/>
      <c r="DB340" s="78"/>
      <c r="DC340" s="78"/>
      <c r="DD340" s="78"/>
      <c r="DE340" s="78"/>
      <c r="DF340" s="78"/>
      <c r="DG340" s="78"/>
      <c r="DH340" s="78"/>
      <c r="DI340" s="78"/>
      <c r="DJ340" s="78"/>
      <c r="DK340" s="78"/>
      <c r="DL340" s="78"/>
      <c r="DM340" s="78"/>
      <c r="DN340" s="78"/>
      <c r="DO340" s="78"/>
      <c r="DP340" s="78"/>
      <c r="DQ340" s="78"/>
      <c r="DR340" s="78"/>
      <c r="DS340" s="78"/>
      <c r="DT340" s="78"/>
      <c r="DU340" s="78"/>
      <c r="DV340" s="78"/>
      <c r="DW340" s="78"/>
      <c r="DX340" s="78"/>
      <c r="DY340" s="78"/>
      <c r="DZ340" s="78"/>
      <c r="EA340" s="78"/>
      <c r="EB340" s="78"/>
      <c r="EC340" s="78"/>
      <c r="ED340" s="78"/>
      <c r="EE340" s="78"/>
      <c r="EF340" s="78"/>
      <c r="EG340" s="78"/>
      <c r="EH340" s="78"/>
      <c r="EI340" s="78"/>
      <c r="EJ340" s="78"/>
      <c r="EK340" s="78"/>
      <c r="EL340" s="78"/>
      <c r="EM340" s="78"/>
      <c r="EN340" s="78"/>
      <c r="EO340" s="78"/>
      <c r="EP340" s="78"/>
      <c r="EQ340" s="78"/>
      <c r="ER340" s="78"/>
      <c r="ES340" s="78"/>
      <c r="ET340" s="78"/>
      <c r="EU340" s="78"/>
      <c r="EV340" s="78"/>
      <c r="EW340" s="78"/>
      <c r="EX340" s="78"/>
      <c r="EY340" s="78"/>
      <c r="EZ340" s="78"/>
      <c r="FA340" s="78"/>
      <c r="FB340" s="78"/>
      <c r="FC340" s="78"/>
      <c r="FD340" s="78"/>
      <c r="FE340" s="78"/>
      <c r="FF340" s="78"/>
      <c r="FG340" s="78"/>
      <c r="FH340" s="78"/>
      <c r="FI340" s="78"/>
      <c r="FJ340" s="78"/>
      <c r="FK340" s="78"/>
      <c r="FL340" s="78"/>
      <c r="FM340" s="78"/>
      <c r="FN340" s="78"/>
      <c r="FO340" s="78"/>
      <c r="FP340" s="78"/>
      <c r="FQ340" s="78"/>
      <c r="FR340" s="78"/>
      <c r="FS340" s="78"/>
      <c r="FT340" s="78"/>
      <c r="FU340" s="78"/>
      <c r="FV340" s="78"/>
      <c r="FW340" s="78"/>
      <c r="FX340" s="78"/>
      <c r="FY340" s="78"/>
      <c r="FZ340" s="78"/>
      <c r="GA340" s="78"/>
      <c r="GB340" s="78"/>
      <c r="GC340" s="78"/>
      <c r="GD340" s="78"/>
      <c r="GE340" s="78"/>
      <c r="GF340" s="78"/>
      <c r="GG340" s="78"/>
      <c r="GH340" s="78"/>
      <c r="GI340" s="78"/>
      <c r="GJ340" s="78"/>
      <c r="GK340" s="78"/>
      <c r="GL340" s="78"/>
      <c r="GM340" s="78"/>
      <c r="GN340" s="78"/>
      <c r="GO340" s="78"/>
      <c r="GP340" s="78"/>
      <c r="GQ340" s="78"/>
      <c r="GR340" s="78"/>
      <c r="GS340" s="78"/>
      <c r="GT340" s="78"/>
      <c r="GU340" s="78"/>
      <c r="GV340" s="78"/>
      <c r="GW340" s="78"/>
      <c r="GX340" s="78"/>
      <c r="GY340" s="78"/>
      <c r="GZ340" s="78"/>
      <c r="HA340" s="78"/>
      <c r="HB340" s="78"/>
      <c r="HC340" s="78"/>
      <c r="HD340" s="78"/>
      <c r="HE340" s="78"/>
      <c r="HF340" s="78"/>
      <c r="HG340" s="78"/>
      <c r="HH340" s="78"/>
      <c r="HI340" s="78"/>
      <c r="HJ340" s="78"/>
      <c r="HK340" s="78"/>
      <c r="HL340" s="78"/>
      <c r="HM340" s="78"/>
      <c r="HN340" s="78"/>
      <c r="HO340" s="78"/>
      <c r="HP340" s="78"/>
      <c r="HQ340" s="78"/>
      <c r="HR340" s="78"/>
      <c r="HS340" s="78"/>
      <c r="HT340" s="78"/>
      <c r="HU340" s="78"/>
      <c r="HV340" s="78"/>
      <c r="HW340" s="78"/>
      <c r="HX340" s="78"/>
      <c r="HY340" s="78"/>
      <c r="HZ340" s="78"/>
      <c r="IA340" s="78"/>
      <c r="IB340" s="78"/>
      <c r="IC340" s="78"/>
      <c r="ID340" s="78"/>
      <c r="IE340" s="78"/>
      <c r="IF340" s="78"/>
      <c r="IG340" s="78"/>
      <c r="IH340" s="78"/>
      <c r="II340" s="78"/>
      <c r="IJ340" s="78"/>
      <c r="IK340" s="78"/>
      <c r="IL340" s="78"/>
      <c r="IM340" s="78"/>
      <c r="IN340" s="78"/>
      <c r="IO340" s="78"/>
      <c r="IP340" s="78"/>
      <c r="IQ340" s="78"/>
      <c r="IR340" s="78"/>
      <c r="IS340" s="78"/>
      <c r="IT340" s="78"/>
      <c r="IU340" s="78"/>
      <c r="IV340" s="78"/>
      <c r="IW340" s="78"/>
      <c r="IX340" s="78"/>
      <c r="IY340" s="78"/>
      <c r="IZ340" s="78"/>
      <c r="JA340" s="78"/>
      <c r="JB340" s="78"/>
      <c r="JC340" s="78"/>
      <c r="JD340" s="78"/>
      <c r="JE340" s="78"/>
      <c r="JF340" s="78"/>
      <c r="JG340" s="78"/>
      <c r="JH340" s="78"/>
      <c r="JI340" s="78"/>
      <c r="JJ340" s="78"/>
      <c r="JK340" s="78"/>
      <c r="JL340" s="78"/>
      <c r="JM340" s="78"/>
      <c r="JN340" s="78"/>
      <c r="JO340" s="78"/>
      <c r="JP340" s="78"/>
      <c r="JQ340" s="78"/>
      <c r="JR340" s="78"/>
      <c r="JS340" s="78"/>
      <c r="JT340" s="78"/>
      <c r="JU340" s="78"/>
      <c r="JV340" s="78"/>
      <c r="JW340" s="78"/>
    </row>
    <row r="341" customFormat="false" ht="13" hidden="false" customHeight="false" outlineLevel="0" collapsed="false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  <c r="BR341" s="78"/>
      <c r="BS341" s="78"/>
      <c r="BT341" s="78"/>
      <c r="BU341" s="78"/>
      <c r="BV341" s="78"/>
      <c r="BW341" s="78"/>
      <c r="BX341" s="78"/>
      <c r="BY341" s="78"/>
      <c r="BZ341" s="78"/>
      <c r="CA341" s="78"/>
      <c r="CB341" s="78"/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8"/>
      <c r="EI341" s="78"/>
      <c r="EJ341" s="78"/>
      <c r="EK341" s="78"/>
      <c r="EL341" s="78"/>
      <c r="EM341" s="78"/>
      <c r="EN341" s="78"/>
      <c r="EO341" s="78"/>
      <c r="EP341" s="78"/>
      <c r="EQ341" s="78"/>
      <c r="ER341" s="78"/>
      <c r="ES341" s="78"/>
      <c r="ET341" s="78"/>
      <c r="EU341" s="78"/>
      <c r="EV341" s="78"/>
      <c r="EW341" s="78"/>
      <c r="EX341" s="78"/>
      <c r="EY341" s="78"/>
      <c r="EZ341" s="78"/>
      <c r="FA341" s="78"/>
      <c r="FB341" s="78"/>
      <c r="FC341" s="78"/>
      <c r="FD341" s="78"/>
      <c r="FE341" s="78"/>
      <c r="FF341" s="78"/>
      <c r="FG341" s="78"/>
      <c r="FH341" s="78"/>
      <c r="FI341" s="78"/>
      <c r="FJ341" s="78"/>
      <c r="FK341" s="78"/>
      <c r="FL341" s="78"/>
      <c r="FM341" s="78"/>
      <c r="FN341" s="78"/>
      <c r="FO341" s="78"/>
      <c r="FP341" s="78"/>
      <c r="FQ341" s="78"/>
      <c r="FR341" s="78"/>
      <c r="FS341" s="78"/>
      <c r="FT341" s="78"/>
      <c r="FU341" s="78"/>
      <c r="FV341" s="78"/>
      <c r="FW341" s="78"/>
      <c r="FX341" s="78"/>
      <c r="FY341" s="78"/>
      <c r="FZ341" s="78"/>
      <c r="GA341" s="78"/>
      <c r="GB341" s="78"/>
      <c r="GC341" s="78"/>
      <c r="GD341" s="78"/>
      <c r="GE341" s="78"/>
      <c r="GF341" s="78"/>
      <c r="GG341" s="78"/>
      <c r="GH341" s="78"/>
      <c r="GI341" s="78"/>
      <c r="GJ341" s="78"/>
      <c r="GK341" s="78"/>
      <c r="GL341" s="78"/>
      <c r="GM341" s="78"/>
      <c r="GN341" s="78"/>
      <c r="GO341" s="78"/>
      <c r="GP341" s="78"/>
      <c r="GQ341" s="78"/>
      <c r="GR341" s="78"/>
      <c r="GS341" s="78"/>
      <c r="GT341" s="78"/>
      <c r="GU341" s="78"/>
      <c r="GV341" s="78"/>
      <c r="GW341" s="78"/>
      <c r="GX341" s="78"/>
      <c r="GY341" s="78"/>
      <c r="GZ341" s="78"/>
      <c r="HA341" s="78"/>
      <c r="HB341" s="78"/>
      <c r="HC341" s="78"/>
      <c r="HD341" s="78"/>
      <c r="HE341" s="78"/>
      <c r="HF341" s="78"/>
      <c r="HG341" s="78"/>
      <c r="HH341" s="78"/>
      <c r="HI341" s="78"/>
      <c r="HJ341" s="78"/>
      <c r="HK341" s="78"/>
      <c r="HL341" s="78"/>
      <c r="HM341" s="78"/>
      <c r="HN341" s="78"/>
      <c r="HO341" s="78"/>
      <c r="HP341" s="78"/>
      <c r="HQ341" s="78"/>
      <c r="HR341" s="78"/>
      <c r="HS341" s="78"/>
      <c r="HT341" s="78"/>
      <c r="HU341" s="78"/>
      <c r="HV341" s="78"/>
      <c r="HW341" s="78"/>
      <c r="HX341" s="78"/>
      <c r="HY341" s="78"/>
      <c r="HZ341" s="78"/>
      <c r="IA341" s="78"/>
      <c r="IB341" s="78"/>
      <c r="IC341" s="78"/>
      <c r="ID341" s="78"/>
      <c r="IE341" s="78"/>
      <c r="IF341" s="78"/>
      <c r="IG341" s="78"/>
      <c r="IH341" s="78"/>
      <c r="II341" s="78"/>
      <c r="IJ341" s="78"/>
      <c r="IK341" s="78"/>
      <c r="IL341" s="78"/>
      <c r="IM341" s="78"/>
      <c r="IN341" s="78"/>
      <c r="IO341" s="78"/>
      <c r="IP341" s="78"/>
      <c r="IQ341" s="78"/>
      <c r="IR341" s="78"/>
      <c r="IS341" s="78"/>
      <c r="IT341" s="78"/>
      <c r="IU341" s="78"/>
      <c r="IV341" s="78"/>
      <c r="IW341" s="78"/>
      <c r="IX341" s="78"/>
      <c r="IY341" s="78"/>
      <c r="IZ341" s="78"/>
      <c r="JA341" s="78"/>
      <c r="JB341" s="78"/>
      <c r="JC341" s="78"/>
      <c r="JD341" s="78"/>
      <c r="JE341" s="78"/>
      <c r="JF341" s="78"/>
      <c r="JG341" s="78"/>
      <c r="JH341" s="78"/>
      <c r="JI341" s="78"/>
      <c r="JJ341" s="78"/>
      <c r="JK341" s="78"/>
      <c r="JL341" s="78"/>
      <c r="JM341" s="78"/>
      <c r="JN341" s="78"/>
      <c r="JO341" s="78"/>
      <c r="JP341" s="78"/>
      <c r="JQ341" s="78"/>
      <c r="JR341" s="78"/>
      <c r="JS341" s="78"/>
      <c r="JT341" s="78"/>
      <c r="JU341" s="78"/>
      <c r="JV341" s="78"/>
      <c r="JW341" s="78"/>
    </row>
    <row r="342" customFormat="false" ht="13" hidden="false" customHeight="false" outlineLevel="0" collapsed="false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78"/>
      <c r="AS342" s="78"/>
      <c r="AT342" s="78"/>
      <c r="AU342" s="78"/>
      <c r="AV342" s="78"/>
      <c r="AW342" s="78"/>
      <c r="AX342" s="78"/>
      <c r="AY342" s="78"/>
      <c r="AZ342" s="78"/>
      <c r="BA342" s="78"/>
      <c r="BB342" s="78"/>
      <c r="BC342" s="78"/>
      <c r="BD342" s="78"/>
      <c r="BE342" s="78"/>
      <c r="BF342" s="78"/>
      <c r="BG342" s="78"/>
      <c r="BH342" s="78"/>
      <c r="BI342" s="78"/>
      <c r="BJ342" s="78"/>
      <c r="BK342" s="78"/>
      <c r="BL342" s="78"/>
      <c r="BM342" s="78"/>
      <c r="BN342" s="78"/>
      <c r="BO342" s="78"/>
      <c r="BP342" s="78"/>
      <c r="BQ342" s="78"/>
      <c r="BR342" s="78"/>
      <c r="BS342" s="78"/>
      <c r="BT342" s="78"/>
      <c r="BU342" s="78"/>
      <c r="BV342" s="78"/>
      <c r="BW342" s="78"/>
      <c r="BX342" s="78"/>
      <c r="BY342" s="78"/>
      <c r="BZ342" s="78"/>
      <c r="CA342" s="78"/>
      <c r="CB342" s="78"/>
      <c r="CC342" s="78"/>
      <c r="CD342" s="78"/>
      <c r="CE342" s="78"/>
      <c r="CF342" s="78"/>
      <c r="CG342" s="78"/>
      <c r="CH342" s="78"/>
      <c r="CI342" s="78"/>
      <c r="CJ342" s="78"/>
      <c r="CK342" s="78"/>
      <c r="CL342" s="78"/>
      <c r="CM342" s="78"/>
      <c r="CN342" s="78"/>
      <c r="CO342" s="78"/>
      <c r="CP342" s="78"/>
      <c r="CQ342" s="78"/>
      <c r="CR342" s="78"/>
      <c r="CS342" s="78"/>
      <c r="CT342" s="78"/>
      <c r="CU342" s="78"/>
      <c r="CV342" s="78"/>
      <c r="CW342" s="78"/>
      <c r="CX342" s="78"/>
      <c r="CY342" s="78"/>
      <c r="CZ342" s="78"/>
      <c r="DA342" s="78"/>
      <c r="DB342" s="78"/>
      <c r="DC342" s="78"/>
      <c r="DD342" s="78"/>
      <c r="DE342" s="78"/>
      <c r="DF342" s="78"/>
      <c r="DG342" s="78"/>
      <c r="DH342" s="78"/>
      <c r="DI342" s="78"/>
      <c r="DJ342" s="78"/>
      <c r="DK342" s="78"/>
      <c r="DL342" s="78"/>
      <c r="DM342" s="78"/>
      <c r="DN342" s="78"/>
      <c r="DO342" s="78"/>
      <c r="DP342" s="78"/>
      <c r="DQ342" s="78"/>
      <c r="DR342" s="78"/>
      <c r="DS342" s="78"/>
      <c r="DT342" s="78"/>
      <c r="DU342" s="78"/>
      <c r="DV342" s="78"/>
      <c r="DW342" s="78"/>
      <c r="DX342" s="78"/>
      <c r="DY342" s="78"/>
      <c r="DZ342" s="78"/>
      <c r="EA342" s="78"/>
      <c r="EB342" s="78"/>
      <c r="EC342" s="78"/>
      <c r="ED342" s="78"/>
      <c r="EE342" s="78"/>
      <c r="EF342" s="78"/>
      <c r="EG342" s="78"/>
      <c r="EH342" s="78"/>
      <c r="EI342" s="78"/>
      <c r="EJ342" s="78"/>
      <c r="EK342" s="78"/>
      <c r="EL342" s="78"/>
      <c r="EM342" s="78"/>
      <c r="EN342" s="78"/>
      <c r="EO342" s="78"/>
      <c r="EP342" s="78"/>
      <c r="EQ342" s="78"/>
      <c r="ER342" s="78"/>
      <c r="ES342" s="78"/>
      <c r="ET342" s="78"/>
      <c r="EU342" s="78"/>
      <c r="EV342" s="78"/>
      <c r="EW342" s="78"/>
      <c r="EX342" s="78"/>
      <c r="EY342" s="78"/>
      <c r="EZ342" s="78"/>
      <c r="FA342" s="78"/>
      <c r="FB342" s="78"/>
      <c r="FC342" s="78"/>
      <c r="FD342" s="78"/>
      <c r="FE342" s="78"/>
      <c r="FF342" s="78"/>
      <c r="FG342" s="78"/>
      <c r="FH342" s="78"/>
      <c r="FI342" s="78"/>
      <c r="FJ342" s="78"/>
      <c r="FK342" s="78"/>
      <c r="FL342" s="78"/>
      <c r="FM342" s="78"/>
      <c r="FN342" s="78"/>
      <c r="FO342" s="78"/>
      <c r="FP342" s="78"/>
      <c r="FQ342" s="78"/>
      <c r="FR342" s="78"/>
      <c r="FS342" s="78"/>
      <c r="FT342" s="78"/>
      <c r="FU342" s="78"/>
      <c r="FV342" s="78"/>
      <c r="FW342" s="78"/>
      <c r="FX342" s="78"/>
      <c r="FY342" s="78"/>
      <c r="FZ342" s="78"/>
      <c r="GA342" s="78"/>
      <c r="GB342" s="78"/>
      <c r="GC342" s="78"/>
      <c r="GD342" s="78"/>
      <c r="GE342" s="78"/>
      <c r="GF342" s="78"/>
      <c r="GG342" s="78"/>
      <c r="GH342" s="78"/>
      <c r="GI342" s="78"/>
      <c r="GJ342" s="78"/>
      <c r="GK342" s="78"/>
      <c r="GL342" s="78"/>
      <c r="GM342" s="78"/>
      <c r="GN342" s="78"/>
      <c r="GO342" s="78"/>
      <c r="GP342" s="78"/>
      <c r="GQ342" s="78"/>
      <c r="GR342" s="78"/>
      <c r="GS342" s="78"/>
      <c r="GT342" s="78"/>
      <c r="GU342" s="78"/>
      <c r="GV342" s="78"/>
      <c r="GW342" s="78"/>
      <c r="GX342" s="78"/>
      <c r="GY342" s="78"/>
      <c r="GZ342" s="78"/>
      <c r="HA342" s="78"/>
      <c r="HB342" s="78"/>
      <c r="HC342" s="78"/>
      <c r="HD342" s="78"/>
      <c r="HE342" s="78"/>
      <c r="HF342" s="78"/>
      <c r="HG342" s="78"/>
      <c r="HH342" s="78"/>
      <c r="HI342" s="78"/>
      <c r="HJ342" s="78"/>
      <c r="HK342" s="78"/>
      <c r="HL342" s="78"/>
      <c r="HM342" s="78"/>
      <c r="HN342" s="78"/>
      <c r="HO342" s="78"/>
      <c r="HP342" s="78"/>
      <c r="HQ342" s="78"/>
      <c r="HR342" s="78"/>
      <c r="HS342" s="78"/>
      <c r="HT342" s="78"/>
      <c r="HU342" s="78"/>
      <c r="HV342" s="78"/>
      <c r="HW342" s="78"/>
      <c r="HX342" s="78"/>
      <c r="HY342" s="78"/>
      <c r="HZ342" s="78"/>
      <c r="IA342" s="78"/>
      <c r="IB342" s="78"/>
      <c r="IC342" s="78"/>
      <c r="ID342" s="78"/>
      <c r="IE342" s="78"/>
      <c r="IF342" s="78"/>
      <c r="IG342" s="78"/>
      <c r="IH342" s="78"/>
      <c r="II342" s="78"/>
      <c r="IJ342" s="78"/>
      <c r="IK342" s="78"/>
      <c r="IL342" s="78"/>
      <c r="IM342" s="78"/>
      <c r="IN342" s="78"/>
      <c r="IO342" s="78"/>
      <c r="IP342" s="78"/>
      <c r="IQ342" s="78"/>
      <c r="IR342" s="78"/>
      <c r="IS342" s="78"/>
      <c r="IT342" s="78"/>
      <c r="IU342" s="78"/>
      <c r="IV342" s="78"/>
      <c r="IW342" s="78"/>
      <c r="IX342" s="78"/>
      <c r="IY342" s="78"/>
      <c r="IZ342" s="78"/>
      <c r="JA342" s="78"/>
      <c r="JB342" s="78"/>
      <c r="JC342" s="78"/>
      <c r="JD342" s="78"/>
      <c r="JE342" s="78"/>
      <c r="JF342" s="78"/>
      <c r="JG342" s="78"/>
      <c r="JH342" s="78"/>
      <c r="JI342" s="78"/>
      <c r="JJ342" s="78"/>
      <c r="JK342" s="78"/>
      <c r="JL342" s="78"/>
      <c r="JM342" s="78"/>
      <c r="JN342" s="78"/>
      <c r="JO342" s="78"/>
      <c r="JP342" s="78"/>
      <c r="JQ342" s="78"/>
      <c r="JR342" s="78"/>
      <c r="JS342" s="78"/>
      <c r="JT342" s="78"/>
      <c r="JU342" s="78"/>
      <c r="JV342" s="78"/>
      <c r="JW342" s="78"/>
    </row>
    <row r="343" customFormat="false" ht="13" hidden="false" customHeight="false" outlineLevel="0" collapsed="false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/>
      <c r="BZ343" s="78"/>
      <c r="CA343" s="78"/>
      <c r="CB343" s="78"/>
      <c r="CC343" s="78"/>
      <c r="CD343" s="78"/>
      <c r="CE343" s="78"/>
      <c r="CF343" s="78"/>
      <c r="CG343" s="78"/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8"/>
      <c r="EI343" s="78"/>
      <c r="EJ343" s="78"/>
      <c r="EK343" s="78"/>
      <c r="EL343" s="78"/>
      <c r="EM343" s="78"/>
      <c r="EN343" s="78"/>
      <c r="EO343" s="78"/>
      <c r="EP343" s="78"/>
      <c r="EQ343" s="78"/>
      <c r="ER343" s="78"/>
      <c r="ES343" s="78"/>
      <c r="ET343" s="78"/>
      <c r="EU343" s="78"/>
      <c r="EV343" s="78"/>
      <c r="EW343" s="78"/>
      <c r="EX343" s="78"/>
      <c r="EY343" s="78"/>
      <c r="EZ343" s="78"/>
      <c r="FA343" s="78"/>
      <c r="FB343" s="78"/>
      <c r="FC343" s="78"/>
      <c r="FD343" s="78"/>
      <c r="FE343" s="78"/>
      <c r="FF343" s="78"/>
      <c r="FG343" s="78"/>
      <c r="FH343" s="78"/>
      <c r="FI343" s="78"/>
      <c r="FJ343" s="78"/>
      <c r="FK343" s="78"/>
      <c r="FL343" s="78"/>
      <c r="FM343" s="78"/>
      <c r="FN343" s="78"/>
      <c r="FO343" s="78"/>
      <c r="FP343" s="78"/>
      <c r="FQ343" s="78"/>
      <c r="FR343" s="78"/>
      <c r="FS343" s="78"/>
      <c r="FT343" s="78"/>
      <c r="FU343" s="78"/>
      <c r="FV343" s="78"/>
      <c r="FW343" s="78"/>
      <c r="FX343" s="78"/>
      <c r="FY343" s="78"/>
      <c r="FZ343" s="78"/>
      <c r="GA343" s="78"/>
      <c r="GB343" s="78"/>
      <c r="GC343" s="78"/>
      <c r="GD343" s="78"/>
      <c r="GE343" s="78"/>
      <c r="GF343" s="78"/>
      <c r="GG343" s="78"/>
      <c r="GH343" s="78"/>
      <c r="GI343" s="78"/>
      <c r="GJ343" s="78"/>
      <c r="GK343" s="78"/>
      <c r="GL343" s="78"/>
      <c r="GM343" s="78"/>
      <c r="GN343" s="78"/>
      <c r="GO343" s="78"/>
      <c r="GP343" s="78"/>
      <c r="GQ343" s="78"/>
      <c r="GR343" s="78"/>
      <c r="GS343" s="78"/>
      <c r="GT343" s="78"/>
      <c r="GU343" s="78"/>
      <c r="GV343" s="78"/>
      <c r="GW343" s="78"/>
      <c r="GX343" s="78"/>
      <c r="GY343" s="78"/>
      <c r="GZ343" s="78"/>
      <c r="HA343" s="78"/>
      <c r="HB343" s="78"/>
      <c r="HC343" s="78"/>
      <c r="HD343" s="78"/>
      <c r="HE343" s="78"/>
      <c r="HF343" s="78"/>
      <c r="HG343" s="78"/>
      <c r="HH343" s="78"/>
      <c r="HI343" s="78"/>
      <c r="HJ343" s="78"/>
      <c r="HK343" s="78"/>
      <c r="HL343" s="78"/>
      <c r="HM343" s="78"/>
      <c r="HN343" s="78"/>
      <c r="HO343" s="78"/>
      <c r="HP343" s="78"/>
      <c r="HQ343" s="78"/>
      <c r="HR343" s="78"/>
      <c r="HS343" s="78"/>
      <c r="HT343" s="78"/>
      <c r="HU343" s="78"/>
      <c r="HV343" s="78"/>
      <c r="HW343" s="78"/>
      <c r="HX343" s="78"/>
      <c r="HY343" s="78"/>
      <c r="HZ343" s="78"/>
      <c r="IA343" s="78"/>
      <c r="IB343" s="78"/>
      <c r="IC343" s="78"/>
      <c r="ID343" s="78"/>
      <c r="IE343" s="78"/>
      <c r="IF343" s="78"/>
      <c r="IG343" s="78"/>
      <c r="IH343" s="78"/>
      <c r="II343" s="78"/>
      <c r="IJ343" s="78"/>
      <c r="IK343" s="78"/>
      <c r="IL343" s="78"/>
      <c r="IM343" s="78"/>
      <c r="IN343" s="78"/>
      <c r="IO343" s="78"/>
      <c r="IP343" s="78"/>
      <c r="IQ343" s="78"/>
      <c r="IR343" s="78"/>
      <c r="IS343" s="78"/>
      <c r="IT343" s="78"/>
      <c r="IU343" s="78"/>
      <c r="IV343" s="78"/>
      <c r="IW343" s="78"/>
      <c r="IX343" s="78"/>
      <c r="IY343" s="78"/>
      <c r="IZ343" s="78"/>
      <c r="JA343" s="78"/>
      <c r="JB343" s="78"/>
      <c r="JC343" s="78"/>
      <c r="JD343" s="78"/>
      <c r="JE343" s="78"/>
      <c r="JF343" s="78"/>
      <c r="JG343" s="78"/>
      <c r="JH343" s="78"/>
      <c r="JI343" s="78"/>
      <c r="JJ343" s="78"/>
      <c r="JK343" s="78"/>
      <c r="JL343" s="78"/>
      <c r="JM343" s="78"/>
      <c r="JN343" s="78"/>
      <c r="JO343" s="78"/>
      <c r="JP343" s="78"/>
      <c r="JQ343" s="78"/>
      <c r="JR343" s="78"/>
      <c r="JS343" s="78"/>
      <c r="JT343" s="78"/>
      <c r="JU343" s="78"/>
      <c r="JV343" s="78"/>
      <c r="JW343" s="78"/>
    </row>
    <row r="344" customFormat="false" ht="13" hidden="false" customHeight="false" outlineLevel="0" collapsed="false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  <c r="BC344" s="78"/>
      <c r="BD344" s="78"/>
      <c r="BE344" s="78"/>
      <c r="BF344" s="78"/>
      <c r="BG344" s="78"/>
      <c r="BH344" s="78"/>
      <c r="BI344" s="78"/>
      <c r="BJ344" s="78"/>
      <c r="BK344" s="78"/>
      <c r="BL344" s="78"/>
      <c r="BM344" s="78"/>
      <c r="BN344" s="78"/>
      <c r="BO344" s="78"/>
      <c r="BP344" s="78"/>
      <c r="BQ344" s="78"/>
      <c r="BR344" s="78"/>
      <c r="BS344" s="78"/>
      <c r="BT344" s="78"/>
      <c r="BU344" s="78"/>
      <c r="BV344" s="78"/>
      <c r="BW344" s="78"/>
      <c r="BX344" s="78"/>
      <c r="BY344" s="78"/>
      <c r="BZ344" s="78"/>
      <c r="CA344" s="78"/>
      <c r="CB344" s="78"/>
      <c r="CC344" s="78"/>
      <c r="CD344" s="78"/>
      <c r="CE344" s="78"/>
      <c r="CF344" s="78"/>
      <c r="CG344" s="78"/>
      <c r="CH344" s="78"/>
      <c r="CI344" s="78"/>
      <c r="CJ344" s="78"/>
      <c r="CK344" s="78"/>
      <c r="CL344" s="78"/>
      <c r="CM344" s="78"/>
      <c r="CN344" s="78"/>
      <c r="CO344" s="78"/>
      <c r="CP344" s="78"/>
      <c r="CQ344" s="78"/>
      <c r="CR344" s="78"/>
      <c r="CS344" s="78"/>
      <c r="CT344" s="78"/>
      <c r="CU344" s="78"/>
      <c r="CV344" s="78"/>
      <c r="CW344" s="78"/>
      <c r="CX344" s="78"/>
      <c r="CY344" s="78"/>
      <c r="CZ344" s="78"/>
      <c r="DA344" s="78"/>
      <c r="DB344" s="78"/>
      <c r="DC344" s="78"/>
      <c r="DD344" s="78"/>
      <c r="DE344" s="78"/>
      <c r="DF344" s="78"/>
      <c r="DG344" s="78"/>
      <c r="DH344" s="78"/>
      <c r="DI344" s="78"/>
      <c r="DJ344" s="78"/>
      <c r="DK344" s="78"/>
      <c r="DL344" s="78"/>
      <c r="DM344" s="78"/>
      <c r="DN344" s="78"/>
      <c r="DO344" s="78"/>
      <c r="DP344" s="78"/>
      <c r="DQ344" s="78"/>
      <c r="DR344" s="78"/>
      <c r="DS344" s="78"/>
      <c r="DT344" s="78"/>
      <c r="DU344" s="78"/>
      <c r="DV344" s="78"/>
      <c r="DW344" s="78"/>
      <c r="DX344" s="78"/>
      <c r="DY344" s="78"/>
      <c r="DZ344" s="78"/>
      <c r="EA344" s="78"/>
      <c r="EB344" s="78"/>
      <c r="EC344" s="78"/>
      <c r="ED344" s="78"/>
      <c r="EE344" s="78"/>
      <c r="EF344" s="78"/>
      <c r="EG344" s="78"/>
      <c r="EH344" s="78"/>
      <c r="EI344" s="78"/>
      <c r="EJ344" s="78"/>
      <c r="EK344" s="78"/>
      <c r="EL344" s="78"/>
      <c r="EM344" s="78"/>
      <c r="EN344" s="78"/>
      <c r="EO344" s="78"/>
      <c r="EP344" s="78"/>
      <c r="EQ344" s="78"/>
      <c r="ER344" s="78"/>
      <c r="ES344" s="78"/>
      <c r="ET344" s="78"/>
      <c r="EU344" s="78"/>
      <c r="EV344" s="78"/>
      <c r="EW344" s="78"/>
      <c r="EX344" s="78"/>
      <c r="EY344" s="78"/>
      <c r="EZ344" s="78"/>
      <c r="FA344" s="78"/>
      <c r="FB344" s="78"/>
      <c r="FC344" s="78"/>
      <c r="FD344" s="78"/>
      <c r="FE344" s="78"/>
      <c r="FF344" s="78"/>
      <c r="FG344" s="78"/>
      <c r="FH344" s="78"/>
      <c r="FI344" s="78"/>
      <c r="FJ344" s="78"/>
      <c r="FK344" s="78"/>
      <c r="FL344" s="78"/>
      <c r="FM344" s="78"/>
      <c r="FN344" s="78"/>
      <c r="FO344" s="78"/>
      <c r="FP344" s="78"/>
      <c r="FQ344" s="78"/>
      <c r="FR344" s="78"/>
      <c r="FS344" s="78"/>
      <c r="FT344" s="78"/>
      <c r="FU344" s="78"/>
      <c r="FV344" s="78"/>
      <c r="FW344" s="78"/>
      <c r="FX344" s="78"/>
      <c r="FY344" s="78"/>
      <c r="FZ344" s="78"/>
      <c r="GA344" s="78"/>
      <c r="GB344" s="78"/>
      <c r="GC344" s="78"/>
      <c r="GD344" s="78"/>
      <c r="GE344" s="78"/>
      <c r="GF344" s="78"/>
      <c r="GG344" s="78"/>
      <c r="GH344" s="78"/>
      <c r="GI344" s="78"/>
      <c r="GJ344" s="78"/>
      <c r="GK344" s="78"/>
      <c r="GL344" s="78"/>
      <c r="GM344" s="78"/>
      <c r="GN344" s="78"/>
      <c r="GO344" s="78"/>
      <c r="GP344" s="78"/>
      <c r="GQ344" s="78"/>
      <c r="GR344" s="78"/>
      <c r="GS344" s="78"/>
      <c r="GT344" s="78"/>
      <c r="GU344" s="78"/>
      <c r="GV344" s="78"/>
      <c r="GW344" s="78"/>
      <c r="GX344" s="78"/>
      <c r="GY344" s="78"/>
      <c r="GZ344" s="78"/>
      <c r="HA344" s="78"/>
      <c r="HB344" s="78"/>
      <c r="HC344" s="78"/>
      <c r="HD344" s="78"/>
      <c r="HE344" s="78"/>
      <c r="HF344" s="78"/>
      <c r="HG344" s="78"/>
      <c r="HH344" s="78"/>
      <c r="HI344" s="78"/>
      <c r="HJ344" s="78"/>
      <c r="HK344" s="78"/>
      <c r="HL344" s="78"/>
      <c r="HM344" s="78"/>
      <c r="HN344" s="78"/>
      <c r="HO344" s="78"/>
      <c r="HP344" s="78"/>
      <c r="HQ344" s="78"/>
      <c r="HR344" s="78"/>
      <c r="HS344" s="78"/>
      <c r="HT344" s="78"/>
      <c r="HU344" s="78"/>
      <c r="HV344" s="78"/>
      <c r="HW344" s="78"/>
      <c r="HX344" s="78"/>
      <c r="HY344" s="78"/>
      <c r="HZ344" s="78"/>
      <c r="IA344" s="78"/>
      <c r="IB344" s="78"/>
      <c r="IC344" s="78"/>
      <c r="ID344" s="78"/>
      <c r="IE344" s="78"/>
      <c r="IF344" s="78"/>
      <c r="IG344" s="78"/>
      <c r="IH344" s="78"/>
      <c r="II344" s="78"/>
      <c r="IJ344" s="78"/>
      <c r="IK344" s="78"/>
      <c r="IL344" s="78"/>
      <c r="IM344" s="78"/>
      <c r="IN344" s="78"/>
      <c r="IO344" s="78"/>
      <c r="IP344" s="78"/>
      <c r="IQ344" s="78"/>
      <c r="IR344" s="78"/>
      <c r="IS344" s="78"/>
      <c r="IT344" s="78"/>
      <c r="IU344" s="78"/>
      <c r="IV344" s="78"/>
      <c r="IW344" s="78"/>
      <c r="IX344" s="78"/>
      <c r="IY344" s="78"/>
      <c r="IZ344" s="78"/>
      <c r="JA344" s="78"/>
      <c r="JB344" s="78"/>
      <c r="JC344" s="78"/>
      <c r="JD344" s="78"/>
      <c r="JE344" s="78"/>
      <c r="JF344" s="78"/>
      <c r="JG344" s="78"/>
      <c r="JH344" s="78"/>
      <c r="JI344" s="78"/>
      <c r="JJ344" s="78"/>
      <c r="JK344" s="78"/>
      <c r="JL344" s="78"/>
      <c r="JM344" s="78"/>
      <c r="JN344" s="78"/>
      <c r="JO344" s="78"/>
      <c r="JP344" s="78"/>
      <c r="JQ344" s="78"/>
      <c r="JR344" s="78"/>
      <c r="JS344" s="78"/>
      <c r="JT344" s="78"/>
      <c r="JU344" s="78"/>
      <c r="JV344" s="78"/>
      <c r="JW344" s="78"/>
    </row>
    <row r="345" customFormat="false" ht="13" hidden="false" customHeight="false" outlineLevel="0" collapsed="false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</row>
    <row r="346" customFormat="false" ht="13" hidden="false" customHeight="false" outlineLevel="0" collapsed="false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</row>
    <row r="347" customFormat="false" ht="13" hidden="false" customHeight="false" outlineLevel="0" collapsed="false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</row>
    <row r="348" customFormat="false" ht="13" hidden="false" customHeight="false" outlineLevel="0" collapsed="false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</row>
    <row r="349" customFormat="false" ht="13" hidden="false" customHeight="false" outlineLevel="0" collapsed="false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</row>
    <row r="350" customFormat="false" ht="13" hidden="false" customHeight="false" outlineLevel="0" collapsed="false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</row>
    <row r="351" customFormat="false" ht="13" hidden="false" customHeight="false" outlineLevel="0" collapsed="false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</row>
    <row r="352" customFormat="false" ht="13" hidden="false" customHeight="false" outlineLevel="0" collapsed="false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</row>
    <row r="353" customFormat="false" ht="13" hidden="false" customHeight="false" outlineLevel="0" collapsed="false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</row>
    <row r="354" customFormat="false" ht="13" hidden="false" customHeight="false" outlineLevel="0" collapsed="false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</row>
    <row r="355" customFormat="false" ht="13" hidden="false" customHeight="false" outlineLevel="0" collapsed="false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</row>
    <row r="356" customFormat="false" ht="13" hidden="false" customHeight="false" outlineLevel="0" collapsed="false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</row>
    <row r="357" customFormat="false" ht="13" hidden="false" customHeight="false" outlineLevel="0" collapsed="false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</row>
    <row r="358" customFormat="false" ht="12.5" hidden="false" customHeight="fals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</row>
    <row r="359" customFormat="false" ht="12.5" hidden="false" customHeight="fals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</row>
    <row r="360" customFormat="false" ht="12.5" hidden="false" customHeight="fals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</row>
    <row r="361" customFormat="false" ht="12.5" hidden="false" customHeight="fals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</row>
    <row r="362" customFormat="false" ht="12.5" hidden="false" customHeight="fals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</row>
    <row r="363" customFormat="false" ht="12.5" hidden="false" customHeight="fals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</row>
    <row r="364" customFormat="false" ht="12.5" hidden="false" customHeight="fals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</row>
    <row r="365" customFormat="false" ht="12.5" hidden="false" customHeight="fals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</row>
    <row r="366" customFormat="false" ht="12.5" hidden="false" customHeight="fals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</row>
    <row r="367" customFormat="false" ht="12.5" hidden="false" customHeight="fals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</row>
    <row r="368" customFormat="false" ht="12.5" hidden="false" customHeight="fals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</row>
    <row r="369" customFormat="false" ht="12.5" hidden="false" customHeight="fals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</row>
    <row r="370" customFormat="false" ht="12.5" hidden="false" customHeight="fals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</row>
    <row r="371" customFormat="false" ht="12.5" hidden="false" customHeight="fals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</row>
    <row r="372" customFormat="false" ht="12.5" hidden="false" customHeight="fals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</row>
    <row r="373" customFormat="false" ht="12.5" hidden="false" customHeight="fals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</row>
    <row r="374" customFormat="false" ht="12.5" hidden="false" customHeight="fals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</row>
    <row r="375" customFormat="false" ht="12.5" hidden="false" customHeight="fals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</row>
    <row r="376" customFormat="false" ht="12.5" hidden="false" customHeight="fals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</row>
    <row r="377" customFormat="false" ht="12.5" hidden="false" customHeight="fals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</row>
    <row r="378" customFormat="false" ht="12.5" hidden="false" customHeight="fals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</row>
    <row r="379" customFormat="false" ht="12.5" hidden="false" customHeight="fals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</row>
    <row r="380" customFormat="false" ht="12.5" hidden="false" customHeight="fals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</row>
    <row r="381" customFormat="false" ht="12.5" hidden="false" customHeight="fals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</row>
    <row r="382" customFormat="false" ht="12.5" hidden="false" customHeight="fals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</row>
    <row r="383" customFormat="false" ht="12.5" hidden="false" customHeight="fals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</row>
    <row r="384" customFormat="false" ht="12.5" hidden="false" customHeight="fals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</row>
    <row r="385" customFormat="false" ht="12.5" hidden="false" customHeight="fals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</row>
    <row r="386" customFormat="false" ht="12.5" hidden="false" customHeight="fals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</row>
    <row r="387" customFormat="false" ht="12.5" hidden="false" customHeight="fals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</row>
    <row r="388" customFormat="false" ht="12.5" hidden="false" customHeight="fals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</row>
    <row r="389" customFormat="false" ht="12.5" hidden="false" customHeight="fals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</row>
    <row r="390" customFormat="false" ht="12.5" hidden="false" customHeight="fals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</row>
    <row r="391" customFormat="false" ht="12.5" hidden="false" customHeight="fals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</row>
    <row r="392" customFormat="false" ht="12.5" hidden="false" customHeight="fals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</row>
    <row r="393" customFormat="false" ht="12.5" hidden="false" customHeight="fals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</row>
    <row r="394" customFormat="false" ht="12.5" hidden="false" customHeight="fals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</row>
    <row r="395" customFormat="false" ht="12.5" hidden="false" customHeight="fals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</row>
    <row r="396" customFormat="false" ht="12.5" hidden="false" customHeight="fals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</row>
    <row r="397" customFormat="false" ht="12.5" hidden="false" customHeight="fals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</row>
    <row r="398" customFormat="false" ht="12.5" hidden="false" customHeight="fals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</row>
    <row r="399" customFormat="false" ht="12.5" hidden="false" customHeight="fals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</row>
    <row r="400" customFormat="false" ht="12.5" hidden="false" customHeight="fals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</row>
    <row r="401" customFormat="false" ht="12.5" hidden="false" customHeight="fals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</row>
    <row r="402" customFormat="false" ht="12.5" hidden="false" customHeight="fals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</row>
    <row r="403" customFormat="false" ht="12.5" hidden="false" customHeight="fals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</row>
    <row r="404" customFormat="false" ht="12.5" hidden="false" customHeight="fals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</row>
    <row r="405" customFormat="false" ht="12.5" hidden="false" customHeight="fals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</row>
    <row r="406" customFormat="false" ht="12.5" hidden="false" customHeight="fals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</row>
    <row r="407" customFormat="false" ht="12.5" hidden="false" customHeight="fals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</row>
    <row r="408" customFormat="false" ht="12.5" hidden="false" customHeight="fals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</row>
    <row r="409" customFormat="false" ht="12.5" hidden="false" customHeight="fals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</row>
    <row r="410" customFormat="false" ht="12.5" hidden="false" customHeight="fals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</row>
    <row r="411" customFormat="false" ht="12.5" hidden="false" customHeight="fals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</row>
    <row r="412" customFormat="false" ht="12.5" hidden="false" customHeight="fals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</row>
    <row r="413" customFormat="false" ht="12.5" hidden="false" customHeight="fals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</row>
    <row r="414" customFormat="false" ht="12.5" hidden="false" customHeight="fals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</row>
    <row r="415" customFormat="false" ht="12.5" hidden="false" customHeight="fals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</row>
    <row r="416" customFormat="false" ht="12.5" hidden="false" customHeight="fals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</row>
    <row r="417" customFormat="false" ht="12.5" hidden="false" customHeight="fals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</row>
    <row r="418" customFormat="false" ht="12.5" hidden="false" customHeight="fals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</row>
    <row r="419" customFormat="false" ht="12.5" hidden="false" customHeight="fals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</row>
    <row r="420" customFormat="false" ht="12.5" hidden="false" customHeight="fals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</row>
    <row r="421" customFormat="false" ht="12.5" hidden="false" customHeight="fals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</row>
    <row r="422" customFormat="false" ht="12.5" hidden="false" customHeight="fals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</row>
    <row r="423" customFormat="false" ht="12.5" hidden="false" customHeight="fals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</row>
    <row r="424" customFormat="false" ht="12.5" hidden="false" customHeight="fals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</row>
    <row r="425" customFormat="false" ht="12.5" hidden="false" customHeight="fals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</row>
    <row r="426" customFormat="false" ht="12.5" hidden="false" customHeight="fals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</row>
    <row r="427" customFormat="false" ht="12.5" hidden="false" customHeight="fals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</row>
    <row r="428" customFormat="false" ht="12.5" hidden="false" customHeight="fals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</row>
    <row r="429" customFormat="false" ht="12.5" hidden="false" customHeight="fals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</row>
    <row r="430" customFormat="false" ht="12.5" hidden="false" customHeight="fals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</row>
    <row r="431" customFormat="false" ht="12.5" hidden="false" customHeight="fals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</row>
    <row r="432" customFormat="false" ht="12.5" hidden="false" customHeight="fals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</row>
    <row r="433" customFormat="false" ht="12.5" hidden="false" customHeight="fals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</row>
    <row r="434" customFormat="false" ht="12.5" hidden="false" customHeight="fals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</row>
    <row r="435" customFormat="false" ht="12.5" hidden="false" customHeight="fals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</row>
    <row r="436" customFormat="false" ht="12.5" hidden="false" customHeight="fals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</row>
    <row r="437" customFormat="false" ht="12.5" hidden="false" customHeight="fals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</row>
    <row r="438" customFormat="false" ht="12.5" hidden="false" customHeight="fals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</row>
    <row r="439" customFormat="false" ht="12.5" hidden="false" customHeight="fals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</row>
    <row r="440" customFormat="false" ht="12.5" hidden="false" customHeight="fals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</row>
    <row r="441" customFormat="false" ht="12.5" hidden="false" customHeight="fals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</row>
    <row r="442" customFormat="false" ht="12.5" hidden="false" customHeight="fals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</row>
    <row r="443" customFormat="false" ht="12.5" hidden="false" customHeight="fals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</row>
    <row r="444" customFormat="false" ht="12.5" hidden="false" customHeight="fals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</row>
    <row r="445" customFormat="false" ht="12.5" hidden="false" customHeight="fals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</row>
    <row r="446" customFormat="false" ht="12.5" hidden="false" customHeight="fals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</row>
    <row r="447" customFormat="false" ht="12.5" hidden="false" customHeight="fals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</row>
    <row r="448" customFormat="false" ht="12.5" hidden="false" customHeight="fals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</row>
    <row r="449" customFormat="false" ht="12.5" hidden="false" customHeight="fals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</row>
    <row r="450" customFormat="false" ht="12.5" hidden="false" customHeight="fals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</row>
    <row r="451" customFormat="false" ht="12.5" hidden="false" customHeight="fals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</row>
    <row r="452" customFormat="false" ht="12.5" hidden="false" customHeight="fals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</row>
    <row r="453" customFormat="false" ht="12.5" hidden="false" customHeight="fals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</row>
    <row r="454" customFormat="false" ht="12.5" hidden="false" customHeight="fals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</row>
    <row r="455" customFormat="false" ht="12.5" hidden="false" customHeight="fals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</row>
    <row r="456" customFormat="false" ht="12.5" hidden="false" customHeight="fals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</row>
    <row r="457" customFormat="false" ht="12.5" hidden="false" customHeight="fals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</row>
    <row r="458" customFormat="false" ht="12.5" hidden="false" customHeight="fals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</row>
    <row r="459" customFormat="false" ht="12.5" hidden="false" customHeight="fals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</row>
    <row r="460" customFormat="false" ht="12.5" hidden="false" customHeight="fals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</row>
    <row r="461" customFormat="false" ht="12.5" hidden="false" customHeight="fals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</row>
    <row r="462" customFormat="false" ht="12.5" hidden="false" customHeight="fals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</row>
    <row r="463" customFormat="false" ht="12.5" hidden="false" customHeight="fals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</row>
    <row r="464" customFormat="false" ht="12.5" hidden="false" customHeight="fals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</row>
    <row r="465" customFormat="false" ht="12.5" hidden="false" customHeight="fals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</row>
    <row r="466" customFormat="false" ht="12.5" hidden="false" customHeight="fals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</row>
    <row r="467" customFormat="false" ht="12.5" hidden="false" customHeight="fals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</row>
    <row r="468" customFormat="false" ht="12.5" hidden="false" customHeight="fals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</row>
    <row r="469" customFormat="false" ht="12.5" hidden="false" customHeight="fals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</row>
    <row r="470" customFormat="false" ht="12.5" hidden="false" customHeight="fals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</row>
    <row r="471" customFormat="false" ht="12.5" hidden="false" customHeight="fals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</row>
    <row r="472" customFormat="false" ht="12.5" hidden="false" customHeight="fals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</row>
    <row r="473" customFormat="false" ht="12.5" hidden="false" customHeight="fals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</row>
    <row r="474" customFormat="false" ht="12.5" hidden="false" customHeight="fals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</row>
    <row r="475" customFormat="false" ht="12.5" hidden="false" customHeight="fals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</row>
    <row r="476" customFormat="false" ht="12.5" hidden="false" customHeight="fals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</row>
    <row r="477" customFormat="false" ht="12.5" hidden="false" customHeight="fals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</row>
    <row r="478" customFormat="false" ht="12.5" hidden="false" customHeight="fals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</row>
    <row r="479" customFormat="false" ht="12.5" hidden="false" customHeight="fals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</row>
    <row r="480" customFormat="false" ht="12.5" hidden="false" customHeight="fals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</row>
    <row r="481" customFormat="false" ht="12.5" hidden="false" customHeight="fals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</row>
    <row r="482" customFormat="false" ht="12.5" hidden="false" customHeight="fals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</row>
    <row r="483" customFormat="false" ht="12.5" hidden="false" customHeight="fals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</row>
    <row r="484" customFormat="false" ht="12.5" hidden="false" customHeight="fals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</row>
    <row r="485" customFormat="false" ht="12.5" hidden="false" customHeight="fals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</row>
    <row r="486" customFormat="false" ht="12.5" hidden="false" customHeight="fals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</row>
    <row r="487" customFormat="false" ht="12.5" hidden="false" customHeight="fals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</row>
    <row r="488" customFormat="false" ht="12.5" hidden="false" customHeight="fals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</row>
    <row r="489" customFormat="false" ht="12.5" hidden="false" customHeight="fals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</row>
    <row r="490" customFormat="false" ht="12.5" hidden="false" customHeight="fals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</row>
    <row r="491" customFormat="false" ht="12.5" hidden="false" customHeight="fals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</row>
    <row r="492" customFormat="false" ht="12.5" hidden="false" customHeight="fals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</row>
    <row r="493" customFormat="false" ht="12.5" hidden="false" customHeight="fals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</row>
    <row r="494" customFormat="false" ht="12.5" hidden="false" customHeight="fals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</row>
    <row r="495" customFormat="false" ht="12.5" hidden="false" customHeight="fals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</row>
    <row r="496" customFormat="false" ht="12.5" hidden="false" customHeight="fals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</row>
    <row r="497" customFormat="false" ht="12.5" hidden="false" customHeight="fals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</row>
    <row r="498" customFormat="false" ht="12.5" hidden="false" customHeight="fals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</row>
    <row r="499" customFormat="false" ht="12.5" hidden="false" customHeight="fals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</row>
    <row r="500" customFormat="false" ht="12.5" hidden="false" customHeight="fals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</row>
    <row r="501" customFormat="false" ht="12.5" hidden="false" customHeight="fals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</row>
    <row r="502" customFormat="false" ht="12.5" hidden="false" customHeight="fals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</row>
    <row r="503" customFormat="false" ht="12.5" hidden="false" customHeight="fals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</row>
    <row r="504" customFormat="false" ht="12.5" hidden="false" customHeight="fals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</row>
    <row r="505" customFormat="false" ht="12.5" hidden="false" customHeight="fals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</row>
    <row r="506" customFormat="false" ht="12.5" hidden="false" customHeight="fals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</row>
    <row r="507" customFormat="false" ht="12.5" hidden="false" customHeight="fals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</row>
    <row r="508" customFormat="false" ht="12.5" hidden="false" customHeight="fals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</row>
    <row r="509" customFormat="false" ht="12.5" hidden="false" customHeight="fals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</row>
    <row r="510" customFormat="false" ht="12.5" hidden="false" customHeight="fals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</row>
    <row r="511" customFormat="false" ht="12.5" hidden="false" customHeight="fals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</row>
    <row r="512" customFormat="false" ht="12.5" hidden="false" customHeight="fals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</row>
    <row r="513" customFormat="false" ht="12.5" hidden="false" customHeight="fals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</row>
    <row r="514" customFormat="false" ht="12.5" hidden="false" customHeight="fals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</row>
    <row r="515" customFormat="false" ht="12.5" hidden="false" customHeight="fals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</row>
    <row r="516" customFormat="false" ht="12.5" hidden="false" customHeight="fals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</row>
    <row r="517" customFormat="false" ht="12.5" hidden="false" customHeight="fals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</row>
    <row r="518" customFormat="false" ht="12.5" hidden="false" customHeight="fals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</row>
    <row r="519" customFormat="false" ht="12.5" hidden="false" customHeight="fals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</row>
    <row r="520" customFormat="false" ht="12.5" hidden="false" customHeight="fals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</row>
    <row r="521" customFormat="false" ht="12.5" hidden="false" customHeight="fals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</row>
    <row r="522" customFormat="false" ht="12.5" hidden="false" customHeight="fals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</row>
    <row r="523" customFormat="false" ht="12.5" hidden="false" customHeight="fals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</row>
    <row r="524" customFormat="false" ht="12.5" hidden="false" customHeight="fals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</row>
    <row r="525" customFormat="false" ht="12.5" hidden="false" customHeight="fals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</row>
    <row r="526" customFormat="false" ht="12.5" hidden="false" customHeight="fals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</row>
    <row r="527" customFormat="false" ht="12.5" hidden="false" customHeight="fals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</row>
    <row r="528" customFormat="false" ht="12.5" hidden="false" customHeight="fals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</row>
    <row r="529" customFormat="false" ht="12.5" hidden="false" customHeight="fals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</row>
    <row r="530" customFormat="false" ht="12.5" hidden="false" customHeight="fals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</row>
    <row r="531" customFormat="false" ht="12.5" hidden="false" customHeight="fals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</row>
    <row r="532" customFormat="false" ht="12.5" hidden="false" customHeight="fals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</row>
    <row r="533" customFormat="false" ht="12.5" hidden="false" customHeight="fals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</row>
    <row r="534" customFormat="false" ht="12.5" hidden="false" customHeight="fals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</row>
    <row r="535" customFormat="false" ht="12.5" hidden="false" customHeight="fals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</row>
    <row r="536" customFormat="false" ht="12.5" hidden="false" customHeight="fals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</row>
    <row r="537" customFormat="false" ht="12.5" hidden="false" customHeight="fals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</row>
    <row r="538" customFormat="false" ht="12.5" hidden="false" customHeight="fals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</row>
    <row r="539" customFormat="false" ht="12.5" hidden="false" customHeight="fals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</row>
    <row r="540" customFormat="false" ht="12.5" hidden="false" customHeight="fals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</row>
    <row r="541" customFormat="false" ht="12.5" hidden="false" customHeight="fals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</row>
    <row r="542" customFormat="false" ht="12.5" hidden="false" customHeight="fals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</row>
    <row r="543" customFormat="false" ht="12.5" hidden="false" customHeight="fals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</row>
    <row r="544" customFormat="false" ht="12.5" hidden="false" customHeight="fals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</row>
    <row r="545" customFormat="false" ht="12.5" hidden="false" customHeight="fals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</row>
    <row r="546" customFormat="false" ht="12.5" hidden="false" customHeight="fals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</row>
    <row r="547" customFormat="false" ht="12.5" hidden="false" customHeight="fals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</row>
    <row r="548" customFormat="false" ht="12.5" hidden="false" customHeight="fals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</row>
    <row r="549" customFormat="false" ht="12.5" hidden="false" customHeight="fals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</row>
    <row r="550" customFormat="false" ht="12.5" hidden="false" customHeight="fals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</row>
    <row r="551" customFormat="false" ht="12.5" hidden="false" customHeight="fals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</row>
    <row r="552" customFormat="false" ht="12.5" hidden="false" customHeight="fals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</row>
    <row r="553" customFormat="false" ht="12.5" hidden="false" customHeight="fals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</row>
    <row r="554" customFormat="false" ht="12.5" hidden="false" customHeight="fals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</row>
    <row r="555" customFormat="false" ht="12.5" hidden="false" customHeight="fals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</row>
    <row r="556" customFormat="false" ht="12.5" hidden="false" customHeight="fals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</row>
    <row r="557" customFormat="false" ht="12.5" hidden="false" customHeight="fals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</row>
    <row r="558" customFormat="false" ht="12.5" hidden="false" customHeight="fals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</row>
    <row r="559" customFormat="false" ht="12.5" hidden="false" customHeight="fals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</row>
    <row r="560" customFormat="false" ht="12.5" hidden="false" customHeight="fals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</row>
    <row r="561" customFormat="false" ht="12.5" hidden="false" customHeight="fals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</row>
    <row r="562" customFormat="false" ht="12.5" hidden="false" customHeight="fals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</row>
    <row r="563" customFormat="false" ht="12.5" hidden="false" customHeight="fals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</row>
    <row r="564" customFormat="false" ht="12.5" hidden="false" customHeight="fals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</row>
    <row r="565" customFormat="false" ht="12.5" hidden="false" customHeight="fals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</row>
    <row r="566" customFormat="false" ht="12.5" hidden="false" customHeight="fals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</row>
    <row r="567" customFormat="false" ht="12.5" hidden="false" customHeight="fals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</row>
    <row r="568" customFormat="false" ht="12.5" hidden="false" customHeight="fals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</row>
    <row r="569" customFormat="false" ht="12.5" hidden="false" customHeight="fals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</row>
    <row r="570" customFormat="false" ht="12.5" hidden="false" customHeight="fals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</row>
    <row r="571" customFormat="false" ht="12.5" hidden="false" customHeight="fals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</row>
    <row r="572" customFormat="false" ht="12.5" hidden="false" customHeight="fals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</row>
    <row r="573" customFormat="false" ht="12.5" hidden="false" customHeight="fals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</row>
    <row r="574" customFormat="false" ht="12.5" hidden="false" customHeight="fals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</row>
    <row r="575" customFormat="false" ht="12.5" hidden="false" customHeight="fals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</row>
    <row r="576" customFormat="false" ht="12.5" hidden="false" customHeight="fals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</row>
    <row r="577" customFormat="false" ht="12.5" hidden="false" customHeight="fals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</row>
    <row r="578" customFormat="false" ht="12.5" hidden="false" customHeight="fals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</row>
    <row r="579" customFormat="false" ht="12.5" hidden="false" customHeight="fals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</row>
    <row r="580" customFormat="false" ht="12.5" hidden="false" customHeight="fals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</row>
    <row r="581" customFormat="false" ht="12.5" hidden="false" customHeight="fals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</row>
    <row r="582" customFormat="false" ht="12.5" hidden="false" customHeight="fals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</row>
    <row r="583" customFormat="false" ht="12.5" hidden="false" customHeight="fals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</row>
    <row r="584" customFormat="false" ht="12.5" hidden="false" customHeight="fals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</row>
    <row r="585" customFormat="false" ht="12.5" hidden="false" customHeight="fals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</row>
    <row r="586" customFormat="false" ht="12.5" hidden="false" customHeight="fals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</row>
    <row r="587" customFormat="false" ht="12.5" hidden="false" customHeight="fals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</row>
    <row r="588" customFormat="false" ht="12.5" hidden="false" customHeight="fals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</row>
    <row r="589" customFormat="false" ht="12.5" hidden="false" customHeight="fals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</row>
    <row r="590" customFormat="false" ht="12.5" hidden="false" customHeight="fals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</row>
    <row r="591" customFormat="false" ht="12.5" hidden="false" customHeight="fals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</row>
    <row r="592" customFormat="false" ht="12.5" hidden="false" customHeight="fals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</row>
    <row r="593" customFormat="false" ht="12.5" hidden="false" customHeight="fals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</row>
    <row r="594" customFormat="false" ht="12.5" hidden="false" customHeight="fals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</row>
    <row r="595" customFormat="false" ht="12.5" hidden="false" customHeight="fals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</row>
    <row r="596" customFormat="false" ht="12.5" hidden="false" customHeight="fals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</row>
    <row r="597" customFormat="false" ht="12.5" hidden="false" customHeight="fals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</row>
    <row r="598" customFormat="false" ht="12.5" hidden="false" customHeight="fals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</row>
    <row r="599" customFormat="false" ht="12.5" hidden="false" customHeight="fals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</row>
    <row r="600" customFormat="false" ht="12.5" hidden="false" customHeight="fals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</row>
    <row r="601" customFormat="false" ht="12.5" hidden="false" customHeight="fals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</row>
    <row r="602" customFormat="false" ht="12.5" hidden="false" customHeight="fals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</row>
    <row r="603" customFormat="false" ht="12.5" hidden="false" customHeight="fals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</row>
    <row r="604" customFormat="false" ht="12.5" hidden="false" customHeight="fals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</row>
    <row r="605" customFormat="false" ht="12.5" hidden="false" customHeight="fals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</row>
    <row r="606" customFormat="false" ht="12.5" hidden="false" customHeight="fals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</row>
    <row r="607" customFormat="false" ht="12.5" hidden="false" customHeight="fals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</row>
    <row r="608" customFormat="false" ht="12.5" hidden="false" customHeight="fals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</row>
    <row r="609" customFormat="false" ht="12.5" hidden="false" customHeight="fals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</row>
    <row r="610" customFormat="false" ht="12.5" hidden="false" customHeight="fals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</row>
    <row r="611" customFormat="false" ht="12.5" hidden="false" customHeight="fals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</row>
    <row r="612" customFormat="false" ht="12.5" hidden="false" customHeight="fals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</row>
    <row r="613" customFormat="false" ht="12.5" hidden="false" customHeight="fals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</row>
    <row r="614" customFormat="false" ht="12.5" hidden="false" customHeight="fals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</row>
    <row r="615" customFormat="false" ht="12.5" hidden="false" customHeight="fals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</row>
    <row r="616" customFormat="false" ht="12.5" hidden="false" customHeight="fals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</row>
    <row r="617" customFormat="false" ht="12.5" hidden="false" customHeight="fals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</row>
    <row r="618" customFormat="false" ht="12.5" hidden="false" customHeight="fals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</row>
    <row r="619" customFormat="false" ht="12.5" hidden="false" customHeight="fals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</row>
    <row r="620" customFormat="false" ht="12.5" hidden="false" customHeight="fals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</row>
    <row r="621" customFormat="false" ht="12.5" hidden="false" customHeight="fals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</row>
    <row r="622" customFormat="false" ht="12.5" hidden="false" customHeight="fals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</row>
    <row r="623" customFormat="false" ht="12.5" hidden="false" customHeight="fals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</row>
    <row r="624" customFormat="false" ht="12.5" hidden="false" customHeight="fals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</row>
    <row r="625" customFormat="false" ht="12.5" hidden="false" customHeight="fals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</row>
    <row r="626" customFormat="false" ht="12.5" hidden="false" customHeight="fals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</row>
    <row r="627" customFormat="false" ht="12.5" hidden="false" customHeight="fals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</row>
    <row r="628" customFormat="false" ht="12.5" hidden="false" customHeight="fals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</row>
    <row r="629" customFormat="false" ht="12.5" hidden="false" customHeight="fals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</row>
    <row r="630" customFormat="false" ht="12.5" hidden="false" customHeight="fals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</row>
    <row r="631" customFormat="false" ht="12.5" hidden="false" customHeight="fals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</row>
    <row r="632" customFormat="false" ht="12.5" hidden="false" customHeight="fals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</row>
    <row r="633" customFormat="false" ht="12.5" hidden="false" customHeight="fals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</row>
    <row r="634" customFormat="false" ht="12.5" hidden="false" customHeight="fals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</row>
    <row r="635" customFormat="false" ht="12.5" hidden="false" customHeight="fals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</row>
    <row r="636" customFormat="false" ht="12.5" hidden="false" customHeight="fals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</row>
    <row r="637" customFormat="false" ht="12.5" hidden="false" customHeight="fals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</row>
    <row r="638" customFormat="false" ht="12.5" hidden="false" customHeight="fals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</row>
    <row r="639" customFormat="false" ht="12.5" hidden="false" customHeight="fals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</row>
    <row r="640" customFormat="false" ht="12.5" hidden="false" customHeight="fals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</row>
    <row r="641" customFormat="false" ht="12.5" hidden="false" customHeight="fals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</row>
    <row r="642" customFormat="false" ht="12.5" hidden="false" customHeight="fals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</row>
    <row r="643" customFormat="false" ht="12.5" hidden="false" customHeight="fals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</row>
    <row r="644" customFormat="false" ht="12.5" hidden="false" customHeight="fals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</row>
    <row r="645" customFormat="false" ht="12.5" hidden="false" customHeight="fals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</row>
    <row r="646" customFormat="false" ht="12.5" hidden="false" customHeight="fals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</row>
    <row r="647" customFormat="false" ht="12.5" hidden="false" customHeight="fals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</row>
    <row r="648" customFormat="false" ht="12.5" hidden="false" customHeight="fals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</row>
    <row r="649" customFormat="false" ht="12.5" hidden="false" customHeight="fals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</row>
    <row r="650" customFormat="false" ht="12.5" hidden="false" customHeight="fals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</row>
    <row r="651" customFormat="false" ht="12.5" hidden="false" customHeight="fals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</row>
    <row r="652" customFormat="false" ht="12.5" hidden="false" customHeight="fals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</row>
    <row r="653" customFormat="false" ht="12.5" hidden="false" customHeight="fals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</row>
    <row r="654" customFormat="false" ht="12.5" hidden="false" customHeight="fals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</row>
    <row r="655" customFormat="false" ht="12.5" hidden="false" customHeight="fals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</row>
    <row r="656" customFormat="false" ht="12.5" hidden="false" customHeight="fals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</row>
    <row r="657" customFormat="false" ht="12.5" hidden="false" customHeight="fals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</row>
    <row r="658" customFormat="false" ht="12.5" hidden="false" customHeight="fals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</row>
    <row r="659" customFormat="false" ht="12.5" hidden="false" customHeight="fals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</row>
    <row r="660" customFormat="false" ht="12.5" hidden="false" customHeight="fals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</row>
    <row r="661" customFormat="false" ht="12.5" hidden="false" customHeight="fals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</row>
    <row r="662" customFormat="false" ht="12.5" hidden="false" customHeight="fals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</row>
    <row r="663" customFormat="false" ht="12.5" hidden="false" customHeight="fals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</row>
    <row r="664" customFormat="false" ht="12.5" hidden="false" customHeight="fals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</row>
    <row r="665" customFormat="false" ht="12.5" hidden="false" customHeight="fals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</row>
    <row r="666" customFormat="false" ht="12.5" hidden="false" customHeight="fals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</row>
    <row r="667" customFormat="false" ht="12.5" hidden="false" customHeight="fals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</row>
    <row r="668" customFormat="false" ht="12.5" hidden="false" customHeight="fals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</row>
    <row r="669" customFormat="false" ht="12.5" hidden="false" customHeight="fals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</row>
    <row r="670" customFormat="false" ht="12.5" hidden="false" customHeight="fals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</row>
    <row r="671" customFormat="false" ht="12.5" hidden="false" customHeight="fals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</row>
    <row r="672" customFormat="false" ht="12.5" hidden="false" customHeight="fals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</row>
    <row r="673" customFormat="false" ht="12.5" hidden="false" customHeight="fals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</row>
    <row r="674" customFormat="false" ht="12.5" hidden="false" customHeight="fals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</row>
    <row r="675" customFormat="false" ht="12.5" hidden="false" customHeight="fals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</row>
    <row r="676" customFormat="false" ht="12.5" hidden="false" customHeight="fals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</row>
    <row r="677" customFormat="false" ht="12.5" hidden="false" customHeight="fals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</row>
    <row r="678" customFormat="false" ht="12.5" hidden="false" customHeight="fals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</row>
    <row r="679" customFormat="false" ht="12.5" hidden="false" customHeight="fals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</row>
    <row r="680" customFormat="false" ht="12.5" hidden="false" customHeight="fals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</row>
    <row r="681" customFormat="false" ht="12.5" hidden="false" customHeight="fals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</row>
    <row r="682" customFormat="false" ht="12.5" hidden="false" customHeight="fals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</row>
    <row r="683" customFormat="false" ht="12.5" hidden="false" customHeight="fals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</row>
    <row r="684" customFormat="false" ht="12.5" hidden="false" customHeight="fals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</row>
    <row r="685" customFormat="false" ht="12.5" hidden="false" customHeight="fals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</row>
    <row r="686" customFormat="false" ht="12.5" hidden="false" customHeight="fals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</row>
    <row r="687" customFormat="false" ht="12.5" hidden="false" customHeight="fals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</row>
    <row r="688" customFormat="false" ht="12.5" hidden="false" customHeight="fals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</row>
    <row r="689" customFormat="false" ht="12.5" hidden="false" customHeight="fals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</row>
    <row r="690" customFormat="false" ht="12.5" hidden="false" customHeight="fals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</row>
    <row r="691" customFormat="false" ht="12.5" hidden="false" customHeight="fals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</row>
    <row r="692" customFormat="false" ht="12.5" hidden="false" customHeight="fals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</row>
    <row r="693" customFormat="false" ht="12.5" hidden="false" customHeight="fals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</row>
    <row r="694" customFormat="false" ht="12.5" hidden="false" customHeight="fals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</row>
    <row r="695" customFormat="false" ht="12.5" hidden="false" customHeight="fals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</row>
    <row r="696" customFormat="false" ht="12.5" hidden="false" customHeight="fals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</row>
    <row r="697" customFormat="false" ht="12.5" hidden="false" customHeight="fals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</row>
    <row r="698" customFormat="false" ht="12.5" hidden="false" customHeight="fals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</row>
    <row r="699" customFormat="false" ht="12.5" hidden="false" customHeight="fals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</row>
    <row r="700" customFormat="false" ht="12.5" hidden="false" customHeight="fals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</row>
    <row r="701" customFormat="false" ht="12.5" hidden="false" customHeight="fals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</row>
    <row r="702" customFormat="false" ht="12.5" hidden="false" customHeight="fals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</row>
    <row r="703" customFormat="false" ht="12.5" hidden="false" customHeight="fals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</row>
    <row r="704" customFormat="false" ht="12.5" hidden="false" customHeight="fals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</row>
    <row r="705" customFormat="false" ht="12.5" hidden="false" customHeight="fals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</row>
    <row r="706" customFormat="false" ht="12.5" hidden="false" customHeight="fals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</row>
    <row r="707" customFormat="false" ht="12.5" hidden="false" customHeight="fals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</row>
    <row r="708" customFormat="false" ht="12.5" hidden="false" customHeight="fals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</row>
    <row r="709" customFormat="false" ht="12.5" hidden="false" customHeight="fals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</row>
    <row r="710" customFormat="false" ht="12.5" hidden="false" customHeight="fals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</row>
    <row r="711" customFormat="false" ht="12.5" hidden="false" customHeight="fals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</row>
    <row r="712" customFormat="false" ht="12.5" hidden="false" customHeight="fals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</row>
    <row r="713" customFormat="false" ht="12.5" hidden="false" customHeight="fals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</row>
    <row r="714" customFormat="false" ht="12.5" hidden="false" customHeight="fals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</row>
    <row r="715" customFormat="false" ht="12.5" hidden="false" customHeight="fals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</row>
    <row r="716" customFormat="false" ht="12.5" hidden="false" customHeight="fals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</row>
    <row r="717" customFormat="false" ht="12.5" hidden="false" customHeight="fals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</row>
    <row r="718" customFormat="false" ht="12.5" hidden="false" customHeight="fals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</row>
    <row r="719" customFormat="false" ht="12.5" hidden="false" customHeight="fals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</row>
    <row r="720" customFormat="false" ht="12.5" hidden="false" customHeight="fals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</row>
    <row r="721" customFormat="false" ht="12.5" hidden="false" customHeight="fals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</row>
    <row r="722" customFormat="false" ht="12.5" hidden="false" customHeight="fals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</row>
    <row r="723" customFormat="false" ht="12.5" hidden="false" customHeight="fals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</row>
    <row r="724" customFormat="false" ht="12.5" hidden="false" customHeight="fals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</row>
    <row r="725" customFormat="false" ht="12.5" hidden="false" customHeight="fals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</row>
    <row r="726" customFormat="false" ht="12.5" hidden="false" customHeight="fals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</row>
    <row r="727" customFormat="false" ht="12.5" hidden="false" customHeight="fals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</row>
    <row r="728" customFormat="false" ht="12.5" hidden="false" customHeight="fals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</row>
    <row r="729" customFormat="false" ht="12.5" hidden="false" customHeight="fals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</row>
    <row r="730" customFormat="false" ht="12.5" hidden="false" customHeight="fals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</row>
    <row r="731" customFormat="false" ht="12.5" hidden="false" customHeight="fals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</row>
    <row r="732" customFormat="false" ht="12.5" hidden="false" customHeight="fals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</row>
    <row r="733" customFormat="false" ht="12.5" hidden="false" customHeight="fals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</row>
    <row r="734" customFormat="false" ht="12.5" hidden="false" customHeight="fals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</row>
    <row r="735" customFormat="false" ht="12.5" hidden="false" customHeight="fals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</row>
    <row r="736" customFormat="false" ht="12.5" hidden="false" customHeight="fals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</row>
    <row r="737" customFormat="false" ht="12.5" hidden="false" customHeight="fals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</row>
    <row r="738" customFormat="false" ht="12.5" hidden="false" customHeight="fals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</row>
    <row r="739" customFormat="false" ht="12.5" hidden="false" customHeight="fals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</row>
    <row r="740" customFormat="false" ht="12.5" hidden="false" customHeight="fals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</row>
    <row r="741" customFormat="false" ht="12.5" hidden="false" customHeight="fals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</row>
    <row r="742" customFormat="false" ht="12.5" hidden="false" customHeight="fals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</row>
    <row r="743" customFormat="false" ht="12.5" hidden="false" customHeight="fals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</row>
    <row r="744" customFormat="false" ht="12.5" hidden="false" customHeight="fals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</row>
    <row r="745" customFormat="false" ht="12.5" hidden="false" customHeight="fals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</row>
    <row r="746" customFormat="false" ht="12.5" hidden="false" customHeight="fals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</row>
    <row r="747" customFormat="false" ht="12.5" hidden="false" customHeight="fals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</row>
    <row r="748" customFormat="false" ht="12.5" hidden="false" customHeight="fals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</row>
    <row r="749" customFormat="false" ht="12.5" hidden="false" customHeight="fals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</row>
    <row r="750" customFormat="false" ht="12.5" hidden="false" customHeight="fals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</row>
    <row r="751" customFormat="false" ht="12.5" hidden="false" customHeight="fals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</row>
    <row r="752" customFormat="false" ht="12.5" hidden="false" customHeight="fals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</row>
    <row r="753" customFormat="false" ht="12.5" hidden="false" customHeight="fals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</row>
    <row r="754" customFormat="false" ht="12.5" hidden="false" customHeight="fals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</row>
    <row r="755" customFormat="false" ht="12.5" hidden="false" customHeight="fals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</row>
    <row r="756" customFormat="false" ht="12.5" hidden="false" customHeight="fals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</row>
    <row r="757" customFormat="false" ht="12.5" hidden="false" customHeight="fals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</row>
    <row r="758" customFormat="false" ht="12.5" hidden="false" customHeight="fals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</row>
    <row r="759" customFormat="false" ht="12.5" hidden="false" customHeight="fals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</row>
    <row r="760" customFormat="false" ht="12.5" hidden="false" customHeight="fals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</row>
    <row r="761" customFormat="false" ht="12.5" hidden="false" customHeight="fals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</row>
    <row r="762" customFormat="false" ht="12.5" hidden="false" customHeight="fals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</row>
    <row r="763" customFormat="false" ht="12.5" hidden="false" customHeight="fals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</row>
    <row r="764" customFormat="false" ht="12.5" hidden="false" customHeight="fals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</row>
    <row r="765" customFormat="false" ht="12.5" hidden="false" customHeight="fals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</row>
    <row r="766" customFormat="false" ht="12.5" hidden="false" customHeight="fals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</row>
    <row r="767" customFormat="false" ht="12.5" hidden="false" customHeight="fals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</row>
    <row r="768" customFormat="false" ht="12.5" hidden="false" customHeight="fals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</row>
    <row r="769" customFormat="false" ht="12.5" hidden="false" customHeight="fals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</row>
    <row r="770" customFormat="false" ht="12.5" hidden="false" customHeight="fals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</row>
    <row r="771" customFormat="false" ht="12.5" hidden="false" customHeight="fals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</row>
    <row r="772" customFormat="false" ht="12.5" hidden="false" customHeight="fals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</row>
    <row r="773" customFormat="false" ht="12.5" hidden="false" customHeight="fals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</row>
    <row r="774" customFormat="false" ht="12.5" hidden="false" customHeight="fals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</row>
    <row r="775" customFormat="false" ht="12.5" hidden="false" customHeight="fals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</row>
    <row r="776" customFormat="false" ht="12.5" hidden="false" customHeight="fals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</row>
    <row r="777" customFormat="false" ht="12.5" hidden="false" customHeight="fals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</row>
    <row r="778" customFormat="false" ht="12.5" hidden="false" customHeight="fals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</row>
    <row r="779" customFormat="false" ht="12.5" hidden="false" customHeight="fals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</row>
    <row r="780" customFormat="false" ht="12.5" hidden="false" customHeight="fals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</row>
    <row r="781" customFormat="false" ht="12.5" hidden="false" customHeight="fals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</row>
    <row r="782" customFormat="false" ht="12.5" hidden="false" customHeight="fals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</row>
    <row r="783" customFormat="false" ht="12.5" hidden="false" customHeight="fals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</row>
    <row r="784" customFormat="false" ht="12.5" hidden="false" customHeight="fals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</row>
    <row r="785" customFormat="false" ht="12.5" hidden="false" customHeight="fals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</row>
    <row r="786" customFormat="false" ht="12.5" hidden="false" customHeight="fals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</row>
    <row r="787" customFormat="false" ht="12.5" hidden="false" customHeight="fals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</row>
    <row r="788" customFormat="false" ht="12.5" hidden="false" customHeight="fals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</row>
    <row r="789" customFormat="false" ht="12.5" hidden="false" customHeight="fals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</row>
    <row r="790" customFormat="false" ht="12.5" hidden="false" customHeight="fals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</row>
    <row r="791" customFormat="false" ht="12.5" hidden="false" customHeight="fals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</row>
    <row r="792" customFormat="false" ht="12.5" hidden="false" customHeight="fals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</row>
    <row r="793" customFormat="false" ht="12.5" hidden="false" customHeight="fals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</row>
    <row r="794" customFormat="false" ht="12.5" hidden="false" customHeight="fals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</row>
    <row r="795" customFormat="false" ht="12.5" hidden="false" customHeight="fals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</row>
    <row r="796" customFormat="false" ht="12.5" hidden="false" customHeight="fals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</row>
    <row r="797" customFormat="false" ht="12.5" hidden="false" customHeight="fals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</row>
    <row r="798" customFormat="false" ht="12.5" hidden="false" customHeight="fals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</row>
    <row r="799" customFormat="false" ht="12.5" hidden="false" customHeight="fals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</row>
    <row r="800" customFormat="false" ht="12.5" hidden="false" customHeight="fals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</row>
    <row r="801" customFormat="false" ht="12.5" hidden="false" customHeight="fals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</row>
    <row r="802" customFormat="false" ht="12.5" hidden="false" customHeight="fals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</row>
    <row r="803" customFormat="false" ht="12.5" hidden="false" customHeight="fals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</row>
    <row r="804" customFormat="false" ht="12.5" hidden="false" customHeight="fals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</row>
    <row r="805" customFormat="false" ht="12.5" hidden="false" customHeight="fals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</row>
    <row r="806" customFormat="false" ht="12.5" hidden="false" customHeight="fals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</row>
    <row r="807" customFormat="false" ht="12.5" hidden="false" customHeight="fals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</row>
    <row r="808" customFormat="false" ht="12.5" hidden="false" customHeight="fals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</row>
    <row r="809" customFormat="false" ht="12.5" hidden="false" customHeight="fals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</row>
    <row r="810" customFormat="false" ht="12.5" hidden="false" customHeight="fals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</row>
    <row r="811" customFormat="false" ht="12.5" hidden="false" customHeight="fals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</row>
    <row r="812" customFormat="false" ht="12.5" hidden="false" customHeight="fals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</row>
    <row r="813" customFormat="false" ht="12.5" hidden="false" customHeight="fals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</row>
    <row r="814" customFormat="false" ht="12.5" hidden="false" customHeight="fals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</row>
    <row r="815" customFormat="false" ht="12.5" hidden="false" customHeight="fals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</row>
    <row r="816" customFormat="false" ht="12.5" hidden="false" customHeight="fals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</row>
    <row r="817" customFormat="false" ht="12.5" hidden="false" customHeight="fals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</row>
    <row r="818" customFormat="false" ht="12.5" hidden="false" customHeight="fals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</row>
    <row r="819" customFormat="false" ht="12.5" hidden="false" customHeight="fals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</row>
    <row r="820" customFormat="false" ht="12.5" hidden="false" customHeight="fals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</row>
    <row r="821" customFormat="false" ht="12.5" hidden="false" customHeight="fals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</row>
    <row r="822" customFormat="false" ht="12.5" hidden="false" customHeight="fals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</row>
    <row r="823" customFormat="false" ht="12.5" hidden="false" customHeight="fals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</row>
    <row r="824" customFormat="false" ht="12.5" hidden="false" customHeight="fals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</row>
    <row r="825" customFormat="false" ht="12.5" hidden="false" customHeight="fals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</row>
    <row r="826" customFormat="false" ht="12.5" hidden="false" customHeight="fals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</row>
    <row r="827" customFormat="false" ht="12.5" hidden="false" customHeight="fals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</row>
    <row r="828" customFormat="false" ht="12.5" hidden="false" customHeight="fals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</row>
    <row r="829" customFormat="false" ht="12.5" hidden="false" customHeight="fals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</row>
    <row r="830" customFormat="false" ht="12.5" hidden="false" customHeight="fals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</row>
    <row r="831" customFormat="false" ht="12.5" hidden="false" customHeight="fals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</row>
    <row r="832" customFormat="false" ht="12.5" hidden="false" customHeight="fals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</row>
    <row r="833" customFormat="false" ht="12.5" hidden="false" customHeight="fals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</row>
    <row r="834" customFormat="false" ht="12.5" hidden="false" customHeight="fals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</row>
    <row r="835" customFormat="false" ht="12.5" hidden="false" customHeight="fals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</row>
    <row r="836" customFormat="false" ht="12.5" hidden="false" customHeight="fals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</row>
    <row r="837" customFormat="false" ht="12.5" hidden="false" customHeight="fals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</row>
    <row r="838" customFormat="false" ht="12.5" hidden="false" customHeight="fals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</row>
    <row r="839" customFormat="false" ht="12.5" hidden="false" customHeight="fals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</row>
    <row r="840" customFormat="false" ht="12.5" hidden="false" customHeight="fals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</row>
    <row r="841" customFormat="false" ht="12.5" hidden="false" customHeight="fals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</row>
    <row r="842" customFormat="false" ht="12.5" hidden="false" customHeight="fals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</row>
    <row r="843" customFormat="false" ht="12.5" hidden="false" customHeight="fals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</row>
    <row r="844" customFormat="false" ht="12.5" hidden="false" customHeight="fals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</row>
    <row r="845" customFormat="false" ht="12.5" hidden="false" customHeight="fals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</row>
    <row r="846" customFormat="false" ht="12.5" hidden="false" customHeight="fals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</row>
    <row r="847" customFormat="false" ht="12.5" hidden="false" customHeight="fals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</row>
    <row r="848" customFormat="false" ht="12.5" hidden="false" customHeight="fals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</row>
    <row r="849" customFormat="false" ht="12.5" hidden="false" customHeight="fals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</row>
    <row r="850" customFormat="false" ht="12.5" hidden="false" customHeight="fals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</row>
    <row r="851" customFormat="false" ht="12.5" hidden="false" customHeight="fals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</row>
    <row r="852" customFormat="false" ht="12.5" hidden="false" customHeight="fals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</row>
    <row r="853" customFormat="false" ht="12.5" hidden="false" customHeight="fals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</row>
    <row r="854" customFormat="false" ht="12.5" hidden="false" customHeight="fals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</row>
    <row r="855" customFormat="false" ht="12.5" hidden="false" customHeight="fals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</row>
    <row r="856" customFormat="false" ht="12.5" hidden="false" customHeight="fals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</row>
    <row r="857" customFormat="false" ht="12.5" hidden="false" customHeight="fals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</row>
    <row r="858" customFormat="false" ht="12.5" hidden="false" customHeight="fals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</row>
    <row r="859" customFormat="false" ht="12.5" hidden="false" customHeight="fals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</row>
    <row r="860" customFormat="false" ht="12.5" hidden="false" customHeight="fals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</row>
    <row r="861" customFormat="false" ht="12.5" hidden="false" customHeight="fals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</row>
    <row r="862" customFormat="false" ht="12.5" hidden="false" customHeight="fals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</row>
    <row r="863" customFormat="false" ht="12.5" hidden="false" customHeight="fals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</row>
    <row r="864" customFormat="false" ht="12.5" hidden="false" customHeight="fals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</row>
    <row r="865" customFormat="false" ht="12.5" hidden="false" customHeight="fals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</row>
    <row r="866" customFormat="false" ht="12.5" hidden="false" customHeight="fals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</row>
    <row r="867" customFormat="false" ht="12.5" hidden="false" customHeight="fals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</row>
    <row r="868" customFormat="false" ht="12.5" hidden="false" customHeight="fals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</row>
    <row r="869" customFormat="false" ht="12.5" hidden="false" customHeight="fals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</row>
    <row r="870" customFormat="false" ht="12.5" hidden="false" customHeight="fals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</row>
    <row r="871" customFormat="false" ht="12.5" hidden="false" customHeight="fals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</row>
    <row r="872" customFormat="false" ht="12.5" hidden="false" customHeight="fals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</row>
    <row r="873" customFormat="false" ht="12.5" hidden="false" customHeight="fals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</row>
    <row r="874" customFormat="false" ht="12.5" hidden="false" customHeight="fals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</row>
    <row r="875" customFormat="false" ht="12.5" hidden="false" customHeight="fals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</row>
    <row r="876" customFormat="false" ht="12.5" hidden="false" customHeight="fals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</row>
    <row r="877" customFormat="false" ht="12.5" hidden="false" customHeight="fals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</row>
    <row r="878" customFormat="false" ht="12.5" hidden="false" customHeight="fals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</row>
    <row r="879" customFormat="false" ht="12.5" hidden="false" customHeight="fals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</row>
    <row r="880" customFormat="false" ht="12.5" hidden="false" customHeight="fals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</row>
    <row r="881" customFormat="false" ht="12.5" hidden="false" customHeight="fals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</row>
    <row r="882" customFormat="false" ht="12.5" hidden="false" customHeight="fals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</row>
    <row r="883" customFormat="false" ht="12.5" hidden="false" customHeight="fals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</row>
    <row r="884" customFormat="false" ht="12.5" hidden="false" customHeight="fals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</row>
    <row r="885" customFormat="false" ht="12.5" hidden="false" customHeight="fals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</row>
    <row r="886" customFormat="false" ht="12.5" hidden="false" customHeight="fals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</row>
    <row r="887" customFormat="false" ht="12.5" hidden="false" customHeight="fals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</row>
    <row r="888" customFormat="false" ht="12.5" hidden="false" customHeight="fals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</row>
    <row r="889" customFormat="false" ht="12.5" hidden="false" customHeight="fals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</row>
    <row r="890" customFormat="false" ht="12.5" hidden="false" customHeight="fals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</row>
    <row r="891" customFormat="false" ht="12.5" hidden="false" customHeight="fals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</row>
    <row r="892" customFormat="false" ht="12.5" hidden="false" customHeight="fals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</row>
    <row r="893" customFormat="false" ht="12.5" hidden="false" customHeight="fals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</row>
    <row r="894" customFormat="false" ht="12.5" hidden="false" customHeight="fals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</row>
    <row r="895" customFormat="false" ht="12.5" hidden="false" customHeight="fals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</row>
    <row r="896" customFormat="false" ht="12.5" hidden="false" customHeight="fals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</row>
    <row r="897" customFormat="false" ht="12.5" hidden="false" customHeight="fals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</row>
    <row r="898" customFormat="false" ht="12.5" hidden="false" customHeight="fals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</row>
    <row r="899" customFormat="false" ht="12.5" hidden="false" customHeight="fals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</row>
    <row r="900" customFormat="false" ht="12.5" hidden="false" customHeight="fals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</row>
    <row r="901" customFormat="false" ht="12.5" hidden="false" customHeight="fals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</row>
    <row r="902" customFormat="false" ht="12.5" hidden="false" customHeight="fals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</row>
    <row r="903" customFormat="false" ht="12.5" hidden="false" customHeight="fals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</row>
    <row r="904" customFormat="false" ht="12.5" hidden="false" customHeight="fals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</row>
    <row r="905" customFormat="false" ht="12.5" hidden="false" customHeight="fals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</row>
    <row r="906" customFormat="false" ht="12.5" hidden="false" customHeight="fals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</row>
    <row r="907" customFormat="false" ht="12.5" hidden="false" customHeight="fals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</row>
    <row r="908" customFormat="false" ht="12.5" hidden="false" customHeight="fals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</row>
    <row r="909" customFormat="false" ht="12.5" hidden="false" customHeight="fals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</row>
    <row r="910" customFormat="false" ht="12.5" hidden="false" customHeight="fals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</row>
    <row r="911" customFormat="false" ht="12.5" hidden="false" customHeight="fals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</row>
    <row r="912" customFormat="false" ht="12.5" hidden="false" customHeight="fals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</row>
    <row r="913" customFormat="false" ht="12.5" hidden="false" customHeight="fals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</row>
    <row r="914" customFormat="false" ht="12.5" hidden="false" customHeight="fals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</row>
    <row r="915" customFormat="false" ht="12.5" hidden="false" customHeight="fals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</row>
    <row r="916" customFormat="false" ht="12.5" hidden="false" customHeight="fals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</row>
    <row r="917" customFormat="false" ht="12.5" hidden="false" customHeight="fals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</row>
    <row r="918" customFormat="false" ht="12.5" hidden="false" customHeight="fals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</row>
    <row r="919" customFormat="false" ht="12.5" hidden="false" customHeight="fals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</row>
    <row r="920" customFormat="false" ht="12.5" hidden="false" customHeight="fals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</row>
    <row r="921" customFormat="false" ht="12.5" hidden="false" customHeight="fals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</row>
    <row r="922" customFormat="false" ht="12.5" hidden="false" customHeight="fals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</row>
    <row r="923" customFormat="false" ht="12.5" hidden="false" customHeight="fals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</row>
    <row r="924" customFormat="false" ht="12.5" hidden="false" customHeight="fals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</row>
    <row r="925" customFormat="false" ht="12.5" hidden="false" customHeight="fals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</row>
    <row r="926" customFormat="false" ht="12.5" hidden="false" customHeight="fals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</row>
    <row r="927" customFormat="false" ht="12.5" hidden="false" customHeight="fals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</row>
    <row r="928" customFormat="false" ht="12.5" hidden="false" customHeight="fals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</row>
    <row r="929" customFormat="false" ht="12.5" hidden="false" customHeight="fals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</row>
    <row r="930" customFormat="false" ht="12.5" hidden="false" customHeight="fals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</row>
    <row r="931" customFormat="false" ht="12.5" hidden="false" customHeight="fals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</row>
    <row r="932" customFormat="false" ht="12.5" hidden="false" customHeight="fals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</row>
    <row r="933" customFormat="false" ht="12.5" hidden="false" customHeight="fals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</row>
    <row r="934" customFormat="false" ht="12.5" hidden="false" customHeight="fals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</row>
    <row r="935" customFormat="false" ht="12.5" hidden="false" customHeight="fals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</row>
    <row r="936" customFormat="false" ht="12.5" hidden="false" customHeight="fals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</row>
    <row r="937" customFormat="false" ht="12.5" hidden="false" customHeight="fals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</row>
    <row r="938" customFormat="false" ht="12.5" hidden="false" customHeight="fals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</row>
    <row r="939" customFormat="false" ht="12.5" hidden="false" customHeight="fals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</row>
    <row r="940" customFormat="false" ht="12.5" hidden="false" customHeight="fals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</row>
    <row r="941" customFormat="false" ht="12.5" hidden="false" customHeight="fals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</row>
    <row r="942" customFormat="false" ht="12.5" hidden="false" customHeight="fals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</row>
    <row r="943" customFormat="false" ht="12.5" hidden="false" customHeight="fals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</row>
    <row r="944" customFormat="false" ht="12.5" hidden="false" customHeight="fals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</row>
    <row r="945" customFormat="false" ht="12.5" hidden="false" customHeight="fals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</row>
    <row r="946" customFormat="false" ht="12.5" hidden="false" customHeight="fals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</row>
    <row r="947" customFormat="false" ht="12.5" hidden="false" customHeight="fals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</row>
    <row r="948" customFormat="false" ht="12.5" hidden="false" customHeight="fals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</row>
    <row r="949" customFormat="false" ht="12.5" hidden="false" customHeight="fals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</row>
    <row r="950" customFormat="false" ht="12.5" hidden="false" customHeight="fals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</row>
    <row r="951" customFormat="false" ht="12.5" hidden="false" customHeight="fals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</row>
    <row r="952" customFormat="false" ht="12.5" hidden="false" customHeight="fals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</row>
    <row r="953" customFormat="false" ht="12.5" hidden="false" customHeight="fals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</row>
    <row r="954" customFormat="false" ht="12.5" hidden="false" customHeight="fals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</row>
    <row r="955" customFormat="false" ht="12.5" hidden="false" customHeight="fals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</row>
    <row r="956" customFormat="false" ht="12.5" hidden="false" customHeight="fals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</row>
    <row r="957" customFormat="false" ht="12.5" hidden="false" customHeight="fals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</row>
    <row r="958" customFormat="false" ht="12.5" hidden="false" customHeight="fals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</row>
    <row r="959" customFormat="false" ht="12.5" hidden="false" customHeight="fals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</row>
    <row r="960" customFormat="false" ht="12.5" hidden="false" customHeight="fals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</row>
    <row r="961" customFormat="false" ht="12.5" hidden="false" customHeight="fals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</row>
    <row r="962" customFormat="false" ht="12.5" hidden="false" customHeight="fals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</row>
    <row r="963" customFormat="false" ht="12.5" hidden="false" customHeight="fals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</row>
    <row r="964" customFormat="false" ht="12.5" hidden="false" customHeight="fals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</row>
    <row r="965" customFormat="false" ht="12.5" hidden="false" customHeight="fals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</row>
    <row r="966" customFormat="false" ht="12.5" hidden="false" customHeight="fals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</row>
    <row r="967" customFormat="false" ht="12.5" hidden="false" customHeight="fals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</row>
    <row r="968" customFormat="false" ht="12.5" hidden="false" customHeight="fals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</row>
    <row r="969" customFormat="false" ht="12.5" hidden="false" customHeight="fals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</row>
    <row r="970" customFormat="false" ht="12.5" hidden="false" customHeight="fals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</row>
    <row r="971" customFormat="false" ht="12.5" hidden="false" customHeight="fals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</row>
    <row r="972" customFormat="false" ht="12.5" hidden="false" customHeight="fals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</row>
    <row r="973" customFormat="false" ht="12.5" hidden="false" customHeight="fals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</row>
    <row r="974" customFormat="false" ht="12.5" hidden="false" customHeight="fals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</row>
    <row r="975" customFormat="false" ht="12.5" hidden="false" customHeight="fals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</row>
    <row r="976" customFormat="false" ht="12.5" hidden="false" customHeight="fals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</row>
    <row r="977" customFormat="false" ht="12.5" hidden="false" customHeight="fals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</row>
    <row r="978" customFormat="false" ht="12.5" hidden="false" customHeight="fals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</row>
    <row r="979" customFormat="false" ht="12.5" hidden="false" customHeight="fals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</row>
    <row r="980" customFormat="false" ht="12.5" hidden="false" customHeight="fals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</row>
    <row r="981" customFormat="false" ht="12.5" hidden="false" customHeight="fals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</row>
    <row r="982" customFormat="false" ht="12.5" hidden="false" customHeight="fals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</row>
    <row r="983" customFormat="false" ht="12.5" hidden="false" customHeight="fals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</row>
    <row r="984" customFormat="false" ht="12.5" hidden="false" customHeight="fals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</row>
    <row r="985" customFormat="false" ht="12.5" hidden="false" customHeight="fals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</row>
    <row r="986" customFormat="false" ht="12.5" hidden="false" customHeight="fals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</row>
    <row r="987" customFormat="false" ht="12.5" hidden="false" customHeight="fals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</row>
    <row r="988" customFormat="false" ht="12.5" hidden="false" customHeight="fals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</row>
    <row r="989" customFormat="false" ht="12.5" hidden="false" customHeight="fals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</row>
    <row r="990" customFormat="false" ht="12.5" hidden="false" customHeight="fals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</row>
    <row r="991" customFormat="false" ht="12.5" hidden="false" customHeight="fals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</row>
    <row r="992" customFormat="false" ht="12.5" hidden="false" customHeight="fals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</row>
    <row r="993" customFormat="false" ht="12.5" hidden="false" customHeight="fals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</row>
    <row r="994" customFormat="false" ht="12.5" hidden="false" customHeight="fals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</row>
    <row r="995" customFormat="false" ht="12.5" hidden="false" customHeight="fals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</row>
    <row r="996" customFormat="false" ht="12.5" hidden="false" customHeight="fals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</row>
    <row r="997" customFormat="false" ht="12.5" hidden="false" customHeight="false" outlineLevel="0" collapsed="false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</row>
    <row r="998" customFormat="false" ht="12.5" hidden="false" customHeight="false" outlineLevel="0" collapsed="false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</row>
    <row r="999" customFormat="false" ht="12.5" hidden="false" customHeight="false" outlineLevel="0" collapsed="false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</row>
    <row r="1000" customFormat="false" ht="12.5" hidden="false" customHeight="false" outlineLevel="0" collapsed="false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</row>
    <row r="1001" customFormat="false" ht="12.5" hidden="false" customHeight="false" outlineLevel="0" collapsed="false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</row>
    <row r="1002" customFormat="false" ht="12.5" hidden="false" customHeight="false" outlineLevel="0" collapsed="false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</row>
    <row r="1003" customFormat="false" ht="12.5" hidden="false" customHeight="false" outlineLevel="0" collapsed="false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</row>
    <row r="1004" customFormat="false" ht="12.5" hidden="false" customHeight="false" outlineLevel="0" collapsed="false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</row>
    <row r="1005" customFormat="false" ht="12.5" hidden="false" customHeight="false" outlineLevel="0" collapsed="false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</row>
    <row r="1006" customFormat="false" ht="12.5" hidden="false" customHeight="false" outlineLevel="0" collapsed="false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</row>
    <row r="1007" customFormat="false" ht="12.5" hidden="false" customHeight="false" outlineLevel="0" collapsed="false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</row>
    <row r="1008" customFormat="false" ht="12.5" hidden="false" customHeight="false" outlineLevel="0" collapsed="false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</row>
    <row r="1009" customFormat="false" ht="12.5" hidden="false" customHeight="false" outlineLevel="0" collapsed="false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</row>
    <row r="1010" customFormat="false" ht="12.5" hidden="false" customHeight="false" outlineLevel="0" collapsed="false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</row>
    <row r="1011" customFormat="false" ht="12.5" hidden="false" customHeight="false" outlineLevel="0" collapsed="false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  <c r="JV1011" s="4"/>
      <c r="JW1011" s="4"/>
    </row>
    <row r="1012" customFormat="false" ht="12.5" hidden="false" customHeight="false" outlineLevel="0" collapsed="false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</row>
    <row r="1013" customFormat="false" ht="12.5" hidden="false" customHeight="false" outlineLevel="0" collapsed="false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</row>
    <row r="1014" customFormat="false" ht="12.5" hidden="false" customHeight="false" outlineLevel="0" collapsed="false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  <c r="JV1014" s="4"/>
      <c r="JW1014" s="4"/>
    </row>
    <row r="1015" customFormat="false" ht="12.5" hidden="false" customHeight="false" outlineLevel="0" collapsed="false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</row>
    <row r="1016" customFormat="false" ht="12.5" hidden="false" customHeight="false" outlineLevel="0" collapsed="false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</row>
    <row r="1017" customFormat="false" ht="12.5" hidden="false" customHeight="false" outlineLevel="0" collapsed="false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</row>
    <row r="1018" customFormat="false" ht="12.5" hidden="false" customHeight="false" outlineLevel="0" collapsed="false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</row>
    <row r="1019" customFormat="false" ht="12.5" hidden="false" customHeight="false" outlineLevel="0" collapsed="false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</row>
    <row r="1020" customFormat="false" ht="12.5" hidden="false" customHeight="false" outlineLevel="0" collapsed="false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  <c r="JV1020" s="4"/>
      <c r="JW1020" s="4"/>
    </row>
    <row r="1021" customFormat="false" ht="12.5" hidden="false" customHeight="false" outlineLevel="0" collapsed="false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  <c r="JV1021" s="4"/>
      <c r="JW1021" s="4"/>
    </row>
    <row r="1022" customFormat="false" ht="12.5" hidden="false" customHeight="false" outlineLevel="0" collapsed="false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  <c r="JV1022" s="4"/>
      <c r="JW1022" s="4"/>
    </row>
    <row r="1023" customFormat="false" ht="12.5" hidden="false" customHeight="false" outlineLevel="0" collapsed="false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  <c r="JV1023" s="4"/>
      <c r="JW1023" s="4"/>
    </row>
    <row r="1024" customFormat="false" ht="12.5" hidden="false" customHeight="false" outlineLevel="0" collapsed="false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</row>
    <row r="1025" customFormat="false" ht="12.5" hidden="false" customHeight="false" outlineLevel="0" collapsed="false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</row>
    <row r="1026" customFormat="false" ht="12.5" hidden="false" customHeight="false" outlineLevel="0" collapsed="false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  <c r="JV1026" s="4"/>
      <c r="JW1026" s="4"/>
    </row>
    <row r="1027" customFormat="false" ht="12.5" hidden="false" customHeight="false" outlineLevel="0" collapsed="false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</row>
    <row r="1028" customFormat="false" ht="12.5" hidden="false" customHeight="false" outlineLevel="0" collapsed="false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  <c r="JV1028" s="4"/>
      <c r="JW1028" s="4"/>
    </row>
  </sheetData>
  <mergeCells count="54">
    <mergeCell ref="A1:A2"/>
    <mergeCell ref="C1:K1"/>
    <mergeCell ref="L1:T1"/>
    <mergeCell ref="U1:AC1"/>
    <mergeCell ref="AD1:AL1"/>
    <mergeCell ref="AM1:AU1"/>
    <mergeCell ref="AV1:BD1"/>
    <mergeCell ref="BE1:BM1"/>
    <mergeCell ref="BN1:BV1"/>
    <mergeCell ref="BW1:CE1"/>
    <mergeCell ref="CF1:CN1"/>
    <mergeCell ref="CO1:CW1"/>
    <mergeCell ref="CX1:DF1"/>
    <mergeCell ref="DG1:DO1"/>
    <mergeCell ref="DP1:DX1"/>
    <mergeCell ref="DY1:EG1"/>
    <mergeCell ref="EH1:EP1"/>
    <mergeCell ref="EQ1:EY1"/>
    <mergeCell ref="EZ1:FH1"/>
    <mergeCell ref="FI1:FQ1"/>
    <mergeCell ref="FR1:FZ1"/>
    <mergeCell ref="GA1:GI1"/>
    <mergeCell ref="GJ1:GR1"/>
    <mergeCell ref="GS1:HA1"/>
    <mergeCell ref="HB1:HJ1"/>
    <mergeCell ref="HK1:HS1"/>
    <mergeCell ref="HT1:IB1"/>
    <mergeCell ref="IC1:IK1"/>
    <mergeCell ref="IL1:IT1"/>
    <mergeCell ref="IU1:JC1"/>
    <mergeCell ref="JD1:JL1"/>
    <mergeCell ref="JM1:JU1"/>
    <mergeCell ref="A3:A9"/>
    <mergeCell ref="A10:A16"/>
    <mergeCell ref="A17:A23"/>
    <mergeCell ref="A24:A30"/>
    <mergeCell ref="A31:A37"/>
    <mergeCell ref="A38:A44"/>
    <mergeCell ref="A45:A51"/>
    <mergeCell ref="A52:A58"/>
    <mergeCell ref="A59:A65"/>
    <mergeCell ref="A66:A72"/>
    <mergeCell ref="A73:A79"/>
    <mergeCell ref="A80:A86"/>
    <mergeCell ref="A87:A93"/>
    <mergeCell ref="A94:A100"/>
    <mergeCell ref="A101:A107"/>
    <mergeCell ref="A108:A114"/>
    <mergeCell ref="A115:A121"/>
    <mergeCell ref="A122:A128"/>
    <mergeCell ref="A129:A135"/>
    <mergeCell ref="A136:A142"/>
    <mergeCell ref="A143:A149"/>
    <mergeCell ref="A150:A156"/>
  </mergeCells>
  <dataValidations count="1">
    <dataValidation allowBlank="true" operator="between" showDropDown="false" showErrorMessage="false" showInputMessage="false" sqref="B1:B1028" type="list">
      <formula1>"AFX,AVM,PSP,EXO,CQstation,Odoo TDT,OM,BO"</formula1>
      <formula2>0</formula2>
    </dataValidation>
  </dataValidations>
  <hyperlinks>
    <hyperlink ref="AC3" r:id="rId2" display="#33087"/>
    <hyperlink ref="AL3" r:id="rId3" display="#33087 #33183"/>
    <hyperlink ref="BD3" r:id="rId4" display="#33213 #33212 #33226"/>
    <hyperlink ref="BM3" r:id="rId5" display="#33226 #33213 #33234 #33183"/>
    <hyperlink ref="CN3" r:id="rId6" display="#33264"/>
    <hyperlink ref="CW3" r:id="rId7" display="#33264"/>
    <hyperlink ref="DX3" r:id="rId8" display="#33330 #33243 #33226"/>
    <hyperlink ref="EP3" r:id="rId9" display="#33212 #33360 #33087"/>
    <hyperlink ref="FZ3" r:id="rId10" display="#33375 #33087"/>
    <hyperlink ref="GI3" r:id="rId11" display="#33472"/>
    <hyperlink ref="T10" r:id="rId12" display="Task #33134"/>
    <hyperlink ref="AC10" r:id="rId13" display="Check BC sáng T3"/>
    <hyperlink ref="AL10" r:id="rId14" display="Task #32967"/>
    <hyperlink ref="BD10" r:id="rId15" display="Test withdraw deposit và trading cho tất cả các tài khoản HD/ FX/CFD để test báo cáo"/>
    <hyperlink ref="BM10" r:id="rId16" location="gid=638318227" display="DeploymentChecklist v1.4.6"/>
    <hyperlink ref="CE10" r:id="rId17" display="Test &amp; bắn bugs"/>
    <hyperlink ref="CN10" r:id="rId18" display="Test migrate bc tháng Phillip"/>
    <hyperlink ref="CW10" r:id="rId19" display="Test migrate bc quý Phillip"/>
    <hyperlink ref="DF10" r:id="rId20" display="Test BC tháng, quý trên Phillip PRO&#10;https://redmine.ecomedic.vn/issues/33262"/>
    <hyperlink ref="DX10" r:id="rId21" location="gid=638318227" display="Deploy v1.4.7"/>
    <hyperlink ref="EY10" r:id="rId22" display="Check BC sáng T3: https://redmine.ecomedic.vn/issues/33353&#10;Test gen lại BC Phillip PRO: https://redmine.ecomedic.vn/issues/33376"/>
    <hyperlink ref="FQ10" r:id="rId23" display="- Check BC Phillip sáng sau hotfix bug #33350:&#10;https://redmine.ecomedic.vn/issues/33415&#10;- Update all BDs: &#10;https://redmine.ecomedic.vn/issues/33435&#10;- Test gen lại BC Phillip PRO buổi tối:&#10;https://redmine.ecomedic.vn/issues/33376"/>
    <hyperlink ref="HA10" r:id="rId24" display="Survey test trouble:&#10;https://redmine.ecomedic.vn/issues/33525"/>
    <hyperlink ref="HJ10" r:id="rId25" display="Test BC sáng:&#10;https://redmine.ecomedic.vn/issues/33540&#10;Survey test trouble:&#10;https://redmine.ecomedic.vn/issues/33525"/>
    <hyperlink ref="HS10" r:id="rId26" display="Survey test trouble&#10;https://redmine.ecomedic.vn/issues/33525"/>
    <hyperlink ref="JU10" r:id="rId27" display="https://redmine.ecomedic.vn/issues/33537&#10;https://redmine.ecomedic.vn/issues/33709&#10;https://redmine.ecomedic.vn/issues/33700"/>
    <hyperlink ref="BM17" r:id="rId28" location="gid=524264220" display="Deploy AFX_1.4.7&#10;Deployment checklist0"/>
    <hyperlink ref="CW17" r:id="rId29" display="Test Newfeature: Plugin allow QuoreaFX connect to Phillip through MT5 Web API&#10;https://redmine.ecomedic.vn/issues/31738"/>
    <hyperlink ref="EY17" r:id="rId30" display="Check Basic Design and Testcase&#10;https://redmine.ecomedic.vn/issues/33378&#10;https://redmine.ecomedic.vn/issues/33375"/>
    <hyperlink ref="FQ17" r:id="rId31" display="Check Basic Design and Testcase&#10;https://redmine.ecomedic.vn/issues/33378&#10;https://redmine.ecomedic.vn/issues/33375"/>
    <hyperlink ref="HA17" r:id="rId32" display="Test trouble&#10;https://redmine.ecomedic.vn/issues/33525"/>
    <hyperlink ref="HJ17" r:id="rId33" display="Test trouble&#10;https://redmine.ecomedic.vn/issues/33525"/>
    <hyperlink ref="AC24" r:id="rId34" display="Review final desgin with Mr.Tuan Anh"/>
    <hyperlink ref="CW24" r:id="rId35" display="Review final desgin with Mr.Tuan Anh"/>
    <hyperlink ref="JL24" r:id="rId36" display="Review final desgin with Mr.Tuan Anh"/>
    <hyperlink ref="JU24" r:id="rId37" display="Review final desgin with Mr.Tuan Anh"/>
    <hyperlink ref="DX45" r:id="rId38" location="gid=524264220" display="deploy AFX version 1.4.7&#10;https://docs.google.com/spreadsheets/d/10VA6d2r-qDxvb9xwEWnHsa-2ouQ4QebT/edit#gid=524264220&#10;"/>
    <hyperlink ref="EY45" r:id="rId39" display="Reproduce trouble&#10;Failed to insert order data to order index&#10;https://redmine.ecomedic.vn/issues/33087"/>
    <hyperlink ref="GI45" r:id="rId40" location="gid=638318227" display="Deploy Afx:&#10;Create recovery action for OM&#10;https://docs.google.com/spreadsheets/d/1g_xn0vWbOCn9l96RvzXXmPSm6tQg6YhO/edit#gid=638318227"/>
    <hyperlink ref="EP50" r:id="rId41" display="https://redmine.ecomedic.vn/issues/33373&#10;https://redmine.ecomedic.vn/issues/33318"/>
    <hyperlink ref="IT50" r:id="rId42" display="- https://redmine.ecomedic.vn/issues/33662&#10;- https://redmine.ecomedic.vn/issues/33660&#10;- https://redmine.ecomedic.vn/issues/33677"/>
    <hyperlink ref="T52" r:id="rId43" display="code batch afx&#10;https://redmine.ecomedic.vn/issues/33135&#10;https://redmine.ecomedic.vn/issues/33134&#10;https://redmine.ecomedic.vn/issues/33041&#10;https://redmine.ecomedic.vn/issues/33045&#10;https://redmine.ecomedic.vn/issues/33044"/>
    <hyperlink ref="AC52" r:id="rId44" display="code batch afx&#10;https://redmine.ecomedic.vn/issues/33143&#10;https://redmine.ecomedic.vn/issues/33141&#10;https://redmine.ecomedic.vn/issues/33144&#10;https://redmine.ecomedic.vn/issues/33142&#10;https://redmine.ecomedic.vn/issues/33135"/>
    <hyperlink ref="AL52" r:id="rId45" display="code batch afx&#10;https://redmine.ecomedic.vn/issues/33143&#10;https://redmine.ecomedic.vn/issues/32883&#10;https://redmine.ecomedic.vn/issues/32889&#10;https://redmine.ecomedic.vn/issues/33150&#10;https://redmine.ecomedic.vn/issues/33149"/>
    <hyperlink ref="AU52" r:id="rId46" display="code batch afx&#10;https://redmine.ecomedic.vn/issues/32892&#10;https://redmine.ecomedic.vn/issues/32891&#10;https://redmine.ecomedic.vn/issues/33188"/>
    <hyperlink ref="CE52" r:id="rId47" display="code afx&#10;https://redmine.ecomedic.vn/issues/33248&#10;https://redmine.ecomedic.vn/issues/33242"/>
    <hyperlink ref="DX52" r:id="rId48" location="gid=524264220" display="deploy AFX version 1.4.7&#10;https://docs.google.com/spreadsheets/d/10VA6d2r-qDxvb9xwEWnHsa-2ouQ4QebT/edit#gid=524264220"/>
    <hyperlink ref="GI52" r:id="rId49" location="gid=524264220" display="deploy afx&#10;https://docs.google.com/spreadsheets/d/1g_xn0vWbOCn9l96RvzXXmPSm6tQg6YhO/edit#gid=524264220"/>
    <hyperlink ref="CE53" r:id="rId50" display="code avm&#10;https://redmine.ecomedic.vn/issues/33202&#10;https://redmine.ecomedic.vn/issues/32979&#10;https://redmine.ecomedic.vn/issues/33247"/>
    <hyperlink ref="IB53" r:id="rId51" display="code avm&#10;https://redmine.ecomedic.vn/issues/33650"/>
    <hyperlink ref="DF59" r:id="rId52" display="https://redmine.ecomedic.vn/issues/33294&#10;https://redmine.ecomedic.vn/issues/33297"/>
    <hyperlink ref="EY59" r:id="rId53" display="https://redmine.ecomedic.vn/issues/33370&#10;https://redmine.ecomedic.vn/issues/33356&#10;https://redmine.ecomedic.vn/issues/33350&#10;https://redmine.ecomedic.vn/issues/33360"/>
    <hyperlink ref="FH59" r:id="rId54" display="afx: gen báo cáo sáng 4h-6h&#10;https://redmine.ecomedic.vn/issues/33380&#10;https://redmine.ecomedic.vn/issues/33356"/>
    <hyperlink ref="FQ59" r:id="rId55" display="https://redmine.ecomedic.vn/issues/33431"/>
    <hyperlink ref="T60" r:id="rId56" display="https://redmine.ecomedic.vn/issues/33128&#10;https://redmine.ecomedic.vn/issues/33129"/>
    <hyperlink ref="AL60" r:id="rId57" display="https://redmine.ecomedic.vn/issues/33185"/>
    <hyperlink ref="AU60" r:id="rId58" display="https://redmine.ecomedic.vn/issues/33200&#10;https://redmine.ecomedic.vn/issues/33199"/>
    <hyperlink ref="BD60" r:id="rId59" display="encrypt apikey_secret&#10;https://redmine.ecomedic.vn/issues/33210&#10;https://redmine.ecomedic.vn/issues/32979"/>
    <hyperlink ref="CE60" r:id="rId60" display="https://redmine.ecomedic.vn/issues/33210"/>
    <hyperlink ref="CN60" r:id="rId61" display="https://redmine.ecomedic.vn/issues/33257"/>
    <hyperlink ref="DF60" r:id="rId62" display="https://redmine.ecomedic.vn/issues/33296&#10;https://redmine.ecomedic.vn/issues/33295"/>
    <hyperlink ref="DO60" r:id="rId63" display="https://redmine.ecomedic.vn/issues/33295&#10;https://redmine.ecomedic.vn/issues/33296"/>
    <hyperlink ref="FZ60" r:id="rId64" display="https://redmine.ecomedic.vn/issues/33445"/>
    <hyperlink ref="GI60" r:id="rId65" display="https://redmine.ecomedic.vn/issues/33467"/>
    <hyperlink ref="HA60" r:id="rId66" display="https://redmine.ecomedic.vn/issues/33465"/>
    <hyperlink ref="HJ60" r:id="rId67" display="https://redmine.ecomedic.vn/issues/33554&#10;https://redmine.ecomedic.vn/issues/33546&#10;https://redmine.ecomedic.vn/issues/33463&#10;"/>
    <hyperlink ref="IB60" r:id="rId68" display="https://redmine.ecomedic.vn/issues/33539&#10;https://redmine.ecomedic.vn/issues/33650"/>
    <hyperlink ref="IK60" r:id="rId69" display="https://redmine.ecomedic.vn/issues/33654&#10;https://redmine.ecomedic.vn/issues/33001"/>
    <hyperlink ref="IT83" r:id="rId70" display="https://redmine.ecomedic.vn/issues/33412"/>
    <hyperlink ref="AC96" r:id="rId71" display="https://redmine.ecomedic.vn/issues/33168"/>
    <hyperlink ref="AU96" r:id="rId72" display="https://redmine.ecomedic.vn/issues/33168"/>
    <hyperlink ref="BM96" r:id="rId73" display="https://redmine.ecomedic.vn/issues/32789&#10;https://redmine.ecomedic.vn/issues/33230&#10;"/>
    <hyperlink ref="CN96" r:id="rId74" display="https://redmine.ecomedic.vn/issues/32789"/>
    <hyperlink ref="DX96" r:id="rId75" display="https://redmine.ecomedic.vn/issues/33321"/>
    <hyperlink ref="EY96" r:id="rId76" display="https://redmine.ecomedic.vn/issues/33321"/>
    <hyperlink ref="AC103" r:id="rId77" display=" https://redmine.ecomedic.vn/issues/32116"/>
    <hyperlink ref="AU103" r:id="rId78" display=" https://redmine.ecomedic.vn/issues/32116"/>
    <hyperlink ref="BM103" r:id="rId79" display="https://redmine.ecomedic.vn/issues/32116 "/>
    <hyperlink ref="CN103" r:id="rId80" display="https://redmine.ecomedic.vn/issues/33275"/>
    <hyperlink ref="DX103" r:id="rId81" display=" https://redmine.ecomedic.vn/issues/33275"/>
    <hyperlink ref="EY103" r:id="rId82" display="https://redmine.ecomedic.vn/issues/33275"/>
    <hyperlink ref="HJ103" r:id="rId83" display="https://redmine.ecomedic.vn/issues/33396"/>
    <hyperlink ref="IB103" r:id="rId84" display="https://redmine.ecomedic.vn/issues/33407"/>
    <hyperlink ref="IT103" r:id="rId85" display="https://redmine.ecomedic.vn/issues/33399"/>
    <hyperlink ref="AC110" r:id="rId86" display="https://redmine.ecomedic.vn/issues/32204"/>
    <hyperlink ref="AU110" r:id="rId87" display="https://redmine.ecomedic.vn/issues/32293 |  https://redmine.ecomedic.vn/issues/32204"/>
    <hyperlink ref="IB110" r:id="rId88" display="https://redmine.ecomedic.vn/issues/33404 | https://redmine.ecomedic.vn/issues/33402"/>
    <hyperlink ref="IT110" r:id="rId89" display="https://redmine.ecomedic.vn/issues/33409"/>
    <hyperlink ref="AU117" r:id="rId90" display="https://redmine.ecomedic.vn/issues/32282"/>
    <hyperlink ref="BM117" r:id="rId91" display="https://redmine.ecomedic.vn/issues/32286"/>
    <hyperlink ref="CN117" r:id="rId92" display="https://redmine.ecomedic.vn/issues/32282"/>
    <hyperlink ref="DX117" r:id="rId93" display="https://redmine.ecomedic.vn/issues/32290"/>
    <hyperlink ref="FQ117" r:id="rId94" display="https://redmine.ecomedic.vn/issues/33397&#10;https://redmine.ecomedic.vn/issues/32284"/>
    <hyperlink ref="GI117" r:id="rId95" display="https://redmine.ecomedic.vn/issues/32289"/>
    <hyperlink ref="HJ117" r:id="rId96" display="https://redmine.ecomedic.vn/issues/32289"/>
    <hyperlink ref="IB117" r:id="rId97" display="https://redmine.ecomedic.vn/issues/32289"/>
    <hyperlink ref="IT117" r:id="rId98" display="https://redmine.ecomedic.vn/issues/32289&#10;https://redmine.ecomedic.vn/issues/33403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9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G10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ColWidth="14.54296875" defaultRowHeight="15.75" zeroHeight="false" outlineLevelRow="0" outlineLevelCol="0"/>
  <cols>
    <col collapsed="false" customWidth="true" hidden="false" outlineLevel="0" max="1" min="1" style="0" width="10.73"/>
    <col collapsed="false" customWidth="true" hidden="false" outlineLevel="0" max="2" min="2" style="0" width="21.82"/>
    <col collapsed="false" customWidth="true" hidden="false" outlineLevel="0" max="3" min="3" style="0" width="7.82"/>
    <col collapsed="false" customWidth="true" hidden="false" outlineLevel="0" max="4" min="4" style="0" width="9"/>
    <col collapsed="false" customWidth="true" hidden="false" outlineLevel="0" max="5" min="5" style="0" width="9.54"/>
    <col collapsed="false" customWidth="true" hidden="false" outlineLevel="0" max="6" min="6" style="0" width="13.29"/>
    <col collapsed="false" customWidth="true" hidden="false" outlineLevel="0" max="7" min="7" style="0" width="6.54"/>
    <col collapsed="false" customWidth="true" hidden="false" outlineLevel="0" max="8" min="8" style="0" width="11.11"/>
    <col collapsed="false" customWidth="true" hidden="false" outlineLevel="0" max="9" min="9" style="0" width="21.1"/>
    <col collapsed="false" customWidth="true" hidden="false" outlineLevel="0" max="11" min="10" style="0" width="18.82"/>
    <col collapsed="false" customWidth="true" hidden="false" outlineLevel="0" max="12" min="12" style="0" width="9.54"/>
    <col collapsed="false" customWidth="true" hidden="false" outlineLevel="0" max="13" min="13" style="0" width="13.29"/>
    <col collapsed="false" customWidth="true" hidden="false" outlineLevel="0" max="14" min="14" style="0" width="6.54"/>
    <col collapsed="false" customWidth="true" hidden="false" outlineLevel="0" max="15" min="15" style="0" width="11.11"/>
    <col collapsed="false" customWidth="true" hidden="false" outlineLevel="0" max="16" min="16" style="0" width="22.09"/>
    <col collapsed="false" customWidth="true" hidden="false" outlineLevel="0" max="18" min="17" style="0" width="18.82"/>
    <col collapsed="false" customWidth="true" hidden="false" outlineLevel="0" max="19" min="19" style="0" width="9.54"/>
    <col collapsed="false" customWidth="true" hidden="false" outlineLevel="0" max="20" min="20" style="0" width="13.29"/>
    <col collapsed="false" customWidth="true" hidden="false" outlineLevel="0" max="21" min="21" style="0" width="6.54"/>
    <col collapsed="false" customWidth="true" hidden="false" outlineLevel="0" max="22" min="22" style="0" width="11.11"/>
    <col collapsed="false" customWidth="true" hidden="false" outlineLevel="0" max="23" min="23" style="0" width="4.82"/>
    <col collapsed="false" customWidth="true" hidden="false" outlineLevel="0" max="25" min="24" style="0" width="18.82"/>
    <col collapsed="false" customWidth="true" hidden="false" outlineLevel="0" max="26" min="26" style="0" width="9.54"/>
    <col collapsed="false" customWidth="true" hidden="false" outlineLevel="0" max="27" min="27" style="0" width="13.29"/>
    <col collapsed="false" customWidth="true" hidden="false" outlineLevel="0" max="28" min="28" style="0" width="6.54"/>
    <col collapsed="false" customWidth="true" hidden="false" outlineLevel="0" max="29" min="29" style="0" width="11.11"/>
    <col collapsed="false" customWidth="true" hidden="false" outlineLevel="0" max="30" min="30" style="0" width="17.27"/>
    <col collapsed="false" customWidth="true" hidden="false" outlineLevel="0" max="31" min="31" style="0" width="17.73"/>
    <col collapsed="false" customWidth="true" hidden="false" outlineLevel="0" max="32" min="32" style="0" width="18.82"/>
    <col collapsed="false" customWidth="true" hidden="false" outlineLevel="0" max="33" min="33" style="0" width="9.54"/>
    <col collapsed="false" customWidth="true" hidden="false" outlineLevel="0" max="34" min="34" style="0" width="13.29"/>
    <col collapsed="false" customWidth="true" hidden="false" outlineLevel="0" max="35" min="35" style="0" width="6.54"/>
    <col collapsed="false" customWidth="true" hidden="false" outlineLevel="0" max="36" min="36" style="0" width="11.11"/>
    <col collapsed="false" customWidth="true" hidden="false" outlineLevel="0" max="37" min="37" style="0" width="4.82"/>
    <col collapsed="false" customWidth="true" hidden="false" outlineLevel="0" max="38" min="38" style="0" width="25.09"/>
    <col collapsed="false" customWidth="true" hidden="false" outlineLevel="0" max="39" min="39" style="0" width="18.82"/>
    <col collapsed="false" customWidth="true" hidden="false" outlineLevel="0" max="40" min="40" style="0" width="9.54"/>
    <col collapsed="false" customWidth="true" hidden="false" outlineLevel="0" max="41" min="41" style="0" width="13.29"/>
    <col collapsed="false" customWidth="true" hidden="false" outlineLevel="0" max="42" min="42" style="0" width="6.54"/>
    <col collapsed="false" customWidth="true" hidden="false" outlineLevel="0" max="43" min="43" style="0" width="11.11"/>
    <col collapsed="false" customWidth="true" hidden="false" outlineLevel="0" max="44" min="44" style="0" width="25.82"/>
    <col collapsed="false" customWidth="true" hidden="false" outlineLevel="0" max="45" min="45" style="0" width="17.73"/>
    <col collapsed="false" customWidth="true" hidden="false" outlineLevel="0" max="46" min="46" style="0" width="18.82"/>
    <col collapsed="false" customWidth="true" hidden="false" outlineLevel="0" max="47" min="47" style="0" width="9.54"/>
    <col collapsed="false" customWidth="true" hidden="false" outlineLevel="0" max="48" min="48" style="0" width="13.29"/>
    <col collapsed="false" customWidth="true" hidden="false" outlineLevel="0" max="49" min="49" style="0" width="6.54"/>
    <col collapsed="false" customWidth="true" hidden="false" outlineLevel="0" max="50" min="50" style="0" width="11.11"/>
    <col collapsed="false" customWidth="true" hidden="false" outlineLevel="0" max="51" min="51" style="0" width="23.81"/>
    <col collapsed="false" customWidth="true" hidden="false" outlineLevel="0" max="53" min="52" style="0" width="18.82"/>
    <col collapsed="false" customWidth="true" hidden="false" outlineLevel="0" max="54" min="54" style="0" width="9.54"/>
    <col collapsed="false" customWidth="true" hidden="false" outlineLevel="0" max="55" min="55" style="0" width="13.29"/>
    <col collapsed="false" customWidth="true" hidden="false" outlineLevel="0" max="56" min="56" style="0" width="6.54"/>
    <col collapsed="false" customWidth="true" hidden="false" outlineLevel="0" max="57" min="57" style="0" width="11.11"/>
    <col collapsed="false" customWidth="true" hidden="false" outlineLevel="0" max="58" min="58" style="0" width="21.1"/>
    <col collapsed="false" customWidth="true" hidden="false" outlineLevel="0" max="60" min="59" style="0" width="18.82"/>
    <col collapsed="false" customWidth="true" hidden="false" outlineLevel="0" max="61" min="61" style="0" width="9.54"/>
    <col collapsed="false" customWidth="true" hidden="false" outlineLevel="0" max="62" min="62" style="0" width="13.29"/>
    <col collapsed="false" customWidth="true" hidden="false" outlineLevel="0" max="63" min="63" style="0" width="6.54"/>
    <col collapsed="false" customWidth="true" hidden="false" outlineLevel="0" max="64" min="64" style="0" width="11.11"/>
    <col collapsed="false" customWidth="true" hidden="false" outlineLevel="0" max="65" min="65" style="0" width="15.81"/>
    <col collapsed="false" customWidth="true" hidden="false" outlineLevel="0" max="67" min="66" style="0" width="18.82"/>
    <col collapsed="false" customWidth="true" hidden="false" outlineLevel="0" max="68" min="68" style="0" width="9.54"/>
    <col collapsed="false" customWidth="true" hidden="false" outlineLevel="0" max="69" min="69" style="0" width="13.29"/>
    <col collapsed="false" customWidth="true" hidden="false" outlineLevel="0" max="70" min="70" style="0" width="6.54"/>
    <col collapsed="false" customWidth="true" hidden="false" outlineLevel="0" max="71" min="71" style="0" width="11.11"/>
    <col collapsed="false" customWidth="true" hidden="false" outlineLevel="0" max="72" min="72" style="0" width="13.29"/>
    <col collapsed="false" customWidth="true" hidden="false" outlineLevel="0" max="74" min="73" style="0" width="18.82"/>
    <col collapsed="false" customWidth="true" hidden="false" outlineLevel="0" max="75" min="75" style="0" width="9.54"/>
    <col collapsed="false" customWidth="true" hidden="false" outlineLevel="0" max="76" min="76" style="0" width="13.29"/>
    <col collapsed="false" customWidth="true" hidden="false" outlineLevel="0" max="77" min="77" style="0" width="6.54"/>
    <col collapsed="false" customWidth="true" hidden="false" outlineLevel="0" max="78" min="78" style="0" width="11.11"/>
    <col collapsed="false" customWidth="true" hidden="false" outlineLevel="0" max="79" min="79" style="0" width="20.54"/>
    <col collapsed="false" customWidth="true" hidden="false" outlineLevel="0" max="80" min="80" style="0" width="17.73"/>
    <col collapsed="false" customWidth="true" hidden="false" outlineLevel="0" max="81" min="81" style="0" width="18.82"/>
    <col collapsed="false" customWidth="true" hidden="false" outlineLevel="0" max="82" min="82" style="0" width="9.54"/>
    <col collapsed="false" customWidth="true" hidden="false" outlineLevel="0" max="83" min="83" style="0" width="13.29"/>
    <col collapsed="false" customWidth="true" hidden="false" outlineLevel="0" max="84" min="84" style="0" width="6.54"/>
    <col collapsed="false" customWidth="true" hidden="false" outlineLevel="0" max="85" min="85" style="0" width="11.11"/>
    <col collapsed="false" customWidth="true" hidden="false" outlineLevel="0" max="86" min="86" style="0" width="18.09"/>
    <col collapsed="false" customWidth="true" hidden="false" outlineLevel="0" max="88" min="87" style="0" width="18.82"/>
    <col collapsed="false" customWidth="true" hidden="false" outlineLevel="0" max="89" min="89" style="0" width="9.54"/>
    <col collapsed="false" customWidth="true" hidden="false" outlineLevel="0" max="90" min="90" style="0" width="13.29"/>
    <col collapsed="false" customWidth="true" hidden="false" outlineLevel="0" max="91" min="91" style="0" width="6.54"/>
    <col collapsed="false" customWidth="true" hidden="false" outlineLevel="0" max="92" min="92" style="0" width="11.11"/>
    <col collapsed="false" customWidth="true" hidden="false" outlineLevel="0" max="93" min="93" style="0" width="19.84"/>
    <col collapsed="false" customWidth="true" hidden="false" outlineLevel="0" max="94" min="94" style="0" width="17.73"/>
    <col collapsed="false" customWidth="true" hidden="false" outlineLevel="0" max="95" min="95" style="0" width="18.82"/>
    <col collapsed="false" customWidth="true" hidden="false" outlineLevel="0" max="96" min="96" style="0" width="9.54"/>
    <col collapsed="false" customWidth="true" hidden="false" outlineLevel="0" max="97" min="97" style="0" width="13.29"/>
    <col collapsed="false" customWidth="true" hidden="false" outlineLevel="0" max="98" min="98" style="0" width="6.54"/>
    <col collapsed="false" customWidth="true" hidden="false" outlineLevel="0" max="99" min="99" style="0" width="11.11"/>
    <col collapsed="false" customWidth="true" hidden="false" outlineLevel="0" max="100" min="100" style="0" width="16.82"/>
    <col collapsed="false" customWidth="true" hidden="false" outlineLevel="0" max="101" min="101" style="0" width="17.73"/>
    <col collapsed="false" customWidth="true" hidden="false" outlineLevel="0" max="102" min="102" style="0" width="18.82"/>
    <col collapsed="false" customWidth="true" hidden="false" outlineLevel="0" max="103" min="103" style="0" width="9.54"/>
    <col collapsed="false" customWidth="true" hidden="false" outlineLevel="0" max="104" min="104" style="0" width="13.29"/>
    <col collapsed="false" customWidth="true" hidden="false" outlineLevel="0" max="105" min="105" style="0" width="6.54"/>
    <col collapsed="false" customWidth="true" hidden="false" outlineLevel="0" max="106" min="106" style="0" width="11.11"/>
    <col collapsed="false" customWidth="true" hidden="false" outlineLevel="0" max="107" min="107" style="0" width="14.01"/>
    <col collapsed="false" customWidth="true" hidden="false" outlineLevel="0" max="108" min="108" style="0" width="17.73"/>
    <col collapsed="false" customWidth="true" hidden="false" outlineLevel="0" max="109" min="109" style="0" width="18.82"/>
    <col collapsed="false" customWidth="true" hidden="false" outlineLevel="0" max="110" min="110" style="0" width="9.54"/>
    <col collapsed="false" customWidth="true" hidden="false" outlineLevel="0" max="111" min="111" style="0" width="13.29"/>
    <col collapsed="false" customWidth="true" hidden="false" outlineLevel="0" max="112" min="112" style="0" width="6.54"/>
    <col collapsed="false" customWidth="true" hidden="false" outlineLevel="0" max="113" min="113" style="0" width="11.11"/>
    <col collapsed="false" customWidth="true" hidden="false" outlineLevel="0" max="114" min="114" style="0" width="19.54"/>
    <col collapsed="false" customWidth="true" hidden="false" outlineLevel="0" max="116" min="115" style="0" width="18.82"/>
    <col collapsed="false" customWidth="true" hidden="false" outlineLevel="0" max="117" min="117" style="0" width="9.54"/>
    <col collapsed="false" customWidth="true" hidden="false" outlineLevel="0" max="118" min="118" style="0" width="13.29"/>
    <col collapsed="false" customWidth="true" hidden="false" outlineLevel="0" max="119" min="119" style="0" width="6.54"/>
    <col collapsed="false" customWidth="true" hidden="false" outlineLevel="0" max="120" min="120" style="0" width="11.11"/>
    <col collapsed="false" customWidth="true" hidden="false" outlineLevel="0" max="121" min="121" style="0" width="27.54"/>
    <col collapsed="false" customWidth="true" hidden="false" outlineLevel="0" max="122" min="122" style="0" width="17.73"/>
    <col collapsed="false" customWidth="true" hidden="false" outlineLevel="0" max="123" min="123" style="0" width="18.82"/>
    <col collapsed="false" customWidth="true" hidden="false" outlineLevel="0" max="124" min="124" style="0" width="9.54"/>
    <col collapsed="false" customWidth="true" hidden="false" outlineLevel="0" max="125" min="125" style="0" width="13.29"/>
    <col collapsed="false" customWidth="true" hidden="false" outlineLevel="0" max="126" min="126" style="0" width="6.54"/>
    <col collapsed="false" customWidth="true" hidden="false" outlineLevel="0" max="127" min="127" style="0" width="11.11"/>
    <col collapsed="false" customWidth="true" hidden="false" outlineLevel="0" max="128" min="128" style="0" width="27.46"/>
    <col collapsed="false" customWidth="true" hidden="false" outlineLevel="0" max="129" min="129" style="0" width="17.73"/>
    <col collapsed="false" customWidth="true" hidden="false" outlineLevel="0" max="130" min="130" style="0" width="18.82"/>
    <col collapsed="false" customWidth="true" hidden="false" outlineLevel="0" max="131" min="131" style="0" width="9.54"/>
    <col collapsed="false" customWidth="true" hidden="false" outlineLevel="0" max="132" min="132" style="0" width="13.29"/>
    <col collapsed="false" customWidth="true" hidden="false" outlineLevel="0" max="133" min="133" style="0" width="6.54"/>
    <col collapsed="false" customWidth="true" hidden="false" outlineLevel="0" max="134" min="134" style="0" width="11.11"/>
    <col collapsed="false" customWidth="true" hidden="false" outlineLevel="0" max="135" min="135" style="0" width="21.71"/>
    <col collapsed="false" customWidth="true" hidden="false" outlineLevel="0" max="136" min="136" style="0" width="17.73"/>
    <col collapsed="false" customWidth="true" hidden="false" outlineLevel="0" max="137" min="137" style="0" width="18.82"/>
    <col collapsed="false" customWidth="true" hidden="false" outlineLevel="0" max="138" min="138" style="0" width="9.54"/>
    <col collapsed="false" customWidth="true" hidden="false" outlineLevel="0" max="139" min="139" style="0" width="13.29"/>
    <col collapsed="false" customWidth="true" hidden="false" outlineLevel="0" max="140" min="140" style="0" width="6.54"/>
    <col collapsed="false" customWidth="true" hidden="false" outlineLevel="0" max="141" min="141" style="0" width="11.11"/>
    <col collapsed="false" customWidth="true" hidden="false" outlineLevel="0" max="142" min="142" style="0" width="20.54"/>
    <col collapsed="false" customWidth="true" hidden="false" outlineLevel="0" max="144" min="143" style="0" width="18.82"/>
    <col collapsed="false" customWidth="true" hidden="false" outlineLevel="0" max="145" min="145" style="0" width="9.54"/>
    <col collapsed="false" customWidth="true" hidden="false" outlineLevel="0" max="146" min="146" style="0" width="13.29"/>
    <col collapsed="false" customWidth="true" hidden="false" outlineLevel="0" max="147" min="147" style="0" width="6.54"/>
    <col collapsed="false" customWidth="true" hidden="false" outlineLevel="0" max="148" min="148" style="0" width="11.11"/>
    <col collapsed="false" customWidth="true" hidden="false" outlineLevel="0" max="149" min="149" style="0" width="18"/>
    <col collapsed="false" customWidth="true" hidden="false" outlineLevel="0" max="150" min="150" style="0" width="17.73"/>
    <col collapsed="false" customWidth="true" hidden="false" outlineLevel="0" max="151" min="151" style="0" width="18.82"/>
    <col collapsed="false" customWidth="true" hidden="false" outlineLevel="0" max="152" min="152" style="0" width="9.54"/>
    <col collapsed="false" customWidth="true" hidden="false" outlineLevel="0" max="153" min="153" style="0" width="13.29"/>
    <col collapsed="false" customWidth="true" hidden="false" outlineLevel="0" max="154" min="154" style="0" width="6.54"/>
    <col collapsed="false" customWidth="true" hidden="false" outlineLevel="0" max="155" min="155" style="0" width="11.11"/>
    <col collapsed="false" customWidth="true" hidden="false" outlineLevel="0" max="156" min="156" style="0" width="15"/>
    <col collapsed="false" customWidth="true" hidden="false" outlineLevel="0" max="158" min="157" style="0" width="18.82"/>
    <col collapsed="false" customWidth="true" hidden="false" outlineLevel="0" max="159" min="159" style="0" width="9.54"/>
    <col collapsed="false" customWidth="true" hidden="false" outlineLevel="0" max="160" min="160" style="0" width="13.29"/>
    <col collapsed="false" customWidth="true" hidden="false" outlineLevel="0" max="161" min="161" style="0" width="6.54"/>
    <col collapsed="false" customWidth="true" hidden="false" outlineLevel="0" max="162" min="162" style="0" width="11.11"/>
    <col collapsed="false" customWidth="true" hidden="false" outlineLevel="0" max="163" min="163" style="0" width="15.09"/>
    <col collapsed="false" customWidth="true" hidden="false" outlineLevel="0" max="164" min="164" style="0" width="17.73"/>
    <col collapsed="false" customWidth="true" hidden="false" outlineLevel="0" max="165" min="165" style="0" width="18.82"/>
    <col collapsed="false" customWidth="true" hidden="false" outlineLevel="0" max="166" min="166" style="0" width="9.54"/>
    <col collapsed="false" customWidth="true" hidden="false" outlineLevel="0" max="167" min="167" style="0" width="13.29"/>
    <col collapsed="false" customWidth="true" hidden="false" outlineLevel="0" max="168" min="168" style="0" width="6.54"/>
    <col collapsed="false" customWidth="true" hidden="false" outlineLevel="0" max="169" min="169" style="0" width="11.11"/>
  </cols>
  <sheetData>
    <row r="1" customFormat="false" ht="15.75" hidden="false" customHeight="true" outlineLevel="0" collapsed="false">
      <c r="A1" s="60" t="n">
        <v>44105</v>
      </c>
      <c r="B1" s="2" t="s">
        <v>1</v>
      </c>
      <c r="C1" s="2"/>
      <c r="D1" s="2"/>
      <c r="E1" s="2"/>
      <c r="F1" s="2"/>
      <c r="G1" s="2"/>
      <c r="H1" s="2"/>
      <c r="I1" s="2" t="s">
        <v>2</v>
      </c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112"/>
      <c r="X1" s="2" t="s">
        <v>5</v>
      </c>
      <c r="Y1" s="2"/>
      <c r="Z1" s="2"/>
      <c r="AA1" s="2"/>
      <c r="AB1" s="2"/>
      <c r="AC1" s="2"/>
      <c r="AD1" s="2" t="s">
        <v>6</v>
      </c>
      <c r="AE1" s="2"/>
      <c r="AF1" s="2"/>
      <c r="AG1" s="2"/>
      <c r="AH1" s="2"/>
      <c r="AI1" s="2"/>
      <c r="AJ1" s="2"/>
      <c r="AK1" s="112"/>
      <c r="AL1" s="2" t="s">
        <v>8</v>
      </c>
      <c r="AM1" s="2"/>
      <c r="AN1" s="2"/>
      <c r="AO1" s="2"/>
      <c r="AP1" s="2"/>
      <c r="AQ1" s="2"/>
      <c r="AR1" s="2" t="s">
        <v>49</v>
      </c>
      <c r="AS1" s="2"/>
      <c r="AT1" s="2"/>
      <c r="AU1" s="2"/>
      <c r="AV1" s="2"/>
      <c r="AW1" s="2"/>
      <c r="AX1" s="2"/>
      <c r="AY1" s="2" t="s">
        <v>50</v>
      </c>
      <c r="AZ1" s="2"/>
      <c r="BA1" s="2"/>
      <c r="BB1" s="2"/>
      <c r="BC1" s="2"/>
      <c r="BD1" s="2"/>
      <c r="BE1" s="2"/>
      <c r="BF1" s="2" t="s">
        <v>9</v>
      </c>
      <c r="BG1" s="2"/>
      <c r="BH1" s="2"/>
      <c r="BI1" s="2"/>
      <c r="BJ1" s="2"/>
      <c r="BK1" s="2"/>
      <c r="BL1" s="2"/>
      <c r="BM1" s="2" t="s">
        <v>10</v>
      </c>
      <c r="BN1" s="2"/>
      <c r="BO1" s="2"/>
      <c r="BP1" s="2"/>
      <c r="BQ1" s="2"/>
      <c r="BR1" s="2"/>
      <c r="BS1" s="2"/>
      <c r="BT1" s="2" t="s">
        <v>11</v>
      </c>
      <c r="BU1" s="2"/>
      <c r="BV1" s="2"/>
      <c r="BW1" s="2"/>
      <c r="BX1" s="2"/>
      <c r="BY1" s="2"/>
      <c r="BZ1" s="2"/>
      <c r="CA1" s="2" t="s">
        <v>12</v>
      </c>
      <c r="CB1" s="2"/>
      <c r="CC1" s="2"/>
      <c r="CD1" s="2"/>
      <c r="CE1" s="2"/>
      <c r="CF1" s="2"/>
      <c r="CG1" s="2"/>
      <c r="CH1" s="2" t="s">
        <v>13</v>
      </c>
      <c r="CI1" s="2"/>
      <c r="CJ1" s="2"/>
      <c r="CK1" s="2"/>
      <c r="CL1" s="2"/>
      <c r="CM1" s="2"/>
      <c r="CN1" s="2"/>
      <c r="CO1" s="2" t="s">
        <v>14</v>
      </c>
      <c r="CP1" s="2"/>
      <c r="CQ1" s="2"/>
      <c r="CR1" s="2"/>
      <c r="CS1" s="2"/>
      <c r="CT1" s="2"/>
      <c r="CU1" s="2"/>
      <c r="CV1" s="2" t="s">
        <v>15</v>
      </c>
      <c r="CW1" s="2"/>
      <c r="CX1" s="2"/>
      <c r="CY1" s="2"/>
      <c r="CZ1" s="2"/>
      <c r="DA1" s="2"/>
      <c r="DB1" s="2"/>
      <c r="DC1" s="2" t="s">
        <v>17</v>
      </c>
      <c r="DD1" s="2"/>
      <c r="DE1" s="2"/>
      <c r="DF1" s="2"/>
      <c r="DG1" s="2"/>
      <c r="DH1" s="2"/>
      <c r="DI1" s="2"/>
      <c r="DJ1" s="2" t="s">
        <v>19</v>
      </c>
      <c r="DK1" s="2"/>
      <c r="DL1" s="2"/>
      <c r="DM1" s="2"/>
      <c r="DN1" s="2"/>
      <c r="DO1" s="2"/>
      <c r="DP1" s="2"/>
      <c r="DQ1" s="2" t="s">
        <v>20</v>
      </c>
      <c r="DR1" s="2"/>
      <c r="DS1" s="2"/>
      <c r="DT1" s="2"/>
      <c r="DU1" s="2"/>
      <c r="DV1" s="2"/>
      <c r="DW1" s="2"/>
      <c r="DX1" s="2" t="s">
        <v>21</v>
      </c>
      <c r="DY1" s="2"/>
      <c r="DZ1" s="2"/>
      <c r="EA1" s="2"/>
      <c r="EB1" s="2"/>
      <c r="EC1" s="2"/>
      <c r="ED1" s="2"/>
      <c r="EE1" s="2" t="s">
        <v>22</v>
      </c>
      <c r="EF1" s="2"/>
      <c r="EG1" s="2"/>
      <c r="EH1" s="2"/>
      <c r="EI1" s="2"/>
      <c r="EJ1" s="2"/>
      <c r="EK1" s="2"/>
      <c r="EL1" s="2" t="s">
        <v>23</v>
      </c>
      <c r="EM1" s="2"/>
      <c r="EN1" s="2"/>
      <c r="EO1" s="2"/>
      <c r="EP1" s="2"/>
      <c r="EQ1" s="2"/>
      <c r="ER1" s="2"/>
      <c r="ES1" s="2" t="s">
        <v>24</v>
      </c>
      <c r="ET1" s="2"/>
      <c r="EU1" s="2"/>
      <c r="EV1" s="2"/>
      <c r="EW1" s="2"/>
      <c r="EX1" s="2"/>
      <c r="EY1" s="2"/>
      <c r="EZ1" s="2" t="s">
        <v>25</v>
      </c>
      <c r="FA1" s="2"/>
      <c r="FB1" s="2"/>
      <c r="FC1" s="2"/>
      <c r="FD1" s="2"/>
      <c r="FE1" s="2"/>
      <c r="FF1" s="2"/>
      <c r="FG1" s="61" t="s">
        <v>26</v>
      </c>
      <c r="FH1" s="61"/>
      <c r="FI1" s="61"/>
      <c r="FJ1" s="61"/>
      <c r="FK1" s="61"/>
      <c r="FL1" s="61"/>
      <c r="FM1" s="61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</row>
    <row r="2" customFormat="false" ht="15.75" hidden="false" customHeight="false" outlineLevel="0" collapsed="false">
      <c r="A2" s="60"/>
      <c r="B2" s="5" t="s">
        <v>27</v>
      </c>
      <c r="C2" s="6" t="s">
        <v>28</v>
      </c>
      <c r="D2" s="6" t="s">
        <v>29</v>
      </c>
      <c r="E2" s="6" t="s">
        <v>30</v>
      </c>
      <c r="F2" s="6" t="s">
        <v>31</v>
      </c>
      <c r="G2" s="6" t="s">
        <v>32</v>
      </c>
      <c r="H2" s="7" t="s">
        <v>33</v>
      </c>
      <c r="I2" s="5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7" t="s">
        <v>33</v>
      </c>
      <c r="P2" s="5" t="s">
        <v>27</v>
      </c>
      <c r="Q2" s="6" t="s">
        <v>28</v>
      </c>
      <c r="R2" s="6" t="s">
        <v>29</v>
      </c>
      <c r="S2" s="6" t="s">
        <v>30</v>
      </c>
      <c r="T2" s="6" t="s">
        <v>31</v>
      </c>
      <c r="U2" s="6" t="s">
        <v>32</v>
      </c>
      <c r="V2" s="8" t="s">
        <v>33</v>
      </c>
      <c r="W2" s="5" t="s">
        <v>27</v>
      </c>
      <c r="X2" s="6" t="s">
        <v>28</v>
      </c>
      <c r="Y2" s="6" t="s">
        <v>29</v>
      </c>
      <c r="Z2" s="6" t="s">
        <v>30</v>
      </c>
      <c r="AA2" s="6" t="s">
        <v>31</v>
      </c>
      <c r="AB2" s="6" t="s">
        <v>32</v>
      </c>
      <c r="AC2" s="7" t="s">
        <v>33</v>
      </c>
      <c r="AD2" s="5" t="s">
        <v>27</v>
      </c>
      <c r="AE2" s="6" t="s">
        <v>28</v>
      </c>
      <c r="AF2" s="6" t="s">
        <v>29</v>
      </c>
      <c r="AG2" s="6" t="s">
        <v>30</v>
      </c>
      <c r="AH2" s="6" t="s">
        <v>31</v>
      </c>
      <c r="AI2" s="6" t="s">
        <v>32</v>
      </c>
      <c r="AJ2" s="8" t="s">
        <v>33</v>
      </c>
      <c r="AK2" s="5" t="s">
        <v>27</v>
      </c>
      <c r="AL2" s="6" t="s">
        <v>28</v>
      </c>
      <c r="AM2" s="6" t="s">
        <v>29</v>
      </c>
      <c r="AN2" s="6" t="s">
        <v>30</v>
      </c>
      <c r="AO2" s="6" t="s">
        <v>31</v>
      </c>
      <c r="AP2" s="6" t="s">
        <v>32</v>
      </c>
      <c r="AQ2" s="8" t="s">
        <v>33</v>
      </c>
      <c r="AR2" s="5" t="s">
        <v>27</v>
      </c>
      <c r="AS2" s="6" t="s">
        <v>28</v>
      </c>
      <c r="AT2" s="6" t="s">
        <v>29</v>
      </c>
      <c r="AU2" s="6" t="s">
        <v>30</v>
      </c>
      <c r="AV2" s="6" t="s">
        <v>31</v>
      </c>
      <c r="AW2" s="6" t="s">
        <v>32</v>
      </c>
      <c r="AX2" s="8" t="s">
        <v>33</v>
      </c>
      <c r="AY2" s="5" t="s">
        <v>27</v>
      </c>
      <c r="AZ2" s="6" t="s">
        <v>28</v>
      </c>
      <c r="BA2" s="6" t="s">
        <v>29</v>
      </c>
      <c r="BB2" s="6" t="s">
        <v>30</v>
      </c>
      <c r="BC2" s="6" t="s">
        <v>31</v>
      </c>
      <c r="BD2" s="6" t="s">
        <v>32</v>
      </c>
      <c r="BE2" s="8" t="s">
        <v>33</v>
      </c>
      <c r="BF2" s="5" t="s">
        <v>27</v>
      </c>
      <c r="BG2" s="6" t="s">
        <v>28</v>
      </c>
      <c r="BH2" s="6" t="s">
        <v>29</v>
      </c>
      <c r="BI2" s="6" t="s">
        <v>30</v>
      </c>
      <c r="BJ2" s="6" t="s">
        <v>31</v>
      </c>
      <c r="BK2" s="6" t="s">
        <v>32</v>
      </c>
      <c r="BL2" s="8" t="s">
        <v>33</v>
      </c>
      <c r="BM2" s="5" t="s">
        <v>27</v>
      </c>
      <c r="BN2" s="6" t="s">
        <v>28</v>
      </c>
      <c r="BO2" s="6" t="s">
        <v>29</v>
      </c>
      <c r="BP2" s="6" t="s">
        <v>30</v>
      </c>
      <c r="BQ2" s="6" t="s">
        <v>31</v>
      </c>
      <c r="BR2" s="6" t="s">
        <v>32</v>
      </c>
      <c r="BS2" s="8" t="s">
        <v>33</v>
      </c>
      <c r="BT2" s="5" t="s">
        <v>27</v>
      </c>
      <c r="BU2" s="6" t="s">
        <v>28</v>
      </c>
      <c r="BV2" s="6" t="s">
        <v>29</v>
      </c>
      <c r="BW2" s="6" t="s">
        <v>30</v>
      </c>
      <c r="BX2" s="6" t="s">
        <v>31</v>
      </c>
      <c r="BY2" s="6" t="s">
        <v>32</v>
      </c>
      <c r="BZ2" s="7" t="s">
        <v>33</v>
      </c>
      <c r="CA2" s="5" t="s">
        <v>27</v>
      </c>
      <c r="CB2" s="6" t="s">
        <v>28</v>
      </c>
      <c r="CC2" s="6" t="s">
        <v>29</v>
      </c>
      <c r="CD2" s="6" t="s">
        <v>30</v>
      </c>
      <c r="CE2" s="6" t="s">
        <v>31</v>
      </c>
      <c r="CF2" s="6" t="s">
        <v>32</v>
      </c>
      <c r="CG2" s="7" t="s">
        <v>33</v>
      </c>
      <c r="CH2" s="5" t="s">
        <v>27</v>
      </c>
      <c r="CI2" s="6" t="s">
        <v>28</v>
      </c>
      <c r="CJ2" s="6" t="s">
        <v>29</v>
      </c>
      <c r="CK2" s="6" t="s">
        <v>30</v>
      </c>
      <c r="CL2" s="6" t="s">
        <v>31</v>
      </c>
      <c r="CM2" s="6" t="s">
        <v>32</v>
      </c>
      <c r="CN2" s="7" t="s">
        <v>33</v>
      </c>
      <c r="CO2" s="5" t="s">
        <v>27</v>
      </c>
      <c r="CP2" s="6" t="s">
        <v>28</v>
      </c>
      <c r="CQ2" s="6" t="s">
        <v>29</v>
      </c>
      <c r="CR2" s="6" t="s">
        <v>30</v>
      </c>
      <c r="CS2" s="6" t="s">
        <v>31</v>
      </c>
      <c r="CT2" s="6" t="s">
        <v>32</v>
      </c>
      <c r="CU2" s="7" t="s">
        <v>33</v>
      </c>
      <c r="CV2" s="5" t="s">
        <v>27</v>
      </c>
      <c r="CW2" s="6" t="s">
        <v>28</v>
      </c>
      <c r="CX2" s="6" t="s">
        <v>29</v>
      </c>
      <c r="CY2" s="6" t="s">
        <v>30</v>
      </c>
      <c r="CZ2" s="6" t="s">
        <v>31</v>
      </c>
      <c r="DA2" s="6" t="s">
        <v>32</v>
      </c>
      <c r="DB2" s="7" t="s">
        <v>33</v>
      </c>
      <c r="DC2" s="5" t="s">
        <v>27</v>
      </c>
      <c r="DD2" s="6" t="s">
        <v>28</v>
      </c>
      <c r="DE2" s="6" t="s">
        <v>29</v>
      </c>
      <c r="DF2" s="6" t="s">
        <v>30</v>
      </c>
      <c r="DG2" s="6" t="s">
        <v>31</v>
      </c>
      <c r="DH2" s="6" t="s">
        <v>32</v>
      </c>
      <c r="DI2" s="7" t="s">
        <v>33</v>
      </c>
      <c r="DJ2" s="5" t="s">
        <v>27</v>
      </c>
      <c r="DK2" s="6" t="s">
        <v>28</v>
      </c>
      <c r="DL2" s="6" t="s">
        <v>29</v>
      </c>
      <c r="DM2" s="6" t="s">
        <v>30</v>
      </c>
      <c r="DN2" s="6" t="s">
        <v>31</v>
      </c>
      <c r="DO2" s="6" t="s">
        <v>32</v>
      </c>
      <c r="DP2" s="7" t="s">
        <v>33</v>
      </c>
      <c r="DQ2" s="5" t="s">
        <v>27</v>
      </c>
      <c r="DR2" s="6" t="s">
        <v>28</v>
      </c>
      <c r="DS2" s="6" t="s">
        <v>29</v>
      </c>
      <c r="DT2" s="6" t="s">
        <v>30</v>
      </c>
      <c r="DU2" s="6" t="s">
        <v>31</v>
      </c>
      <c r="DV2" s="6" t="s">
        <v>32</v>
      </c>
      <c r="DW2" s="7" t="s">
        <v>33</v>
      </c>
      <c r="DX2" s="5" t="s">
        <v>27</v>
      </c>
      <c r="DY2" s="6" t="s">
        <v>28</v>
      </c>
      <c r="DZ2" s="6" t="s">
        <v>29</v>
      </c>
      <c r="EA2" s="6" t="s">
        <v>30</v>
      </c>
      <c r="EB2" s="6" t="s">
        <v>31</v>
      </c>
      <c r="EC2" s="6" t="s">
        <v>32</v>
      </c>
      <c r="ED2" s="7" t="s">
        <v>33</v>
      </c>
      <c r="EE2" s="5" t="s">
        <v>27</v>
      </c>
      <c r="EF2" s="6" t="s">
        <v>28</v>
      </c>
      <c r="EG2" s="6" t="s">
        <v>29</v>
      </c>
      <c r="EH2" s="6" t="s">
        <v>30</v>
      </c>
      <c r="EI2" s="6" t="s">
        <v>31</v>
      </c>
      <c r="EJ2" s="6" t="s">
        <v>32</v>
      </c>
      <c r="EK2" s="7" t="s">
        <v>33</v>
      </c>
      <c r="EL2" s="5" t="s">
        <v>27</v>
      </c>
      <c r="EM2" s="6" t="s">
        <v>28</v>
      </c>
      <c r="EN2" s="6" t="s">
        <v>29</v>
      </c>
      <c r="EO2" s="6" t="s">
        <v>30</v>
      </c>
      <c r="EP2" s="6" t="s">
        <v>31</v>
      </c>
      <c r="EQ2" s="6" t="s">
        <v>32</v>
      </c>
      <c r="ER2" s="7" t="s">
        <v>33</v>
      </c>
      <c r="ES2" s="5" t="s">
        <v>27</v>
      </c>
      <c r="ET2" s="6" t="s">
        <v>28</v>
      </c>
      <c r="EU2" s="6" t="s">
        <v>29</v>
      </c>
      <c r="EV2" s="6" t="s">
        <v>30</v>
      </c>
      <c r="EW2" s="6" t="s">
        <v>31</v>
      </c>
      <c r="EX2" s="6" t="s">
        <v>32</v>
      </c>
      <c r="EY2" s="10" t="s">
        <v>33</v>
      </c>
      <c r="EZ2" s="5" t="s">
        <v>27</v>
      </c>
      <c r="FA2" s="6" t="s">
        <v>28</v>
      </c>
      <c r="FB2" s="6" t="s">
        <v>29</v>
      </c>
      <c r="FC2" s="6" t="s">
        <v>30</v>
      </c>
      <c r="FD2" s="6" t="s">
        <v>31</v>
      </c>
      <c r="FE2" s="6" t="s">
        <v>32</v>
      </c>
      <c r="FF2" s="7" t="s">
        <v>33</v>
      </c>
      <c r="FG2" s="5" t="s">
        <v>27</v>
      </c>
      <c r="FH2" s="6" t="s">
        <v>28</v>
      </c>
      <c r="FI2" s="6" t="s">
        <v>29</v>
      </c>
      <c r="FJ2" s="6" t="s">
        <v>30</v>
      </c>
      <c r="FK2" s="6" t="s">
        <v>31</v>
      </c>
      <c r="FL2" s="6" t="s">
        <v>32</v>
      </c>
      <c r="FM2" s="7" t="s">
        <v>33</v>
      </c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</row>
    <row r="3" customFormat="false" ht="15.75" hidden="false" customHeight="true" outlineLevel="0" collapsed="false">
      <c r="A3" s="21" t="n">
        <v>44124</v>
      </c>
      <c r="B3" s="29"/>
      <c r="C3" s="29"/>
      <c r="D3" s="28"/>
      <c r="E3" s="29"/>
      <c r="F3" s="29"/>
      <c r="G3" s="29"/>
      <c r="H3" s="29"/>
      <c r="I3" s="29"/>
      <c r="J3" s="28" t="n">
        <v>44124.3727430556</v>
      </c>
      <c r="K3" s="28" t="n">
        <v>44124.7360648148</v>
      </c>
      <c r="L3" s="29" t="n">
        <v>0.5</v>
      </c>
      <c r="M3" s="29" t="n">
        <v>8.17</v>
      </c>
      <c r="N3" s="29" t="n">
        <f aca="false">M3-L3-8-1</f>
        <v>-1.33</v>
      </c>
      <c r="O3" s="29"/>
      <c r="P3" s="29"/>
      <c r="Q3" s="28" t="n">
        <v>44124.3556944444</v>
      </c>
      <c r="R3" s="28" t="n">
        <v>44124.7452199074</v>
      </c>
      <c r="S3" s="29" t="n">
        <v>0.25</v>
      </c>
      <c r="T3" s="29" t="n">
        <v>8.39</v>
      </c>
      <c r="U3" s="29"/>
      <c r="V3" s="29"/>
      <c r="W3" s="29"/>
      <c r="X3" s="28" t="n">
        <v>44124.3355671296</v>
      </c>
      <c r="Y3" s="28" t="n">
        <v>44124.7750115741</v>
      </c>
      <c r="Z3" s="29" t="n">
        <v>0</v>
      </c>
      <c r="AA3" s="29" t="n">
        <v>9.1</v>
      </c>
      <c r="AB3" s="29"/>
      <c r="AC3" s="29"/>
      <c r="AD3" s="29"/>
      <c r="AE3" s="28" t="n">
        <v>44124.3507638889</v>
      </c>
      <c r="AF3" s="28" t="n">
        <v>44124.7325925926</v>
      </c>
      <c r="AG3" s="29" t="n">
        <v>0</v>
      </c>
      <c r="AH3" s="29" t="n">
        <v>8.08</v>
      </c>
      <c r="AI3" s="29"/>
      <c r="AJ3" s="29"/>
      <c r="AK3" s="29"/>
      <c r="AL3" s="28" t="n">
        <v>44124.3558333333</v>
      </c>
      <c r="AM3" s="28" t="n">
        <v>44124.7453587963</v>
      </c>
      <c r="AN3" s="29" t="n">
        <v>0.25</v>
      </c>
      <c r="AO3" s="29" t="n">
        <v>8.39</v>
      </c>
      <c r="AP3" s="29"/>
      <c r="AQ3" s="29"/>
      <c r="AR3" s="29"/>
      <c r="AS3" s="28" t="n">
        <v>44124.348599537</v>
      </c>
      <c r="AT3" s="28" t="n">
        <v>44124.7410763889</v>
      </c>
      <c r="AU3" s="29" t="n">
        <v>0</v>
      </c>
      <c r="AV3" s="29" t="n">
        <v>8.29</v>
      </c>
      <c r="AW3" s="29"/>
      <c r="AX3" s="29"/>
      <c r="AY3" s="29"/>
      <c r="AZ3" s="28" t="n">
        <v>44124.3490509259</v>
      </c>
      <c r="BA3" s="28" t="n">
        <v>44124.7353240741</v>
      </c>
      <c r="BB3" s="29" t="n">
        <v>0</v>
      </c>
      <c r="BC3" s="29" t="n">
        <v>8.15</v>
      </c>
      <c r="BD3" s="29"/>
      <c r="BE3" s="29"/>
      <c r="BF3" s="29"/>
      <c r="BG3" s="28" t="n">
        <v>44124.3546643519</v>
      </c>
      <c r="BH3" s="28" t="n">
        <v>44124.7921990741</v>
      </c>
      <c r="BI3" s="29" t="n">
        <v>0.25</v>
      </c>
      <c r="BJ3" s="29" t="n">
        <v>9.51</v>
      </c>
      <c r="BK3" s="29"/>
      <c r="BL3" s="29"/>
      <c r="BM3" s="29"/>
      <c r="BN3" s="28"/>
      <c r="BO3" s="28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8" t="n">
        <v>44124.3440972222</v>
      </c>
      <c r="CC3" s="28" t="n">
        <v>44124.7691319444</v>
      </c>
      <c r="CD3" s="29" t="n">
        <v>0</v>
      </c>
      <c r="CE3" s="29" t="n">
        <v>8.96</v>
      </c>
      <c r="CF3" s="29"/>
      <c r="CG3" s="29"/>
      <c r="CH3" s="29"/>
      <c r="CI3" s="28" t="n">
        <v>44124.3408449074</v>
      </c>
      <c r="CJ3" s="28" t="n">
        <v>44124.7361921296</v>
      </c>
      <c r="CK3" s="29" t="n">
        <v>0</v>
      </c>
      <c r="CL3" s="29" t="n">
        <v>8.17</v>
      </c>
      <c r="CM3" s="29"/>
      <c r="CN3" s="29"/>
      <c r="CO3" s="29"/>
      <c r="CP3" s="28" t="n">
        <v>44124.4089930556</v>
      </c>
      <c r="CQ3" s="28" t="n">
        <v>44124.7438425926</v>
      </c>
      <c r="CR3" s="29" t="n">
        <v>1.5</v>
      </c>
      <c r="CS3" s="29" t="n">
        <v>8.35</v>
      </c>
      <c r="CT3" s="29"/>
      <c r="CU3" s="29"/>
      <c r="CV3" s="29"/>
      <c r="CW3" s="28"/>
      <c r="CX3" s="28"/>
      <c r="CY3" s="29"/>
      <c r="CZ3" s="29"/>
      <c r="DA3" s="29"/>
      <c r="DB3" s="29"/>
      <c r="DC3" s="29"/>
      <c r="DD3" s="28"/>
      <c r="DE3" s="28"/>
      <c r="DF3" s="29"/>
      <c r="DG3" s="29"/>
      <c r="DH3" s="29"/>
      <c r="DI3" s="29"/>
      <c r="DJ3" s="29"/>
      <c r="DK3" s="28"/>
      <c r="DL3" s="28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8" t="n">
        <v>44124.3523032407</v>
      </c>
      <c r="EN3" s="28" t="n">
        <v>44124.7597337963</v>
      </c>
      <c r="EO3" s="29" t="n">
        <v>0</v>
      </c>
      <c r="EP3" s="29" t="n">
        <v>8.73</v>
      </c>
      <c r="EQ3" s="29"/>
      <c r="ER3" s="29"/>
      <c r="ES3" s="29"/>
      <c r="ET3" s="28" t="n">
        <v>44124.3690740741</v>
      </c>
      <c r="EU3" s="28" t="n">
        <v>44124.7603472222</v>
      </c>
      <c r="EV3" s="29" t="n">
        <v>0.5</v>
      </c>
      <c r="EW3" s="29" t="n">
        <v>8.75</v>
      </c>
      <c r="EX3" s="113"/>
      <c r="EY3" s="29"/>
      <c r="EZ3" s="29"/>
      <c r="FA3" s="28" t="n">
        <v>44124.3658564815</v>
      </c>
      <c r="FB3" s="28" t="n">
        <v>44124.76</v>
      </c>
      <c r="FC3" s="29" t="n">
        <v>0.5</v>
      </c>
      <c r="FD3" s="29" t="n">
        <v>8.74</v>
      </c>
      <c r="FE3" s="29"/>
      <c r="FF3" s="29"/>
      <c r="FG3" s="29"/>
      <c r="FH3" s="28" t="n">
        <v>44124.3334143519</v>
      </c>
      <c r="FI3" s="28" t="n">
        <v>44124.7604166667</v>
      </c>
      <c r="FJ3" s="29" t="n">
        <v>0</v>
      </c>
      <c r="FK3" s="29" t="n">
        <v>8.75</v>
      </c>
      <c r="FL3" s="29"/>
      <c r="FM3" s="2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</row>
    <row r="4" customFormat="false" ht="15.75" hidden="false" customHeight="true" outlineLevel="0" collapsed="false">
      <c r="A4" s="21" t="n">
        <v>44123</v>
      </c>
      <c r="B4" s="29"/>
      <c r="C4" s="28"/>
      <c r="D4" s="28"/>
      <c r="E4" s="29"/>
      <c r="F4" s="29"/>
      <c r="G4" s="29"/>
      <c r="H4" s="29"/>
      <c r="I4" s="29"/>
      <c r="J4" s="28" t="n">
        <v>44123.3744097222</v>
      </c>
      <c r="K4" s="28" t="n">
        <v>44123.7668518519</v>
      </c>
      <c r="L4" s="29" t="n">
        <v>0.5</v>
      </c>
      <c r="M4" s="29" t="n">
        <v>8.9</v>
      </c>
      <c r="N4" s="29" t="n">
        <f aca="false">M4-L4-8-1</f>
        <v>-0.6</v>
      </c>
      <c r="O4" s="29"/>
      <c r="P4" s="29"/>
      <c r="Q4" s="28" t="n">
        <v>44123.3580671296</v>
      </c>
      <c r="R4" s="28" t="n">
        <v>44123.7663078704</v>
      </c>
      <c r="S4" s="29" t="n">
        <v>0.25</v>
      </c>
      <c r="T4" s="29" t="n">
        <v>8.89</v>
      </c>
      <c r="U4" s="29"/>
      <c r="V4" s="29"/>
      <c r="W4" s="29"/>
      <c r="X4" s="28" t="n">
        <v>44123.3545949074</v>
      </c>
      <c r="Y4" s="28" t="n">
        <v>44123.8175</v>
      </c>
      <c r="Z4" s="29" t="n">
        <v>0.25</v>
      </c>
      <c r="AA4" s="29" t="n">
        <v>10.12</v>
      </c>
      <c r="AB4" s="29"/>
      <c r="AC4" s="29"/>
      <c r="AD4" s="29"/>
      <c r="AE4" s="28" t="n">
        <v>44123.3329050926</v>
      </c>
      <c r="AF4" s="28" t="n">
        <v>44123.750625</v>
      </c>
      <c r="AG4" s="29" t="n">
        <v>0</v>
      </c>
      <c r="AH4" s="29" t="n">
        <v>8.52</v>
      </c>
      <c r="AI4" s="29"/>
      <c r="AJ4" s="29"/>
      <c r="AK4" s="29"/>
      <c r="AL4" s="28" t="n">
        <v>44123.352974537</v>
      </c>
      <c r="AM4" s="28" t="n">
        <v>44123.7660185185</v>
      </c>
      <c r="AN4" s="29" t="n">
        <v>0</v>
      </c>
      <c r="AO4" s="29" t="n">
        <v>8.88</v>
      </c>
      <c r="AP4" s="29"/>
      <c r="AQ4" s="29"/>
      <c r="AR4" s="29"/>
      <c r="AS4" s="28" t="n">
        <v>44123.3530092593</v>
      </c>
      <c r="AT4" s="28" t="n">
        <v>44123.7877314815</v>
      </c>
      <c r="AU4" s="29" t="n">
        <v>0</v>
      </c>
      <c r="AV4" s="29"/>
      <c r="AW4" s="29"/>
      <c r="AX4" s="29"/>
      <c r="AY4" s="29"/>
      <c r="AZ4" s="28" t="n">
        <v>44123.3433912037</v>
      </c>
      <c r="BA4" s="28" t="n">
        <v>44123.7507060185</v>
      </c>
      <c r="BB4" s="29" t="n">
        <v>0</v>
      </c>
      <c r="BC4" s="29" t="n">
        <v>8.52</v>
      </c>
      <c r="BD4" s="29"/>
      <c r="BE4" s="29"/>
      <c r="BF4" s="29"/>
      <c r="BG4" s="28" t="n">
        <v>44123.3571064815</v>
      </c>
      <c r="BH4" s="28" t="n">
        <v>44123.812037037</v>
      </c>
      <c r="BI4" s="29" t="n">
        <v>0.25</v>
      </c>
      <c r="BJ4" s="29" t="n">
        <v>9.99</v>
      </c>
      <c r="BK4" s="29"/>
      <c r="BL4" s="29"/>
      <c r="BM4" s="29"/>
      <c r="BN4" s="28"/>
      <c r="BO4" s="28"/>
      <c r="BP4" s="29"/>
      <c r="BQ4" s="29"/>
      <c r="BR4" s="29"/>
      <c r="BS4" s="29"/>
      <c r="BT4" s="29"/>
      <c r="BU4" s="29"/>
      <c r="BV4" s="28"/>
      <c r="BW4" s="29"/>
      <c r="BX4" s="29"/>
      <c r="BY4" s="29"/>
      <c r="BZ4" s="29"/>
      <c r="CA4" s="29"/>
      <c r="CB4" s="28" t="n">
        <v>44123.3580902778</v>
      </c>
      <c r="CC4" s="28" t="n">
        <v>44123.8104513889</v>
      </c>
      <c r="CD4" s="29" t="n">
        <v>0.25</v>
      </c>
      <c r="CE4" s="29" t="n">
        <v>9.95</v>
      </c>
      <c r="CF4" s="29"/>
      <c r="CG4" s="29"/>
      <c r="CH4" s="29"/>
      <c r="CI4" s="28" t="n">
        <v>44123.3606134259</v>
      </c>
      <c r="CJ4" s="28" t="n">
        <v>44123.7630439815</v>
      </c>
      <c r="CK4" s="29" t="n">
        <v>0.25</v>
      </c>
      <c r="CL4" s="29" t="n">
        <v>8.81</v>
      </c>
      <c r="CM4" s="29"/>
      <c r="CN4" s="29"/>
      <c r="CO4" s="29"/>
      <c r="CP4" s="28" t="n">
        <v>44123.3877083333</v>
      </c>
      <c r="CQ4" s="28" t="n">
        <v>44123.7502662037</v>
      </c>
      <c r="CR4" s="29" t="n">
        <v>1</v>
      </c>
      <c r="CS4" s="29" t="n">
        <v>8.51</v>
      </c>
      <c r="CT4" s="29"/>
      <c r="CU4" s="29"/>
      <c r="CV4" s="29"/>
      <c r="CW4" s="28"/>
      <c r="CX4" s="28"/>
      <c r="CY4" s="29"/>
      <c r="CZ4" s="29"/>
      <c r="DA4" s="29"/>
      <c r="DB4" s="29"/>
      <c r="DC4" s="29"/>
      <c r="DD4" s="28"/>
      <c r="DE4" s="28"/>
      <c r="DF4" s="29"/>
      <c r="DG4" s="29"/>
      <c r="DH4" s="29"/>
      <c r="DI4" s="29"/>
      <c r="DJ4" s="29"/>
      <c r="DK4" s="28"/>
      <c r="DL4" s="28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8" t="n">
        <v>44123.3596759259</v>
      </c>
      <c r="EN4" s="28" t="n">
        <v>44123.8113194444</v>
      </c>
      <c r="EO4" s="29" t="n">
        <v>0.25</v>
      </c>
      <c r="EP4" s="29" t="n">
        <v>9.97</v>
      </c>
      <c r="EQ4" s="29"/>
      <c r="ER4" s="29"/>
      <c r="ES4" s="29"/>
      <c r="ET4" s="28" t="n">
        <v>44123.3694560185</v>
      </c>
      <c r="EU4" s="28" t="n">
        <v>44123.8121412037</v>
      </c>
      <c r="EV4" s="29" t="n">
        <v>0.5</v>
      </c>
      <c r="EW4" s="29" t="n">
        <v>9.99</v>
      </c>
      <c r="EX4" s="113"/>
      <c r="EY4" s="29"/>
      <c r="EZ4" s="29"/>
      <c r="FA4" s="28" t="n">
        <v>44123.3695023148</v>
      </c>
      <c r="FB4" s="114" t="n">
        <v>44123.3701967593</v>
      </c>
      <c r="FC4" s="29" t="n">
        <v>0.5</v>
      </c>
      <c r="FD4" s="29" t="n">
        <v>-0.62</v>
      </c>
      <c r="FE4" s="29"/>
      <c r="FF4" s="29"/>
      <c r="FG4" s="29"/>
      <c r="FH4" s="28" t="n">
        <v>44123.3612268519</v>
      </c>
      <c r="FI4" s="28" t="n">
        <v>44123.8113773148</v>
      </c>
      <c r="FJ4" s="29" t="n">
        <v>0.25</v>
      </c>
      <c r="FK4" s="29" t="n">
        <v>9.97</v>
      </c>
      <c r="FL4" s="29"/>
      <c r="FM4" s="2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</row>
    <row r="5" customFormat="false" ht="15.75" hidden="false" customHeight="true" outlineLevel="0" collapsed="false">
      <c r="A5" s="11" t="n">
        <v>44122</v>
      </c>
      <c r="B5" s="39"/>
      <c r="C5" s="115"/>
      <c r="D5" s="115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115"/>
      <c r="AF5" s="115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115"/>
      <c r="BH5" s="115"/>
      <c r="BI5" s="39"/>
      <c r="BJ5" s="39"/>
      <c r="BK5" s="39"/>
      <c r="BL5" s="39"/>
      <c r="BM5" s="39"/>
      <c r="BN5" s="115"/>
      <c r="BO5" s="115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115"/>
      <c r="CC5" s="115"/>
      <c r="CD5" s="39"/>
      <c r="CE5" s="39"/>
      <c r="CF5" s="39"/>
      <c r="CG5" s="39"/>
      <c r="CH5" s="39"/>
      <c r="CI5" s="115"/>
      <c r="CJ5" s="115"/>
      <c r="CK5" s="39"/>
      <c r="CL5" s="39"/>
      <c r="CM5" s="39"/>
      <c r="CN5" s="39"/>
      <c r="CO5" s="39"/>
      <c r="CP5" s="115"/>
      <c r="CQ5" s="115"/>
      <c r="CR5" s="39"/>
      <c r="CS5" s="39"/>
      <c r="CT5" s="39"/>
      <c r="CU5" s="39"/>
      <c r="CV5" s="39"/>
      <c r="CW5" s="115"/>
      <c r="CX5" s="115"/>
      <c r="CY5" s="39"/>
      <c r="CZ5" s="39"/>
      <c r="DA5" s="39"/>
      <c r="DB5" s="39"/>
      <c r="DC5" s="39"/>
      <c r="DD5" s="115"/>
      <c r="DE5" s="115"/>
      <c r="DF5" s="39"/>
      <c r="DG5" s="39"/>
      <c r="DH5" s="39"/>
      <c r="DI5" s="39"/>
      <c r="DJ5" s="39"/>
      <c r="DK5" s="115"/>
      <c r="DL5" s="115"/>
      <c r="DM5" s="39"/>
      <c r="DN5" s="39"/>
      <c r="DO5" s="39"/>
      <c r="DP5" s="39"/>
      <c r="DQ5" s="39"/>
      <c r="DR5" s="115"/>
      <c r="DS5" s="115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115"/>
      <c r="EN5" s="115"/>
      <c r="EO5" s="39"/>
      <c r="EP5" s="39"/>
      <c r="EQ5" s="39"/>
      <c r="ER5" s="39"/>
      <c r="ES5" s="39"/>
      <c r="ET5" s="115"/>
      <c r="EU5" s="115"/>
      <c r="EV5" s="39"/>
      <c r="EW5" s="39"/>
      <c r="EX5" s="52"/>
      <c r="EY5" s="39"/>
      <c r="EZ5" s="39"/>
      <c r="FA5" s="115"/>
      <c r="FB5" s="115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</row>
    <row r="6" customFormat="false" ht="15.75" hidden="false" customHeight="true" outlineLevel="0" collapsed="false">
      <c r="A6" s="11" t="n">
        <v>44121</v>
      </c>
      <c r="B6" s="39"/>
      <c r="C6" s="115"/>
      <c r="D6" s="115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115"/>
      <c r="AF6" s="115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115"/>
      <c r="BH6" s="115"/>
      <c r="BI6" s="39"/>
      <c r="BJ6" s="39"/>
      <c r="BK6" s="39"/>
      <c r="BL6" s="39"/>
      <c r="BM6" s="39"/>
      <c r="BN6" s="115"/>
      <c r="BO6" s="115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115"/>
      <c r="CC6" s="115"/>
      <c r="CD6" s="39"/>
      <c r="CE6" s="39"/>
      <c r="CF6" s="39"/>
      <c r="CG6" s="39"/>
      <c r="CH6" s="39"/>
      <c r="CI6" s="115"/>
      <c r="CJ6" s="115"/>
      <c r="CK6" s="39"/>
      <c r="CL6" s="39"/>
      <c r="CM6" s="39"/>
      <c r="CN6" s="39"/>
      <c r="CO6" s="39"/>
      <c r="CP6" s="115"/>
      <c r="CQ6" s="115"/>
      <c r="CR6" s="39"/>
      <c r="CS6" s="39"/>
      <c r="CT6" s="39"/>
      <c r="CU6" s="39"/>
      <c r="CV6" s="39"/>
      <c r="CW6" s="115"/>
      <c r="CX6" s="115"/>
      <c r="CY6" s="39"/>
      <c r="CZ6" s="39"/>
      <c r="DA6" s="39"/>
      <c r="DB6" s="39"/>
      <c r="DC6" s="39"/>
      <c r="DD6" s="115" t="n">
        <v>44121.3962731482</v>
      </c>
      <c r="DE6" s="115" t="n">
        <v>44121.6411226852</v>
      </c>
      <c r="DF6" s="39" t="n">
        <v>1.25</v>
      </c>
      <c r="DG6" s="39" t="n">
        <v>5.89</v>
      </c>
      <c r="DH6" s="116"/>
      <c r="DI6" s="39"/>
      <c r="DJ6" s="39"/>
      <c r="DK6" s="115"/>
      <c r="DL6" s="115"/>
      <c r="DM6" s="39"/>
      <c r="DN6" s="39"/>
      <c r="DO6" s="39"/>
      <c r="DP6" s="39"/>
      <c r="DQ6" s="39"/>
      <c r="DR6" s="115" t="n">
        <v>44121.2915277778</v>
      </c>
      <c r="DS6" s="115" t="n">
        <v>44121.6810532407</v>
      </c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115" t="n">
        <v>44121.3323611111</v>
      </c>
      <c r="EG6" s="115" t="n">
        <v>44121.6394675926</v>
      </c>
      <c r="EH6" s="39"/>
      <c r="EI6" s="39"/>
      <c r="EJ6" s="39"/>
      <c r="EK6" s="39"/>
      <c r="EL6" s="39"/>
      <c r="EM6" s="115"/>
      <c r="EN6" s="115"/>
      <c r="EO6" s="39"/>
      <c r="EP6" s="39"/>
      <c r="EQ6" s="39"/>
      <c r="ER6" s="39"/>
      <c r="ES6" s="39"/>
      <c r="ET6" s="115"/>
      <c r="EU6" s="115"/>
      <c r="EV6" s="39"/>
      <c r="EW6" s="39"/>
      <c r="EX6" s="52"/>
      <c r="EY6" s="39"/>
      <c r="EZ6" s="39"/>
      <c r="FA6" s="115"/>
      <c r="FB6" s="115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</row>
    <row r="7" customFormat="false" ht="15.75" hidden="false" customHeight="true" outlineLevel="0" collapsed="false">
      <c r="A7" s="21" t="n">
        <v>44120</v>
      </c>
      <c r="B7" s="29"/>
      <c r="C7" s="28"/>
      <c r="D7" s="28"/>
      <c r="E7" s="29"/>
      <c r="F7" s="29"/>
      <c r="G7" s="29"/>
      <c r="H7" s="29"/>
      <c r="I7" s="29"/>
      <c r="J7" s="28" t="n">
        <v>44120.3740740741</v>
      </c>
      <c r="K7" s="28" t="n">
        <v>44120.7430324074</v>
      </c>
      <c r="L7" s="29" t="n">
        <v>0.5</v>
      </c>
      <c r="M7" s="29" t="n">
        <v>8.33</v>
      </c>
      <c r="N7" s="29" t="n">
        <f aca="false">M7-L7-8-1</f>
        <v>-1.17</v>
      </c>
      <c r="O7" s="29"/>
      <c r="P7" s="29"/>
      <c r="Q7" s="28" t="n">
        <v>44120.3527083333</v>
      </c>
      <c r="R7" s="28" t="n">
        <v>44120.7715509259</v>
      </c>
      <c r="S7" s="29" t="n">
        <v>0</v>
      </c>
      <c r="T7" s="29" t="n">
        <v>9.02</v>
      </c>
      <c r="U7" s="29"/>
      <c r="V7" s="29"/>
      <c r="W7" s="29"/>
      <c r="X7" s="28" t="n">
        <v>44120.3431828704</v>
      </c>
      <c r="Y7" s="28" t="n">
        <v>44120.7894791667</v>
      </c>
      <c r="Z7" s="29" t="n">
        <v>0</v>
      </c>
      <c r="AA7" s="29" t="n">
        <v>9.45</v>
      </c>
      <c r="AB7" s="29"/>
      <c r="AC7" s="29"/>
      <c r="AD7" s="29"/>
      <c r="AE7" s="28" t="n">
        <v>44120.3532060185</v>
      </c>
      <c r="AF7" s="28" t="n">
        <v>44120.7313773148</v>
      </c>
      <c r="AG7" s="29" t="n">
        <v>0</v>
      </c>
      <c r="AH7" s="29" t="n">
        <v>8.05</v>
      </c>
      <c r="AI7" s="29"/>
      <c r="AJ7" s="29"/>
      <c r="AK7" s="29"/>
      <c r="AL7" s="28" t="n">
        <v>44120.359849537</v>
      </c>
      <c r="AM7" s="28" t="n">
        <v>44120.7615740741</v>
      </c>
      <c r="AN7" s="29" t="n">
        <v>0.25</v>
      </c>
      <c r="AO7" s="29" t="n">
        <v>8.78</v>
      </c>
      <c r="AP7" s="29"/>
      <c r="AQ7" s="29"/>
      <c r="AR7" s="29"/>
      <c r="AS7" s="28" t="n">
        <v>44120.3524421296</v>
      </c>
      <c r="AT7" s="28" t="n">
        <v>44120.7648842593</v>
      </c>
      <c r="AU7" s="29" t="n">
        <v>0</v>
      </c>
      <c r="AV7" s="29" t="n">
        <v>8.86</v>
      </c>
      <c r="AW7" s="29"/>
      <c r="AX7" s="29"/>
      <c r="AY7" s="29"/>
      <c r="AZ7" s="28" t="n">
        <v>44120.3464814815</v>
      </c>
      <c r="BA7" s="28" t="n">
        <v>44120.7341550926</v>
      </c>
      <c r="BB7" s="29" t="n">
        <v>0</v>
      </c>
      <c r="BC7" s="29" t="n">
        <v>8.12</v>
      </c>
      <c r="BD7" s="29"/>
      <c r="BE7" s="29"/>
      <c r="BF7" s="29"/>
      <c r="BG7" s="28" t="n">
        <v>44120.3605555556</v>
      </c>
      <c r="BH7" s="28" t="n">
        <v>44120.7350925926</v>
      </c>
      <c r="BI7" s="29" t="n">
        <v>0.25</v>
      </c>
      <c r="BJ7" s="29" t="n">
        <v>8.14</v>
      </c>
      <c r="BK7" s="29"/>
      <c r="BL7" s="29"/>
      <c r="BM7" s="29"/>
      <c r="BN7" s="28" t="n">
        <v>44120.3639467593</v>
      </c>
      <c r="BO7" s="28" t="n">
        <v>44120.8231134259</v>
      </c>
      <c r="BP7" s="29" t="n">
        <v>0.25</v>
      </c>
      <c r="BQ7" s="29" t="n">
        <v>10.25</v>
      </c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8" t="n">
        <v>44120.3670833333</v>
      </c>
      <c r="CC7" s="28" t="n">
        <v>44120.7867939815</v>
      </c>
      <c r="CD7" s="29" t="n">
        <v>0.5</v>
      </c>
      <c r="CE7" s="29" t="n">
        <v>9.38</v>
      </c>
      <c r="CF7" s="29"/>
      <c r="CG7" s="29"/>
      <c r="CH7" s="29"/>
      <c r="CI7" s="28" t="n">
        <v>44120.7727083333</v>
      </c>
      <c r="CJ7" s="28" t="n">
        <v>44120.7734027778</v>
      </c>
      <c r="CK7" s="29" t="n">
        <v>10.25</v>
      </c>
      <c r="CL7" s="29" t="n">
        <v>9.06</v>
      </c>
      <c r="CM7" s="29"/>
      <c r="CN7" s="29"/>
      <c r="CO7" s="29"/>
      <c r="CP7" s="28" t="n">
        <v>44120.3935185185</v>
      </c>
      <c r="CQ7" s="28" t="n">
        <v>44120.7355555556</v>
      </c>
      <c r="CR7" s="29" t="n">
        <v>1</v>
      </c>
      <c r="CS7" s="29" t="n">
        <v>8.15</v>
      </c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8" t="n">
        <v>44120.3434953704</v>
      </c>
      <c r="DE7" s="28" t="n">
        <v>44120.8486111111</v>
      </c>
      <c r="DF7" s="29" t="n">
        <v>0</v>
      </c>
      <c r="DG7" s="29" t="n">
        <v>10.87</v>
      </c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53" t="n">
        <v>44120.8207060185</v>
      </c>
      <c r="EN7" s="28" t="n">
        <v>44120.821400463</v>
      </c>
      <c r="EO7" s="29" t="n">
        <v>11.25</v>
      </c>
      <c r="EP7" s="29" t="n">
        <v>10.21</v>
      </c>
      <c r="EQ7" s="29"/>
      <c r="ER7" s="29"/>
      <c r="ES7" s="29"/>
      <c r="ET7" s="28" t="n">
        <v>44120.3691203704</v>
      </c>
      <c r="EU7" s="28" t="n">
        <v>44120.8203703704</v>
      </c>
      <c r="EV7" s="29" t="n">
        <v>0.5</v>
      </c>
      <c r="EW7" s="29" t="n">
        <v>10.19</v>
      </c>
      <c r="EX7" s="113"/>
      <c r="EY7" s="29"/>
      <c r="EZ7" s="29"/>
      <c r="FA7" s="28" t="n">
        <v>44120.3539930556</v>
      </c>
      <c r="FB7" s="28" t="n">
        <v>44120.8205092593</v>
      </c>
      <c r="FC7" s="29" t="n">
        <v>0</v>
      </c>
      <c r="FD7" s="29" t="n">
        <v>10.19</v>
      </c>
      <c r="FE7" s="29"/>
      <c r="FF7" s="29"/>
      <c r="FG7" s="29"/>
      <c r="FH7" s="28" t="n">
        <v>44120.3667476852</v>
      </c>
      <c r="FI7" s="28" t="n">
        <v>44120.8204513889</v>
      </c>
      <c r="FJ7" s="29" t="n">
        <v>0.5</v>
      </c>
      <c r="FK7" s="29" t="n">
        <v>10.19</v>
      </c>
      <c r="FL7" s="29"/>
      <c r="FM7" s="2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</row>
    <row r="8" customFormat="false" ht="15.75" hidden="false" customHeight="true" outlineLevel="0" collapsed="false">
      <c r="A8" s="21" t="n">
        <v>44119</v>
      </c>
      <c r="B8" s="29"/>
      <c r="C8" s="28"/>
      <c r="D8" s="28"/>
      <c r="E8" s="29"/>
      <c r="F8" s="29"/>
      <c r="G8" s="29"/>
      <c r="H8" s="29"/>
      <c r="I8" s="29"/>
      <c r="J8" s="28" t="n">
        <v>44119.3796064815</v>
      </c>
      <c r="K8" s="28" t="n">
        <v>44119.7416435185</v>
      </c>
      <c r="L8" s="29" t="n">
        <v>0.75</v>
      </c>
      <c r="M8" s="29" t="n">
        <v>8.3</v>
      </c>
      <c r="N8" s="29" t="n">
        <f aca="false">M8-L8-8-1</f>
        <v>-1.45</v>
      </c>
      <c r="O8" s="29"/>
      <c r="P8" s="29"/>
      <c r="Q8" s="28" t="n">
        <v>44119.3552777778</v>
      </c>
      <c r="R8" s="28" t="n">
        <v>44119.7332407407</v>
      </c>
      <c r="S8" s="29" t="n">
        <v>0.25</v>
      </c>
      <c r="T8" s="29" t="n">
        <v>8.1</v>
      </c>
      <c r="U8" s="29"/>
      <c r="V8" s="29"/>
      <c r="W8" s="29"/>
      <c r="X8" s="28" t="n">
        <v>44119.3492361111</v>
      </c>
      <c r="Y8" s="28" t="n">
        <v>44119.7996180556</v>
      </c>
      <c r="Z8" s="29" t="n">
        <v>0</v>
      </c>
      <c r="AA8" s="29" t="n">
        <v>9.69</v>
      </c>
      <c r="AB8" s="29"/>
      <c r="AC8" s="29"/>
      <c r="AD8" s="29"/>
      <c r="AE8" s="28" t="n">
        <v>44119.3502546296</v>
      </c>
      <c r="AF8" s="28" t="n">
        <v>44119.7381828704</v>
      </c>
      <c r="AG8" s="29" t="n">
        <v>0</v>
      </c>
      <c r="AH8" s="29" t="n">
        <v>8.22</v>
      </c>
      <c r="AI8" s="29"/>
      <c r="AJ8" s="29"/>
      <c r="AK8" s="29"/>
      <c r="AL8" s="28" t="n">
        <v>44119.3539236111</v>
      </c>
      <c r="AM8" s="28" t="n">
        <v>44119.7931018519</v>
      </c>
      <c r="AN8" s="29" t="n">
        <v>0</v>
      </c>
      <c r="AO8" s="29" t="n">
        <v>9.53</v>
      </c>
      <c r="AP8" s="29"/>
      <c r="AQ8" s="29"/>
      <c r="AR8" s="29"/>
      <c r="AS8" s="28" t="n">
        <v>44119.3530208333</v>
      </c>
      <c r="AT8" s="28" t="n">
        <v>44119.8286689815</v>
      </c>
      <c r="AU8" s="29" t="n">
        <v>0</v>
      </c>
      <c r="AV8" s="29" t="n">
        <v>10.39</v>
      </c>
      <c r="AW8" s="29"/>
      <c r="AX8" s="29"/>
      <c r="AY8" s="29"/>
      <c r="AZ8" s="28" t="n">
        <v>44119.3432060185</v>
      </c>
      <c r="BA8" s="28" t="n">
        <v>44119.7330787037</v>
      </c>
      <c r="BB8" s="29" t="n">
        <v>0</v>
      </c>
      <c r="BC8" s="29" t="n">
        <v>8.09</v>
      </c>
      <c r="BD8" s="29"/>
      <c r="BE8" s="29"/>
      <c r="BF8" s="29"/>
      <c r="BG8" s="28" t="n">
        <v>44119.3565162037</v>
      </c>
      <c r="BH8" s="28" t="n">
        <v>44119.817037037</v>
      </c>
      <c r="BI8" s="29" t="n">
        <v>0.25</v>
      </c>
      <c r="BJ8" s="29" t="n">
        <v>10.11</v>
      </c>
      <c r="BK8" s="29"/>
      <c r="BL8" s="29"/>
      <c r="BM8" s="29"/>
      <c r="BN8" s="28" t="n">
        <v>44119.3626736111</v>
      </c>
      <c r="BO8" s="28" t="n">
        <v>44119.8075925926</v>
      </c>
      <c r="BP8" s="29" t="n">
        <v>0.25</v>
      </c>
      <c r="BQ8" s="29" t="n">
        <v>9.88</v>
      </c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8" t="n">
        <v>44119.3761458333</v>
      </c>
      <c r="CC8" s="28" t="n">
        <v>44119.7586458333</v>
      </c>
      <c r="CD8" s="29" t="n">
        <v>0.75</v>
      </c>
      <c r="CE8" s="29" t="n">
        <v>8.71</v>
      </c>
      <c r="CF8" s="29"/>
      <c r="CG8" s="29"/>
      <c r="CH8" s="29"/>
      <c r="CI8" s="28" t="n">
        <v>44119.3849884259</v>
      </c>
      <c r="CJ8" s="28" t="n">
        <v>44119.7569444444</v>
      </c>
      <c r="CK8" s="29" t="n">
        <v>0.75</v>
      </c>
      <c r="CL8" s="29" t="n">
        <v>8.67</v>
      </c>
      <c r="CM8" s="29"/>
      <c r="CN8" s="29"/>
      <c r="CO8" s="29"/>
      <c r="CP8" s="28" t="n">
        <v>44119.3484490741</v>
      </c>
      <c r="CQ8" s="28" t="n">
        <v>44119.7929976852</v>
      </c>
      <c r="CR8" s="29" t="n">
        <v>0</v>
      </c>
      <c r="CS8" s="29" t="n">
        <v>9.53</v>
      </c>
      <c r="CT8" s="29"/>
      <c r="CU8" s="29"/>
      <c r="CV8" s="29"/>
      <c r="CW8" s="28"/>
      <c r="CX8" s="28"/>
      <c r="CY8" s="29"/>
      <c r="CZ8" s="29"/>
      <c r="DA8" s="29"/>
      <c r="DB8" s="29"/>
      <c r="DC8" s="29"/>
      <c r="DD8" s="28" t="n">
        <v>44119.3484953704</v>
      </c>
      <c r="DE8" s="28" t="n">
        <v>44119.8104166667</v>
      </c>
      <c r="DF8" s="29" t="n">
        <v>0</v>
      </c>
      <c r="DG8" s="29" t="n">
        <v>9.95</v>
      </c>
      <c r="DH8" s="29"/>
      <c r="DI8" s="29"/>
      <c r="DJ8" s="29"/>
      <c r="DK8" s="28"/>
      <c r="DL8" s="28"/>
      <c r="DM8" s="29"/>
      <c r="DN8" s="29"/>
      <c r="DO8" s="29"/>
      <c r="DP8" s="29"/>
      <c r="DQ8" s="29"/>
      <c r="DR8" s="28"/>
      <c r="DS8" s="28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8" t="n">
        <v>44119.3722800926</v>
      </c>
      <c r="EN8" s="28" t="n">
        <v>44119.8088773148</v>
      </c>
      <c r="EO8" s="29" t="n">
        <v>0.5</v>
      </c>
      <c r="EP8" s="29" t="n">
        <v>9.91</v>
      </c>
      <c r="EQ8" s="29"/>
      <c r="ER8" s="29"/>
      <c r="ES8" s="29"/>
      <c r="ET8" s="28" t="n">
        <v>44119.3747106482</v>
      </c>
      <c r="EU8" s="28" t="n">
        <v>44119.8089467593</v>
      </c>
      <c r="EV8" s="29" t="n">
        <v>0.5</v>
      </c>
      <c r="EW8" s="29" t="n">
        <v>9.91</v>
      </c>
      <c r="EX8" s="113"/>
      <c r="EY8" s="29"/>
      <c r="EZ8" s="29"/>
      <c r="FA8" s="28" t="n">
        <v>44119.3537037037</v>
      </c>
      <c r="FB8" s="28" t="n">
        <v>44119.8092708333</v>
      </c>
      <c r="FC8" s="29" t="n">
        <v>0</v>
      </c>
      <c r="FD8" s="29" t="n">
        <v>9.92</v>
      </c>
      <c r="FE8" s="29"/>
      <c r="FF8" s="29"/>
      <c r="FG8" s="29"/>
      <c r="FH8" s="29"/>
      <c r="FI8" s="29"/>
      <c r="FJ8" s="29"/>
      <c r="FK8" s="29"/>
      <c r="FL8" s="29"/>
      <c r="FM8" s="2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</row>
    <row r="9" customFormat="false" ht="15.75" hidden="false" customHeight="true" outlineLevel="0" collapsed="false">
      <c r="A9" s="21" t="n">
        <v>44118</v>
      </c>
      <c r="B9" s="29"/>
      <c r="C9" s="28"/>
      <c r="D9" s="28"/>
      <c r="E9" s="29"/>
      <c r="F9" s="29"/>
      <c r="G9" s="29"/>
      <c r="H9" s="29"/>
      <c r="I9" s="29"/>
      <c r="J9" s="28" t="n">
        <v>44118.3657523148</v>
      </c>
      <c r="K9" s="28" t="n">
        <v>44118.7378819444</v>
      </c>
      <c r="L9" s="29" t="n">
        <v>0.5</v>
      </c>
      <c r="M9" s="29" t="n">
        <v>8.21</v>
      </c>
      <c r="N9" s="29" t="n">
        <f aca="false">M9-L9-8-1</f>
        <v>-1.29</v>
      </c>
      <c r="O9" s="29"/>
      <c r="P9" s="29"/>
      <c r="Q9" s="28" t="n">
        <v>44118.5365740741</v>
      </c>
      <c r="R9" s="28" t="n">
        <v>44118.7988541667</v>
      </c>
      <c r="S9" s="29" t="n">
        <v>4.5</v>
      </c>
      <c r="T9" s="29" t="n">
        <v>9.67</v>
      </c>
      <c r="U9" s="29"/>
      <c r="V9" s="29"/>
      <c r="W9" s="29"/>
      <c r="X9" s="28" t="n">
        <v>44118.3559259259</v>
      </c>
      <c r="Y9" s="28" t="n">
        <v>44118.7950694444</v>
      </c>
      <c r="Z9" s="29" t="n">
        <v>0.25</v>
      </c>
      <c r="AA9" s="29" t="n">
        <v>9.58</v>
      </c>
      <c r="AB9" s="29"/>
      <c r="AC9" s="29"/>
      <c r="AD9" s="29"/>
      <c r="AE9" s="28" t="n">
        <v>44118.349849537</v>
      </c>
      <c r="AF9" s="28" t="n">
        <v>44118.7595023148</v>
      </c>
      <c r="AG9" s="29" t="n">
        <v>0</v>
      </c>
      <c r="AH9" s="29" t="n">
        <v>8.73</v>
      </c>
      <c r="AI9" s="29"/>
      <c r="AJ9" s="29"/>
      <c r="AK9" s="29"/>
      <c r="AL9" s="28" t="n">
        <v>44118.3526157407</v>
      </c>
      <c r="AM9" s="28" t="n">
        <v>44118.7660532407</v>
      </c>
      <c r="AN9" s="29" t="n">
        <v>0</v>
      </c>
      <c r="AO9" s="29" t="n">
        <v>8.89</v>
      </c>
      <c r="AP9" s="29"/>
      <c r="AQ9" s="29"/>
      <c r="AR9" s="29"/>
      <c r="AS9" s="28" t="n">
        <v>44118.3487037037</v>
      </c>
      <c r="AT9" s="28" t="n">
        <v>44118.7440162037</v>
      </c>
      <c r="AU9" s="29" t="n">
        <v>0</v>
      </c>
      <c r="AV9" s="29" t="n">
        <v>8.36</v>
      </c>
      <c r="AW9" s="29"/>
      <c r="AX9" s="29"/>
      <c r="AY9" s="29"/>
      <c r="AZ9" s="28" t="n">
        <v>44118.3554976852</v>
      </c>
      <c r="BA9" s="28" t="n">
        <v>44118.7500925926</v>
      </c>
      <c r="BB9" s="29" t="n">
        <v>0.25</v>
      </c>
      <c r="BC9" s="29" t="n">
        <v>8.5</v>
      </c>
      <c r="BD9" s="29"/>
      <c r="BE9" s="29"/>
      <c r="BF9" s="29"/>
      <c r="BG9" s="28" t="n">
        <v>44118.3570486111</v>
      </c>
      <c r="BH9" s="28" t="n">
        <v>44118.7371759259</v>
      </c>
      <c r="BI9" s="29" t="n">
        <v>0.25</v>
      </c>
      <c r="BJ9" s="29" t="n">
        <v>8.19</v>
      </c>
      <c r="BK9" s="29"/>
      <c r="BL9" s="29"/>
      <c r="BM9" s="29"/>
      <c r="BN9" s="28" t="n">
        <v>44118.3646990741</v>
      </c>
      <c r="BO9" s="114" t="n">
        <v>44118.3653935185</v>
      </c>
      <c r="BP9" s="29" t="n">
        <v>0.5</v>
      </c>
      <c r="BQ9" s="29" t="n">
        <v>-0.73</v>
      </c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8" t="n">
        <v>44118.3779861111</v>
      </c>
      <c r="CC9" s="28" t="n">
        <v>44118.7673611111</v>
      </c>
      <c r="CD9" s="29" t="n">
        <v>0.75</v>
      </c>
      <c r="CE9" s="29" t="n">
        <v>8.92</v>
      </c>
      <c r="CF9" s="29"/>
      <c r="CG9" s="29"/>
      <c r="CH9" s="29"/>
      <c r="CI9" s="28" t="n">
        <v>44118.3798726852</v>
      </c>
      <c r="CJ9" s="114" t="n">
        <v>44118.3805671296</v>
      </c>
      <c r="CK9" s="29" t="n">
        <v>0.75</v>
      </c>
      <c r="CL9" s="29" t="n">
        <v>-0.37</v>
      </c>
      <c r="CM9" s="29"/>
      <c r="CN9" s="29"/>
      <c r="CO9" s="29"/>
      <c r="CP9" s="28" t="n">
        <v>44118.3952662037</v>
      </c>
      <c r="CQ9" s="117" t="n">
        <v>44118.3959606482</v>
      </c>
      <c r="CR9" s="29" t="n">
        <v>1</v>
      </c>
      <c r="CS9" s="29" t="n">
        <v>0</v>
      </c>
      <c r="CT9" s="29"/>
      <c r="CU9" s="29"/>
      <c r="CV9" s="29"/>
      <c r="CW9" s="28" t="n">
        <v>44118.3689467593</v>
      </c>
      <c r="CX9" s="114" t="n">
        <v>44118.3696412037</v>
      </c>
      <c r="CY9" s="29" t="n">
        <v>0.5</v>
      </c>
      <c r="CZ9" s="29" t="n">
        <v>-0.63</v>
      </c>
      <c r="DA9" s="29"/>
      <c r="DB9" s="29"/>
      <c r="DC9" s="29"/>
      <c r="DD9" s="28" t="n">
        <v>44118.3513541667</v>
      </c>
      <c r="DE9" s="28" t="n">
        <v>44118.7934143519</v>
      </c>
      <c r="DF9" s="29" t="n">
        <v>0</v>
      </c>
      <c r="DG9" s="29" t="n">
        <v>9.54</v>
      </c>
      <c r="DH9" s="29"/>
      <c r="DI9" s="29"/>
      <c r="DJ9" s="29"/>
      <c r="DK9" s="28" t="n">
        <v>44118.8012615741</v>
      </c>
      <c r="DL9" s="28" t="n">
        <v>44118.8019560185</v>
      </c>
      <c r="DM9" s="29" t="n">
        <v>10.75</v>
      </c>
      <c r="DN9" s="29" t="n">
        <v>9.75</v>
      </c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8" t="n">
        <v>44118.3750347222</v>
      </c>
      <c r="EN9" s="28" t="n">
        <v>44118.8010532407</v>
      </c>
      <c r="EO9" s="29" t="n">
        <v>0.75</v>
      </c>
      <c r="EP9" s="29" t="n">
        <v>9.73</v>
      </c>
      <c r="EQ9" s="29"/>
      <c r="ER9" s="29"/>
      <c r="ES9" s="29"/>
      <c r="ET9" s="28" t="n">
        <v>44118.3677546296</v>
      </c>
      <c r="EU9" s="28" t="n">
        <v>44118.8019212963</v>
      </c>
      <c r="EV9" s="29" t="n">
        <v>0.5</v>
      </c>
      <c r="EW9" s="29" t="n">
        <v>9.75</v>
      </c>
      <c r="EX9" s="113"/>
      <c r="EY9" s="29"/>
      <c r="EZ9" s="29"/>
      <c r="FA9" s="28" t="n">
        <v>44118.3555324074</v>
      </c>
      <c r="FB9" s="28" t="n">
        <v>44118.8011458333</v>
      </c>
      <c r="FC9" s="29" t="n">
        <v>0.25</v>
      </c>
      <c r="FD9" s="29" t="n">
        <v>9.73</v>
      </c>
      <c r="FE9" s="29"/>
      <c r="FF9" s="29"/>
      <c r="FG9" s="29"/>
      <c r="FH9" s="28" t="n">
        <v>44118.3749768519</v>
      </c>
      <c r="FI9" s="28" t="n">
        <v>44118.8009143519</v>
      </c>
      <c r="FJ9" s="29" t="n">
        <v>0.5</v>
      </c>
      <c r="FK9" s="29" t="n">
        <v>9.72</v>
      </c>
      <c r="FL9" s="29"/>
      <c r="FM9" s="2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</row>
    <row r="10" customFormat="false" ht="15.75" hidden="false" customHeight="true" outlineLevel="0" collapsed="false">
      <c r="A10" s="21" t="n">
        <v>44117</v>
      </c>
      <c r="B10" s="29"/>
      <c r="C10" s="28"/>
      <c r="D10" s="28"/>
      <c r="E10" s="29"/>
      <c r="F10" s="29"/>
      <c r="G10" s="29"/>
      <c r="H10" s="29"/>
      <c r="I10" s="29"/>
      <c r="J10" s="28" t="n">
        <v>44117.3720486111</v>
      </c>
      <c r="K10" s="28" t="n">
        <v>44117.7438773148</v>
      </c>
      <c r="L10" s="29" t="n">
        <v>0.5</v>
      </c>
      <c r="M10" s="29" t="n">
        <v>8.35</v>
      </c>
      <c r="N10" s="29" t="n">
        <f aca="false">M10-L10-8-1</f>
        <v>-1.15</v>
      </c>
      <c r="O10" s="29"/>
      <c r="P10" s="29"/>
      <c r="Q10" s="28" t="n">
        <v>44117.3544560185</v>
      </c>
      <c r="R10" s="28" t="n">
        <v>44117.7556828704</v>
      </c>
      <c r="S10" s="29" t="n">
        <v>0.25</v>
      </c>
      <c r="T10" s="29" t="n">
        <v>8.64</v>
      </c>
      <c r="U10" s="29"/>
      <c r="V10" s="29"/>
      <c r="W10" s="29"/>
      <c r="X10" s="28" t="n">
        <v>44117.3469444444</v>
      </c>
      <c r="Y10" s="28" t="n">
        <v>44117.7668055556</v>
      </c>
      <c r="Z10" s="29" t="n">
        <v>0</v>
      </c>
      <c r="AA10" s="29" t="n">
        <v>8.9</v>
      </c>
      <c r="AB10" s="29"/>
      <c r="AC10" s="29"/>
      <c r="AD10" s="29"/>
      <c r="AE10" s="28" t="n">
        <v>44117.3494791667</v>
      </c>
      <c r="AF10" s="28" t="n">
        <v>44117.7325462963</v>
      </c>
      <c r="AG10" s="29" t="n">
        <v>0</v>
      </c>
      <c r="AH10" s="29" t="n">
        <v>8.08</v>
      </c>
      <c r="AI10" s="29"/>
      <c r="AJ10" s="29"/>
      <c r="AK10" s="29"/>
      <c r="AL10" s="28" t="n">
        <v>44117.3034143519</v>
      </c>
      <c r="AM10" s="28" t="n">
        <v>44117.7477314815</v>
      </c>
      <c r="AN10" s="29" t="n">
        <v>0</v>
      </c>
      <c r="AO10" s="29" t="n">
        <v>8.45</v>
      </c>
      <c r="AP10" s="29"/>
      <c r="AQ10" s="29"/>
      <c r="AR10" s="29"/>
      <c r="AS10" s="28" t="n">
        <v>44117.3495601852</v>
      </c>
      <c r="AT10" s="28" t="n">
        <v>44117.7470949074</v>
      </c>
      <c r="AU10" s="29" t="n">
        <v>0</v>
      </c>
      <c r="AV10" s="29" t="n">
        <v>8.43</v>
      </c>
      <c r="AW10" s="29"/>
      <c r="AX10" s="29"/>
      <c r="AY10" s="29"/>
      <c r="AZ10" s="28" t="n">
        <v>44117.3460763889</v>
      </c>
      <c r="BA10" s="28" t="n">
        <v>44117.7368171296</v>
      </c>
      <c r="BB10" s="29" t="n">
        <v>0</v>
      </c>
      <c r="BC10" s="29" t="n">
        <v>8.18</v>
      </c>
      <c r="BD10" s="29"/>
      <c r="BE10" s="29"/>
      <c r="BF10" s="29"/>
      <c r="BG10" s="28" t="n">
        <v>44117.3548032407</v>
      </c>
      <c r="BH10" s="28" t="n">
        <v>44117.7534259259</v>
      </c>
      <c r="BI10" s="29" t="n">
        <v>0.25</v>
      </c>
      <c r="BJ10" s="29" t="n">
        <v>8.58</v>
      </c>
      <c r="BK10" s="29"/>
      <c r="BL10" s="29"/>
      <c r="BM10" s="29"/>
      <c r="BN10" s="28" t="n">
        <v>44117.3545486111</v>
      </c>
      <c r="BO10" s="114" t="n">
        <v>44117.3552430556</v>
      </c>
      <c r="BP10" s="29" t="n">
        <v>0.25</v>
      </c>
      <c r="BQ10" s="29" t="n">
        <v>-0.97</v>
      </c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8" t="n">
        <v>44117.3699537037</v>
      </c>
      <c r="CC10" s="28" t="n">
        <v>44117.834849537</v>
      </c>
      <c r="CD10" s="29" t="n">
        <v>0.5</v>
      </c>
      <c r="CE10" s="29" t="n">
        <v>10.54</v>
      </c>
      <c r="CF10" s="29"/>
      <c r="CG10" s="29"/>
      <c r="CH10" s="29"/>
      <c r="CI10" s="28" t="n">
        <v>44117.3795138889</v>
      </c>
      <c r="CJ10" s="28" t="n">
        <v>44117.7724884259</v>
      </c>
      <c r="CK10" s="29" t="n">
        <v>0.75</v>
      </c>
      <c r="CL10" s="29" t="n">
        <v>9.04</v>
      </c>
      <c r="CM10" s="29"/>
      <c r="CN10" s="29"/>
      <c r="CO10" s="29"/>
      <c r="CP10" s="28" t="n">
        <v>44117.3926967593</v>
      </c>
      <c r="CQ10" s="28" t="n">
        <v>44117.7341319444</v>
      </c>
      <c r="CR10" s="29" t="n">
        <v>1</v>
      </c>
      <c r="CS10" s="29" t="n">
        <v>8.12</v>
      </c>
      <c r="CT10" s="29"/>
      <c r="CU10" s="29"/>
      <c r="CV10" s="29"/>
      <c r="CW10" s="28" t="n">
        <v>44117.3593171296</v>
      </c>
      <c r="CX10" s="28" t="n">
        <v>44117.7723263889</v>
      </c>
      <c r="CY10" s="29" t="n">
        <v>0.25</v>
      </c>
      <c r="CZ10" s="29" t="n">
        <v>9.04</v>
      </c>
      <c r="DA10" s="29"/>
      <c r="DB10" s="29"/>
      <c r="DC10" s="29"/>
      <c r="DD10" s="28" t="n">
        <v>44117.3581712963</v>
      </c>
      <c r="DE10" s="28" t="n">
        <v>44117.7827777778</v>
      </c>
      <c r="DF10" s="29" t="n">
        <v>0.25</v>
      </c>
      <c r="DG10" s="29" t="n">
        <v>9.29</v>
      </c>
      <c r="DH10" s="29"/>
      <c r="DI10" s="29"/>
      <c r="DJ10" s="29"/>
      <c r="DK10" s="28" t="n">
        <v>44117.8033680556</v>
      </c>
      <c r="DL10" s="28" t="n">
        <v>44117.8041782407</v>
      </c>
      <c r="DM10" s="29" t="n">
        <v>11</v>
      </c>
      <c r="DN10" s="29" t="n">
        <v>9.8</v>
      </c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8" t="n">
        <v>44117.3512847222</v>
      </c>
      <c r="EN10" s="28" t="n">
        <v>44117.8030787037</v>
      </c>
      <c r="EO10" s="29" t="n">
        <v>0</v>
      </c>
      <c r="EP10" s="29" t="n">
        <v>9.77</v>
      </c>
      <c r="EQ10" s="29"/>
      <c r="ER10" s="29"/>
      <c r="ES10" s="29"/>
      <c r="ET10" s="28" t="n">
        <v>44117.3581365741</v>
      </c>
      <c r="EU10" s="28" t="n">
        <v>44117.8026388889</v>
      </c>
      <c r="EV10" s="29" t="n">
        <v>0.25</v>
      </c>
      <c r="EW10" s="29" t="n">
        <v>9.76</v>
      </c>
      <c r="EX10" s="113"/>
      <c r="EY10" s="29"/>
      <c r="EZ10" s="29"/>
      <c r="FA10" s="28" t="n">
        <v>44117.3544097222</v>
      </c>
      <c r="FB10" s="28" t="n">
        <v>44117.7292824074</v>
      </c>
      <c r="FC10" s="29" t="n">
        <v>0.25</v>
      </c>
      <c r="FD10" s="29" t="n">
        <v>8</v>
      </c>
      <c r="FE10" s="29"/>
      <c r="FF10" s="29"/>
      <c r="FG10" s="29"/>
      <c r="FH10" s="28" t="n">
        <v>44117.3573842593</v>
      </c>
      <c r="FI10" s="28" t="n">
        <v>44117.8072800926</v>
      </c>
      <c r="FJ10" s="29" t="n">
        <v>0.25</v>
      </c>
      <c r="FK10" s="29" t="n">
        <v>9.87</v>
      </c>
      <c r="FL10" s="29"/>
      <c r="FM10" s="2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</row>
    <row r="11" customFormat="false" ht="15.75" hidden="false" customHeight="true" outlineLevel="0" collapsed="false">
      <c r="A11" s="21" t="n">
        <v>44116</v>
      </c>
      <c r="B11" s="29"/>
      <c r="C11" s="28"/>
      <c r="D11" s="28"/>
      <c r="E11" s="29"/>
      <c r="F11" s="29"/>
      <c r="G11" s="29"/>
      <c r="H11" s="29"/>
      <c r="I11" s="29"/>
      <c r="J11" s="28" t="n">
        <v>44116.3803240741</v>
      </c>
      <c r="K11" s="28" t="n">
        <v>44116.7406828704</v>
      </c>
      <c r="L11" s="29" t="n">
        <v>0.75</v>
      </c>
      <c r="M11" s="29" t="n">
        <v>8.28</v>
      </c>
      <c r="N11" s="29" t="n">
        <f aca="false">M11-L11-8-1</f>
        <v>-1.47</v>
      </c>
      <c r="O11" s="29"/>
      <c r="P11" s="29"/>
      <c r="Q11" s="28" t="n">
        <v>44116.3524074074</v>
      </c>
      <c r="R11" s="28" t="n">
        <v>44116.7424537037</v>
      </c>
      <c r="S11" s="29" t="n">
        <v>0</v>
      </c>
      <c r="T11" s="29" t="n">
        <v>8.32</v>
      </c>
      <c r="U11" s="29"/>
      <c r="V11" s="29"/>
      <c r="W11" s="29"/>
      <c r="X11" s="28" t="n">
        <v>44116.3485763889</v>
      </c>
      <c r="Y11" s="28" t="n">
        <v>44116.7847569444</v>
      </c>
      <c r="Z11" s="29" t="n">
        <v>0</v>
      </c>
      <c r="AA11" s="29" t="n">
        <v>9.33</v>
      </c>
      <c r="AB11" s="29"/>
      <c r="AC11" s="29"/>
      <c r="AD11" s="29"/>
      <c r="AE11" s="28" t="n">
        <v>44116.3462847222</v>
      </c>
      <c r="AF11" s="28" t="n">
        <v>44116.7368865741</v>
      </c>
      <c r="AG11" s="29" t="n">
        <v>0</v>
      </c>
      <c r="AH11" s="29" t="n">
        <v>8.19</v>
      </c>
      <c r="AI11" s="29"/>
      <c r="AJ11" s="29"/>
      <c r="AK11" s="29"/>
      <c r="AL11" s="28" t="n">
        <v>44116.3290856481</v>
      </c>
      <c r="AM11" s="28" t="n">
        <v>44116.7424074074</v>
      </c>
      <c r="AN11" s="29" t="n">
        <v>0</v>
      </c>
      <c r="AO11" s="29" t="n">
        <v>8.32</v>
      </c>
      <c r="AP11" s="29"/>
      <c r="AQ11" s="29"/>
      <c r="AR11" s="29"/>
      <c r="AS11" s="28" t="n">
        <v>44116.3496064815</v>
      </c>
      <c r="AT11" s="28" t="n">
        <v>44116.7474189815</v>
      </c>
      <c r="AU11" s="29" t="n">
        <v>0</v>
      </c>
      <c r="AV11" s="29" t="n">
        <v>8.44</v>
      </c>
      <c r="AW11" s="29"/>
      <c r="AX11" s="29"/>
      <c r="AY11" s="29"/>
      <c r="AZ11" s="28" t="n">
        <v>44116.3461921296</v>
      </c>
      <c r="BA11" s="28" t="n">
        <v>44116.7356365741</v>
      </c>
      <c r="BB11" s="29" t="n">
        <v>0</v>
      </c>
      <c r="BC11" s="29" t="n">
        <v>8.16</v>
      </c>
      <c r="BD11" s="29"/>
      <c r="BE11" s="29"/>
      <c r="BF11" s="29"/>
      <c r="BG11" s="28" t="n">
        <v>44116.4591087963</v>
      </c>
      <c r="BH11" s="28" t="n">
        <v>44116.7379282407</v>
      </c>
      <c r="BI11" s="29" t="n">
        <v>2.75</v>
      </c>
      <c r="BJ11" s="29" t="n">
        <v>8.21</v>
      </c>
      <c r="BK11" s="29"/>
      <c r="BL11" s="29"/>
      <c r="BM11" s="29"/>
      <c r="BN11" s="28" t="n">
        <v>44116.361724537</v>
      </c>
      <c r="BO11" s="28" t="n">
        <v>44116.7377314815</v>
      </c>
      <c r="BP11" s="29" t="n">
        <v>0.25</v>
      </c>
      <c r="BQ11" s="29" t="n">
        <v>8.21</v>
      </c>
      <c r="BR11" s="29"/>
      <c r="BS11" s="29"/>
      <c r="BT11" s="29"/>
      <c r="BU11" s="29"/>
      <c r="BV11" s="28"/>
      <c r="BW11" s="29"/>
      <c r="BX11" s="29"/>
      <c r="BY11" s="29"/>
      <c r="BZ11" s="29"/>
      <c r="CA11" s="29"/>
      <c r="CB11" s="28" t="n">
        <v>44116.3602083333</v>
      </c>
      <c r="CC11" s="28" t="n">
        <v>44116.7758449074</v>
      </c>
      <c r="CD11" s="29" t="n">
        <v>0.25</v>
      </c>
      <c r="CE11" s="29" t="n">
        <v>9.12</v>
      </c>
      <c r="CF11" s="29"/>
      <c r="CG11" s="29"/>
      <c r="CH11" s="29"/>
      <c r="CI11" s="28" t="n">
        <v>44116.3784606482</v>
      </c>
      <c r="CJ11" s="28" t="n">
        <v>44116.7466782407</v>
      </c>
      <c r="CK11" s="29" t="n">
        <v>0.75</v>
      </c>
      <c r="CL11" s="29" t="n">
        <v>8.42</v>
      </c>
      <c r="CM11" s="29"/>
      <c r="CN11" s="29"/>
      <c r="CO11" s="29"/>
      <c r="CP11" s="28" t="n">
        <v>44116.3805092593</v>
      </c>
      <c r="CQ11" s="28" t="n">
        <v>44116.7375</v>
      </c>
      <c r="CR11" s="29" t="n">
        <v>0.75</v>
      </c>
      <c r="CS11" s="29" t="n">
        <v>8.2</v>
      </c>
      <c r="CT11" s="29"/>
      <c r="CU11" s="29"/>
      <c r="CV11" s="29"/>
      <c r="CW11" s="28" t="n">
        <v>44116.3646412037</v>
      </c>
      <c r="CX11" s="28" t="n">
        <v>44116.7665625</v>
      </c>
      <c r="CY11" s="29" t="n">
        <v>0.5</v>
      </c>
      <c r="CZ11" s="29" t="n">
        <v>8.9</v>
      </c>
      <c r="DA11" s="29"/>
      <c r="DB11" s="29"/>
      <c r="DC11" s="29"/>
      <c r="DD11" s="28" t="n">
        <v>44116.3903472222</v>
      </c>
      <c r="DE11" s="28" t="n">
        <v>44116.7440509259</v>
      </c>
      <c r="DF11" s="29" t="n">
        <v>1</v>
      </c>
      <c r="DG11" s="29" t="n">
        <v>8.36</v>
      </c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8" t="n">
        <v>44116.3735532407</v>
      </c>
      <c r="EN11" s="28" t="n">
        <v>44116.7863078704</v>
      </c>
      <c r="EO11" s="29" t="n">
        <v>0.5</v>
      </c>
      <c r="EP11" s="29" t="n">
        <v>9.37</v>
      </c>
      <c r="EQ11" s="29"/>
      <c r="ER11" s="29"/>
      <c r="ES11" s="29"/>
      <c r="ET11" s="28" t="n">
        <v>44116.3484027778</v>
      </c>
      <c r="EU11" s="28" t="n">
        <v>44116.7863773148</v>
      </c>
      <c r="EV11" s="29" t="n">
        <v>0</v>
      </c>
      <c r="EW11" s="29" t="n">
        <v>9.37</v>
      </c>
      <c r="EX11" s="113"/>
      <c r="EY11" s="29"/>
      <c r="EZ11" s="29"/>
      <c r="FA11" s="28" t="n">
        <v>44116.3539583333</v>
      </c>
      <c r="FB11" s="28" t="n">
        <v>44116.7316782407</v>
      </c>
      <c r="FC11" s="29" t="n">
        <v>0</v>
      </c>
      <c r="FD11" s="29" t="n">
        <v>8.06</v>
      </c>
      <c r="FE11" s="29"/>
      <c r="FF11" s="29"/>
      <c r="FG11" s="29"/>
      <c r="FH11" s="28" t="n">
        <v>44116.3549537037</v>
      </c>
      <c r="FI11" s="28" t="n">
        <v>44116.7868634259</v>
      </c>
      <c r="FJ11" s="29" t="n">
        <v>0.25</v>
      </c>
      <c r="FK11" s="29" t="n">
        <v>9.38</v>
      </c>
      <c r="FL11" s="29"/>
      <c r="FM11" s="2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</row>
    <row r="12" customFormat="false" ht="15.75" hidden="false" customHeight="true" outlineLevel="0" collapsed="false">
      <c r="A12" s="11" t="n">
        <v>44115</v>
      </c>
      <c r="B12" s="39"/>
      <c r="C12" s="115"/>
      <c r="D12" s="115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115"/>
      <c r="AF12" s="115"/>
      <c r="AG12" s="39"/>
      <c r="AH12" s="39"/>
      <c r="AI12" s="39"/>
      <c r="AJ12" s="39"/>
      <c r="AK12" s="39"/>
      <c r="AL12" s="115"/>
      <c r="AM12" s="115"/>
      <c r="AN12" s="39"/>
      <c r="AO12" s="39"/>
      <c r="AP12" s="39"/>
      <c r="AQ12" s="39"/>
      <c r="AR12" s="39"/>
      <c r="AS12" s="115"/>
      <c r="AT12" s="115"/>
      <c r="AU12" s="39"/>
      <c r="AV12" s="39"/>
      <c r="AW12" s="39"/>
      <c r="AX12" s="39"/>
      <c r="AY12" s="39"/>
      <c r="AZ12" s="115"/>
      <c r="BA12" s="115"/>
      <c r="BB12" s="39"/>
      <c r="BC12" s="39"/>
      <c r="BD12" s="39"/>
      <c r="BE12" s="39"/>
      <c r="BF12" s="39"/>
      <c r="BG12" s="115"/>
      <c r="BH12" s="115"/>
      <c r="BI12" s="39"/>
      <c r="BJ12" s="39"/>
      <c r="BK12" s="39"/>
      <c r="BL12" s="39"/>
      <c r="BM12" s="39"/>
      <c r="BN12" s="115"/>
      <c r="BO12" s="115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115"/>
      <c r="CC12" s="115"/>
      <c r="CD12" s="39"/>
      <c r="CE12" s="39"/>
      <c r="CF12" s="39"/>
      <c r="CG12" s="39"/>
      <c r="CH12" s="39"/>
      <c r="CI12" s="115"/>
      <c r="CJ12" s="115"/>
      <c r="CK12" s="39"/>
      <c r="CL12" s="39"/>
      <c r="CM12" s="39"/>
      <c r="CN12" s="39"/>
      <c r="CO12" s="39"/>
      <c r="CP12" s="115"/>
      <c r="CQ12" s="115"/>
      <c r="CR12" s="39"/>
      <c r="CS12" s="39"/>
      <c r="CT12" s="39"/>
      <c r="CU12" s="39"/>
      <c r="CV12" s="39"/>
      <c r="CW12" s="115"/>
      <c r="CX12" s="115"/>
      <c r="CY12" s="39"/>
      <c r="CZ12" s="39"/>
      <c r="DA12" s="39"/>
      <c r="DB12" s="39"/>
      <c r="DC12" s="39"/>
      <c r="DD12" s="115"/>
      <c r="DE12" s="115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115"/>
      <c r="EN12" s="115"/>
      <c r="EO12" s="39"/>
      <c r="EP12" s="39"/>
      <c r="EQ12" s="39"/>
      <c r="ER12" s="39"/>
      <c r="ES12" s="39"/>
      <c r="ET12" s="115"/>
      <c r="EU12" s="115"/>
      <c r="EV12" s="39"/>
      <c r="EW12" s="39"/>
      <c r="EX12" s="52"/>
      <c r="EY12" s="39"/>
      <c r="EZ12" s="39"/>
      <c r="FA12" s="115"/>
      <c r="FB12" s="115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</row>
    <row r="13" customFormat="false" ht="15.75" hidden="false" customHeight="true" outlineLevel="0" collapsed="false">
      <c r="A13" s="11" t="n">
        <v>44114</v>
      </c>
      <c r="B13" s="39"/>
      <c r="C13" s="115"/>
      <c r="D13" s="115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115"/>
      <c r="R13" s="115"/>
      <c r="S13" s="39"/>
      <c r="T13" s="39"/>
      <c r="U13" s="39"/>
      <c r="V13" s="39"/>
      <c r="W13" s="39"/>
      <c r="X13" s="115"/>
      <c r="Y13" s="115"/>
      <c r="Z13" s="39"/>
      <c r="AA13" s="39"/>
      <c r="AB13" s="39"/>
      <c r="AC13" s="39"/>
      <c r="AD13" s="39"/>
      <c r="AE13" s="115"/>
      <c r="AF13" s="11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115"/>
      <c r="BH13" s="115"/>
      <c r="BI13" s="39"/>
      <c r="BJ13" s="39"/>
      <c r="BK13" s="118"/>
      <c r="BL13" s="39"/>
      <c r="BM13" s="39"/>
      <c r="BN13" s="115"/>
      <c r="BO13" s="115"/>
      <c r="BP13" s="39"/>
      <c r="BQ13" s="39"/>
      <c r="BR13" s="39"/>
      <c r="BS13" s="39"/>
      <c r="BT13" s="39"/>
      <c r="BU13" s="115" t="n">
        <v>44113.3590856482</v>
      </c>
      <c r="BV13" s="114" t="n">
        <v>44113.3597800926</v>
      </c>
      <c r="BW13" s="39" t="n">
        <v>0.25</v>
      </c>
      <c r="BX13" s="39" t="n">
        <v>-0.87</v>
      </c>
      <c r="BY13" s="39"/>
      <c r="BZ13" s="39"/>
      <c r="CA13" s="39"/>
      <c r="CB13" s="115"/>
      <c r="CC13" s="115"/>
      <c r="CD13" s="39"/>
      <c r="CE13" s="39"/>
      <c r="CF13" s="39"/>
      <c r="CG13" s="39"/>
      <c r="CH13" s="39"/>
      <c r="CI13" s="115"/>
      <c r="CJ13" s="115"/>
      <c r="CK13" s="39"/>
      <c r="CL13" s="39"/>
      <c r="CM13" s="39"/>
      <c r="CN13" s="39"/>
      <c r="CO13" s="39"/>
      <c r="CP13" s="115"/>
      <c r="CQ13" s="115"/>
      <c r="CR13" s="39"/>
      <c r="CS13" s="39"/>
      <c r="CT13" s="39"/>
      <c r="CU13" s="39"/>
      <c r="CV13" s="39"/>
      <c r="CW13" s="115"/>
      <c r="CX13" s="115"/>
      <c r="CY13" s="39"/>
      <c r="CZ13" s="39"/>
      <c r="DA13" s="39"/>
      <c r="DB13" s="39"/>
      <c r="DC13" s="39"/>
      <c r="DD13" s="115" t="n">
        <v>44114.3976851852</v>
      </c>
      <c r="DE13" s="115" t="n">
        <v>44114.6717939815</v>
      </c>
      <c r="DF13" s="39" t="n">
        <v>1.25</v>
      </c>
      <c r="DG13" s="39" t="n">
        <v>6.62</v>
      </c>
      <c r="DH13" s="39"/>
      <c r="DI13" s="39"/>
      <c r="DJ13" s="39"/>
      <c r="DK13" s="115"/>
      <c r="DL13" s="115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115" t="n">
        <v>44114.2809837963</v>
      </c>
      <c r="EG13" s="115" t="n">
        <v>44114.6736805556</v>
      </c>
      <c r="EH13" s="39"/>
      <c r="EI13" s="39"/>
      <c r="EJ13" s="39"/>
      <c r="EK13" s="39"/>
      <c r="EL13" s="39"/>
      <c r="EM13" s="115"/>
      <c r="EN13" s="115"/>
      <c r="EO13" s="39"/>
      <c r="EP13" s="39"/>
      <c r="EQ13" s="39"/>
      <c r="ER13" s="39"/>
      <c r="ES13" s="39"/>
      <c r="ET13" s="115"/>
      <c r="EU13" s="115"/>
      <c r="EV13" s="39"/>
      <c r="EW13" s="39"/>
      <c r="EX13" s="52"/>
      <c r="EY13" s="39"/>
      <c r="EZ13" s="39"/>
      <c r="FA13" s="115"/>
      <c r="FB13" s="115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</row>
    <row r="14" customFormat="false" ht="15.75" hidden="false" customHeight="true" outlineLevel="0" collapsed="false">
      <c r="A14" s="21" t="n">
        <v>44113</v>
      </c>
      <c r="B14" s="29"/>
      <c r="C14" s="28"/>
      <c r="D14" s="28"/>
      <c r="E14" s="29"/>
      <c r="F14" s="29"/>
      <c r="G14" s="29"/>
      <c r="H14" s="29"/>
      <c r="I14" s="29"/>
      <c r="J14" s="28" t="n">
        <v>44113.3678703704</v>
      </c>
      <c r="K14" s="28" t="n">
        <v>44113.7624305556</v>
      </c>
      <c r="L14" s="29" t="n">
        <v>0.5</v>
      </c>
      <c r="M14" s="29" t="n">
        <v>8.8</v>
      </c>
      <c r="N14" s="29" t="n">
        <f aca="false">M14-L14-8-1</f>
        <v>-0.699999999999999</v>
      </c>
      <c r="O14" s="29"/>
      <c r="P14" s="29"/>
      <c r="Q14" s="119" t="n">
        <v>44113.3524884259</v>
      </c>
      <c r="R14" s="119" t="n">
        <v>44113.7468171296</v>
      </c>
      <c r="S14" s="34" t="n">
        <v>0</v>
      </c>
      <c r="T14" s="34"/>
      <c r="U14" s="29"/>
      <c r="V14" s="29"/>
      <c r="W14" s="29"/>
      <c r="X14" s="28" t="n">
        <v>44113.3731481482</v>
      </c>
      <c r="Y14" s="28" t="n">
        <v>44113.7652777778</v>
      </c>
      <c r="Z14" s="29" t="n">
        <v>0.5</v>
      </c>
      <c r="AA14" s="29" t="n">
        <v>8.87</v>
      </c>
      <c r="AB14" s="29"/>
      <c r="AC14" s="29"/>
      <c r="AD14" s="29"/>
      <c r="AE14" s="28" t="n">
        <v>44113.3462847222</v>
      </c>
      <c r="AF14" s="28" t="n">
        <v>44113.5046875</v>
      </c>
      <c r="AG14" s="29" t="n">
        <v>0</v>
      </c>
      <c r="AH14" s="29"/>
      <c r="AI14" s="29"/>
      <c r="AJ14" s="29"/>
      <c r="AK14" s="29"/>
      <c r="AL14" s="28" t="n">
        <v>44113.3556481482</v>
      </c>
      <c r="AM14" s="28" t="n">
        <v>44113.5022222222</v>
      </c>
      <c r="AN14" s="29" t="n">
        <v>0.25</v>
      </c>
      <c r="AO14" s="29" t="n">
        <v>2.55</v>
      </c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8" t="n">
        <v>44113.3470601852</v>
      </c>
      <c r="BA14" s="28" t="n">
        <v>44113.7386111111</v>
      </c>
      <c r="BB14" s="29" t="n">
        <v>0</v>
      </c>
      <c r="BC14" s="29" t="n">
        <v>8.23</v>
      </c>
      <c r="BD14" s="29"/>
      <c r="BE14" s="29"/>
      <c r="BF14" s="29"/>
      <c r="BG14" s="28" t="n">
        <v>44113.3558333333</v>
      </c>
      <c r="BH14" s="28" t="n">
        <v>44113.8046412037</v>
      </c>
      <c r="BI14" s="29" t="n">
        <v>0.25</v>
      </c>
      <c r="BJ14" s="29" t="n">
        <v>9.81</v>
      </c>
      <c r="BK14" s="26"/>
      <c r="BL14" s="29"/>
      <c r="BM14" s="29"/>
      <c r="BN14" s="28" t="n">
        <v>44113.3730092593</v>
      </c>
      <c r="BO14" s="119" t="n">
        <v>44113.7683101852</v>
      </c>
      <c r="BP14" s="29" t="n">
        <v>0.5</v>
      </c>
      <c r="BQ14" s="29" t="n">
        <v>8.94</v>
      </c>
      <c r="BR14" s="29"/>
      <c r="BS14" s="29"/>
      <c r="BT14" s="29"/>
      <c r="BU14" s="28" t="n">
        <v>44112.358900463</v>
      </c>
      <c r="BV14" s="28" t="n">
        <v>44112.8123842593</v>
      </c>
      <c r="BW14" s="29" t="n">
        <v>0.25</v>
      </c>
      <c r="BX14" s="29" t="n">
        <v>10</v>
      </c>
      <c r="BY14" s="29"/>
      <c r="BZ14" s="29"/>
      <c r="CA14" s="29"/>
      <c r="CB14" s="28" t="n">
        <v>44113.3471296296</v>
      </c>
      <c r="CC14" s="28" t="n">
        <v>44113.7495717593</v>
      </c>
      <c r="CD14" s="29" t="n">
        <v>0</v>
      </c>
      <c r="CE14" s="29" t="n">
        <v>8.49</v>
      </c>
      <c r="CF14" s="29"/>
      <c r="CG14" s="29"/>
      <c r="CH14" s="29"/>
      <c r="CI14" s="28" t="n">
        <v>44113.3785300926</v>
      </c>
      <c r="CJ14" s="28" t="n">
        <v>44113.7294791667</v>
      </c>
      <c r="CK14" s="29" t="n">
        <v>0.75</v>
      </c>
      <c r="CL14" s="29" t="n">
        <v>8.01</v>
      </c>
      <c r="CM14" s="29"/>
      <c r="CN14" s="29"/>
      <c r="CO14" s="29"/>
      <c r="CP14" s="28" t="n">
        <v>44113.3877314815</v>
      </c>
      <c r="CQ14" s="28" t="n">
        <v>44113.7684953704</v>
      </c>
      <c r="CR14" s="29" t="n">
        <v>1</v>
      </c>
      <c r="CS14" s="29" t="n">
        <v>8.94</v>
      </c>
      <c r="CT14" s="29"/>
      <c r="CU14" s="29"/>
      <c r="CV14" s="29"/>
      <c r="CW14" s="28" t="n">
        <v>44113.3612268519</v>
      </c>
      <c r="CX14" s="28" t="n">
        <v>44113.7455787037</v>
      </c>
      <c r="CY14" s="29" t="n">
        <v>0.25</v>
      </c>
      <c r="CZ14" s="29" t="n">
        <v>8.39</v>
      </c>
      <c r="DA14" s="29"/>
      <c r="DB14" s="29"/>
      <c r="DC14" s="29"/>
      <c r="DD14" s="28" t="n">
        <v>44113.3844212963</v>
      </c>
      <c r="DE14" s="28" t="n">
        <v>44113.7680671296</v>
      </c>
      <c r="DF14" s="29" t="n">
        <v>0.75</v>
      </c>
      <c r="DG14" s="29" t="n">
        <v>8.93</v>
      </c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8" t="n">
        <v>44113.365462963</v>
      </c>
      <c r="EN14" s="28" t="n">
        <v>44113.7486342593</v>
      </c>
      <c r="EO14" s="29" t="n">
        <v>0.5</v>
      </c>
      <c r="EP14" s="29" t="n">
        <v>8.47</v>
      </c>
      <c r="EQ14" s="29"/>
      <c r="ER14" s="29"/>
      <c r="ES14" s="29"/>
      <c r="ET14" s="28" t="n">
        <v>44113.3472916667</v>
      </c>
      <c r="EU14" s="28" t="n">
        <v>44113.7923263889</v>
      </c>
      <c r="EV14" s="29" t="n">
        <v>0</v>
      </c>
      <c r="EW14" s="29" t="n">
        <v>-0.98</v>
      </c>
      <c r="EX14" s="113"/>
      <c r="EY14" s="29"/>
      <c r="EZ14" s="29"/>
      <c r="FA14" s="28" t="n">
        <v>44113.3526157407</v>
      </c>
      <c r="FB14" s="28" t="n">
        <v>44113.7489236111</v>
      </c>
      <c r="FC14" s="29" t="n">
        <v>0</v>
      </c>
      <c r="FD14" s="29" t="n">
        <v>8.47</v>
      </c>
      <c r="FE14" s="29"/>
      <c r="FF14" s="29"/>
      <c r="FG14" s="29"/>
      <c r="FH14" s="29"/>
      <c r="FI14" s="29"/>
      <c r="FJ14" s="29"/>
      <c r="FK14" s="29"/>
      <c r="FL14" s="29"/>
      <c r="FM14" s="2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</row>
    <row r="15" customFormat="false" ht="15.75" hidden="false" customHeight="true" outlineLevel="0" collapsed="false">
      <c r="A15" s="21" t="n">
        <v>44112</v>
      </c>
      <c r="B15" s="29"/>
      <c r="C15" s="28"/>
      <c r="D15" s="28"/>
      <c r="E15" s="29"/>
      <c r="F15" s="29"/>
      <c r="G15" s="29"/>
      <c r="H15" s="29"/>
      <c r="I15" s="29"/>
      <c r="J15" s="28" t="n">
        <v>44112.3630671296</v>
      </c>
      <c r="K15" s="28" t="n">
        <v>44112.7861111111</v>
      </c>
      <c r="L15" s="29" t="n">
        <v>0.25</v>
      </c>
      <c r="M15" s="29" t="n">
        <v>9.37</v>
      </c>
      <c r="N15" s="29" t="n">
        <f aca="false">M15-L15-8-1</f>
        <v>0.119999999999999</v>
      </c>
      <c r="O15" s="29"/>
      <c r="P15" s="29"/>
      <c r="Q15" s="119" t="n">
        <v>44112.3530555556</v>
      </c>
      <c r="R15" s="119" t="n">
        <v>44112.7472685185</v>
      </c>
      <c r="S15" s="34" t="n">
        <v>0</v>
      </c>
      <c r="T15" s="34" t="n">
        <v>8.43</v>
      </c>
      <c r="U15" s="29"/>
      <c r="V15" s="29"/>
      <c r="W15" s="28"/>
      <c r="X15" s="34"/>
      <c r="Y15" s="34"/>
      <c r="Z15" s="34"/>
      <c r="AA15" s="34"/>
      <c r="AB15" s="29"/>
      <c r="AC15" s="29"/>
      <c r="AD15" s="29"/>
      <c r="AE15" s="38" t="n">
        <v>44112.3507523148</v>
      </c>
      <c r="AF15" s="38" t="n">
        <v>44112.7821990741</v>
      </c>
      <c r="AG15" s="29" t="n">
        <v>0</v>
      </c>
      <c r="AH15" s="29" t="n">
        <v>9.27</v>
      </c>
      <c r="AI15" s="29"/>
      <c r="AJ15" s="29"/>
      <c r="AK15" s="28"/>
      <c r="AL15" s="28" t="n">
        <v>44112.3580555556</v>
      </c>
      <c r="AM15" s="28" t="n">
        <v>44112.7471643519</v>
      </c>
      <c r="AN15" s="29" t="n">
        <v>0.25</v>
      </c>
      <c r="AO15" s="29" t="n">
        <v>8.43</v>
      </c>
      <c r="AP15" s="29"/>
      <c r="AQ15" s="29"/>
      <c r="AR15" s="28"/>
      <c r="AS15" s="28"/>
      <c r="AT15" s="28"/>
      <c r="AU15" s="29"/>
      <c r="AV15" s="29"/>
      <c r="AW15" s="29"/>
      <c r="AX15" s="29"/>
      <c r="AY15" s="28"/>
      <c r="AZ15" s="28" t="n">
        <v>44112.3442824074</v>
      </c>
      <c r="BA15" s="28" t="n">
        <v>44112.7357291667</v>
      </c>
      <c r="BB15" s="29" t="n">
        <v>0</v>
      </c>
      <c r="BC15" s="29" t="n">
        <v>8.16</v>
      </c>
      <c r="BD15" s="29"/>
      <c r="BE15" s="29"/>
      <c r="BF15" s="29"/>
      <c r="BG15" s="34"/>
      <c r="BH15" s="34"/>
      <c r="BI15" s="34"/>
      <c r="BJ15" s="34"/>
      <c r="BK15" s="26"/>
      <c r="BL15" s="29"/>
      <c r="BM15" s="29"/>
      <c r="BN15" s="28" t="n">
        <v>44112.3648263889</v>
      </c>
      <c r="BO15" s="28" t="n">
        <v>44112.8132407407</v>
      </c>
      <c r="BP15" s="29" t="n">
        <v>0.5</v>
      </c>
      <c r="BQ15" s="29" t="n">
        <v>10.02</v>
      </c>
      <c r="BR15" s="29"/>
      <c r="BS15" s="29"/>
      <c r="BT15" s="29"/>
      <c r="BU15" s="28" t="n">
        <v>44111.5278703704</v>
      </c>
      <c r="BV15" s="28" t="n">
        <v>44111.7669675926</v>
      </c>
      <c r="BW15" s="29" t="n">
        <v>4.25</v>
      </c>
      <c r="BX15" s="29" t="n">
        <v>8.91</v>
      </c>
      <c r="BY15" s="29"/>
      <c r="BZ15" s="29"/>
      <c r="CA15" s="29"/>
      <c r="CB15" s="28"/>
      <c r="CC15" s="28"/>
      <c r="CD15" s="29"/>
      <c r="CE15" s="29"/>
      <c r="CF15" s="29"/>
      <c r="CG15" s="29"/>
      <c r="CH15" s="29"/>
      <c r="CI15" s="28" t="n">
        <v>44112.7383912037</v>
      </c>
      <c r="CJ15" s="28" t="n">
        <v>44112.7390856482</v>
      </c>
      <c r="CK15" s="29" t="n">
        <v>9.25</v>
      </c>
      <c r="CL15" s="29" t="n">
        <v>8.24</v>
      </c>
      <c r="CM15" s="29"/>
      <c r="CN15" s="29"/>
      <c r="CO15" s="29"/>
      <c r="CP15" s="28" t="n">
        <v>44112.390162037</v>
      </c>
      <c r="CQ15" s="28" t="n">
        <v>44112.8125231482</v>
      </c>
      <c r="CR15" s="29" t="n">
        <v>1</v>
      </c>
      <c r="CS15" s="29" t="n">
        <v>10</v>
      </c>
      <c r="CT15" s="29"/>
      <c r="CU15" s="29"/>
      <c r="CV15" s="29"/>
      <c r="CW15" s="28" t="n">
        <v>44112.3639814815</v>
      </c>
      <c r="CX15" s="28" t="n">
        <v>44112.7440740741</v>
      </c>
      <c r="CY15" s="29" t="n">
        <v>0.25</v>
      </c>
      <c r="CZ15" s="29" t="n">
        <v>8.36</v>
      </c>
      <c r="DA15" s="29"/>
      <c r="DB15" s="29"/>
      <c r="DC15" s="29"/>
      <c r="DD15" s="28" t="n">
        <v>44112.3541435185</v>
      </c>
      <c r="DE15" s="28" t="n">
        <v>44112.7543402778</v>
      </c>
      <c r="DF15" s="29" t="n">
        <v>0</v>
      </c>
      <c r="DG15" s="29" t="n">
        <v>8.6</v>
      </c>
      <c r="DH15" s="29"/>
      <c r="DI15" s="29"/>
      <c r="DJ15" s="29"/>
      <c r="DK15" s="28" t="n">
        <v>44112.8067824074</v>
      </c>
      <c r="DL15" s="28" t="n">
        <v>44112.8074768518</v>
      </c>
      <c r="DM15" s="29" t="n">
        <v>11</v>
      </c>
      <c r="DN15" s="29" t="n">
        <v>9.88</v>
      </c>
      <c r="DO15" s="29"/>
      <c r="DP15" s="29"/>
      <c r="DQ15" s="29"/>
      <c r="DR15" s="28"/>
      <c r="DS15" s="28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8" t="n">
        <v>44112.3547685185</v>
      </c>
      <c r="EN15" s="28" t="n">
        <v>44112.7984143519</v>
      </c>
      <c r="EO15" s="29" t="n">
        <v>0.25</v>
      </c>
      <c r="EP15" s="29" t="n">
        <v>9.66</v>
      </c>
      <c r="EQ15" s="29"/>
      <c r="ER15" s="29"/>
      <c r="ES15" s="29"/>
      <c r="ET15" s="28" t="n">
        <v>44112.3696412037</v>
      </c>
      <c r="EU15" s="28" t="n">
        <v>44112.7989930556</v>
      </c>
      <c r="EV15" s="29" t="n">
        <v>0.5</v>
      </c>
      <c r="EW15" s="29" t="n">
        <v>9.68</v>
      </c>
      <c r="EX15" s="113"/>
      <c r="EY15" s="29"/>
      <c r="EZ15" s="29"/>
      <c r="FA15" s="28" t="n">
        <v>44112.4184375</v>
      </c>
      <c r="FB15" s="28" t="n">
        <v>44112.8066550926</v>
      </c>
      <c r="FC15" s="29" t="n">
        <v>1.75</v>
      </c>
      <c r="FD15" s="29" t="n">
        <v>9.86</v>
      </c>
      <c r="FE15" s="29"/>
      <c r="FF15" s="29"/>
      <c r="FG15" s="29"/>
      <c r="FH15" s="28" t="n">
        <v>44112.3543518519</v>
      </c>
      <c r="FI15" s="28" t="n">
        <v>44112.7981712963</v>
      </c>
      <c r="FJ15" s="29" t="n">
        <v>0.25</v>
      </c>
      <c r="FK15" s="29" t="n">
        <v>9.66</v>
      </c>
      <c r="FL15" s="29"/>
      <c r="FM15" s="2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</row>
    <row r="16" customFormat="false" ht="15.75" hidden="false" customHeight="true" outlineLevel="0" collapsed="false">
      <c r="A16" s="21" t="n">
        <v>44111</v>
      </c>
      <c r="B16" s="29"/>
      <c r="C16" s="28"/>
      <c r="D16" s="28"/>
      <c r="E16" s="29"/>
      <c r="F16" s="29"/>
      <c r="G16" s="29"/>
      <c r="H16" s="29"/>
      <c r="I16" s="29"/>
      <c r="J16" s="28" t="n">
        <v>44110.3772106481</v>
      </c>
      <c r="K16" s="28" t="n">
        <v>44110.7352546296</v>
      </c>
      <c r="L16" s="29" t="n">
        <v>0.75</v>
      </c>
      <c r="M16" s="29" t="n">
        <v>8.15</v>
      </c>
      <c r="N16" s="29" t="n">
        <f aca="false">M16-L16-8-1</f>
        <v>-1.6</v>
      </c>
      <c r="O16" s="29"/>
      <c r="P16" s="29"/>
      <c r="Q16" s="119" t="n">
        <v>44111.3509027778</v>
      </c>
      <c r="R16" s="119" t="n">
        <v>44111.7449884259</v>
      </c>
      <c r="S16" s="34" t="n">
        <v>0</v>
      </c>
      <c r="T16" s="34" t="n">
        <v>8.38</v>
      </c>
      <c r="U16" s="29"/>
      <c r="V16" s="29"/>
      <c r="W16" s="29"/>
      <c r="X16" s="28" t="n">
        <v>44111.351724537</v>
      </c>
      <c r="Y16" s="28" t="n">
        <v>44111.7424074074</v>
      </c>
      <c r="Z16" s="29" t="n">
        <v>0</v>
      </c>
      <c r="AA16" s="29" t="n">
        <v>8.32</v>
      </c>
      <c r="AB16" s="29"/>
      <c r="AC16" s="29"/>
      <c r="AD16" s="29"/>
      <c r="AE16" s="28" t="n">
        <v>44111.3505671296</v>
      </c>
      <c r="AF16" s="28" t="n">
        <v>44111.750625</v>
      </c>
      <c r="AG16" s="29" t="n">
        <v>0</v>
      </c>
      <c r="AH16" s="29" t="n">
        <v>8.52</v>
      </c>
      <c r="AI16" s="29"/>
      <c r="AJ16" s="29"/>
      <c r="AK16" s="29"/>
      <c r="AL16" s="28" t="n">
        <v>44111.3579861111</v>
      </c>
      <c r="AM16" s="28" t="n">
        <v>44111.7449074074</v>
      </c>
      <c r="AN16" s="29" t="n">
        <v>0.25</v>
      </c>
      <c r="AO16" s="29" t="n">
        <v>8.38</v>
      </c>
      <c r="AP16" s="29"/>
      <c r="AQ16" s="29"/>
      <c r="AR16" s="29"/>
      <c r="AS16" s="28" t="n">
        <v>44111.3509490741</v>
      </c>
      <c r="AT16" s="28" t="n">
        <v>44111.7555208333</v>
      </c>
      <c r="AU16" s="29" t="n">
        <v>0</v>
      </c>
      <c r="AV16" s="29" t="n">
        <v>8.63</v>
      </c>
      <c r="AW16" s="29"/>
      <c r="AX16" s="29"/>
      <c r="AY16" s="29"/>
      <c r="AZ16" s="28" t="n">
        <v>44111.3486111111</v>
      </c>
      <c r="BA16" s="28" t="n">
        <v>44111.7691203704</v>
      </c>
      <c r="BB16" s="29" t="n">
        <v>0</v>
      </c>
      <c r="BC16" s="29" t="n">
        <v>8.96</v>
      </c>
      <c r="BD16" s="29"/>
      <c r="BE16" s="29"/>
      <c r="BF16" s="29"/>
      <c r="BG16" s="28" t="n">
        <v>44111.3771875</v>
      </c>
      <c r="BH16" s="28" t="n">
        <v>44111.7350347222</v>
      </c>
      <c r="BI16" s="29" t="n">
        <v>0.75</v>
      </c>
      <c r="BJ16" s="29" t="n">
        <v>8.14</v>
      </c>
      <c r="BK16" s="26"/>
      <c r="BL16" s="29"/>
      <c r="BM16" s="29"/>
      <c r="BN16" s="28" t="n">
        <v>44111.3622453704</v>
      </c>
      <c r="BO16" s="28" t="n">
        <v>44111.6975115741</v>
      </c>
      <c r="BP16" s="29" t="n">
        <v>0.25</v>
      </c>
      <c r="BQ16" s="29" t="n">
        <v>7.24</v>
      </c>
      <c r="BR16" s="29"/>
      <c r="BS16" s="29"/>
      <c r="BT16" s="29"/>
      <c r="BU16" s="28" t="n">
        <v>44110.369525463</v>
      </c>
      <c r="BV16" s="28" t="n">
        <v>44110.7355324074</v>
      </c>
      <c r="BW16" s="29" t="n">
        <v>0.5</v>
      </c>
      <c r="BX16" s="29" t="n">
        <v>8.15</v>
      </c>
      <c r="BY16" s="29"/>
      <c r="BZ16" s="29"/>
      <c r="CA16" s="29"/>
      <c r="CB16" s="28" t="n">
        <v>44111.3571759259</v>
      </c>
      <c r="CC16" s="114" t="n">
        <v>44111.5923263889</v>
      </c>
      <c r="CD16" s="29" t="n">
        <v>0.25</v>
      </c>
      <c r="CE16" s="29" t="n">
        <v>4.72</v>
      </c>
      <c r="CF16" s="29"/>
      <c r="CG16" s="29"/>
      <c r="CH16" s="29"/>
      <c r="CI16" s="28" t="n">
        <v>44111.3743171296</v>
      </c>
      <c r="CJ16" s="28" t="n">
        <v>44111.7518055556</v>
      </c>
      <c r="CK16" s="29" t="n">
        <v>0.5</v>
      </c>
      <c r="CL16" s="29" t="n">
        <v>8.54</v>
      </c>
      <c r="CM16" s="29"/>
      <c r="CN16" s="29"/>
      <c r="CO16" s="29"/>
      <c r="CP16" s="28" t="n">
        <v>44111.386087963</v>
      </c>
      <c r="CQ16" s="28" t="n">
        <v>44111.7313657407</v>
      </c>
      <c r="CR16" s="29" t="n">
        <v>1</v>
      </c>
      <c r="CS16" s="29" t="n">
        <v>8.05</v>
      </c>
      <c r="CT16" s="29"/>
      <c r="CU16" s="29"/>
      <c r="CV16" s="29"/>
      <c r="CW16" s="28" t="n">
        <v>44111.3790509259</v>
      </c>
      <c r="CX16" s="28" t="n">
        <v>44111.75125</v>
      </c>
      <c r="CY16" s="29" t="n">
        <v>0.75</v>
      </c>
      <c r="CZ16" s="29" t="n">
        <v>8.53</v>
      </c>
      <c r="DA16" s="29"/>
      <c r="DB16" s="29"/>
      <c r="DC16" s="29"/>
      <c r="DD16" s="28" t="n">
        <v>44111.3437037037</v>
      </c>
      <c r="DE16" s="28" t="n">
        <v>44111.7613888889</v>
      </c>
      <c r="DF16" s="29" t="n">
        <v>0</v>
      </c>
      <c r="DG16" s="29" t="n">
        <v>8.77</v>
      </c>
      <c r="DH16" s="29"/>
      <c r="DI16" s="29"/>
      <c r="DJ16" s="29"/>
      <c r="DK16" s="28" t="n">
        <v>44111.7681712963</v>
      </c>
      <c r="DL16" s="28" t="n">
        <v>44111.7687037037</v>
      </c>
      <c r="DM16" s="29" t="n">
        <v>10</v>
      </c>
      <c r="DN16" s="29" t="n">
        <v>8.95</v>
      </c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8" t="n">
        <v>44111.349212963</v>
      </c>
      <c r="EN16" s="28" t="n">
        <v>44111.783275463</v>
      </c>
      <c r="EO16" s="29" t="n">
        <v>0</v>
      </c>
      <c r="EP16" s="29" t="n">
        <v>9.3</v>
      </c>
      <c r="EQ16" s="29"/>
      <c r="ER16" s="29"/>
      <c r="ES16" s="29"/>
      <c r="ET16" s="28" t="n">
        <v>44111.3683217593</v>
      </c>
      <c r="EU16" s="28" t="n">
        <v>44111.7685763889</v>
      </c>
      <c r="EV16" s="29" t="n">
        <v>0.5</v>
      </c>
      <c r="EW16" s="29" t="n">
        <v>8.95</v>
      </c>
      <c r="EX16" s="113"/>
      <c r="EY16" s="29"/>
      <c r="EZ16" s="29"/>
      <c r="FA16" s="28" t="n">
        <v>44111.3509953704</v>
      </c>
      <c r="FB16" s="28" t="n">
        <v>44111.7558217593</v>
      </c>
      <c r="FC16" s="29" t="n">
        <v>0</v>
      </c>
      <c r="FD16" s="29" t="n">
        <v>8.64</v>
      </c>
      <c r="FE16" s="29"/>
      <c r="FF16" s="29"/>
      <c r="FG16" s="29"/>
      <c r="FH16" s="28" t="n">
        <v>44111.3537384259</v>
      </c>
      <c r="FI16" s="28" t="n">
        <v>44111.7831944445</v>
      </c>
      <c r="FJ16" s="29" t="n">
        <v>0</v>
      </c>
      <c r="FK16" s="29" t="n">
        <v>9.3</v>
      </c>
      <c r="FL16" s="29"/>
      <c r="FM16" s="2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</row>
    <row r="17" customFormat="false" ht="15.75" hidden="false" customHeight="true" outlineLevel="0" collapsed="false">
      <c r="A17" s="21" t="n">
        <v>44110</v>
      </c>
      <c r="B17" s="29"/>
      <c r="C17" s="28"/>
      <c r="D17" s="28"/>
      <c r="E17" s="29"/>
      <c r="F17" s="29"/>
      <c r="G17" s="29"/>
      <c r="H17" s="29"/>
      <c r="I17" s="29"/>
      <c r="J17" s="28" t="n">
        <v>44109.3764930556</v>
      </c>
      <c r="K17" s="28" t="n">
        <v>44109.7568865741</v>
      </c>
      <c r="L17" s="29" t="n">
        <v>0.75</v>
      </c>
      <c r="M17" s="29" t="n">
        <v>8.67</v>
      </c>
      <c r="N17" s="29" t="n">
        <f aca="false">M17-L17-8-1</f>
        <v>-1.08</v>
      </c>
      <c r="O17" s="29"/>
      <c r="P17" s="29"/>
      <c r="Q17" s="119" t="n">
        <v>44110.3559375</v>
      </c>
      <c r="R17" s="119" t="n">
        <v>44110.7773842593</v>
      </c>
      <c r="S17" s="34" t="n">
        <v>0.25</v>
      </c>
      <c r="T17" s="34" t="n">
        <v>9.16</v>
      </c>
      <c r="U17" s="29"/>
      <c r="V17" s="29"/>
      <c r="W17" s="29"/>
      <c r="X17" s="28" t="n">
        <v>44110.3438773148</v>
      </c>
      <c r="Y17" s="28" t="n">
        <v>44110.8167824074</v>
      </c>
      <c r="Z17" s="29" t="n">
        <v>0</v>
      </c>
      <c r="AA17" s="29" t="n">
        <v>10.1</v>
      </c>
      <c r="AB17" s="29"/>
      <c r="AC17" s="29"/>
      <c r="AD17" s="29"/>
      <c r="AE17" s="28" t="n">
        <v>44110.3472800926</v>
      </c>
      <c r="AF17" s="28" t="n">
        <v>44110.7349652778</v>
      </c>
      <c r="AG17" s="29" t="n">
        <v>0</v>
      </c>
      <c r="AH17" s="29" t="n">
        <v>8.14</v>
      </c>
      <c r="AI17" s="29"/>
      <c r="AJ17" s="29"/>
      <c r="AK17" s="29"/>
      <c r="AL17" s="28" t="n">
        <v>44110.3639583333</v>
      </c>
      <c r="AM17" s="28" t="n">
        <v>44110.7772916667</v>
      </c>
      <c r="AN17" s="29" t="n">
        <v>0.25</v>
      </c>
      <c r="AO17" s="29" t="n">
        <v>9.15</v>
      </c>
      <c r="AP17" s="29"/>
      <c r="AQ17" s="29"/>
      <c r="AR17" s="29"/>
      <c r="AS17" s="119" t="n">
        <v>44110.3526041667</v>
      </c>
      <c r="AT17" s="28" t="n">
        <v>44110.7736458333</v>
      </c>
      <c r="AU17" s="29" t="n">
        <v>0</v>
      </c>
      <c r="AV17" s="29" t="n">
        <v>9.07</v>
      </c>
      <c r="AW17" s="29"/>
      <c r="AX17" s="29"/>
      <c r="AY17" s="29"/>
      <c r="AZ17" s="28" t="n">
        <v>44110.3562847222</v>
      </c>
      <c r="BA17" s="28" t="n">
        <v>44110.7420023148</v>
      </c>
      <c r="BB17" s="29" t="n">
        <v>0.25</v>
      </c>
      <c r="BC17" s="29" t="n">
        <v>8.31</v>
      </c>
      <c r="BD17" s="29"/>
      <c r="BE17" s="29"/>
      <c r="BF17" s="29"/>
      <c r="BG17" s="28" t="n">
        <v>44110.3766666667</v>
      </c>
      <c r="BH17" s="28" t="n">
        <v>44110.7683217593</v>
      </c>
      <c r="BI17" s="29" t="n">
        <v>0.75</v>
      </c>
      <c r="BJ17" s="29" t="n">
        <v>8.94</v>
      </c>
      <c r="BK17" s="29"/>
      <c r="BL17" s="29"/>
      <c r="BM17" s="29"/>
      <c r="BN17" s="28" t="n">
        <v>44110.3732407407</v>
      </c>
      <c r="BO17" s="28" t="n">
        <v>44110.7722106481</v>
      </c>
      <c r="BP17" s="29" t="n">
        <v>0.5</v>
      </c>
      <c r="BQ17" s="29" t="n">
        <v>9.03</v>
      </c>
      <c r="BR17" s="29"/>
      <c r="BS17" s="29"/>
      <c r="BT17" s="29"/>
      <c r="BU17" s="28" t="n">
        <v>44109.5366203704</v>
      </c>
      <c r="BV17" s="28" t="n">
        <v>44109.8656944445</v>
      </c>
      <c r="BW17" s="29" t="n">
        <v>4.5</v>
      </c>
      <c r="BX17" s="29" t="n">
        <v>11.28</v>
      </c>
      <c r="BY17" s="29"/>
      <c r="BZ17" s="29"/>
      <c r="CA17" s="29"/>
      <c r="CB17" s="28" t="n">
        <v>44110.3484606482</v>
      </c>
      <c r="CC17" s="28" t="n">
        <v>44110.7714930556</v>
      </c>
      <c r="CD17" s="29" t="n">
        <v>0</v>
      </c>
      <c r="CE17" s="29" t="n">
        <v>9.02</v>
      </c>
      <c r="CF17" s="29"/>
      <c r="CG17" s="29"/>
      <c r="CH17" s="29"/>
      <c r="CI17" s="28" t="n">
        <v>44110.3669097222</v>
      </c>
      <c r="CJ17" s="28" t="n">
        <v>44110.7552314815</v>
      </c>
      <c r="CK17" s="29" t="n">
        <v>0.5</v>
      </c>
      <c r="CL17" s="29" t="n">
        <v>8.63</v>
      </c>
      <c r="CM17" s="29"/>
      <c r="CN17" s="29"/>
      <c r="CO17" s="29"/>
      <c r="CP17" s="28" t="n">
        <v>44110.3739930556</v>
      </c>
      <c r="CQ17" s="28" t="n">
        <v>44110.7721527778</v>
      </c>
      <c r="CR17" s="29" t="n">
        <v>0.5</v>
      </c>
      <c r="CS17" s="29" t="n">
        <v>9.03</v>
      </c>
      <c r="CT17" s="29"/>
      <c r="CU17" s="29"/>
      <c r="CV17" s="29"/>
      <c r="CW17" s="28" t="n">
        <v>44110.3539236111</v>
      </c>
      <c r="CX17" s="28" t="n">
        <v>44110.7709953704</v>
      </c>
      <c r="CY17" s="29" t="n">
        <v>0</v>
      </c>
      <c r="CZ17" s="29" t="n">
        <v>9</v>
      </c>
      <c r="DA17" s="29"/>
      <c r="DB17" s="29"/>
      <c r="DC17" s="29"/>
      <c r="DD17" s="28" t="n">
        <v>44110.3613657407</v>
      </c>
      <c r="DE17" s="28" t="n">
        <v>44110.7614814815</v>
      </c>
      <c r="DF17" s="29" t="n">
        <v>0.25</v>
      </c>
      <c r="DG17" s="29" t="n">
        <v>8.78</v>
      </c>
      <c r="DH17" s="29"/>
      <c r="DI17" s="29"/>
      <c r="DJ17" s="29"/>
      <c r="DK17" s="28" t="n">
        <v>44110.5073148148</v>
      </c>
      <c r="DL17" s="28" t="n">
        <v>44110.6024421296</v>
      </c>
      <c r="DM17" s="29" t="n">
        <v>3.75</v>
      </c>
      <c r="DN17" s="29" t="n">
        <v>4.96</v>
      </c>
      <c r="DO17" s="29"/>
      <c r="DP17" s="29"/>
      <c r="DQ17" s="29"/>
      <c r="DR17" s="28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8" t="n">
        <v>44110.3589814815</v>
      </c>
      <c r="EN17" s="28" t="n">
        <v>44110.8166435185</v>
      </c>
      <c r="EO17" s="29" t="n">
        <v>0.25</v>
      </c>
      <c r="EP17" s="29" t="n">
        <v>10.1</v>
      </c>
      <c r="EQ17" s="29"/>
      <c r="ER17" s="29"/>
      <c r="ES17" s="29"/>
      <c r="ET17" s="28" t="n">
        <v>44110.3557986111</v>
      </c>
      <c r="EU17" s="28" t="n">
        <v>44110.5044791667</v>
      </c>
      <c r="EV17" s="29" t="n">
        <v>0.25</v>
      </c>
      <c r="EW17" s="29" t="n">
        <v>2.61</v>
      </c>
      <c r="EX17" s="113"/>
      <c r="EY17" s="29"/>
      <c r="EZ17" s="29"/>
      <c r="FA17" s="28" t="n">
        <v>44110.3499305556</v>
      </c>
      <c r="FB17" s="28" t="n">
        <v>44110.8161921296</v>
      </c>
      <c r="FC17" s="29" t="n">
        <v>0</v>
      </c>
      <c r="FD17" s="29" t="n">
        <v>10.09</v>
      </c>
      <c r="FE17" s="29"/>
      <c r="FF17" s="29"/>
      <c r="FG17" s="29"/>
      <c r="FH17" s="28" t="n">
        <v>44110.368587963</v>
      </c>
      <c r="FI17" s="28" t="n">
        <v>44110.816712963</v>
      </c>
      <c r="FJ17" s="29" t="n">
        <v>0.5</v>
      </c>
      <c r="FK17" s="29" t="n">
        <v>10.1</v>
      </c>
      <c r="FL17" s="29"/>
      <c r="FM17" s="2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</row>
    <row r="18" customFormat="false" ht="15.75" hidden="false" customHeight="true" outlineLevel="0" collapsed="false">
      <c r="A18" s="21" t="n">
        <v>44109</v>
      </c>
      <c r="B18" s="29"/>
      <c r="C18" s="28"/>
      <c r="D18" s="28"/>
      <c r="E18" s="29"/>
      <c r="F18" s="29"/>
      <c r="G18" s="29"/>
      <c r="H18" s="29"/>
      <c r="I18" s="29"/>
      <c r="J18" s="34"/>
      <c r="K18" s="34"/>
      <c r="L18" s="34"/>
      <c r="M18" s="34"/>
      <c r="N18" s="29"/>
      <c r="O18" s="29"/>
      <c r="P18" s="29"/>
      <c r="Q18" s="28" t="n">
        <v>44109.3540162037</v>
      </c>
      <c r="R18" s="28" t="n">
        <v>44109.8742361111</v>
      </c>
      <c r="S18" s="34" t="n">
        <v>0</v>
      </c>
      <c r="T18" s="34" t="n">
        <v>11.48</v>
      </c>
      <c r="U18" s="29"/>
      <c r="V18" s="29"/>
      <c r="W18" s="29"/>
      <c r="X18" s="28" t="n">
        <v>44109.3593055556</v>
      </c>
      <c r="Y18" s="28" t="n">
        <v>44109.8596990741</v>
      </c>
      <c r="Z18" s="29" t="n">
        <v>0.25</v>
      </c>
      <c r="AA18" s="29" t="n">
        <v>11.13</v>
      </c>
      <c r="AB18" s="29"/>
      <c r="AC18" s="29"/>
      <c r="AD18" s="29"/>
      <c r="AE18" s="28" t="n">
        <v>44109.3329513889</v>
      </c>
      <c r="AF18" s="28" t="n">
        <v>44109.8743634259</v>
      </c>
      <c r="AG18" s="29" t="n">
        <v>0</v>
      </c>
      <c r="AH18" s="29" t="n">
        <v>11.48</v>
      </c>
      <c r="AI18" s="29"/>
      <c r="AJ18" s="29"/>
      <c r="AK18" s="29"/>
      <c r="AL18" s="28" t="n">
        <v>44109.388599537</v>
      </c>
      <c r="AM18" s="28" t="n">
        <v>44109.8752546296</v>
      </c>
      <c r="AN18" s="29" t="n">
        <v>1</v>
      </c>
      <c r="AO18" s="29" t="n">
        <v>11.51</v>
      </c>
      <c r="AP18" s="29"/>
      <c r="AQ18" s="29"/>
      <c r="AR18" s="29"/>
      <c r="AS18" s="28" t="n">
        <v>44109.3541666667</v>
      </c>
      <c r="AT18" s="28" t="n">
        <v>44109.7504861111</v>
      </c>
      <c r="AU18" s="29" t="n">
        <v>0</v>
      </c>
      <c r="AV18" s="29" t="n">
        <v>8.51</v>
      </c>
      <c r="AW18" s="29"/>
      <c r="AX18" s="29"/>
      <c r="AY18" s="29"/>
      <c r="AZ18" s="28" t="n">
        <v>44109.3487037037</v>
      </c>
      <c r="BA18" s="28" t="n">
        <v>44109.7668171296</v>
      </c>
      <c r="BB18" s="29" t="n">
        <v>0</v>
      </c>
      <c r="BC18" s="29" t="n">
        <v>8.9</v>
      </c>
      <c r="BD18" s="29"/>
      <c r="BE18" s="29"/>
      <c r="BF18" s="29"/>
      <c r="BG18" s="28" t="n">
        <v>44109.3533333333</v>
      </c>
      <c r="BH18" s="28" t="n">
        <v>44109.8249768519</v>
      </c>
      <c r="BI18" s="29" t="n">
        <v>0</v>
      </c>
      <c r="BJ18" s="29" t="n">
        <v>10.3</v>
      </c>
      <c r="BK18" s="29"/>
      <c r="BL18" s="29"/>
      <c r="BM18" s="29"/>
      <c r="BN18" s="28" t="n">
        <v>44109.5400462963</v>
      </c>
      <c r="BO18" s="28" t="n">
        <v>44109.866087963</v>
      </c>
      <c r="BP18" s="29" t="n">
        <v>4.5</v>
      </c>
      <c r="BQ18" s="29" t="n">
        <v>11.29</v>
      </c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8" t="n">
        <v>44109.3464351852</v>
      </c>
      <c r="CC18" s="28" t="n">
        <v>44109.7680787037</v>
      </c>
      <c r="CD18" s="29" t="n">
        <v>0</v>
      </c>
      <c r="CE18" s="29" t="n">
        <v>8.93</v>
      </c>
      <c r="CF18" s="29"/>
      <c r="CG18" s="29"/>
      <c r="CH18" s="29"/>
      <c r="CI18" s="28" t="n">
        <v>44109.3907060185</v>
      </c>
      <c r="CJ18" s="28" t="n">
        <v>44109.7830092593</v>
      </c>
      <c r="CK18" s="29" t="n">
        <v>1</v>
      </c>
      <c r="CL18" s="29" t="n">
        <v>9.29</v>
      </c>
      <c r="CM18" s="29"/>
      <c r="CN18" s="29"/>
      <c r="CO18" s="29"/>
      <c r="CP18" s="28" t="n">
        <v>44109.3786458333</v>
      </c>
      <c r="CQ18" s="28" t="n">
        <v>44109.8656712963</v>
      </c>
      <c r="CR18" s="29" t="n">
        <v>0.75</v>
      </c>
      <c r="CS18" s="29" t="n">
        <v>11.28</v>
      </c>
      <c r="CT18" s="29"/>
      <c r="CU18" s="29"/>
      <c r="CV18" s="29"/>
      <c r="CW18" s="28" t="n">
        <v>44109.3558912037</v>
      </c>
      <c r="CX18" s="28" t="n">
        <v>44109.8238773148</v>
      </c>
      <c r="CY18" s="29" t="n">
        <v>0.25</v>
      </c>
      <c r="CZ18" s="29" t="n">
        <v>10.27</v>
      </c>
      <c r="DA18" s="29"/>
      <c r="DB18" s="29"/>
      <c r="DC18" s="29"/>
      <c r="DD18" s="28" t="n">
        <v>44109.3370138889</v>
      </c>
      <c r="DE18" s="28" t="n">
        <v>44109.7651736111</v>
      </c>
      <c r="DF18" s="29" t="n">
        <v>0</v>
      </c>
      <c r="DG18" s="29" t="n">
        <v>8.86</v>
      </c>
      <c r="DH18" s="29"/>
      <c r="DI18" s="29"/>
      <c r="DJ18" s="29"/>
      <c r="DK18" s="28" t="n">
        <v>44109.3658912037</v>
      </c>
      <c r="DL18" s="28" t="n">
        <v>44109.8749421296</v>
      </c>
      <c r="DM18" s="29" t="n">
        <v>0.5</v>
      </c>
      <c r="DN18" s="29" t="n">
        <v>11.5</v>
      </c>
      <c r="DO18" s="29"/>
      <c r="DP18" s="29"/>
      <c r="DQ18" s="29"/>
      <c r="DR18" s="28"/>
      <c r="DS18" s="28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8" t="n">
        <v>44109.3521180556</v>
      </c>
      <c r="EN18" s="28" t="n">
        <v>44109.8771875</v>
      </c>
      <c r="EO18" s="29" t="n">
        <v>0</v>
      </c>
      <c r="EP18" s="29" t="n">
        <v>11.55</v>
      </c>
      <c r="EQ18" s="29"/>
      <c r="ER18" s="29"/>
      <c r="ES18" s="29"/>
      <c r="ET18" s="28" t="n">
        <v>44109.3615046296</v>
      </c>
      <c r="EU18" s="28" t="n">
        <v>44109.8753587963</v>
      </c>
      <c r="EV18" s="29" t="n">
        <v>0.25</v>
      </c>
      <c r="EW18" s="29" t="n">
        <v>11.51</v>
      </c>
      <c r="EX18" s="113"/>
      <c r="EY18" s="29"/>
      <c r="EZ18" s="29"/>
      <c r="FA18" s="28" t="n">
        <v>44109.3743865741</v>
      </c>
      <c r="FB18" s="28" t="n">
        <v>44109.7293055556</v>
      </c>
      <c r="FC18" s="29" t="n">
        <v>0.5</v>
      </c>
      <c r="FD18" s="29" t="n">
        <v>8</v>
      </c>
      <c r="FE18" s="29"/>
      <c r="FF18" s="29"/>
      <c r="FG18" s="29"/>
      <c r="FH18" s="28" t="n">
        <v>44109.3601273148</v>
      </c>
      <c r="FI18" s="28" t="n">
        <v>44109.8756481482</v>
      </c>
      <c r="FJ18" s="29" t="n">
        <v>0.25</v>
      </c>
      <c r="FK18" s="29" t="n">
        <v>11.52</v>
      </c>
      <c r="FL18" s="29"/>
      <c r="FM18" s="2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</row>
    <row r="19" customFormat="false" ht="15.75" hidden="false" customHeight="true" outlineLevel="0" collapsed="false">
      <c r="A19" s="11" t="n">
        <v>44108</v>
      </c>
      <c r="B19" s="39"/>
      <c r="C19" s="115"/>
      <c r="D19" s="115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115"/>
      <c r="R19" s="115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115"/>
      <c r="AF19" s="115"/>
      <c r="AG19" s="39"/>
      <c r="AH19" s="39"/>
      <c r="AI19" s="39"/>
      <c r="AJ19" s="39"/>
      <c r="AK19" s="39"/>
      <c r="AL19" s="115"/>
      <c r="AM19" s="115"/>
      <c r="AN19" s="39"/>
      <c r="AO19" s="39"/>
      <c r="AP19" s="39"/>
      <c r="AQ19" s="39"/>
      <c r="AR19" s="39"/>
      <c r="AS19" s="115"/>
      <c r="AT19" s="115"/>
      <c r="AU19" s="39"/>
      <c r="AV19" s="39"/>
      <c r="AW19" s="39"/>
      <c r="AX19" s="39"/>
      <c r="AY19" s="39"/>
      <c r="AZ19" s="115"/>
      <c r="BA19" s="115"/>
      <c r="BB19" s="39"/>
      <c r="BC19" s="39"/>
      <c r="BD19" s="39"/>
      <c r="BE19" s="39"/>
      <c r="BF19" s="39"/>
      <c r="BG19" s="115"/>
      <c r="BH19" s="115"/>
      <c r="BI19" s="39"/>
      <c r="BJ19" s="39"/>
      <c r="BK19" s="39"/>
      <c r="BL19" s="39"/>
      <c r="BM19" s="39"/>
      <c r="BN19" s="115"/>
      <c r="BO19" s="115"/>
      <c r="BP19" s="39"/>
      <c r="BQ19" s="39"/>
      <c r="BR19" s="39"/>
      <c r="BS19" s="39"/>
      <c r="BT19" s="39"/>
      <c r="BU19" s="115"/>
      <c r="BV19" s="115"/>
      <c r="BW19" s="39"/>
      <c r="BX19" s="39"/>
      <c r="BY19" s="39"/>
      <c r="BZ19" s="39"/>
      <c r="CA19" s="39"/>
      <c r="CB19" s="115"/>
      <c r="CC19" s="115"/>
      <c r="CD19" s="39"/>
      <c r="CE19" s="39"/>
      <c r="CF19" s="118"/>
      <c r="CG19" s="39"/>
      <c r="CH19" s="39"/>
      <c r="CI19" s="115"/>
      <c r="CJ19" s="115"/>
      <c r="CK19" s="39"/>
      <c r="CL19" s="39"/>
      <c r="CM19" s="39"/>
      <c r="CN19" s="39"/>
      <c r="CO19" s="39"/>
      <c r="CP19" s="115"/>
      <c r="CQ19" s="115"/>
      <c r="CR19" s="39"/>
      <c r="CS19" s="39"/>
      <c r="CT19" s="39"/>
      <c r="CU19" s="39"/>
      <c r="CV19" s="39"/>
      <c r="CW19" s="115"/>
      <c r="CX19" s="115"/>
      <c r="CY19" s="39"/>
      <c r="CZ19" s="39"/>
      <c r="DA19" s="39"/>
      <c r="DB19" s="39"/>
      <c r="DC19" s="39"/>
      <c r="DD19" s="115"/>
      <c r="DE19" s="115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115"/>
      <c r="DS19" s="115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115"/>
      <c r="EN19" s="115"/>
      <c r="EO19" s="39"/>
      <c r="EP19" s="39"/>
      <c r="EQ19" s="39"/>
      <c r="ER19" s="39"/>
      <c r="ES19" s="39"/>
      <c r="ET19" s="115"/>
      <c r="EU19" s="115"/>
      <c r="EV19" s="39"/>
      <c r="EW19" s="39"/>
      <c r="EX19" s="52"/>
      <c r="EY19" s="39"/>
      <c r="EZ19" s="39"/>
      <c r="FA19" s="115"/>
      <c r="FB19" s="115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</row>
    <row r="20" customFormat="false" ht="15.75" hidden="false" customHeight="true" outlineLevel="0" collapsed="false">
      <c r="A20" s="11" t="n">
        <v>44107</v>
      </c>
      <c r="B20" s="39"/>
      <c r="C20" s="115"/>
      <c r="D20" s="115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115" t="n">
        <v>44107.3947685185</v>
      </c>
      <c r="R20" s="115" t="n">
        <v>44107.6921180556</v>
      </c>
      <c r="S20" s="39" t="n">
        <v>1</v>
      </c>
      <c r="T20" s="39" t="n">
        <v>7.11</v>
      </c>
      <c r="U20" s="39"/>
      <c r="V20" s="39"/>
      <c r="W20" s="39"/>
      <c r="X20" s="115" t="n">
        <v>44107.5423148148</v>
      </c>
      <c r="Y20" s="115" t="n">
        <v>44107.7474421296</v>
      </c>
      <c r="Z20" s="39" t="n">
        <v>4.75</v>
      </c>
      <c r="AA20" s="39" t="n">
        <v>8.44</v>
      </c>
      <c r="AB20" s="39"/>
      <c r="AC20" s="39"/>
      <c r="AD20" s="39"/>
      <c r="AE20" s="115" t="n">
        <v>44107.374375</v>
      </c>
      <c r="AF20" s="115" t="n">
        <v>44107.6423148148</v>
      </c>
      <c r="AG20" s="39" t="n">
        <v>0.5</v>
      </c>
      <c r="AH20" s="39" t="n">
        <v>5.92</v>
      </c>
      <c r="AI20" s="39"/>
      <c r="AJ20" s="39"/>
      <c r="AK20" s="39"/>
      <c r="AL20" s="115" t="n">
        <v>44107.3803587963</v>
      </c>
      <c r="AM20" s="115" t="n">
        <v>44107.6920601852</v>
      </c>
      <c r="AN20" s="39" t="n">
        <v>0.75</v>
      </c>
      <c r="AO20" s="39" t="n">
        <v>7.11</v>
      </c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115" t="n">
        <v>44107.3885069444</v>
      </c>
      <c r="BA20" s="115" t="n">
        <v>44107.4952314815</v>
      </c>
      <c r="BB20" s="39" t="n">
        <v>1</v>
      </c>
      <c r="BC20" s="39" t="n">
        <v>2.39</v>
      </c>
      <c r="BD20" s="39"/>
      <c r="BE20" s="39"/>
      <c r="BF20" s="39"/>
      <c r="BG20" s="115" t="n">
        <v>44107.4191898148</v>
      </c>
      <c r="BH20" s="115" t="n">
        <v>44107.7472222222</v>
      </c>
      <c r="BI20" s="39" t="n">
        <v>1.75</v>
      </c>
      <c r="BJ20" s="39" t="n">
        <v>8.43</v>
      </c>
      <c r="BK20" s="39"/>
      <c r="BL20" s="39"/>
      <c r="BM20" s="39"/>
      <c r="BN20" s="115"/>
      <c r="BO20" s="115"/>
      <c r="BP20" s="39"/>
      <c r="BQ20" s="39"/>
      <c r="BR20" s="39"/>
      <c r="BS20" s="39"/>
      <c r="BT20" s="39"/>
      <c r="BU20" s="115"/>
      <c r="BV20" s="115"/>
      <c r="BW20" s="39"/>
      <c r="BX20" s="39"/>
      <c r="BY20" s="39"/>
      <c r="BZ20" s="39"/>
      <c r="CA20" s="39"/>
      <c r="CB20" s="115"/>
      <c r="CC20" s="115"/>
      <c r="CD20" s="39"/>
      <c r="CE20" s="39"/>
      <c r="CF20" s="39"/>
      <c r="CG20" s="39"/>
      <c r="CH20" s="39"/>
      <c r="CI20" s="115"/>
      <c r="CJ20" s="115"/>
      <c r="CK20" s="39"/>
      <c r="CL20" s="39"/>
      <c r="CM20" s="39"/>
      <c r="CN20" s="39"/>
      <c r="CO20" s="39"/>
      <c r="CP20" s="115" t="n">
        <v>44107.3734027778</v>
      </c>
      <c r="CQ20" s="117" t="n">
        <v>44107.4059490741</v>
      </c>
      <c r="CR20" s="39" t="n">
        <v>0.5</v>
      </c>
      <c r="CS20" s="39" t="n">
        <v>0.24</v>
      </c>
      <c r="CT20" s="39"/>
      <c r="CU20" s="39"/>
      <c r="CV20" s="39"/>
      <c r="CW20" s="115"/>
      <c r="CX20" s="115"/>
      <c r="CY20" s="39"/>
      <c r="CZ20" s="39"/>
      <c r="DA20" s="39"/>
      <c r="DB20" s="39"/>
      <c r="DC20" s="39"/>
      <c r="DD20" s="115" t="n">
        <v>44107.3932175926</v>
      </c>
      <c r="DE20" s="115" t="n">
        <v>44107.4694444445</v>
      </c>
      <c r="DF20" s="39" t="n">
        <v>1</v>
      </c>
      <c r="DG20" s="39" t="n">
        <v>1.77</v>
      </c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115"/>
      <c r="DS20" s="115"/>
      <c r="DT20" s="39"/>
      <c r="DU20" s="39"/>
      <c r="DV20" s="39"/>
      <c r="DW20" s="39"/>
      <c r="DX20" s="39"/>
      <c r="DY20" s="115" t="n">
        <v>44107.2876388889</v>
      </c>
      <c r="DZ20" s="115" t="n">
        <v>44107.6739583333</v>
      </c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115"/>
      <c r="EN20" s="115"/>
      <c r="EO20" s="39"/>
      <c r="EP20" s="39"/>
      <c r="EQ20" s="39"/>
      <c r="ER20" s="39"/>
      <c r="ES20" s="39"/>
      <c r="ET20" s="115"/>
      <c r="EU20" s="115"/>
      <c r="EV20" s="39"/>
      <c r="EW20" s="39"/>
      <c r="EX20" s="52"/>
      <c r="EY20" s="39"/>
      <c r="EZ20" s="39"/>
      <c r="FA20" s="115"/>
      <c r="FB20" s="115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</row>
    <row r="21" customFormat="false" ht="15.75" hidden="false" customHeight="true" outlineLevel="0" collapsed="false">
      <c r="A21" s="21" t="n">
        <v>44106</v>
      </c>
      <c r="B21" s="29"/>
      <c r="C21" s="28"/>
      <c r="D21" s="28"/>
      <c r="E21" s="29"/>
      <c r="F21" s="29"/>
      <c r="G21" s="29"/>
      <c r="H21" s="29"/>
      <c r="I21" s="29"/>
      <c r="J21" s="28" t="n">
        <v>44106.3561921296</v>
      </c>
      <c r="K21" s="28" t="n">
        <v>44106.8116203704</v>
      </c>
      <c r="L21" s="29" t="n">
        <v>0</v>
      </c>
      <c r="M21" s="29" t="n">
        <v>9.98</v>
      </c>
      <c r="N21" s="40" t="n">
        <f aca="false">M21-L21-8-1</f>
        <v>0.98</v>
      </c>
      <c r="O21" s="29"/>
      <c r="P21" s="29"/>
      <c r="Q21" s="28" t="n">
        <v>44106.3567708333</v>
      </c>
      <c r="R21" s="28" t="n">
        <v>44106.8456134259</v>
      </c>
      <c r="S21" s="29" t="n">
        <v>0.25</v>
      </c>
      <c r="T21" s="29" t="n">
        <v>10.79</v>
      </c>
      <c r="U21" s="29"/>
      <c r="V21" s="29"/>
      <c r="W21" s="29"/>
      <c r="X21" s="28" t="n">
        <v>44106.3517592593</v>
      </c>
      <c r="Y21" s="28" t="n">
        <v>44106.8473032407</v>
      </c>
      <c r="Z21" s="29" t="n">
        <v>0</v>
      </c>
      <c r="AA21" s="29" t="n">
        <v>10.84</v>
      </c>
      <c r="AB21" s="29"/>
      <c r="AC21" s="29"/>
      <c r="AD21" s="29"/>
      <c r="AE21" s="28" t="n">
        <v>44106.330162037</v>
      </c>
      <c r="AF21" s="28" t="n">
        <v>44106.845787037</v>
      </c>
      <c r="AG21" s="29" t="n">
        <v>0</v>
      </c>
      <c r="AH21" s="29" t="n">
        <v>10.8</v>
      </c>
      <c r="AI21" s="29"/>
      <c r="AJ21" s="29"/>
      <c r="AK21" s="29"/>
      <c r="AL21" s="28" t="n">
        <v>44106.3493287037</v>
      </c>
      <c r="AM21" s="28" t="n">
        <v>44106.8454861111</v>
      </c>
      <c r="AN21" s="29" t="n">
        <v>0</v>
      </c>
      <c r="AO21" s="29" t="n">
        <v>10.79</v>
      </c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8" t="n">
        <v>44106.344849537</v>
      </c>
      <c r="BA21" s="28" t="n">
        <v>44106.7894212963</v>
      </c>
      <c r="BB21" s="29" t="n">
        <v>0</v>
      </c>
      <c r="BC21" s="29" t="n">
        <v>9.45</v>
      </c>
      <c r="BD21" s="29"/>
      <c r="BE21" s="29"/>
      <c r="BF21" s="29"/>
      <c r="BG21" s="28" t="n">
        <v>44106.3544444444</v>
      </c>
      <c r="BH21" s="28" t="n">
        <v>44106.9059837963</v>
      </c>
      <c r="BI21" s="29" t="n">
        <v>0.25</v>
      </c>
      <c r="BJ21" s="29" t="n">
        <v>12.24</v>
      </c>
      <c r="BK21" s="29"/>
      <c r="BL21" s="29"/>
      <c r="BM21" s="29"/>
      <c r="BN21" s="28" t="n">
        <v>44106.3638773148</v>
      </c>
      <c r="BO21" s="28" t="n">
        <v>44106.7364236111</v>
      </c>
      <c r="BP21" s="29" t="n">
        <v>0.25</v>
      </c>
      <c r="BQ21" s="29" t="n">
        <v>8.17</v>
      </c>
      <c r="BR21" s="29"/>
      <c r="BS21" s="29"/>
      <c r="BT21" s="29"/>
      <c r="BU21" s="28" t="n">
        <v>44106.3536574074</v>
      </c>
      <c r="BV21" s="28" t="n">
        <v>44106.7360300926</v>
      </c>
      <c r="BW21" s="29" t="n">
        <v>0</v>
      </c>
      <c r="BX21" s="29" t="n">
        <v>8.16</v>
      </c>
      <c r="BY21" s="29"/>
      <c r="BZ21" s="29"/>
      <c r="CA21" s="29"/>
      <c r="CB21" s="28"/>
      <c r="CC21" s="28"/>
      <c r="CD21" s="29"/>
      <c r="CE21" s="29"/>
      <c r="CF21" s="29"/>
      <c r="CG21" s="29"/>
      <c r="CH21" s="29"/>
      <c r="CI21" s="28" t="n">
        <v>44106.7631828704</v>
      </c>
      <c r="CJ21" s="28" t="n">
        <v>44106.7638773148</v>
      </c>
      <c r="CK21" s="29" t="n">
        <v>10</v>
      </c>
      <c r="CL21" s="29" t="n">
        <v>8.83</v>
      </c>
      <c r="CM21" s="29"/>
      <c r="CN21" s="29"/>
      <c r="CO21" s="29"/>
      <c r="CP21" s="28" t="n">
        <v>44106.3782986111</v>
      </c>
      <c r="CQ21" s="28" t="n">
        <v>44106.7357986111</v>
      </c>
      <c r="CR21" s="29" t="n">
        <v>0.75</v>
      </c>
      <c r="CS21" s="29" t="n">
        <v>8.16</v>
      </c>
      <c r="CT21" s="29"/>
      <c r="CU21" s="29"/>
      <c r="CV21" s="29"/>
      <c r="CW21" s="28" t="n">
        <v>44106.3622916667</v>
      </c>
      <c r="CX21" s="28" t="n">
        <v>44106.7481944444</v>
      </c>
      <c r="CY21" s="29" t="n">
        <v>0.25</v>
      </c>
      <c r="CZ21" s="29" t="n">
        <v>8.46</v>
      </c>
      <c r="DA21" s="29"/>
      <c r="DB21" s="29"/>
      <c r="DC21" s="29"/>
      <c r="DD21" s="28" t="n">
        <v>44106.3572800926</v>
      </c>
      <c r="DE21" s="114" t="n">
        <v>44106.357974537</v>
      </c>
      <c r="DF21" s="29" t="n">
        <v>0.25</v>
      </c>
      <c r="DG21" s="29" t="n">
        <v>-0.91</v>
      </c>
      <c r="DH21" s="29"/>
      <c r="DI21" s="29"/>
      <c r="DJ21" s="29"/>
      <c r="DK21" s="28" t="n">
        <v>44106.5073842593</v>
      </c>
      <c r="DL21" s="28" t="n">
        <v>44106.5080787037</v>
      </c>
      <c r="DM21" s="29" t="n">
        <v>3.75</v>
      </c>
      <c r="DN21" s="29" t="n">
        <v>2.69</v>
      </c>
      <c r="DO21" s="29"/>
      <c r="DP21" s="29"/>
      <c r="DQ21" s="29"/>
      <c r="DR21" s="28"/>
      <c r="DS21" s="28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8" t="n">
        <v>44106.3568171296</v>
      </c>
      <c r="EN21" s="28" t="n">
        <v>44106.8202777778</v>
      </c>
      <c r="EO21" s="29" t="n">
        <v>0.25</v>
      </c>
      <c r="EP21" s="29" t="n">
        <v>10.19</v>
      </c>
      <c r="EQ21" s="29"/>
      <c r="ER21" s="29"/>
      <c r="ES21" s="29"/>
      <c r="ET21" s="28" t="n">
        <v>44106.3612615741</v>
      </c>
      <c r="EU21" s="28" t="n">
        <v>44106.7544097222</v>
      </c>
      <c r="EV21" s="29" t="n">
        <v>0.25</v>
      </c>
      <c r="EW21" s="29" t="n">
        <v>8.61</v>
      </c>
      <c r="EX21" s="113"/>
      <c r="EY21" s="29"/>
      <c r="EZ21" s="29"/>
      <c r="FA21" s="28" t="n">
        <v>44106.3544907407</v>
      </c>
      <c r="FB21" s="28" t="n">
        <v>44106.8202893519</v>
      </c>
      <c r="FC21" s="29" t="n">
        <v>0.25</v>
      </c>
      <c r="FD21" s="29" t="n">
        <v>10.19</v>
      </c>
      <c r="FE21" s="29"/>
      <c r="FF21" s="29"/>
      <c r="FG21" s="29"/>
      <c r="FH21" s="28" t="n">
        <v>44106.356724537</v>
      </c>
      <c r="FI21" s="28" t="n">
        <v>44106.8202314815</v>
      </c>
      <c r="FJ21" s="29" t="n">
        <v>0.25</v>
      </c>
      <c r="FK21" s="29" t="n">
        <v>10.19</v>
      </c>
      <c r="FL21" s="29"/>
      <c r="FM21" s="2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</row>
    <row r="22" customFormat="false" ht="15.75" hidden="false" customHeight="true" outlineLevel="0" collapsed="false">
      <c r="A22" s="21" t="n">
        <v>44105</v>
      </c>
      <c r="B22" s="29"/>
      <c r="C22" s="28"/>
      <c r="D22" s="28"/>
      <c r="E22" s="29"/>
      <c r="F22" s="29"/>
      <c r="G22" s="29"/>
      <c r="H22" s="29"/>
      <c r="I22" s="29"/>
      <c r="J22" s="28" t="n">
        <v>44105.3832986111</v>
      </c>
      <c r="K22" s="28" t="n">
        <v>44105.745787037</v>
      </c>
      <c r="L22" s="29" t="n">
        <v>0.75</v>
      </c>
      <c r="M22" s="29" t="n">
        <v>8.4</v>
      </c>
      <c r="N22" s="29" t="n">
        <f aca="false">M22-L22-8-1</f>
        <v>-1.35</v>
      </c>
      <c r="O22" s="29"/>
      <c r="P22" s="29"/>
      <c r="Q22" s="28" t="n">
        <v>44105.3582986111</v>
      </c>
      <c r="R22" s="28" t="n">
        <v>44105.7636689815</v>
      </c>
      <c r="S22" s="29" t="n">
        <v>0.25</v>
      </c>
      <c r="T22" s="29" t="n">
        <v>8.83</v>
      </c>
      <c r="U22" s="29"/>
      <c r="V22" s="29"/>
      <c r="W22" s="29"/>
      <c r="X22" s="28" t="n">
        <v>44105.3629166667</v>
      </c>
      <c r="Y22" s="28" t="n">
        <v>44105.7799768519</v>
      </c>
      <c r="Z22" s="29" t="n">
        <v>0.25</v>
      </c>
      <c r="AA22" s="29" t="n">
        <v>9.22</v>
      </c>
      <c r="AB22" s="29"/>
      <c r="AC22" s="29"/>
      <c r="AD22" s="29"/>
      <c r="AE22" s="28" t="n">
        <v>44105.3426273148</v>
      </c>
      <c r="AF22" s="28" t="n">
        <v>44105.6880092593</v>
      </c>
      <c r="AG22" s="29" t="n">
        <v>0</v>
      </c>
      <c r="AH22" s="29" t="n">
        <v>7.01</v>
      </c>
      <c r="AI22" s="29"/>
      <c r="AJ22" s="29"/>
      <c r="AK22" s="29"/>
      <c r="AL22" s="28" t="n">
        <v>44105.3582523148</v>
      </c>
      <c r="AM22" s="28" t="n">
        <v>44105.7537384259</v>
      </c>
      <c r="AN22" s="29" t="n">
        <v>0.25</v>
      </c>
      <c r="AO22" s="29" t="n">
        <v>8.59</v>
      </c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8" t="n">
        <v>44105.3552662037</v>
      </c>
      <c r="BA22" s="28" t="n">
        <v>44105.7496875</v>
      </c>
      <c r="BB22" s="29" t="n">
        <v>0.25</v>
      </c>
      <c r="BC22" s="29" t="n">
        <v>8.49</v>
      </c>
      <c r="BD22" s="29"/>
      <c r="BE22" s="29"/>
      <c r="BF22" s="29"/>
      <c r="BG22" s="28" t="n">
        <v>44105.3668402778</v>
      </c>
      <c r="BH22" s="28" t="n">
        <v>44105.7875578704</v>
      </c>
      <c r="BI22" s="29" t="n">
        <v>0.5</v>
      </c>
      <c r="BJ22" s="29" t="n">
        <v>9.4</v>
      </c>
      <c r="BK22" s="29"/>
      <c r="BL22" s="29"/>
      <c r="BM22" s="29"/>
      <c r="BN22" s="28" t="n">
        <v>44105.3616898148</v>
      </c>
      <c r="BO22" s="28" t="n">
        <v>44105.850787037</v>
      </c>
      <c r="BP22" s="29" t="n">
        <v>0.25</v>
      </c>
      <c r="BQ22" s="29" t="n">
        <v>10.92</v>
      </c>
      <c r="BR22" s="29"/>
      <c r="BS22" s="29"/>
      <c r="BT22" s="29"/>
      <c r="BU22" s="28" t="n">
        <v>44105.3667013889</v>
      </c>
      <c r="BV22" s="28" t="n">
        <v>44105.8511342593</v>
      </c>
      <c r="BW22" s="29" t="n">
        <v>0.5</v>
      </c>
      <c r="BX22" s="29" t="n">
        <v>10.93</v>
      </c>
      <c r="BY22" s="29"/>
      <c r="BZ22" s="29"/>
      <c r="CA22" s="29"/>
      <c r="CB22" s="28" t="n">
        <v>44105.3674768519</v>
      </c>
      <c r="CC22" s="28" t="n">
        <v>44105.7701273148</v>
      </c>
      <c r="CD22" s="29" t="n">
        <v>0.5</v>
      </c>
      <c r="CE22" s="29" t="n">
        <v>8.98</v>
      </c>
      <c r="CF22" s="29"/>
      <c r="CG22" s="29"/>
      <c r="CH22" s="29"/>
      <c r="CI22" s="28" t="n">
        <v>44105.3828240741</v>
      </c>
      <c r="CJ22" s="28" t="n">
        <v>44105.7704861111</v>
      </c>
      <c r="CK22" s="29" t="n">
        <v>0.75</v>
      </c>
      <c r="CL22" s="29" t="n">
        <v>8.99</v>
      </c>
      <c r="CM22" s="29"/>
      <c r="CN22" s="29"/>
      <c r="CO22" s="29"/>
      <c r="CP22" s="28" t="n">
        <v>44105.3866550926</v>
      </c>
      <c r="CQ22" s="28" t="n">
        <v>44105.8514583333</v>
      </c>
      <c r="CR22" s="29" t="n">
        <v>1</v>
      </c>
      <c r="CS22" s="29" t="n">
        <v>10.94</v>
      </c>
      <c r="CT22" s="29"/>
      <c r="CU22" s="29"/>
      <c r="CV22" s="29"/>
      <c r="CW22" s="28" t="n">
        <v>44105.3617476852</v>
      </c>
      <c r="CX22" s="28" t="n">
        <v>44105.8506828704</v>
      </c>
      <c r="CY22" s="29" t="n">
        <v>0.25</v>
      </c>
      <c r="CZ22" s="29" t="n">
        <v>10.92</v>
      </c>
      <c r="DA22" s="29"/>
      <c r="DB22" s="29"/>
      <c r="DC22" s="29"/>
      <c r="DD22" s="28" t="n">
        <v>44105.3490393519</v>
      </c>
      <c r="DE22" s="28" t="n">
        <v>44105.7510648148</v>
      </c>
      <c r="DF22" s="29" t="n">
        <v>0</v>
      </c>
      <c r="DG22" s="29" t="n">
        <v>8.53</v>
      </c>
      <c r="DH22" s="29"/>
      <c r="DI22" s="29"/>
      <c r="DJ22" s="29"/>
      <c r="DK22" s="28" t="n">
        <v>44105.3705439815</v>
      </c>
      <c r="DL22" s="28" t="n">
        <v>44105.7953703704</v>
      </c>
      <c r="DM22" s="29" t="n">
        <v>0.5</v>
      </c>
      <c r="DN22" s="29" t="n">
        <v>9.59</v>
      </c>
      <c r="DO22" s="29"/>
      <c r="DP22" s="29"/>
      <c r="DQ22" s="29"/>
      <c r="DR22" s="28"/>
      <c r="DS22" s="28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8" t="n">
        <v>44105.3656018519</v>
      </c>
      <c r="EN22" s="28" t="n">
        <v>44105.7934606482</v>
      </c>
      <c r="EO22" s="29" t="n">
        <v>0.5</v>
      </c>
      <c r="EP22" s="29" t="n">
        <v>9.54</v>
      </c>
      <c r="EQ22" s="29"/>
      <c r="ER22" s="29"/>
      <c r="ES22" s="29"/>
      <c r="ET22" s="28" t="n">
        <v>44105.3768287037</v>
      </c>
      <c r="EU22" s="28" t="n">
        <v>44105.7958912037</v>
      </c>
      <c r="EV22" s="29" t="n">
        <v>0.75</v>
      </c>
      <c r="EW22" s="29" t="n">
        <v>9.6</v>
      </c>
      <c r="EX22" s="113"/>
      <c r="EY22" s="29"/>
      <c r="EZ22" s="29"/>
      <c r="FA22" s="28" t="n">
        <v>44105.3541087963</v>
      </c>
      <c r="FB22" s="28" t="n">
        <v>44105.7915393519</v>
      </c>
      <c r="FC22" s="29" t="n">
        <v>0</v>
      </c>
      <c r="FD22" s="29" t="n">
        <v>9.5</v>
      </c>
      <c r="FE22" s="29"/>
      <c r="FF22" s="29"/>
      <c r="FG22" s="29"/>
      <c r="FH22" s="28" t="n">
        <v>44105.3619444444</v>
      </c>
      <c r="FI22" s="28" t="n">
        <v>44105.7933680556</v>
      </c>
      <c r="FJ22" s="29" t="n">
        <v>0.25</v>
      </c>
      <c r="FK22" s="29" t="n">
        <v>9.54</v>
      </c>
      <c r="FL22" s="29"/>
      <c r="FM22" s="2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</row>
    <row r="23" customFormat="false" ht="15.75" hidden="false" customHeight="true" outlineLevel="0" collapsed="false">
      <c r="A23" s="21" t="n">
        <v>44104</v>
      </c>
      <c r="B23" s="29"/>
      <c r="C23" s="28"/>
      <c r="D23" s="28"/>
      <c r="E23" s="29"/>
      <c r="F23" s="29"/>
      <c r="G23" s="29"/>
      <c r="H23" s="29"/>
      <c r="I23" s="29"/>
      <c r="J23" s="28" t="n">
        <v>44104.3538078704</v>
      </c>
      <c r="K23" s="28" t="n">
        <v>44104.7509606482</v>
      </c>
      <c r="L23" s="29" t="n">
        <v>0</v>
      </c>
      <c r="M23" s="29" t="n">
        <v>8.52</v>
      </c>
      <c r="N23" s="29" t="n">
        <f aca="false">M23-L23-8-1</f>
        <v>-0.48</v>
      </c>
      <c r="O23" s="29"/>
      <c r="P23" s="29"/>
      <c r="Q23" s="28" t="n">
        <v>44104.3507523148</v>
      </c>
      <c r="R23" s="28" t="n">
        <v>44104.807662037</v>
      </c>
      <c r="S23" s="29" t="n">
        <v>0</v>
      </c>
      <c r="T23" s="29" t="n">
        <v>9.88</v>
      </c>
      <c r="U23" s="29"/>
      <c r="V23" s="29"/>
      <c r="W23" s="29"/>
      <c r="X23" s="28" t="n">
        <v>44104.3568171296</v>
      </c>
      <c r="Y23" s="28" t="n">
        <v>44104.8074305556</v>
      </c>
      <c r="Z23" s="29" t="n">
        <v>0.25</v>
      </c>
      <c r="AA23" s="29" t="n">
        <v>9.88</v>
      </c>
      <c r="AB23" s="29"/>
      <c r="AC23" s="29"/>
      <c r="AD23" s="29"/>
      <c r="AE23" s="28" t="n">
        <v>44104.343125</v>
      </c>
      <c r="AF23" s="28" t="n">
        <v>44104.7362037037</v>
      </c>
      <c r="AG23" s="29" t="n">
        <v>0</v>
      </c>
      <c r="AH23" s="29" t="n">
        <v>8.17</v>
      </c>
      <c r="AI23" s="29"/>
      <c r="AJ23" s="29"/>
      <c r="AK23" s="29"/>
      <c r="AL23" s="28" t="n">
        <v>44104.3528935185</v>
      </c>
      <c r="AM23" s="28" t="n">
        <v>44104.7713078704</v>
      </c>
      <c r="AN23" s="29" t="n">
        <v>0</v>
      </c>
      <c r="AO23" s="29" t="n">
        <v>9.01</v>
      </c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8" t="n">
        <v>44104.3489351852</v>
      </c>
      <c r="BA23" s="28" t="n">
        <v>44104.7500462963</v>
      </c>
      <c r="BB23" s="29" t="n">
        <v>0</v>
      </c>
      <c r="BC23" s="29" t="n">
        <v>8.5</v>
      </c>
      <c r="BD23" s="29"/>
      <c r="BE23" s="29"/>
      <c r="BF23" s="29"/>
      <c r="BG23" s="28" t="n">
        <v>44104.3620023148</v>
      </c>
      <c r="BH23" s="28" t="n">
        <v>44104.8084722222</v>
      </c>
      <c r="BI23" s="29" t="n">
        <v>0.25</v>
      </c>
      <c r="BJ23" s="29" t="n">
        <v>9.9</v>
      </c>
      <c r="BK23" s="29"/>
      <c r="BL23" s="29"/>
      <c r="BM23" s="29"/>
      <c r="BN23" s="28" t="n">
        <v>44104.3588888889</v>
      </c>
      <c r="BO23" s="114" t="n">
        <v>44104.3595833333</v>
      </c>
      <c r="BP23" s="29" t="n">
        <v>0.25</v>
      </c>
      <c r="BQ23" s="29" t="n">
        <v>-0.87</v>
      </c>
      <c r="BR23" s="29"/>
      <c r="BS23" s="29"/>
      <c r="BT23" s="29"/>
      <c r="BU23" s="28" t="n">
        <v>44104.3554976852</v>
      </c>
      <c r="BV23" s="28" t="n">
        <v>44104.8148611111</v>
      </c>
      <c r="BW23" s="29" t="n">
        <v>0.25</v>
      </c>
      <c r="BX23" s="29" t="n">
        <v>10.06</v>
      </c>
      <c r="BY23" s="29"/>
      <c r="BZ23" s="29"/>
      <c r="CA23" s="29"/>
      <c r="CB23" s="28" t="n">
        <v>44104.3654976852</v>
      </c>
      <c r="CC23" s="28" t="n">
        <v>44104.7961805556</v>
      </c>
      <c r="CD23" s="29" t="n">
        <v>0.5</v>
      </c>
      <c r="CE23" s="29" t="n">
        <v>9.61</v>
      </c>
      <c r="CF23" s="29"/>
      <c r="CG23" s="29"/>
      <c r="CH23" s="29"/>
      <c r="CI23" s="28" t="n">
        <v>44104.3834490741</v>
      </c>
      <c r="CJ23" s="28" t="n">
        <v>44104.7687962963</v>
      </c>
      <c r="CK23" s="29" t="n">
        <v>0.75</v>
      </c>
      <c r="CL23" s="29" t="n">
        <v>8.95</v>
      </c>
      <c r="CM23" s="29"/>
      <c r="CN23" s="29"/>
      <c r="CO23" s="29"/>
      <c r="CP23" s="28" t="n">
        <v>44104.3824537037</v>
      </c>
      <c r="CQ23" s="28" t="n">
        <v>44104.8147569444</v>
      </c>
      <c r="CR23" s="29" t="n">
        <v>0.75</v>
      </c>
      <c r="CS23" s="29" t="n">
        <v>10.05</v>
      </c>
      <c r="CT23" s="29"/>
      <c r="CU23" s="29"/>
      <c r="CV23" s="29"/>
      <c r="CW23" s="28" t="n">
        <v>44104.3557060185</v>
      </c>
      <c r="CX23" s="28" t="n">
        <v>44104.7552430556</v>
      </c>
      <c r="CY23" s="29" t="n">
        <v>0.25</v>
      </c>
      <c r="CZ23" s="29" t="n">
        <v>8.63</v>
      </c>
      <c r="DA23" s="29"/>
      <c r="DB23" s="29"/>
      <c r="DC23" s="29"/>
      <c r="DD23" s="28" t="n">
        <v>44104.3440393519</v>
      </c>
      <c r="DE23" s="114" t="n">
        <v>44104.3447337963</v>
      </c>
      <c r="DF23" s="29" t="n">
        <v>0</v>
      </c>
      <c r="DG23" s="29" t="n">
        <v>-1.23</v>
      </c>
      <c r="DH23" s="29"/>
      <c r="DI23" s="29"/>
      <c r="DJ23" s="29"/>
      <c r="DK23" s="28" t="n">
        <v>44104.5122916667</v>
      </c>
      <c r="DL23" s="28" t="n">
        <v>44104.80375</v>
      </c>
      <c r="DM23" s="29" t="n">
        <v>4</v>
      </c>
      <c r="DN23" s="29" t="n">
        <v>9.79</v>
      </c>
      <c r="DO23" s="29"/>
      <c r="DP23" s="29"/>
      <c r="DQ23" s="29"/>
      <c r="DR23" s="28"/>
      <c r="DS23" s="28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8" t="n">
        <v>44104.3564930556</v>
      </c>
      <c r="EN23" s="28" t="n">
        <v>44104.7983680556</v>
      </c>
      <c r="EO23" s="29" t="n">
        <v>0.25</v>
      </c>
      <c r="EP23" s="29" t="n">
        <v>9.66</v>
      </c>
      <c r="EQ23" s="29"/>
      <c r="ER23" s="29"/>
      <c r="ES23" s="29"/>
      <c r="ET23" s="28" t="n">
        <v>44104.3588078704</v>
      </c>
      <c r="EU23" s="28" t="n">
        <v>44104.7131597222</v>
      </c>
      <c r="EV23" s="29" t="n">
        <v>0.25</v>
      </c>
      <c r="EW23" s="29" t="n">
        <v>7.62</v>
      </c>
      <c r="EX23" s="113"/>
      <c r="EY23" s="29"/>
      <c r="EZ23" s="29"/>
      <c r="FA23" s="28" t="n">
        <v>44104.3524768519</v>
      </c>
      <c r="FB23" s="28" t="n">
        <v>44104.796712963</v>
      </c>
      <c r="FC23" s="29" t="n">
        <v>0</v>
      </c>
      <c r="FD23" s="29" t="n">
        <v>9.62</v>
      </c>
      <c r="FE23" s="29"/>
      <c r="FF23" s="29"/>
      <c r="FG23" s="29"/>
      <c r="FH23" s="28" t="n">
        <v>44104.3594212963</v>
      </c>
      <c r="FI23" s="28" t="n">
        <v>44104.7984490741</v>
      </c>
      <c r="FJ23" s="29" t="n">
        <v>0.25</v>
      </c>
      <c r="FK23" s="29" t="n">
        <v>9.66</v>
      </c>
      <c r="FL23" s="29"/>
      <c r="FM23" s="29"/>
      <c r="FN23" s="59"/>
      <c r="FO23" s="59"/>
      <c r="FP23" s="59"/>
      <c r="FQ23" s="59"/>
      <c r="FR23" s="59"/>
      <c r="FS23" s="59"/>
      <c r="FT23" s="59"/>
      <c r="FU23" s="59"/>
      <c r="FV23" s="59"/>
      <c r="FW23" s="59"/>
      <c r="FX23" s="59"/>
      <c r="FY23" s="59"/>
      <c r="FZ23" s="59"/>
      <c r="GA23" s="59"/>
      <c r="GB23" s="59"/>
      <c r="GC23" s="59"/>
      <c r="GD23" s="59"/>
      <c r="GE23" s="59"/>
      <c r="GF23" s="59"/>
      <c r="GG23" s="59"/>
    </row>
    <row r="24" customFormat="false" ht="12.5" hidden="false" customHeight="false" outlineLevel="0" collapsed="false">
      <c r="A24" s="21" t="n">
        <v>44103</v>
      </c>
      <c r="B24" s="29"/>
      <c r="C24" s="28"/>
      <c r="D24" s="28"/>
      <c r="E24" s="29"/>
      <c r="F24" s="29"/>
      <c r="G24" s="29"/>
      <c r="H24" s="29"/>
      <c r="I24" s="29"/>
      <c r="J24" s="28" t="n">
        <v>44103.3546759259</v>
      </c>
      <c r="K24" s="28" t="n">
        <v>44103.8031365741</v>
      </c>
      <c r="L24" s="29" t="n">
        <v>0</v>
      </c>
      <c r="M24" s="29" t="n">
        <v>9.78</v>
      </c>
      <c r="N24" s="29" t="n">
        <f aca="false">M24-L24-8-1</f>
        <v>0.779999999999999</v>
      </c>
      <c r="O24" s="29"/>
      <c r="P24" s="29"/>
      <c r="Q24" s="28" t="n">
        <v>44103.3533912037</v>
      </c>
      <c r="R24" s="28" t="n">
        <v>44103.9317939815</v>
      </c>
      <c r="S24" s="29" t="n">
        <v>0</v>
      </c>
      <c r="T24" s="29" t="n">
        <v>12.86</v>
      </c>
      <c r="U24" s="29"/>
      <c r="V24" s="29"/>
      <c r="W24" s="29"/>
      <c r="X24" s="28" t="n">
        <v>44103.352662037</v>
      </c>
      <c r="Y24" s="28" t="n">
        <v>44103.8556828704</v>
      </c>
      <c r="Z24" s="29" t="n">
        <v>0</v>
      </c>
      <c r="AA24" s="29" t="n">
        <v>11.04</v>
      </c>
      <c r="AB24" s="29"/>
      <c r="AC24" s="29"/>
      <c r="AD24" s="29"/>
      <c r="AE24" s="28" t="n">
        <v>44103.3428819445</v>
      </c>
      <c r="AF24" s="28" t="n">
        <v>44103.932349537</v>
      </c>
      <c r="AG24" s="29" t="n">
        <v>0</v>
      </c>
      <c r="AH24" s="29" t="n">
        <v>12.88</v>
      </c>
      <c r="AI24" s="29"/>
      <c r="AJ24" s="29"/>
      <c r="AK24" s="29"/>
      <c r="AL24" s="28" t="n">
        <v>44103.3599305556</v>
      </c>
      <c r="AM24" s="28" t="n">
        <v>44103.9318518518</v>
      </c>
      <c r="AN24" s="29" t="n">
        <v>0.25</v>
      </c>
      <c r="AO24" s="29" t="n">
        <v>12.86</v>
      </c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8" t="n">
        <v>44103.3504513889</v>
      </c>
      <c r="BA24" s="28" t="n">
        <v>44103.7999537037</v>
      </c>
      <c r="BB24" s="29" t="n">
        <v>0</v>
      </c>
      <c r="BC24" s="29" t="n">
        <v>9.7</v>
      </c>
      <c r="BD24" s="29"/>
      <c r="BE24" s="29"/>
      <c r="BF24" s="29"/>
      <c r="BG24" s="28" t="n">
        <v>44103.36</v>
      </c>
      <c r="BH24" s="28" t="n">
        <v>44103.931712963</v>
      </c>
      <c r="BI24" s="29" t="n">
        <v>0.25</v>
      </c>
      <c r="BJ24" s="29" t="n">
        <v>12.86</v>
      </c>
      <c r="BK24" s="29"/>
      <c r="BL24" s="29"/>
      <c r="BM24" s="29"/>
      <c r="BN24" s="28" t="n">
        <v>44103.3603587963</v>
      </c>
      <c r="BO24" s="28" t="n">
        <v>44103.7492824074</v>
      </c>
      <c r="BP24" s="29" t="n">
        <v>0.25</v>
      </c>
      <c r="BQ24" s="29" t="n">
        <v>8.48</v>
      </c>
      <c r="BR24" s="29"/>
      <c r="BS24" s="29"/>
      <c r="BT24" s="29"/>
      <c r="BU24" s="28" t="n">
        <v>44103.3726388889</v>
      </c>
      <c r="BV24" s="28" t="n">
        <v>44103.7447222222</v>
      </c>
      <c r="BW24" s="29" t="n">
        <v>0.5</v>
      </c>
      <c r="BX24" s="29" t="n">
        <v>8.37</v>
      </c>
      <c r="BY24" s="29"/>
      <c r="BZ24" s="29"/>
      <c r="CA24" s="29"/>
      <c r="CB24" s="28" t="n">
        <v>44103.363900463</v>
      </c>
      <c r="CC24" s="28" t="n">
        <v>44103.7559143519</v>
      </c>
      <c r="CD24" s="29" t="n">
        <v>0.25</v>
      </c>
      <c r="CE24" s="29" t="n">
        <v>8.64</v>
      </c>
      <c r="CF24" s="29"/>
      <c r="CG24" s="29"/>
      <c r="CH24" s="29"/>
      <c r="CI24" s="28" t="n">
        <v>44103.3630555556</v>
      </c>
      <c r="CJ24" s="114" t="n">
        <v>44103.36375</v>
      </c>
      <c r="CK24" s="29" t="n">
        <v>0.25</v>
      </c>
      <c r="CL24" s="29" t="n">
        <v>-0.77</v>
      </c>
      <c r="CM24" s="29"/>
      <c r="CN24" s="29"/>
      <c r="CO24" s="29"/>
      <c r="CP24" s="28" t="n">
        <v>44103.3793402778</v>
      </c>
      <c r="CQ24" s="28" t="n">
        <v>44103.7573958333</v>
      </c>
      <c r="CR24" s="29" t="n">
        <v>0.75</v>
      </c>
      <c r="CS24" s="29" t="n">
        <v>8.68</v>
      </c>
      <c r="CT24" s="29"/>
      <c r="CU24" s="29"/>
      <c r="CV24" s="29"/>
      <c r="CW24" s="28" t="n">
        <v>44103.3607986111</v>
      </c>
      <c r="CX24" s="28" t="n">
        <v>44103.7979976852</v>
      </c>
      <c r="CY24" s="29" t="n">
        <v>0.25</v>
      </c>
      <c r="CZ24" s="29" t="n">
        <v>9.65</v>
      </c>
      <c r="DA24" s="29"/>
      <c r="DB24" s="29"/>
      <c r="DC24" s="29"/>
      <c r="DD24" s="28" t="n">
        <v>44103.3607638889</v>
      </c>
      <c r="DE24" s="28" t="n">
        <v>44103.7361342593</v>
      </c>
      <c r="DF24" s="29" t="n">
        <v>0.25</v>
      </c>
      <c r="DG24" s="29" t="n">
        <v>8.17</v>
      </c>
      <c r="DH24" s="29"/>
      <c r="DI24" s="29"/>
      <c r="DJ24" s="29"/>
      <c r="DK24" s="28" t="n">
        <v>44103.3621064815</v>
      </c>
      <c r="DL24" s="28" t="n">
        <v>44103.8066550926</v>
      </c>
      <c r="DM24" s="29" t="n">
        <v>0.25</v>
      </c>
      <c r="DN24" s="29" t="n">
        <v>9.86</v>
      </c>
      <c r="DO24" s="29"/>
      <c r="DP24" s="29"/>
      <c r="DQ24" s="29"/>
      <c r="DR24" s="28"/>
      <c r="DS24" s="28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8" t="n">
        <v>44103.3525115741</v>
      </c>
      <c r="EN24" s="28" t="n">
        <v>44103.8069097222</v>
      </c>
      <c r="EO24" s="29" t="n">
        <v>0</v>
      </c>
      <c r="EP24" s="29" t="n">
        <v>9.87</v>
      </c>
      <c r="EQ24" s="29"/>
      <c r="ER24" s="29"/>
      <c r="ES24" s="29"/>
      <c r="ET24" s="28" t="n">
        <v>44103.3618402778</v>
      </c>
      <c r="EU24" s="28" t="n">
        <v>44103.8076388889</v>
      </c>
      <c r="EV24" s="29" t="n">
        <v>0.25</v>
      </c>
      <c r="EW24" s="29" t="n">
        <v>9.88</v>
      </c>
      <c r="EX24" s="113"/>
      <c r="EY24" s="29"/>
      <c r="EZ24" s="29"/>
      <c r="FA24" s="28" t="n">
        <v>44103.3533449074</v>
      </c>
      <c r="FB24" s="28" t="n">
        <v>44103.7358333333</v>
      </c>
      <c r="FC24" s="29" t="n">
        <v>0</v>
      </c>
      <c r="FD24" s="29" t="n">
        <v>8.16</v>
      </c>
      <c r="FE24" s="29"/>
      <c r="FF24" s="29"/>
      <c r="FG24" s="29"/>
      <c r="FH24" s="28" t="n">
        <v>44103.3561458333</v>
      </c>
      <c r="FI24" s="28" t="n">
        <v>44103.807037037</v>
      </c>
      <c r="FJ24" s="29" t="n">
        <v>0.25</v>
      </c>
      <c r="FK24" s="29" t="n">
        <v>9.87</v>
      </c>
      <c r="FL24" s="29"/>
      <c r="FM24" s="29"/>
      <c r="FN24" s="59"/>
      <c r="FO24" s="59"/>
      <c r="FP24" s="59"/>
      <c r="FQ24" s="59"/>
      <c r="FR24" s="59"/>
      <c r="FS24" s="59"/>
      <c r="FT24" s="59"/>
      <c r="FU24" s="59"/>
      <c r="FV24" s="59"/>
      <c r="FW24" s="59"/>
      <c r="FX24" s="59"/>
      <c r="FY24" s="59"/>
      <c r="FZ24" s="59"/>
      <c r="GA24" s="59"/>
      <c r="GB24" s="59"/>
      <c r="GC24" s="59"/>
      <c r="GD24" s="59"/>
      <c r="GE24" s="59"/>
      <c r="GF24" s="59"/>
      <c r="GG24" s="59"/>
    </row>
    <row r="25" customFormat="false" ht="12.5" hidden="false" customHeight="false" outlineLevel="0" collapsed="false">
      <c r="A25" s="21" t="n">
        <v>44102</v>
      </c>
      <c r="B25" s="29"/>
      <c r="C25" s="28"/>
      <c r="D25" s="28"/>
      <c r="E25" s="29"/>
      <c r="F25" s="29"/>
      <c r="G25" s="29"/>
      <c r="H25" s="29"/>
      <c r="I25" s="29"/>
      <c r="J25" s="28" t="n">
        <v>44102.3521875</v>
      </c>
      <c r="K25" s="28" t="n">
        <v>44102.7730208333</v>
      </c>
      <c r="L25" s="29" t="n">
        <v>0</v>
      </c>
      <c r="M25" s="29" t="n">
        <v>9.05</v>
      </c>
      <c r="N25" s="29" t="n">
        <f aca="false">M25-L25-8-1</f>
        <v>0.0500000000000007</v>
      </c>
      <c r="O25" s="29"/>
      <c r="P25" s="29"/>
      <c r="Q25" s="28" t="n">
        <v>44102.3640740741</v>
      </c>
      <c r="R25" s="28" t="n">
        <v>44102.8915162037</v>
      </c>
      <c r="S25" s="29" t="n">
        <v>0.25</v>
      </c>
      <c r="T25" s="29" t="n">
        <v>11.9</v>
      </c>
      <c r="U25" s="29"/>
      <c r="V25" s="29"/>
      <c r="W25" s="29"/>
      <c r="X25" s="28" t="n">
        <v>44102.3550810185</v>
      </c>
      <c r="Y25" s="28" t="n">
        <v>44102.7924884259</v>
      </c>
      <c r="Z25" s="29" t="n">
        <v>0.25</v>
      </c>
      <c r="AA25" s="29" t="n">
        <v>9.52</v>
      </c>
      <c r="AB25" s="29"/>
      <c r="AC25" s="29"/>
      <c r="AD25" s="29"/>
      <c r="AE25" s="28" t="n">
        <v>44102.3441319445</v>
      </c>
      <c r="AF25" s="28" t="n">
        <v>44102.7520949074</v>
      </c>
      <c r="AG25" s="29" t="n">
        <v>0</v>
      </c>
      <c r="AH25" s="29" t="n">
        <v>8.55</v>
      </c>
      <c r="AI25" s="29"/>
      <c r="AJ25" s="29"/>
      <c r="AK25" s="29"/>
      <c r="AL25" s="28" t="n">
        <v>44102.3605902778</v>
      </c>
      <c r="AM25" s="28" t="n">
        <v>44102.7882523148</v>
      </c>
      <c r="AN25" s="29" t="n">
        <v>0.25</v>
      </c>
      <c r="AO25" s="29" t="n">
        <v>9.42</v>
      </c>
      <c r="AP25" s="29"/>
      <c r="AQ25" s="29"/>
      <c r="AR25" s="29"/>
      <c r="AS25" s="29"/>
      <c r="AT25" s="28"/>
      <c r="AU25" s="29"/>
      <c r="AV25" s="29"/>
      <c r="AW25" s="29"/>
      <c r="AX25" s="29"/>
      <c r="AY25" s="29"/>
      <c r="AZ25" s="28" t="n">
        <v>44102.3522800926</v>
      </c>
      <c r="BA25" s="28" t="n">
        <v>44102.7476041667</v>
      </c>
      <c r="BB25" s="29" t="n">
        <v>0</v>
      </c>
      <c r="BC25" s="29" t="n">
        <v>8.44</v>
      </c>
      <c r="BD25" s="29"/>
      <c r="BE25" s="29"/>
      <c r="BF25" s="29"/>
      <c r="BG25" s="28" t="n">
        <v>44102.3568055556</v>
      </c>
      <c r="BH25" s="28" t="n">
        <v>44102.8928009259</v>
      </c>
      <c r="BI25" s="29" t="n">
        <v>0.25</v>
      </c>
      <c r="BJ25" s="29" t="n">
        <v>11.93</v>
      </c>
      <c r="BK25" s="29"/>
      <c r="BL25" s="29"/>
      <c r="BM25" s="29"/>
      <c r="BN25" s="28" t="n">
        <v>44102.3618518519</v>
      </c>
      <c r="BO25" s="28" t="n">
        <v>44102.766099537</v>
      </c>
      <c r="BP25" s="29" t="n">
        <v>0.25</v>
      </c>
      <c r="BQ25" s="29" t="n">
        <v>8.89</v>
      </c>
      <c r="BR25" s="29"/>
      <c r="BS25" s="29"/>
      <c r="BT25" s="29"/>
      <c r="BU25" s="28" t="n">
        <v>44102.5539583333</v>
      </c>
      <c r="BV25" s="28" t="n">
        <v>44102.7651967593</v>
      </c>
      <c r="BW25" s="29" t="n">
        <v>5</v>
      </c>
      <c r="BX25" s="29" t="n">
        <v>8.86</v>
      </c>
      <c r="BY25" s="29"/>
      <c r="BZ25" s="29"/>
      <c r="CA25" s="29"/>
      <c r="CB25" s="28" t="n">
        <v>44102.367025463</v>
      </c>
      <c r="CC25" s="28" t="n">
        <v>44102.7922106481</v>
      </c>
      <c r="CD25" s="29" t="n">
        <v>0.5</v>
      </c>
      <c r="CE25" s="29" t="n">
        <v>9.51</v>
      </c>
      <c r="CF25" s="29"/>
      <c r="CG25" s="29"/>
      <c r="CH25" s="29"/>
      <c r="CI25" s="28" t="n">
        <v>44102.3554513889</v>
      </c>
      <c r="CJ25" s="28" t="n">
        <v>44102.7905439815</v>
      </c>
      <c r="CK25" s="29" t="n">
        <v>0.25</v>
      </c>
      <c r="CL25" s="29" t="n">
        <v>9.47</v>
      </c>
      <c r="CM25" s="29"/>
      <c r="CN25" s="29"/>
      <c r="CO25" s="29"/>
      <c r="CP25" s="28" t="n">
        <v>44102.3773611111</v>
      </c>
      <c r="CQ25" s="28" t="n">
        <v>44102.7655092593</v>
      </c>
      <c r="CR25" s="29" t="n">
        <v>0.75</v>
      </c>
      <c r="CS25" s="29" t="n">
        <v>8.87</v>
      </c>
      <c r="CT25" s="29"/>
      <c r="CU25" s="29"/>
      <c r="CV25" s="29"/>
      <c r="CW25" s="28" t="n">
        <v>44102.3625694444</v>
      </c>
      <c r="CX25" s="28" t="n">
        <v>44102.7448842593</v>
      </c>
      <c r="CY25" s="29" t="n">
        <v>0.25</v>
      </c>
      <c r="CZ25" s="29" t="n">
        <v>8.38</v>
      </c>
      <c r="DA25" s="29"/>
      <c r="DB25" s="29"/>
      <c r="DC25" s="29"/>
      <c r="DD25" s="28" t="n">
        <v>44102.3712152778</v>
      </c>
      <c r="DE25" s="28" t="n">
        <v>44102.7571412037</v>
      </c>
      <c r="DF25" s="29" t="n">
        <v>0.5</v>
      </c>
      <c r="DG25" s="29" t="n">
        <v>8.67</v>
      </c>
      <c r="DH25" s="29"/>
      <c r="DI25" s="29"/>
      <c r="DJ25" s="29"/>
      <c r="DK25" s="28" t="n">
        <v>44102.8588310185</v>
      </c>
      <c r="DL25" s="28" t="n">
        <v>44102.8656365741</v>
      </c>
      <c r="DM25" s="29" t="n">
        <v>12.25</v>
      </c>
      <c r="DN25" s="29" t="n">
        <v>11.28</v>
      </c>
      <c r="DO25" s="29"/>
      <c r="DP25" s="29"/>
      <c r="DQ25" s="29"/>
      <c r="DR25" s="28"/>
      <c r="DS25" s="28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8" t="n">
        <v>44102.3617939815</v>
      </c>
      <c r="EN25" s="28" t="n">
        <v>44102.8700115741</v>
      </c>
      <c r="EO25" s="29" t="n">
        <v>0.25</v>
      </c>
      <c r="EP25" s="29" t="n">
        <v>11.38</v>
      </c>
      <c r="EQ25" s="29"/>
      <c r="ER25" s="29"/>
      <c r="ES25" s="29"/>
      <c r="ET25" s="28" t="n">
        <v>44102.3605208333</v>
      </c>
      <c r="EU25" s="28" t="n">
        <v>44102.7959837963</v>
      </c>
      <c r="EV25" s="29" t="n">
        <v>0.25</v>
      </c>
      <c r="EW25" s="29" t="n">
        <v>9.6</v>
      </c>
      <c r="EX25" s="113"/>
      <c r="EY25" s="29"/>
      <c r="EZ25" s="29"/>
      <c r="FA25" s="28" t="n">
        <v>44102.3522222222</v>
      </c>
      <c r="FB25" s="28" t="n">
        <v>44102.7320833333</v>
      </c>
      <c r="FC25" s="29" t="n">
        <v>0</v>
      </c>
      <c r="FD25" s="29" t="n">
        <v>8.07</v>
      </c>
      <c r="FE25" s="29"/>
      <c r="FF25" s="29"/>
      <c r="FG25" s="29"/>
      <c r="FH25" s="28" t="n">
        <v>44102.3595138889</v>
      </c>
      <c r="FI25" s="28" t="n">
        <v>44102.87</v>
      </c>
      <c r="FJ25" s="29" t="n">
        <v>0.25</v>
      </c>
      <c r="FK25" s="29" t="n">
        <v>11.38</v>
      </c>
      <c r="FL25" s="29"/>
      <c r="FM25" s="2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</row>
    <row r="26" customFormat="false" ht="12.5" hidden="false" customHeight="false" outlineLevel="0" collapsed="false">
      <c r="A26" s="41" t="n">
        <v>44101</v>
      </c>
      <c r="B26" s="64"/>
      <c r="C26" s="63"/>
      <c r="D26" s="63"/>
      <c r="E26" s="64"/>
      <c r="F26" s="64"/>
      <c r="G26" s="64"/>
      <c r="H26" s="64"/>
      <c r="I26" s="64"/>
      <c r="J26" s="63"/>
      <c r="K26" s="63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3"/>
      <c r="AF26" s="63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3"/>
      <c r="BH26" s="63"/>
      <c r="BI26" s="64"/>
      <c r="BJ26" s="64"/>
      <c r="BK26" s="64"/>
      <c r="BL26" s="64"/>
      <c r="BM26" s="64"/>
      <c r="BN26" s="63"/>
      <c r="BO26" s="63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3"/>
      <c r="CC26" s="63"/>
      <c r="CD26" s="64"/>
      <c r="CE26" s="64"/>
      <c r="CF26" s="64"/>
      <c r="CG26" s="64"/>
      <c r="CH26" s="64"/>
      <c r="CI26" s="63"/>
      <c r="CJ26" s="63"/>
      <c r="CK26" s="64"/>
      <c r="CL26" s="64"/>
      <c r="CM26" s="64"/>
      <c r="CN26" s="64"/>
      <c r="CO26" s="64"/>
      <c r="CP26" s="63"/>
      <c r="CQ26" s="63"/>
      <c r="CR26" s="64"/>
      <c r="CS26" s="64"/>
      <c r="CT26" s="64"/>
      <c r="CU26" s="64"/>
      <c r="CV26" s="64"/>
      <c r="CW26" s="63"/>
      <c r="CX26" s="63"/>
      <c r="CY26" s="64"/>
      <c r="CZ26" s="64"/>
      <c r="DA26" s="64"/>
      <c r="DB26" s="64"/>
      <c r="DC26" s="64"/>
      <c r="DD26" s="63"/>
      <c r="DE26" s="63"/>
      <c r="DF26" s="64"/>
      <c r="DG26" s="64"/>
      <c r="DH26" s="64"/>
      <c r="DI26" s="64"/>
      <c r="DJ26" s="64"/>
      <c r="DK26" s="63"/>
      <c r="DL26" s="63"/>
      <c r="DM26" s="64"/>
      <c r="DN26" s="64"/>
      <c r="DO26" s="64"/>
      <c r="DP26" s="64"/>
      <c r="DQ26" s="64"/>
      <c r="DR26" s="63"/>
      <c r="DS26" s="63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3"/>
      <c r="EN26" s="63"/>
      <c r="EO26" s="64"/>
      <c r="EP26" s="64"/>
      <c r="EQ26" s="44"/>
      <c r="ER26" s="64"/>
      <c r="ES26" s="64"/>
      <c r="ET26" s="63"/>
      <c r="EU26" s="63"/>
      <c r="EV26" s="64"/>
      <c r="EW26" s="64"/>
      <c r="EX26" s="66"/>
      <c r="EY26" s="64"/>
      <c r="EZ26" s="64"/>
      <c r="FA26" s="63"/>
      <c r="FB26" s="63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59"/>
      <c r="FO26" s="59"/>
      <c r="FP26" s="59"/>
      <c r="FQ26" s="59"/>
      <c r="FR26" s="59"/>
      <c r="FS26" s="59"/>
      <c r="FT26" s="59"/>
      <c r="FU26" s="59"/>
      <c r="FV26" s="59"/>
      <c r="FW26" s="59"/>
      <c r="FX26" s="59"/>
      <c r="FY26" s="59"/>
      <c r="FZ26" s="59"/>
      <c r="GA26" s="59"/>
      <c r="GB26" s="59"/>
      <c r="GC26" s="59"/>
      <c r="GD26" s="59"/>
      <c r="GE26" s="59"/>
      <c r="GF26" s="59"/>
      <c r="GG26" s="59"/>
    </row>
    <row r="27" customFormat="false" ht="12.5" hidden="false" customHeight="false" outlineLevel="0" collapsed="false">
      <c r="A27" s="41" t="n">
        <v>44100</v>
      </c>
      <c r="B27" s="64"/>
      <c r="C27" s="63"/>
      <c r="D27" s="63"/>
      <c r="E27" s="64"/>
      <c r="F27" s="64"/>
      <c r="G27" s="64"/>
      <c r="H27" s="64"/>
      <c r="I27" s="64"/>
      <c r="J27" s="63" t="n">
        <v>44100.6130902778</v>
      </c>
      <c r="K27" s="63" t="n">
        <v>44100.8125</v>
      </c>
      <c r="L27" s="64" t="n">
        <v>6.25</v>
      </c>
      <c r="M27" s="64" t="n">
        <v>10</v>
      </c>
      <c r="N27" s="64" t="n">
        <f aca="false">M27-L27-8-1</f>
        <v>-5.25</v>
      </c>
      <c r="O27" s="64"/>
      <c r="P27" s="64"/>
      <c r="Q27" s="63" t="n">
        <v>44100.585787037</v>
      </c>
      <c r="R27" s="63" t="n">
        <v>44100.811400463</v>
      </c>
      <c r="S27" s="64" t="n">
        <v>5.75</v>
      </c>
      <c r="T27" s="64" t="n">
        <v>9.97</v>
      </c>
      <c r="U27" s="64"/>
      <c r="V27" s="64"/>
      <c r="W27" s="64"/>
      <c r="X27" s="63" t="n">
        <v>44100.5367824074</v>
      </c>
      <c r="Y27" s="114" t="n">
        <v>44100.5374768519</v>
      </c>
      <c r="Z27" s="64"/>
      <c r="AA27" s="64"/>
      <c r="AB27" s="64"/>
      <c r="AC27" s="64"/>
      <c r="AD27" s="64"/>
      <c r="AE27" s="63" t="n">
        <v>44100.3833449074</v>
      </c>
      <c r="AF27" s="63" t="n">
        <v>44100.6852893519</v>
      </c>
      <c r="AG27" s="64" t="n">
        <v>0.75</v>
      </c>
      <c r="AH27" s="64" t="n">
        <v>6.95</v>
      </c>
      <c r="AI27" s="64"/>
      <c r="AJ27" s="64"/>
      <c r="AK27" s="64"/>
      <c r="AL27" s="63" t="n">
        <v>44100.3736574074</v>
      </c>
      <c r="AM27" s="63" t="n">
        <v>44100.6677430556</v>
      </c>
      <c r="AN27" s="64" t="n">
        <v>0.5</v>
      </c>
      <c r="AO27" s="64" t="n">
        <v>6.53</v>
      </c>
      <c r="AP27" s="64"/>
      <c r="AQ27" s="64"/>
      <c r="AR27" s="64"/>
      <c r="AS27" s="64"/>
      <c r="AT27" s="63"/>
      <c r="AU27" s="64"/>
      <c r="AV27" s="64"/>
      <c r="AW27" s="64"/>
      <c r="AX27" s="64"/>
      <c r="AY27" s="64"/>
      <c r="AZ27" s="63" t="n">
        <v>44100.5814351852</v>
      </c>
      <c r="BA27" s="63" t="n">
        <v>44100.8027893519</v>
      </c>
      <c r="BB27" s="64" t="n">
        <v>5.5</v>
      </c>
      <c r="BC27" s="64" t="n">
        <v>9.77</v>
      </c>
      <c r="BD27" s="64"/>
      <c r="BE27" s="64"/>
      <c r="BF27" s="64"/>
      <c r="BG27" s="63" t="n">
        <v>44100.3856018518</v>
      </c>
      <c r="BH27" s="63" t="n">
        <v>44100.7360532407</v>
      </c>
      <c r="BI27" s="64" t="n">
        <v>1</v>
      </c>
      <c r="BJ27" s="64" t="n">
        <v>8.17</v>
      </c>
      <c r="BK27" s="64"/>
      <c r="BL27" s="64"/>
      <c r="BM27" s="64"/>
      <c r="BN27" s="63" t="n">
        <v>44100.3957291667</v>
      </c>
      <c r="BO27" s="63" t="n">
        <v>44100.6851388889</v>
      </c>
      <c r="BP27" s="64" t="n">
        <v>1</v>
      </c>
      <c r="BQ27" s="64" t="n">
        <v>6.94</v>
      </c>
      <c r="BR27" s="64"/>
      <c r="BS27" s="64"/>
      <c r="BT27" s="64"/>
      <c r="BU27" s="63" t="n">
        <v>44100.3417824074</v>
      </c>
      <c r="BV27" s="63" t="n">
        <v>44100.8095138889</v>
      </c>
      <c r="BW27" s="64" t="n">
        <v>0</v>
      </c>
      <c r="BX27" s="64" t="n">
        <v>9.93</v>
      </c>
      <c r="BY27" s="64"/>
      <c r="BZ27" s="64"/>
      <c r="CA27" s="64"/>
      <c r="CB27" s="63"/>
      <c r="CC27" s="63"/>
      <c r="CD27" s="64"/>
      <c r="CE27" s="64"/>
      <c r="CF27" s="64"/>
      <c r="CG27" s="64"/>
      <c r="CH27" s="64"/>
      <c r="CI27" s="63"/>
      <c r="CJ27" s="63"/>
      <c r="CK27" s="64"/>
      <c r="CL27" s="64"/>
      <c r="CM27" s="64"/>
      <c r="CN27" s="64"/>
      <c r="CO27" s="64"/>
      <c r="CP27" s="63" t="n">
        <v>44100.3931481481</v>
      </c>
      <c r="CQ27" s="63" t="n">
        <v>44100.8099884259</v>
      </c>
      <c r="CR27" s="64" t="n">
        <v>1</v>
      </c>
      <c r="CS27" s="64" t="n">
        <v>9.94</v>
      </c>
      <c r="CT27" s="64"/>
      <c r="CU27" s="64"/>
      <c r="CV27" s="64"/>
      <c r="CW27" s="63"/>
      <c r="CX27" s="63"/>
      <c r="CY27" s="64"/>
      <c r="CZ27" s="64"/>
      <c r="DA27" s="64"/>
      <c r="DB27" s="64"/>
      <c r="DC27" s="64"/>
      <c r="DD27" s="63" t="n">
        <v>44100.3709606482</v>
      </c>
      <c r="DE27" s="63" t="n">
        <v>44100.5972685185</v>
      </c>
      <c r="DF27" s="64" t="n">
        <v>0.5</v>
      </c>
      <c r="DG27" s="64" t="n">
        <v>4.83</v>
      </c>
      <c r="DH27" s="64"/>
      <c r="DI27" s="64"/>
      <c r="DJ27" s="64"/>
      <c r="DK27" s="63" t="n">
        <v>44100.5052314815</v>
      </c>
      <c r="DL27" s="63" t="n">
        <v>44100.5059259259</v>
      </c>
      <c r="DM27" s="64" t="n">
        <v>3.75</v>
      </c>
      <c r="DN27" s="64" t="n">
        <v>2.64</v>
      </c>
      <c r="DO27" s="64"/>
      <c r="DP27" s="64"/>
      <c r="DQ27" s="64"/>
      <c r="DR27" s="63" t="n">
        <v>44100.2930787037</v>
      </c>
      <c r="DS27" s="63" t="n">
        <v>44100.8317708333</v>
      </c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3" t="n">
        <v>44100.3890277778</v>
      </c>
      <c r="EN27" s="63" t="n">
        <v>44100.7880439815</v>
      </c>
      <c r="EO27" s="64" t="n">
        <v>1</v>
      </c>
      <c r="EP27" s="64" t="n">
        <v>9.41</v>
      </c>
      <c r="EQ27" s="64"/>
      <c r="ER27" s="64"/>
      <c r="ES27" s="64"/>
      <c r="ET27" s="120" t="n">
        <v>44100.3911805556</v>
      </c>
      <c r="EU27" s="120" t="n">
        <v>44100.8112731481</v>
      </c>
      <c r="EV27" s="64" t="n">
        <v>1</v>
      </c>
      <c r="EW27" s="64" t="n">
        <v>9.97</v>
      </c>
      <c r="EX27" s="66"/>
      <c r="EY27" s="64"/>
      <c r="EZ27" s="64"/>
      <c r="FA27" s="63"/>
      <c r="FB27" s="63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59"/>
      <c r="FO27" s="59"/>
      <c r="FP27" s="59"/>
      <c r="FQ27" s="59"/>
      <c r="FR27" s="59"/>
      <c r="FS27" s="59"/>
      <c r="FT27" s="59"/>
      <c r="FU27" s="59"/>
      <c r="FV27" s="59"/>
      <c r="FW27" s="59"/>
      <c r="FX27" s="59"/>
      <c r="FY27" s="59"/>
      <c r="FZ27" s="59"/>
      <c r="GA27" s="59"/>
      <c r="GB27" s="59"/>
      <c r="GC27" s="59"/>
      <c r="GD27" s="59"/>
      <c r="GE27" s="59"/>
      <c r="GF27" s="59"/>
      <c r="GG27" s="59"/>
    </row>
    <row r="28" customFormat="false" ht="12.5" hidden="false" customHeight="false" outlineLevel="0" collapsed="false">
      <c r="A28" s="21" t="n">
        <v>44099</v>
      </c>
      <c r="B28" s="29"/>
      <c r="C28" s="28"/>
      <c r="D28" s="28"/>
      <c r="E28" s="29"/>
      <c r="F28" s="29"/>
      <c r="G28" s="29"/>
      <c r="H28" s="29"/>
      <c r="I28" s="29"/>
      <c r="J28" s="28" t="n">
        <v>44099.3564699074</v>
      </c>
      <c r="K28" s="28" t="n">
        <v>44099.7640277778</v>
      </c>
      <c r="L28" s="29" t="n">
        <v>0.25</v>
      </c>
      <c r="M28" s="29" t="n">
        <v>8.84</v>
      </c>
      <c r="N28" s="29" t="n">
        <f aca="false">M28-L28-8-1</f>
        <v>-0.41</v>
      </c>
      <c r="O28" s="29"/>
      <c r="P28" s="29"/>
      <c r="Q28" s="28" t="n">
        <v>44099.3696180556</v>
      </c>
      <c r="R28" s="28" t="n">
        <v>44099.8587384259</v>
      </c>
      <c r="S28" s="29" t="n">
        <v>0.5</v>
      </c>
      <c r="T28" s="29" t="n">
        <v>11.11</v>
      </c>
      <c r="U28" s="29"/>
      <c r="V28" s="29"/>
      <c r="W28" s="29"/>
      <c r="X28" s="28" t="n">
        <v>44099.3546875</v>
      </c>
      <c r="Y28" s="28" t="n">
        <v>44099.7691550926</v>
      </c>
      <c r="Z28" s="29" t="n">
        <v>0.25</v>
      </c>
      <c r="AA28" s="29" t="n">
        <v>8.96</v>
      </c>
      <c r="AB28" s="29"/>
      <c r="AC28" s="29"/>
      <c r="AD28" s="29"/>
      <c r="AE28" s="28" t="n">
        <v>44099.3476157407</v>
      </c>
      <c r="AF28" s="28" t="n">
        <v>44099.7964467593</v>
      </c>
      <c r="AG28" s="29" t="n">
        <v>0</v>
      </c>
      <c r="AH28" s="29" t="n">
        <v>9.61</v>
      </c>
      <c r="AI28" s="29"/>
      <c r="AJ28" s="29"/>
      <c r="AK28" s="29"/>
      <c r="AL28" s="28" t="n">
        <v>44099.355462963</v>
      </c>
      <c r="AM28" s="28" t="n">
        <v>44099.7724652778</v>
      </c>
      <c r="AN28" s="29" t="n">
        <v>0.25</v>
      </c>
      <c r="AO28" s="29" t="n">
        <v>9.04</v>
      </c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8" t="n">
        <v>44099.3523263889</v>
      </c>
      <c r="BA28" s="28" t="n">
        <v>44099.7585416667</v>
      </c>
      <c r="BB28" s="29" t="n">
        <v>0</v>
      </c>
      <c r="BC28" s="29" t="n">
        <v>8.71</v>
      </c>
      <c r="BD28" s="29"/>
      <c r="BE28" s="29"/>
      <c r="BF28" s="29"/>
      <c r="BG28" s="28" t="n">
        <v>44099.3547453704</v>
      </c>
      <c r="BH28" s="28" t="n">
        <v>44099.8591782407</v>
      </c>
      <c r="BI28" s="29" t="n">
        <v>0.25</v>
      </c>
      <c r="BJ28" s="29" t="n">
        <v>11.12</v>
      </c>
      <c r="BK28" s="29"/>
      <c r="BL28" s="29"/>
      <c r="BM28" s="29"/>
      <c r="BN28" s="28" t="n">
        <v>44099.3532523148</v>
      </c>
      <c r="BO28" s="28" t="n">
        <v>44099.7682175926</v>
      </c>
      <c r="BP28" s="29" t="n">
        <v>0</v>
      </c>
      <c r="BQ28" s="29" t="n">
        <v>8.94</v>
      </c>
      <c r="BR28" s="29"/>
      <c r="BS28" s="29"/>
      <c r="BT28" s="29"/>
      <c r="BU28" s="28" t="n">
        <v>44099.3991666667</v>
      </c>
      <c r="BV28" s="28" t="n">
        <v>44099.7784837963</v>
      </c>
      <c r="BW28" s="29" t="n">
        <v>1.25</v>
      </c>
      <c r="BX28" s="29" t="n">
        <v>9.18</v>
      </c>
      <c r="BY28" s="29"/>
      <c r="BZ28" s="29"/>
      <c r="CA28" s="29"/>
      <c r="CB28" s="28" t="n">
        <v>44099.3633101852</v>
      </c>
      <c r="CC28" s="28" t="n">
        <v>44099.7696180556</v>
      </c>
      <c r="CD28" s="29" t="n">
        <v>0.25</v>
      </c>
      <c r="CE28" s="29" t="n">
        <v>8.97</v>
      </c>
      <c r="CF28" s="29"/>
      <c r="CG28" s="29"/>
      <c r="CH28" s="29"/>
      <c r="CI28" s="28" t="n">
        <v>44099.3480324074</v>
      </c>
      <c r="CJ28" s="28" t="n">
        <v>44099.770462963</v>
      </c>
      <c r="CK28" s="29" t="n">
        <v>0</v>
      </c>
      <c r="CL28" s="29" t="n">
        <v>8.99</v>
      </c>
      <c r="CM28" s="29"/>
      <c r="CN28" s="29"/>
      <c r="CO28" s="29"/>
      <c r="CP28" s="28" t="n">
        <v>44099.3729976852</v>
      </c>
      <c r="CQ28" s="28" t="n">
        <v>44099.7791898148</v>
      </c>
      <c r="CR28" s="29" t="n">
        <v>0.5</v>
      </c>
      <c r="CS28" s="29" t="n">
        <v>9.2</v>
      </c>
      <c r="CT28" s="29"/>
      <c r="CU28" s="29"/>
      <c r="CV28" s="29"/>
      <c r="CW28" s="28" t="n">
        <v>44099.363275463</v>
      </c>
      <c r="CX28" s="28" t="n">
        <v>44099.7735300926</v>
      </c>
      <c r="CY28" s="29" t="n">
        <v>0.25</v>
      </c>
      <c r="CZ28" s="29" t="n">
        <v>9.06</v>
      </c>
      <c r="DA28" s="29"/>
      <c r="DB28" s="29"/>
      <c r="DC28" s="29"/>
      <c r="DD28" s="28" t="n">
        <v>44099.3584722222</v>
      </c>
      <c r="DE28" s="28" t="n">
        <v>44099.831724537</v>
      </c>
      <c r="DF28" s="29" t="n">
        <v>0.25</v>
      </c>
      <c r="DG28" s="29" t="n">
        <v>10.46</v>
      </c>
      <c r="DH28" s="29"/>
      <c r="DI28" s="29"/>
      <c r="DJ28" s="29"/>
      <c r="DK28" s="28" t="n">
        <v>44099.5084375</v>
      </c>
      <c r="DL28" s="28" t="n">
        <v>44099.5091319445</v>
      </c>
      <c r="DM28" s="29" t="n">
        <v>3.75</v>
      </c>
      <c r="DN28" s="29" t="n">
        <v>2.72</v>
      </c>
      <c r="DO28" s="29"/>
      <c r="DP28" s="29"/>
      <c r="DQ28" s="29"/>
      <c r="DR28" s="28"/>
      <c r="DS28" s="28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8" t="n">
        <v>44099.3585069444</v>
      </c>
      <c r="EN28" s="28" t="n">
        <v>44099.7401851852</v>
      </c>
      <c r="EO28" s="29" t="n">
        <v>0.25</v>
      </c>
      <c r="EP28" s="29" t="n">
        <v>8.26</v>
      </c>
      <c r="EQ28" s="29"/>
      <c r="ER28" s="29"/>
      <c r="ES28" s="29"/>
      <c r="ET28" s="38" t="n">
        <v>44099.3605324074</v>
      </c>
      <c r="EU28" s="38" t="n">
        <v>44099.7399189815</v>
      </c>
      <c r="EV28" s="29" t="n">
        <v>0.25</v>
      </c>
      <c r="EW28" s="29" t="n">
        <v>8.26</v>
      </c>
      <c r="EX28" s="113"/>
      <c r="EY28" s="29"/>
      <c r="EZ28" s="29"/>
      <c r="FA28" s="28" t="n">
        <v>44099.3769212963</v>
      </c>
      <c r="FB28" s="28" t="n">
        <v>44099.7410648148</v>
      </c>
      <c r="FC28" s="29" t="n">
        <v>0.75</v>
      </c>
      <c r="FD28" s="29" t="n">
        <v>8.29</v>
      </c>
      <c r="FE28" s="29"/>
      <c r="FF28" s="29"/>
      <c r="FG28" s="29"/>
      <c r="FH28" s="28" t="n">
        <v>44100.3890046296</v>
      </c>
      <c r="FI28" s="28" t="n">
        <v>44100.7880671296</v>
      </c>
      <c r="FJ28" s="29" t="n">
        <v>1</v>
      </c>
      <c r="FK28" s="29" t="n">
        <v>9.41</v>
      </c>
      <c r="FL28" s="29"/>
      <c r="FM28" s="29"/>
      <c r="FN28" s="59"/>
      <c r="FO28" s="59"/>
      <c r="FP28" s="59"/>
      <c r="FQ28" s="59"/>
      <c r="FR28" s="59"/>
      <c r="FS28" s="59"/>
      <c r="FT28" s="59"/>
      <c r="FU28" s="59"/>
      <c r="FV28" s="59"/>
      <c r="FW28" s="59"/>
      <c r="FX28" s="59"/>
      <c r="FY28" s="59"/>
      <c r="FZ28" s="59"/>
      <c r="GA28" s="59"/>
      <c r="GB28" s="59"/>
      <c r="GC28" s="59"/>
      <c r="GD28" s="59"/>
      <c r="GE28" s="59"/>
      <c r="GF28" s="59"/>
      <c r="GG28" s="59"/>
    </row>
    <row r="29" customFormat="false" ht="12.5" hidden="false" customHeight="false" outlineLevel="0" collapsed="false">
      <c r="A29" s="21" t="n">
        <v>44098</v>
      </c>
      <c r="B29" s="29"/>
      <c r="C29" s="28"/>
      <c r="D29" s="28"/>
      <c r="E29" s="29"/>
      <c r="F29" s="29"/>
      <c r="G29" s="29"/>
      <c r="H29" s="29"/>
      <c r="I29" s="29"/>
      <c r="J29" s="28" t="n">
        <v>44098.3571180556</v>
      </c>
      <c r="K29" s="28" t="n">
        <v>44098.6991435185</v>
      </c>
      <c r="L29" s="29" t="n">
        <v>0.25</v>
      </c>
      <c r="M29" s="29" t="n">
        <v>7.28</v>
      </c>
      <c r="N29" s="29" t="n">
        <f aca="false">M29-L29-8-1</f>
        <v>-1.97</v>
      </c>
      <c r="O29" s="29"/>
      <c r="P29" s="29"/>
      <c r="Q29" s="28" t="n">
        <v>44098.3540509259</v>
      </c>
      <c r="R29" s="28" t="n">
        <v>44098.8504282407</v>
      </c>
      <c r="S29" s="29" t="n">
        <v>0</v>
      </c>
      <c r="T29" s="29" t="n">
        <v>10.91</v>
      </c>
      <c r="U29" s="29"/>
      <c r="V29" s="29"/>
      <c r="W29" s="29"/>
      <c r="X29" s="28" t="n">
        <v>44098.5028356482</v>
      </c>
      <c r="Y29" s="28" t="n">
        <v>44098.8073958333</v>
      </c>
      <c r="Z29" s="29" t="n">
        <v>3.75</v>
      </c>
      <c r="AA29" s="29" t="n">
        <v>9.88</v>
      </c>
      <c r="AB29" s="29"/>
      <c r="AC29" s="29"/>
      <c r="AD29" s="29"/>
      <c r="AE29" s="28" t="n">
        <v>44098.3459259259</v>
      </c>
      <c r="AF29" s="28" t="n">
        <v>44098.7654050926</v>
      </c>
      <c r="AG29" s="29" t="n">
        <v>0</v>
      </c>
      <c r="AH29" s="29" t="n">
        <v>8.87</v>
      </c>
      <c r="AI29" s="29"/>
      <c r="AJ29" s="29"/>
      <c r="AK29" s="29"/>
      <c r="AL29" s="28" t="n">
        <v>44098.3575810185</v>
      </c>
      <c r="AM29" s="28" t="n">
        <v>44098.8503587963</v>
      </c>
      <c r="AN29" s="29" t="n">
        <v>0.25</v>
      </c>
      <c r="AO29" s="29" t="n">
        <v>10.91</v>
      </c>
      <c r="AP29" s="26"/>
      <c r="AQ29" s="29"/>
      <c r="AR29" s="29"/>
      <c r="AS29" s="29"/>
      <c r="AT29" s="28"/>
      <c r="AU29" s="29"/>
      <c r="AV29" s="29"/>
      <c r="AW29" s="26"/>
      <c r="AX29" s="29"/>
      <c r="AY29" s="29"/>
      <c r="AZ29" s="34"/>
      <c r="BA29" s="34"/>
      <c r="BB29" s="34"/>
      <c r="BC29" s="34"/>
      <c r="BD29" s="26"/>
      <c r="BE29" s="29"/>
      <c r="BF29" s="29"/>
      <c r="BG29" s="28" t="n">
        <v>44098.3504513889</v>
      </c>
      <c r="BH29" s="28" t="n">
        <v>44098.7839583333</v>
      </c>
      <c r="BI29" s="29" t="n">
        <v>0</v>
      </c>
      <c r="BJ29" s="29" t="n">
        <v>9.31</v>
      </c>
      <c r="BK29" s="29"/>
      <c r="BL29" s="29"/>
      <c r="BM29" s="29"/>
      <c r="BN29" s="28" t="n">
        <v>44098.3535069445</v>
      </c>
      <c r="BO29" s="28" t="n">
        <v>44098.8846990741</v>
      </c>
      <c r="BP29" s="29" t="n">
        <v>0</v>
      </c>
      <c r="BQ29" s="29" t="n">
        <v>11.73</v>
      </c>
      <c r="BR29" s="29"/>
      <c r="BS29" s="29"/>
      <c r="BT29" s="29"/>
      <c r="BU29" s="28" t="n">
        <v>44098.3589814815</v>
      </c>
      <c r="BV29" s="28" t="n">
        <v>44098.8846759259</v>
      </c>
      <c r="BW29" s="29" t="n">
        <v>0.25</v>
      </c>
      <c r="BX29" s="29" t="n">
        <v>11.73</v>
      </c>
      <c r="BY29" s="29"/>
      <c r="BZ29" s="29"/>
      <c r="CA29" s="29"/>
      <c r="CB29" s="28" t="n">
        <v>44098.3631712963</v>
      </c>
      <c r="CC29" s="114" t="n">
        <v>44098.5530902778</v>
      </c>
      <c r="CD29" s="29" t="n">
        <v>0.25</v>
      </c>
      <c r="CE29" s="29" t="n">
        <v>3.77</v>
      </c>
      <c r="CF29" s="29"/>
      <c r="CG29" s="29"/>
      <c r="CH29" s="29"/>
      <c r="CI29" s="28" t="n">
        <v>44098.352349537</v>
      </c>
      <c r="CJ29" s="28" t="n">
        <v>44098.7844791667</v>
      </c>
      <c r="CK29" s="29" t="n">
        <v>0</v>
      </c>
      <c r="CL29" s="29" t="n">
        <v>9.33</v>
      </c>
      <c r="CM29" s="29"/>
      <c r="CN29" s="29"/>
      <c r="CO29" s="29"/>
      <c r="CP29" s="28" t="n">
        <v>44098.3786458333</v>
      </c>
      <c r="CQ29" s="28" t="n">
        <v>44098.8796643518</v>
      </c>
      <c r="CR29" s="29" t="n">
        <v>0.75</v>
      </c>
      <c r="CS29" s="29" t="n">
        <v>11.61</v>
      </c>
      <c r="CT29" s="29"/>
      <c r="CU29" s="29"/>
      <c r="CV29" s="29"/>
      <c r="CW29" s="28" t="n">
        <v>44098.3568865741</v>
      </c>
      <c r="CX29" s="28" t="n">
        <v>44098.8698611111</v>
      </c>
      <c r="CY29" s="29" t="n">
        <v>0.25</v>
      </c>
      <c r="CZ29" s="29" t="n">
        <v>11.38</v>
      </c>
      <c r="DA29" s="29"/>
      <c r="DB29" s="29"/>
      <c r="DC29" s="29"/>
      <c r="DD29" s="28" t="n">
        <v>44098.3446875</v>
      </c>
      <c r="DE29" s="28" t="n">
        <v>44098.7410763889</v>
      </c>
      <c r="DF29" s="29" t="n">
        <v>0</v>
      </c>
      <c r="DG29" s="29" t="n">
        <v>8.29</v>
      </c>
      <c r="DH29" s="29"/>
      <c r="DI29" s="29"/>
      <c r="DJ29" s="29"/>
      <c r="DK29" s="28"/>
      <c r="DL29" s="28"/>
      <c r="DM29" s="28"/>
      <c r="DN29" s="29"/>
      <c r="DO29" s="29"/>
      <c r="DP29" s="29"/>
      <c r="DQ29" s="29"/>
      <c r="DR29" s="28"/>
      <c r="DS29" s="28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8" t="n">
        <v>44098.3560648148</v>
      </c>
      <c r="EN29" s="28" t="n">
        <v>44098.9237847222</v>
      </c>
      <c r="EO29" s="29" t="n">
        <v>0.25</v>
      </c>
      <c r="EP29" s="29" t="n">
        <v>12.67</v>
      </c>
      <c r="EQ29" s="29"/>
      <c r="ER29" s="29"/>
      <c r="ES29" s="29"/>
      <c r="ET29" s="38" t="n">
        <v>44098.3587847222</v>
      </c>
      <c r="EU29" s="38" t="n">
        <v>44098.9246180556</v>
      </c>
      <c r="EV29" s="29" t="n">
        <v>0.25</v>
      </c>
      <c r="EW29" s="29" t="n">
        <v>12.69</v>
      </c>
      <c r="EX29" s="113"/>
      <c r="EY29" s="29"/>
      <c r="EZ29" s="29"/>
      <c r="FA29" s="28" t="n">
        <v>44098.3745486111</v>
      </c>
      <c r="FB29" s="28" t="n">
        <v>44098.8252893519</v>
      </c>
      <c r="FC29" s="29" t="n">
        <v>0.5</v>
      </c>
      <c r="FD29" s="29" t="n">
        <v>10.31</v>
      </c>
      <c r="FE29" s="29"/>
      <c r="FF29" s="29"/>
      <c r="FG29" s="29"/>
      <c r="FH29" s="28" t="n">
        <v>44099.3565393519</v>
      </c>
      <c r="FI29" s="28" t="n">
        <v>44099.7408217593</v>
      </c>
      <c r="FJ29" s="29" t="n">
        <v>0.25</v>
      </c>
      <c r="FK29" s="29" t="n">
        <v>8.28</v>
      </c>
      <c r="FL29" s="29"/>
      <c r="FM29" s="29"/>
      <c r="FN29" s="59"/>
      <c r="FO29" s="59"/>
      <c r="FP29" s="59"/>
      <c r="FQ29" s="59"/>
      <c r="FR29" s="59"/>
      <c r="FS29" s="59"/>
      <c r="FT29" s="59"/>
      <c r="FU29" s="59"/>
      <c r="FV29" s="59"/>
      <c r="FW29" s="59"/>
      <c r="FX29" s="59"/>
      <c r="FY29" s="59"/>
      <c r="FZ29" s="59"/>
      <c r="GA29" s="59"/>
      <c r="GB29" s="59"/>
      <c r="GC29" s="59"/>
      <c r="GD29" s="59"/>
      <c r="GE29" s="59"/>
      <c r="GF29" s="59"/>
      <c r="GG29" s="59"/>
    </row>
    <row r="30" customFormat="false" ht="12.5" hidden="false" customHeight="false" outlineLevel="0" collapsed="false">
      <c r="A30" s="21" t="n">
        <v>44097</v>
      </c>
      <c r="B30" s="29"/>
      <c r="C30" s="28"/>
      <c r="D30" s="28"/>
      <c r="E30" s="29"/>
      <c r="F30" s="29"/>
      <c r="G30" s="29"/>
      <c r="H30" s="29"/>
      <c r="I30" s="29"/>
      <c r="J30" s="28" t="n">
        <v>44097.3521643519</v>
      </c>
      <c r="K30" s="28" t="n">
        <v>44097.7791319444</v>
      </c>
      <c r="L30" s="29" t="n">
        <v>0</v>
      </c>
      <c r="M30" s="29" t="n">
        <v>9.2</v>
      </c>
      <c r="N30" s="29" t="n">
        <f aca="false">M30-L30-8-1</f>
        <v>0.199999999999999</v>
      </c>
      <c r="O30" s="29"/>
      <c r="P30" s="29"/>
      <c r="Q30" s="34"/>
      <c r="R30" s="34"/>
      <c r="S30" s="34"/>
      <c r="T30" s="34"/>
      <c r="U30" s="29"/>
      <c r="V30" s="29"/>
      <c r="W30" s="29"/>
      <c r="X30" s="28" t="n">
        <v>44097.3571296296</v>
      </c>
      <c r="Y30" s="28" t="n">
        <v>44097.8139467593</v>
      </c>
      <c r="Z30" s="29" t="n">
        <v>0.25</v>
      </c>
      <c r="AA30" s="29" t="n">
        <v>10.03</v>
      </c>
      <c r="AB30" s="29"/>
      <c r="AC30" s="29"/>
      <c r="AD30" s="29"/>
      <c r="AE30" s="28" t="n">
        <v>44097.3341782407</v>
      </c>
      <c r="AF30" s="28" t="n">
        <v>44097.9167013889</v>
      </c>
      <c r="AG30" s="29" t="n">
        <v>0</v>
      </c>
      <c r="AH30" s="29" t="n">
        <v>12.5</v>
      </c>
      <c r="AI30" s="29"/>
      <c r="AJ30" s="29"/>
      <c r="AK30" s="29"/>
      <c r="AL30" s="28" t="n">
        <v>44097.3570833333</v>
      </c>
      <c r="AM30" s="28" t="n">
        <v>44097.8158217593</v>
      </c>
      <c r="AN30" s="29" t="n">
        <v>0.25</v>
      </c>
      <c r="AO30" s="29" t="n">
        <v>10.08</v>
      </c>
      <c r="AP30" s="26"/>
      <c r="AQ30" s="29"/>
      <c r="AR30" s="29"/>
      <c r="AS30" s="29"/>
      <c r="AT30" s="29"/>
      <c r="AU30" s="29"/>
      <c r="AV30" s="29"/>
      <c r="AW30" s="26"/>
      <c r="AX30" s="29"/>
      <c r="AY30" s="29"/>
      <c r="AZ30" s="28" t="n">
        <v>44097.3472337963</v>
      </c>
      <c r="BA30" s="28" t="n">
        <v>44097.7397916667</v>
      </c>
      <c r="BB30" s="29" t="n">
        <v>0</v>
      </c>
      <c r="BC30" s="29" t="n">
        <v>8.26</v>
      </c>
      <c r="BD30" s="26"/>
      <c r="BE30" s="29"/>
      <c r="BF30" s="29"/>
      <c r="BG30" s="28" t="n">
        <v>44097.3569791667</v>
      </c>
      <c r="BH30" s="28" t="n">
        <v>44097.9167824074</v>
      </c>
      <c r="BI30" s="29" t="n">
        <v>0.25</v>
      </c>
      <c r="BJ30" s="29" t="n">
        <v>12.5</v>
      </c>
      <c r="BK30" s="29"/>
      <c r="BL30" s="29"/>
      <c r="BM30" s="29"/>
      <c r="BN30" s="28" t="n">
        <v>44097.3596875</v>
      </c>
      <c r="BO30" s="28" t="n">
        <v>44097.7828703704</v>
      </c>
      <c r="BP30" s="29" t="n">
        <v>0.25</v>
      </c>
      <c r="BQ30" s="29" t="n">
        <v>9.29</v>
      </c>
      <c r="BR30" s="29"/>
      <c r="BS30" s="29"/>
      <c r="BT30" s="29"/>
      <c r="BU30" s="28" t="n">
        <v>44097.5430439815</v>
      </c>
      <c r="BV30" s="28" t="n">
        <v>44097.7823263889</v>
      </c>
      <c r="BW30" s="29" t="n">
        <v>4.75</v>
      </c>
      <c r="BX30" s="29" t="n">
        <v>9.28</v>
      </c>
      <c r="BY30" s="29"/>
      <c r="BZ30" s="29"/>
      <c r="CA30" s="29"/>
      <c r="CB30" s="28" t="n">
        <v>44097.355</v>
      </c>
      <c r="CC30" s="28" t="n">
        <v>44097.7825347222</v>
      </c>
      <c r="CD30" s="29" t="n">
        <v>0.25</v>
      </c>
      <c r="CE30" s="29" t="n">
        <v>9.28</v>
      </c>
      <c r="CF30" s="29"/>
      <c r="CG30" s="29"/>
      <c r="CH30" s="29"/>
      <c r="CI30" s="28" t="n">
        <v>44097.7721180556</v>
      </c>
      <c r="CJ30" s="28" t="n">
        <v>44097.7728125</v>
      </c>
      <c r="CK30" s="29" t="n">
        <v>10.25</v>
      </c>
      <c r="CL30" s="29" t="n">
        <v>9.05</v>
      </c>
      <c r="CM30" s="29"/>
      <c r="CN30" s="29"/>
      <c r="CO30" s="29"/>
      <c r="CP30" s="28" t="n">
        <v>44097.3824652778</v>
      </c>
      <c r="CQ30" s="28" t="n">
        <v>44097.7525694444</v>
      </c>
      <c r="CR30" s="29" t="n">
        <v>0.75</v>
      </c>
      <c r="CS30" s="29" t="n">
        <v>8.56</v>
      </c>
      <c r="CT30" s="29"/>
      <c r="CU30" s="29"/>
      <c r="CV30" s="29"/>
      <c r="CW30" s="28" t="n">
        <v>44097.3541782407</v>
      </c>
      <c r="CX30" s="28" t="n">
        <v>44097.7719097222</v>
      </c>
      <c r="CY30" s="29" t="n">
        <v>0.25</v>
      </c>
      <c r="CZ30" s="29" t="n">
        <v>9.03</v>
      </c>
      <c r="DA30" s="29"/>
      <c r="DB30" s="29"/>
      <c r="DC30" s="29"/>
      <c r="DD30" s="28" t="n">
        <v>44097.3376041667</v>
      </c>
      <c r="DE30" s="28" t="n">
        <v>44097.7521064815</v>
      </c>
      <c r="DF30" s="29" t="n">
        <v>0</v>
      </c>
      <c r="DG30" s="29" t="n">
        <v>8.55</v>
      </c>
      <c r="DH30" s="29"/>
      <c r="DI30" s="29"/>
      <c r="DJ30" s="29"/>
      <c r="DK30" s="28" t="n">
        <v>44097.3821990741</v>
      </c>
      <c r="DL30" s="114" t="n">
        <v>44097.3828935185</v>
      </c>
      <c r="DM30" s="29" t="n">
        <v>0.75</v>
      </c>
      <c r="DN30" s="29" t="n">
        <v>-0.31</v>
      </c>
      <c r="DO30" s="29"/>
      <c r="DP30" s="29"/>
      <c r="DQ30" s="29"/>
      <c r="DR30" s="28"/>
      <c r="DS30" s="28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8" t="n">
        <v>44097.3529282407</v>
      </c>
      <c r="EN30" s="28" t="n">
        <v>44097.9023611111</v>
      </c>
      <c r="EO30" s="29" t="n">
        <v>0</v>
      </c>
      <c r="EP30" s="29" t="n">
        <v>12.16</v>
      </c>
      <c r="EQ30" s="29"/>
      <c r="ER30" s="29"/>
      <c r="ES30" s="29"/>
      <c r="ET30" s="38" t="n">
        <v>44097.3576157407</v>
      </c>
      <c r="EU30" s="38" t="n">
        <v>44097.8521759259</v>
      </c>
      <c r="EV30" s="29" t="n">
        <v>0.25</v>
      </c>
      <c r="EW30" s="29" t="n">
        <v>10.95</v>
      </c>
      <c r="EX30" s="113"/>
      <c r="EY30" s="29"/>
      <c r="EZ30" s="29"/>
      <c r="FA30" s="28" t="n">
        <v>44097.3605092593</v>
      </c>
      <c r="FB30" s="28" t="n">
        <v>44097.9026273148</v>
      </c>
      <c r="FC30" s="29" t="n">
        <v>0.25</v>
      </c>
      <c r="FD30" s="29" t="n">
        <v>12.16</v>
      </c>
      <c r="FE30" s="40"/>
      <c r="FF30" s="29"/>
      <c r="FG30" s="29"/>
      <c r="FH30" s="28" t="n">
        <v>44097.3742361111</v>
      </c>
      <c r="FI30" s="28" t="n">
        <v>44097.8528125</v>
      </c>
      <c r="FJ30" s="29" t="n">
        <v>0.5</v>
      </c>
      <c r="FK30" s="29" t="n">
        <v>10.97</v>
      </c>
      <c r="FL30" s="29"/>
      <c r="FM30" s="29"/>
      <c r="FN30" s="59"/>
      <c r="FO30" s="59"/>
      <c r="FP30" s="59"/>
      <c r="FQ30" s="59"/>
      <c r="FR30" s="59"/>
      <c r="FS30" s="59"/>
      <c r="FT30" s="59"/>
      <c r="FU30" s="59"/>
      <c r="FV30" s="59"/>
      <c r="FW30" s="59"/>
      <c r="FX30" s="59"/>
      <c r="FY30" s="59"/>
      <c r="FZ30" s="59"/>
      <c r="GA30" s="59"/>
      <c r="GB30" s="59"/>
      <c r="GC30" s="59"/>
      <c r="GD30" s="59"/>
      <c r="GE30" s="59"/>
      <c r="GF30" s="59"/>
      <c r="GG30" s="59"/>
    </row>
    <row r="31" customFormat="false" ht="12.5" hidden="false" customHeight="false" outlineLevel="0" collapsed="false">
      <c r="A31" s="21" t="n">
        <v>44096</v>
      </c>
      <c r="B31" s="29"/>
      <c r="C31" s="28"/>
      <c r="D31" s="28"/>
      <c r="E31" s="29"/>
      <c r="F31" s="29"/>
      <c r="G31" s="29"/>
      <c r="H31" s="29"/>
      <c r="I31" s="29"/>
      <c r="J31" s="28" t="n">
        <v>44096.367337963</v>
      </c>
      <c r="K31" s="28" t="n">
        <v>44096.8692824074</v>
      </c>
      <c r="L31" s="29" t="n">
        <v>0.5</v>
      </c>
      <c r="M31" s="29" t="n">
        <v>11.36</v>
      </c>
      <c r="N31" s="29" t="n">
        <f aca="false">M31-L31-8-1</f>
        <v>1.86</v>
      </c>
      <c r="O31" s="29"/>
      <c r="P31" s="29"/>
      <c r="Q31" s="28" t="n">
        <v>44096.3555092593</v>
      </c>
      <c r="R31" s="28" t="n">
        <v>44096.8247222222</v>
      </c>
      <c r="S31" s="29" t="n">
        <v>0.25</v>
      </c>
      <c r="T31" s="29" t="n">
        <v>10.29</v>
      </c>
      <c r="U31" s="29"/>
      <c r="V31" s="29"/>
      <c r="W31" s="29"/>
      <c r="X31" s="28" t="n">
        <v>44096.3523842593</v>
      </c>
      <c r="Y31" s="28" t="n">
        <v>44096.8260185185</v>
      </c>
      <c r="Z31" s="29" t="n">
        <v>0</v>
      </c>
      <c r="AA31" s="29" t="n">
        <v>10.32</v>
      </c>
      <c r="AB31" s="29"/>
      <c r="AC31" s="29"/>
      <c r="AD31" s="29"/>
      <c r="AE31" s="28" t="n">
        <v>44096.3359259259</v>
      </c>
      <c r="AF31" s="28" t="n">
        <v>44096.736099537</v>
      </c>
      <c r="AG31" s="29" t="n">
        <v>0</v>
      </c>
      <c r="AH31" s="29" t="n">
        <v>8.17</v>
      </c>
      <c r="AI31" s="29"/>
      <c r="AJ31" s="29"/>
      <c r="AK31" s="29"/>
      <c r="AL31" s="45" t="n">
        <v>44096.7984837963</v>
      </c>
      <c r="AM31" s="28" t="n">
        <v>44096.7991782407</v>
      </c>
      <c r="AN31" s="29" t="n">
        <v>10.75</v>
      </c>
      <c r="AO31" s="29" t="n">
        <v>9.68</v>
      </c>
      <c r="AP31" s="26"/>
      <c r="AQ31" s="29"/>
      <c r="AR31" s="29"/>
      <c r="AS31" s="29"/>
      <c r="AT31" s="29"/>
      <c r="AU31" s="29"/>
      <c r="AV31" s="29"/>
      <c r="AW31" s="26"/>
      <c r="AX31" s="29"/>
      <c r="AY31" s="29"/>
      <c r="AZ31" s="28" t="n">
        <v>44096.3425115741</v>
      </c>
      <c r="BA31" s="28" t="n">
        <v>44096.7478125</v>
      </c>
      <c r="BB31" s="29" t="n">
        <v>0</v>
      </c>
      <c r="BC31" s="29" t="n">
        <v>8.45</v>
      </c>
      <c r="BD31" s="26"/>
      <c r="BE31" s="29"/>
      <c r="BF31" s="29"/>
      <c r="BG31" s="28" t="n">
        <v>44096.3501041667</v>
      </c>
      <c r="BH31" s="28" t="n">
        <v>44096.8878356482</v>
      </c>
      <c r="BI31" s="29" t="n">
        <v>0</v>
      </c>
      <c r="BJ31" s="29" t="n">
        <v>11.81</v>
      </c>
      <c r="BK31" s="29"/>
      <c r="BL31" s="29"/>
      <c r="BM31" s="29"/>
      <c r="BN31" s="28" t="n">
        <v>44096.3586111111</v>
      </c>
      <c r="BO31" s="28" t="n">
        <v>44096.7929050926</v>
      </c>
      <c r="BP31" s="29" t="n">
        <v>0.25</v>
      </c>
      <c r="BQ31" s="29" t="n">
        <v>9.53</v>
      </c>
      <c r="BR31" s="29"/>
      <c r="BS31" s="29"/>
      <c r="BT31" s="29"/>
      <c r="BU31" s="28" t="n">
        <v>44096.3556365741</v>
      </c>
      <c r="BV31" s="28" t="n">
        <v>44096.504212963</v>
      </c>
      <c r="BW31" s="29" t="n">
        <v>0.25</v>
      </c>
      <c r="BX31" s="29" t="n">
        <v>2.6</v>
      </c>
      <c r="BY31" s="29"/>
      <c r="BZ31" s="29"/>
      <c r="CA31" s="29"/>
      <c r="CB31" s="28" t="n">
        <v>44096.3636458333</v>
      </c>
      <c r="CC31" s="28" t="n">
        <v>44096.7731712963</v>
      </c>
      <c r="CD31" s="29" t="n">
        <v>0.25</v>
      </c>
      <c r="CE31" s="29" t="n">
        <v>9.06</v>
      </c>
      <c r="CF31" s="29"/>
      <c r="CG31" s="29"/>
      <c r="CH31" s="29"/>
      <c r="CI31" s="28" t="n">
        <v>44096.3554166667</v>
      </c>
      <c r="CJ31" s="28" t="n">
        <v>44096.7666203704</v>
      </c>
      <c r="CK31" s="29" t="n">
        <v>0.25</v>
      </c>
      <c r="CL31" s="29" t="n">
        <v>8.9</v>
      </c>
      <c r="CM31" s="29"/>
      <c r="CN31" s="29"/>
      <c r="CO31" s="29"/>
      <c r="CP31" s="28" t="n">
        <v>44096.3823842593</v>
      </c>
      <c r="CQ31" s="28" t="n">
        <v>44096.7930324074</v>
      </c>
      <c r="CR31" s="29" t="n">
        <v>0.75</v>
      </c>
      <c r="CS31" s="29" t="n">
        <v>9.53</v>
      </c>
      <c r="CT31" s="29"/>
      <c r="CU31" s="29"/>
      <c r="CV31" s="29"/>
      <c r="CW31" s="28" t="n">
        <v>44096.351087963</v>
      </c>
      <c r="CX31" s="28" t="n">
        <v>44096.7663425926</v>
      </c>
      <c r="CY31" s="29" t="n">
        <v>0</v>
      </c>
      <c r="CZ31" s="29" t="n">
        <v>8.89</v>
      </c>
      <c r="DA31" s="29"/>
      <c r="DB31" s="29"/>
      <c r="DC31" s="29"/>
      <c r="DD31" s="28" t="n">
        <v>44096.3487615741</v>
      </c>
      <c r="DE31" s="28" t="n">
        <v>44096.7573958333</v>
      </c>
      <c r="DF31" s="29" t="n">
        <v>0</v>
      </c>
      <c r="DG31" s="29" t="n">
        <v>8.68</v>
      </c>
      <c r="DH31" s="29"/>
      <c r="DI31" s="29"/>
      <c r="DJ31" s="29"/>
      <c r="DK31" s="28"/>
      <c r="DL31" s="28"/>
      <c r="DM31" s="28"/>
      <c r="DN31" s="29"/>
      <c r="DO31" s="29"/>
      <c r="DP31" s="29"/>
      <c r="DQ31" s="29"/>
      <c r="DR31" s="28"/>
      <c r="DS31" s="28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8" t="n">
        <v>44096.3592708333</v>
      </c>
      <c r="EN31" s="28" t="n">
        <v>44096.8912615741</v>
      </c>
      <c r="EO31" s="29" t="n">
        <v>0.25</v>
      </c>
      <c r="EP31" s="29" t="n">
        <v>11.89</v>
      </c>
      <c r="EQ31" s="29"/>
      <c r="ER31" s="29"/>
      <c r="ES31" s="29"/>
      <c r="ET31" s="38" t="n">
        <v>44096.3553009259</v>
      </c>
      <c r="EU31" s="38" t="n">
        <v>44096.8892939815</v>
      </c>
      <c r="EV31" s="29" t="n">
        <v>0.25</v>
      </c>
      <c r="EW31" s="29" t="n">
        <v>11.84</v>
      </c>
      <c r="EX31" s="113"/>
      <c r="EY31" s="29"/>
      <c r="EZ31" s="29"/>
      <c r="FA31" s="28" t="n">
        <v>44096.3559027778</v>
      </c>
      <c r="FB31" s="28" t="n">
        <v>44096.8912384259</v>
      </c>
      <c r="FC31" s="29" t="n">
        <v>0.25</v>
      </c>
      <c r="FD31" s="29" t="n">
        <v>11.89</v>
      </c>
      <c r="FE31" s="29"/>
      <c r="FF31" s="29"/>
      <c r="FG31" s="29"/>
      <c r="FH31" s="28" t="n">
        <v>44096.3594907407</v>
      </c>
      <c r="FI31" s="28" t="n">
        <v>44096.8877777778</v>
      </c>
      <c r="FJ31" s="29" t="n">
        <v>0.25</v>
      </c>
      <c r="FK31" s="29" t="n">
        <v>11.81</v>
      </c>
      <c r="FL31" s="29"/>
      <c r="FM31" s="29"/>
      <c r="FN31" s="59"/>
      <c r="FO31" s="59"/>
      <c r="FP31" s="59"/>
      <c r="FQ31" s="59"/>
      <c r="FR31" s="59"/>
      <c r="FS31" s="59"/>
      <c r="FT31" s="59"/>
      <c r="FU31" s="59"/>
      <c r="FV31" s="59"/>
      <c r="FW31" s="59"/>
      <c r="FX31" s="59"/>
      <c r="FY31" s="59"/>
      <c r="FZ31" s="59"/>
      <c r="GA31" s="59"/>
      <c r="GB31" s="59"/>
      <c r="GC31" s="59"/>
      <c r="GD31" s="59"/>
      <c r="GE31" s="59"/>
      <c r="GF31" s="59"/>
      <c r="GG31" s="59"/>
    </row>
    <row r="32" customFormat="false" ht="12.5" hidden="false" customHeight="false" outlineLevel="0" collapsed="false">
      <c r="A32" s="21" t="n">
        <v>44095</v>
      </c>
      <c r="B32" s="29"/>
      <c r="C32" s="28"/>
      <c r="D32" s="28"/>
      <c r="E32" s="29"/>
      <c r="F32" s="29"/>
      <c r="G32" s="29"/>
      <c r="H32" s="29"/>
      <c r="I32" s="29"/>
      <c r="J32" s="28"/>
      <c r="K32" s="28"/>
      <c r="L32" s="29"/>
      <c r="M32" s="29"/>
      <c r="N32" s="29"/>
      <c r="O32" s="29"/>
      <c r="P32" s="29"/>
      <c r="Q32" s="28" t="n">
        <v>44095.3533217593</v>
      </c>
      <c r="R32" s="28" t="n">
        <v>44095.7713310185</v>
      </c>
      <c r="S32" s="29" t="n">
        <v>0</v>
      </c>
      <c r="T32" s="29" t="n">
        <v>9.01</v>
      </c>
      <c r="U32" s="29"/>
      <c r="V32" s="29"/>
      <c r="W32" s="29"/>
      <c r="X32" s="28" t="n">
        <v>44095.3541666667</v>
      </c>
      <c r="Y32" s="28" t="n">
        <v>44095.767650463</v>
      </c>
      <c r="Z32" s="29" t="n">
        <v>0</v>
      </c>
      <c r="AA32" s="29" t="n">
        <v>8.92</v>
      </c>
      <c r="AB32" s="29"/>
      <c r="AC32" s="29"/>
      <c r="AD32" s="29"/>
      <c r="AE32" s="28" t="n">
        <v>44095.337037037</v>
      </c>
      <c r="AF32" s="28" t="n">
        <v>44095.7521990741</v>
      </c>
      <c r="AG32" s="29" t="n">
        <v>0</v>
      </c>
      <c r="AH32" s="29" t="n">
        <v>8.55</v>
      </c>
      <c r="AI32" s="29"/>
      <c r="AJ32" s="29"/>
      <c r="AK32" s="29"/>
      <c r="AL32" s="28" t="n">
        <v>44095.351099537</v>
      </c>
      <c r="AM32" s="28" t="n">
        <v>44095.7613310185</v>
      </c>
      <c r="AN32" s="29" t="n">
        <v>0</v>
      </c>
      <c r="AO32" s="113" t="n">
        <v>8.77</v>
      </c>
      <c r="AP32" s="26"/>
      <c r="AQ32" s="29"/>
      <c r="AR32" s="29"/>
      <c r="AS32" s="28"/>
      <c r="AT32" s="28"/>
      <c r="AU32" s="29"/>
      <c r="AV32" s="113"/>
      <c r="AW32" s="26"/>
      <c r="AX32" s="29"/>
      <c r="AY32" s="29"/>
      <c r="AZ32" s="28" t="n">
        <v>44095.3440625</v>
      </c>
      <c r="BA32" s="28" t="n">
        <v>44095.7366666667</v>
      </c>
      <c r="BB32" s="29" t="n">
        <v>0</v>
      </c>
      <c r="BC32" s="29" t="n">
        <v>8.18</v>
      </c>
      <c r="BD32" s="26"/>
      <c r="BE32" s="29"/>
      <c r="BF32" s="29"/>
      <c r="BG32" s="28" t="n">
        <v>44095.3540740741</v>
      </c>
      <c r="BH32" s="28" t="n">
        <v>44095.768275463</v>
      </c>
      <c r="BI32" s="29" t="n">
        <v>0</v>
      </c>
      <c r="BJ32" s="29" t="n">
        <v>8.94</v>
      </c>
      <c r="BK32" s="29"/>
      <c r="BL32" s="29"/>
      <c r="BM32" s="29"/>
      <c r="BN32" s="28" t="n">
        <v>44095.3572800926</v>
      </c>
      <c r="BO32" s="28" t="n">
        <v>44095.7977546296</v>
      </c>
      <c r="BP32" s="29" t="n">
        <v>0.25</v>
      </c>
      <c r="BQ32" s="113" t="n">
        <v>9.65</v>
      </c>
      <c r="BR32" s="29"/>
      <c r="BS32" s="29"/>
      <c r="BT32" s="29"/>
      <c r="BU32" s="28" t="n">
        <v>44095.3534606482</v>
      </c>
      <c r="BV32" s="28" t="n">
        <v>44095.7978935185</v>
      </c>
      <c r="BW32" s="29" t="n">
        <v>0</v>
      </c>
      <c r="BX32" s="29" t="n">
        <v>9.65</v>
      </c>
      <c r="BY32" s="29"/>
      <c r="BZ32" s="29"/>
      <c r="CA32" s="29"/>
      <c r="CB32" s="28" t="n">
        <v>44095.3615972222</v>
      </c>
      <c r="CC32" s="28" t="n">
        <v>44095.799224537</v>
      </c>
      <c r="CD32" s="29" t="n">
        <v>0.25</v>
      </c>
      <c r="CE32" s="29" t="n">
        <v>9.68</v>
      </c>
      <c r="CF32" s="29"/>
      <c r="CG32" s="29"/>
      <c r="CH32" s="29"/>
      <c r="CI32" s="28"/>
      <c r="CJ32" s="28"/>
      <c r="CK32" s="29"/>
      <c r="CL32" s="29"/>
      <c r="CM32" s="29"/>
      <c r="CN32" s="29"/>
      <c r="CO32" s="29"/>
      <c r="CP32" s="28" t="n">
        <v>44095.3803703704</v>
      </c>
      <c r="CQ32" s="28" t="n">
        <v>44095.7987962963</v>
      </c>
      <c r="CR32" s="29" t="n">
        <v>0.75</v>
      </c>
      <c r="CS32" s="29" t="n">
        <v>9.67</v>
      </c>
      <c r="CT32" s="29"/>
      <c r="CU32" s="29"/>
      <c r="CV32" s="29"/>
      <c r="CW32" s="28" t="n">
        <v>44095.3525810185</v>
      </c>
      <c r="CX32" s="28" t="n">
        <v>44095.7939699074</v>
      </c>
      <c r="CY32" s="29" t="n">
        <v>0</v>
      </c>
      <c r="CZ32" s="29" t="n">
        <v>9.56</v>
      </c>
      <c r="DA32" s="29"/>
      <c r="DB32" s="29"/>
      <c r="DC32" s="29"/>
      <c r="DD32" s="28"/>
      <c r="DE32" s="28"/>
      <c r="DF32" s="29"/>
      <c r="DG32" s="113"/>
      <c r="DH32" s="29"/>
      <c r="DI32" s="29"/>
      <c r="DJ32" s="29"/>
      <c r="DK32" s="28"/>
      <c r="DL32" s="28"/>
      <c r="DM32" s="28"/>
      <c r="DN32" s="29"/>
      <c r="DO32" s="29"/>
      <c r="DP32" s="29"/>
      <c r="DQ32" s="29"/>
      <c r="DR32" s="28"/>
      <c r="DS32" s="28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8" t="n">
        <v>44095.3575347222</v>
      </c>
      <c r="EN32" s="28" t="n">
        <v>44095.8404398148</v>
      </c>
      <c r="EO32" s="29" t="n">
        <v>0.25</v>
      </c>
      <c r="EP32" s="113" t="n">
        <v>10.67</v>
      </c>
      <c r="EQ32" s="29"/>
      <c r="ER32" s="29"/>
      <c r="ES32" s="29"/>
      <c r="ET32" s="28" t="n">
        <v>44095.3580555556</v>
      </c>
      <c r="EU32" s="28" t="n">
        <v>44095.8409375</v>
      </c>
      <c r="EV32" s="29" t="n">
        <v>0.25</v>
      </c>
      <c r="EW32" s="113" t="n">
        <v>10.68</v>
      </c>
      <c r="EX32" s="113"/>
      <c r="EY32" s="29"/>
      <c r="EZ32" s="29"/>
      <c r="FA32" s="28"/>
      <c r="FB32" s="28"/>
      <c r="FC32" s="29"/>
      <c r="FD32" s="29"/>
      <c r="FE32" s="29"/>
      <c r="FF32" s="29"/>
      <c r="FG32" s="29"/>
      <c r="FH32" s="28" t="n">
        <v>44095.3535069445</v>
      </c>
      <c r="FI32" s="28" t="n">
        <v>44095.8409953704</v>
      </c>
      <c r="FJ32" s="29" t="n">
        <v>0</v>
      </c>
      <c r="FK32" s="29" t="n">
        <v>10.68</v>
      </c>
      <c r="FL32" s="29"/>
      <c r="FM32" s="29"/>
      <c r="FN32" s="59"/>
      <c r="FO32" s="59"/>
      <c r="FP32" s="59"/>
      <c r="FQ32" s="59"/>
      <c r="FR32" s="59"/>
      <c r="FS32" s="59"/>
      <c r="FT32" s="59"/>
      <c r="FU32" s="59"/>
      <c r="FV32" s="59"/>
      <c r="FW32" s="59"/>
      <c r="FX32" s="59"/>
      <c r="FY32" s="59"/>
      <c r="FZ32" s="59"/>
      <c r="GA32" s="59"/>
      <c r="GB32" s="59"/>
      <c r="GC32" s="59"/>
      <c r="GD32" s="59"/>
      <c r="GE32" s="59"/>
      <c r="GF32" s="59"/>
      <c r="GG32" s="59"/>
    </row>
    <row r="33" customFormat="false" ht="13" hidden="false" customHeight="false" outlineLevel="0" collapsed="false">
      <c r="A33" s="121" t="s">
        <v>232</v>
      </c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 t="n">
        <f aca="false">SUM(O3:O32)</f>
        <v>0</v>
      </c>
      <c r="P33" s="122"/>
      <c r="Q33" s="122"/>
      <c r="R33" s="122"/>
      <c r="S33" s="122"/>
      <c r="T33" s="122"/>
      <c r="U33" s="122"/>
      <c r="V33" s="122" t="n">
        <f aca="false">SUM(V3:V32)</f>
        <v>0</v>
      </c>
      <c r="W33" s="122"/>
      <c r="X33" s="122"/>
      <c r="Y33" s="122"/>
      <c r="Z33" s="122"/>
      <c r="AA33" s="122"/>
      <c r="AB33" s="122"/>
      <c r="AC33" s="122" t="n">
        <f aca="false">SUM(AC3:AC32)</f>
        <v>0</v>
      </c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 t="n">
        <f aca="false">SUM(AQ3:AQ32)</f>
        <v>0</v>
      </c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 t="n">
        <f aca="false">SUM(BL3:BL32)</f>
        <v>0</v>
      </c>
      <c r="BM33" s="122"/>
      <c r="BN33" s="122"/>
      <c r="BO33" s="122"/>
      <c r="BP33" s="122"/>
      <c r="BQ33" s="122"/>
      <c r="BR33" s="122" t="n">
        <f aca="false">SUM(BR3:BR32)</f>
        <v>0</v>
      </c>
      <c r="BS33" s="122"/>
      <c r="BT33" s="122"/>
      <c r="BU33" s="122"/>
      <c r="BV33" s="122"/>
      <c r="BW33" s="122"/>
      <c r="BX33" s="122"/>
      <c r="BY33" s="122"/>
      <c r="BZ33" s="122" t="n">
        <f aca="false">SUM(BZ3:BZ32)</f>
        <v>0</v>
      </c>
      <c r="CA33" s="122"/>
      <c r="CB33" s="122"/>
      <c r="CC33" s="122"/>
      <c r="CD33" s="122"/>
      <c r="CE33" s="122"/>
      <c r="CF33" s="122"/>
      <c r="CG33" s="122" t="n">
        <f aca="false">SUM(CG3:CG32)</f>
        <v>0</v>
      </c>
      <c r="CH33" s="122"/>
      <c r="CI33" s="122"/>
      <c r="CJ33" s="122"/>
      <c r="CK33" s="122"/>
      <c r="CL33" s="122"/>
      <c r="CM33" s="122"/>
      <c r="CN33" s="122" t="n">
        <f aca="false">SUM(CN3:CN32)</f>
        <v>0</v>
      </c>
      <c r="CO33" s="122"/>
      <c r="CP33" s="122"/>
      <c r="CQ33" s="122"/>
      <c r="CR33" s="122"/>
      <c r="CS33" s="122"/>
      <c r="CT33" s="122"/>
      <c r="CU33" s="122" t="n">
        <f aca="false">SUM(CU3:CU32)</f>
        <v>0</v>
      </c>
      <c r="CV33" s="122"/>
      <c r="CW33" s="122"/>
      <c r="CX33" s="122"/>
      <c r="CY33" s="122"/>
      <c r="CZ33" s="122"/>
      <c r="DA33" s="122"/>
      <c r="DB33" s="122" t="n">
        <f aca="false">SUM(DB3:DB32)</f>
        <v>0</v>
      </c>
      <c r="DC33" s="122"/>
      <c r="DD33" s="122"/>
      <c r="DE33" s="122"/>
      <c r="DF33" s="122"/>
      <c r="DG33" s="122"/>
      <c r="DH33" s="122"/>
      <c r="DI33" s="122" t="n">
        <f aca="false">SUM(DI3:DI32)</f>
        <v>0</v>
      </c>
      <c r="DJ33" s="122"/>
      <c r="DK33" s="122"/>
      <c r="DL33" s="122"/>
      <c r="DM33" s="122"/>
      <c r="DN33" s="122"/>
      <c r="DO33" s="122"/>
      <c r="DP33" s="122" t="n">
        <f aca="false">SUM(DP3:DP32)</f>
        <v>0</v>
      </c>
      <c r="DQ33" s="122"/>
      <c r="DR33" s="122"/>
      <c r="DS33" s="122"/>
      <c r="DT33" s="122"/>
      <c r="DU33" s="122"/>
      <c r="DV33" s="122"/>
      <c r="DW33" s="122" t="n">
        <f aca="false">SUM(DW3:DW32)</f>
        <v>0</v>
      </c>
      <c r="DX33" s="122"/>
      <c r="DY33" s="122"/>
      <c r="DZ33" s="122"/>
      <c r="EA33" s="122"/>
      <c r="EB33" s="122"/>
      <c r="EC33" s="122"/>
      <c r="ED33" s="122" t="n">
        <f aca="false">SUM(ED3:ED32)</f>
        <v>0</v>
      </c>
      <c r="EE33" s="122"/>
      <c r="EF33" s="122"/>
      <c r="EG33" s="122"/>
      <c r="EH33" s="122"/>
      <c r="EI33" s="122"/>
      <c r="EJ33" s="122"/>
      <c r="EK33" s="122" t="n">
        <f aca="false">SUM(EK3:EK32)</f>
        <v>0</v>
      </c>
      <c r="EL33" s="122"/>
      <c r="EM33" s="122"/>
      <c r="EN33" s="122"/>
      <c r="EO33" s="122"/>
      <c r="EP33" s="122"/>
      <c r="EQ33" s="122"/>
      <c r="ER33" s="122" t="n">
        <f aca="false">SUM(ER3:ER32)</f>
        <v>0</v>
      </c>
      <c r="ES33" s="122"/>
      <c r="ET33" s="122"/>
      <c r="EU33" s="122"/>
      <c r="EV33" s="122"/>
      <c r="EW33" s="122"/>
      <c r="EX33" s="122"/>
      <c r="EY33" s="122" t="n">
        <f aca="false">SUM(EY3:EY32)</f>
        <v>0</v>
      </c>
      <c r="EZ33" s="122"/>
      <c r="FA33" s="122"/>
      <c r="FB33" s="122"/>
      <c r="FC33" s="122"/>
      <c r="FD33" s="122"/>
      <c r="FE33" s="122"/>
      <c r="FF33" s="122" t="n">
        <f aca="false">SUM(FF3:FF32)</f>
        <v>0</v>
      </c>
      <c r="FG33" s="122"/>
      <c r="FH33" s="122"/>
      <c r="FI33" s="122"/>
      <c r="FJ33" s="122"/>
      <c r="FK33" s="122"/>
      <c r="FL33" s="122"/>
      <c r="FM33" s="122" t="n">
        <f aca="false">SUM(FM3:FM32)</f>
        <v>0</v>
      </c>
      <c r="FN33" s="122"/>
      <c r="FO33" s="122"/>
      <c r="FP33" s="122"/>
      <c r="FQ33" s="122"/>
      <c r="FR33" s="122"/>
      <c r="FS33" s="122"/>
      <c r="FT33" s="122"/>
      <c r="FU33" s="122"/>
      <c r="FV33" s="122"/>
      <c r="FW33" s="122"/>
      <c r="FX33" s="122"/>
      <c r="FY33" s="122"/>
      <c r="FZ33" s="122"/>
      <c r="GA33" s="122"/>
      <c r="GB33" s="122"/>
      <c r="GC33" s="122"/>
      <c r="GD33" s="122"/>
      <c r="GE33" s="122"/>
      <c r="GF33" s="122"/>
      <c r="GG33" s="122"/>
    </row>
    <row r="34" customFormat="false" ht="12.5" hidden="false" customHeight="false" outlineLevel="0" collapsed="false">
      <c r="A34" s="59"/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  <c r="CE34" s="122"/>
      <c r="CF34" s="122"/>
      <c r="CG34" s="122"/>
      <c r="CH34" s="122"/>
      <c r="CI34" s="122"/>
      <c r="CJ34" s="122"/>
      <c r="CK34" s="122"/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/>
      <c r="CY34" s="122"/>
      <c r="CZ34" s="122"/>
      <c r="DA34" s="122"/>
      <c r="DB34" s="122"/>
      <c r="DC34" s="122"/>
      <c r="DD34" s="122"/>
      <c r="DE34" s="122"/>
      <c r="DF34" s="122"/>
      <c r="DG34" s="122"/>
      <c r="DH34" s="122"/>
      <c r="DI34" s="122"/>
      <c r="DJ34" s="122"/>
      <c r="DK34" s="122"/>
      <c r="DL34" s="122"/>
      <c r="DM34" s="122"/>
      <c r="DN34" s="122"/>
      <c r="DO34" s="122"/>
      <c r="DP34" s="122"/>
      <c r="DQ34" s="122"/>
      <c r="DR34" s="122"/>
      <c r="DS34" s="122"/>
      <c r="DT34" s="122"/>
      <c r="DU34" s="122"/>
      <c r="DV34" s="122"/>
      <c r="DW34" s="122"/>
      <c r="DX34" s="122"/>
      <c r="DY34" s="122"/>
      <c r="DZ34" s="122"/>
      <c r="EA34" s="122"/>
      <c r="EB34" s="122"/>
      <c r="EC34" s="122"/>
      <c r="ED34" s="122"/>
      <c r="EE34" s="122"/>
      <c r="EF34" s="122"/>
      <c r="EG34" s="122"/>
      <c r="EH34" s="122"/>
      <c r="EI34" s="122"/>
      <c r="EJ34" s="122"/>
      <c r="EK34" s="122"/>
      <c r="EL34" s="122"/>
      <c r="EM34" s="122"/>
      <c r="EN34" s="122"/>
      <c r="EO34" s="122"/>
      <c r="EP34" s="122"/>
      <c r="EQ34" s="122"/>
      <c r="ER34" s="122"/>
      <c r="ES34" s="122"/>
      <c r="ET34" s="122"/>
      <c r="EU34" s="122"/>
      <c r="EV34" s="122"/>
      <c r="EW34" s="122"/>
      <c r="EX34" s="122"/>
      <c r="EY34" s="122"/>
      <c r="EZ34" s="122"/>
      <c r="FA34" s="122"/>
      <c r="FB34" s="122"/>
      <c r="FC34" s="122"/>
      <c r="FD34" s="122"/>
      <c r="FE34" s="122"/>
      <c r="FF34" s="122"/>
      <c r="FG34" s="122"/>
      <c r="FH34" s="122"/>
      <c r="FI34" s="122"/>
      <c r="FJ34" s="122"/>
      <c r="FK34" s="122"/>
      <c r="FL34" s="122"/>
      <c r="FM34" s="122"/>
      <c r="FN34" s="122"/>
      <c r="FO34" s="122"/>
      <c r="FP34" s="122"/>
      <c r="FQ34" s="122"/>
      <c r="FR34" s="122"/>
      <c r="FS34" s="122"/>
      <c r="FT34" s="122"/>
      <c r="FU34" s="122"/>
      <c r="FV34" s="122"/>
      <c r="FW34" s="122"/>
      <c r="FX34" s="122"/>
      <c r="FY34" s="122"/>
      <c r="FZ34" s="122"/>
      <c r="GA34" s="122"/>
      <c r="GB34" s="122"/>
      <c r="GC34" s="122"/>
      <c r="GD34" s="122"/>
      <c r="GE34" s="122"/>
      <c r="GF34" s="122"/>
      <c r="GG34" s="122"/>
    </row>
    <row r="35" customFormat="false" ht="12.5" hidden="false" customHeight="false" outlineLevel="0" collapsed="false">
      <c r="A35" s="59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  <c r="CE35" s="122"/>
      <c r="CF35" s="122"/>
      <c r="CG35" s="122"/>
      <c r="CH35" s="122"/>
      <c r="CI35" s="122"/>
      <c r="CJ35" s="122"/>
      <c r="CK35" s="122"/>
      <c r="CL35" s="122"/>
      <c r="CM35" s="122"/>
      <c r="CN35" s="122"/>
      <c r="CO35" s="122"/>
      <c r="CP35" s="122"/>
      <c r="CQ35" s="122"/>
      <c r="CR35" s="122"/>
      <c r="CS35" s="122"/>
      <c r="CT35" s="122"/>
      <c r="CU35" s="122"/>
      <c r="CV35" s="122"/>
      <c r="CW35" s="122"/>
      <c r="CX35" s="122"/>
      <c r="CY35" s="122"/>
      <c r="CZ35" s="122"/>
      <c r="DA35" s="122"/>
      <c r="DB35" s="122"/>
      <c r="DC35" s="122"/>
      <c r="DD35" s="122"/>
      <c r="DE35" s="122"/>
      <c r="DF35" s="122"/>
      <c r="DG35" s="122"/>
      <c r="DH35" s="122"/>
      <c r="DI35" s="122"/>
      <c r="DJ35" s="122"/>
      <c r="DK35" s="122"/>
      <c r="DL35" s="122"/>
      <c r="DM35" s="122"/>
      <c r="DN35" s="122"/>
      <c r="DO35" s="122"/>
      <c r="DP35" s="122"/>
      <c r="DQ35" s="122"/>
      <c r="DR35" s="122"/>
      <c r="DS35" s="122"/>
      <c r="DT35" s="122"/>
      <c r="DU35" s="122"/>
      <c r="DV35" s="122"/>
      <c r="DW35" s="122"/>
      <c r="DX35" s="122"/>
      <c r="DY35" s="122"/>
      <c r="DZ35" s="122"/>
      <c r="EA35" s="122"/>
      <c r="EB35" s="122"/>
      <c r="EC35" s="122"/>
      <c r="ED35" s="122"/>
      <c r="EE35" s="122"/>
      <c r="EF35" s="122"/>
      <c r="EG35" s="122"/>
      <c r="EH35" s="122"/>
      <c r="EI35" s="122"/>
      <c r="EJ35" s="122"/>
      <c r="EK35" s="122"/>
      <c r="EL35" s="122"/>
      <c r="EM35" s="122"/>
      <c r="EN35" s="122"/>
      <c r="EO35" s="122"/>
      <c r="EP35" s="122"/>
      <c r="EQ35" s="122"/>
      <c r="ER35" s="122"/>
      <c r="ES35" s="122"/>
      <c r="ET35" s="122"/>
      <c r="EU35" s="122"/>
      <c r="EV35" s="122"/>
      <c r="EW35" s="122"/>
      <c r="EX35" s="122"/>
      <c r="EY35" s="122"/>
      <c r="EZ35" s="122"/>
      <c r="FA35" s="122"/>
      <c r="FB35" s="122"/>
      <c r="FC35" s="122"/>
      <c r="FD35" s="122"/>
      <c r="FE35" s="122"/>
      <c r="FF35" s="122"/>
      <c r="FG35" s="122"/>
      <c r="FH35" s="122"/>
      <c r="FI35" s="122"/>
      <c r="FJ35" s="122"/>
      <c r="FK35" s="122"/>
      <c r="FL35" s="122"/>
      <c r="FM35" s="122"/>
      <c r="FN35" s="122"/>
      <c r="FO35" s="122"/>
      <c r="FP35" s="122"/>
      <c r="FQ35" s="122"/>
      <c r="FR35" s="122"/>
      <c r="FS35" s="122"/>
      <c r="FT35" s="122"/>
      <c r="FU35" s="122"/>
      <c r="FV35" s="122"/>
      <c r="FW35" s="122"/>
      <c r="FX35" s="122"/>
      <c r="FY35" s="122"/>
      <c r="FZ35" s="122"/>
      <c r="GA35" s="122"/>
      <c r="GB35" s="122"/>
      <c r="GC35" s="122"/>
      <c r="GD35" s="122"/>
      <c r="GE35" s="122"/>
      <c r="GF35" s="122"/>
      <c r="GG35" s="122"/>
    </row>
    <row r="36" customFormat="false" ht="12.5" hidden="false" customHeight="false" outlineLevel="0" collapsed="false">
      <c r="A36" s="59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/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  <c r="GC36" s="122"/>
      <c r="GD36" s="122"/>
      <c r="GE36" s="122"/>
      <c r="GF36" s="122"/>
      <c r="GG36" s="122"/>
    </row>
    <row r="37" customFormat="false" ht="12.5" hidden="false" customHeight="false" outlineLevel="0" collapsed="false">
      <c r="A37" s="59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  <c r="GC37" s="122"/>
      <c r="GD37" s="122"/>
      <c r="GE37" s="122"/>
      <c r="GF37" s="122"/>
      <c r="GG37" s="122"/>
    </row>
    <row r="38" customFormat="false" ht="12.5" hidden="false" customHeight="false" outlineLevel="0" collapsed="false">
      <c r="A38" s="59"/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  <c r="CE38" s="122"/>
      <c r="CF38" s="122"/>
      <c r="CG38" s="122"/>
      <c r="CH38" s="122"/>
      <c r="CI38" s="122"/>
      <c r="CJ38" s="122"/>
      <c r="CK38" s="122"/>
      <c r="CL38" s="122"/>
      <c r="CM38" s="122"/>
      <c r="CN38" s="122"/>
      <c r="CO38" s="122"/>
      <c r="CP38" s="122"/>
      <c r="CQ38" s="122"/>
      <c r="CR38" s="122"/>
      <c r="CS38" s="122"/>
      <c r="CT38" s="122"/>
      <c r="CU38" s="122"/>
      <c r="CV38" s="122"/>
      <c r="CW38" s="122"/>
      <c r="CX38" s="122"/>
      <c r="CY38" s="122"/>
      <c r="CZ38" s="122"/>
      <c r="DA38" s="122"/>
      <c r="DB38" s="122"/>
      <c r="DC38" s="122"/>
      <c r="DD38" s="122"/>
      <c r="DE38" s="122"/>
      <c r="DF38" s="122"/>
      <c r="DG38" s="122"/>
      <c r="DH38" s="122"/>
      <c r="DI38" s="122"/>
      <c r="DJ38" s="122"/>
      <c r="DK38" s="122"/>
      <c r="DL38" s="122"/>
      <c r="DM38" s="122"/>
      <c r="DN38" s="122"/>
      <c r="DO38" s="122"/>
      <c r="DP38" s="122"/>
      <c r="DQ38" s="122"/>
      <c r="DR38" s="122"/>
      <c r="DS38" s="122"/>
      <c r="DT38" s="122"/>
      <c r="DU38" s="122"/>
      <c r="DV38" s="122"/>
      <c r="DW38" s="122"/>
      <c r="DX38" s="122"/>
      <c r="DY38" s="122"/>
      <c r="DZ38" s="122"/>
      <c r="EA38" s="122"/>
      <c r="EB38" s="122"/>
      <c r="EC38" s="122"/>
      <c r="ED38" s="122"/>
      <c r="EE38" s="122"/>
      <c r="EF38" s="122"/>
      <c r="EG38" s="122"/>
      <c r="EH38" s="122"/>
      <c r="EI38" s="122"/>
      <c r="EJ38" s="122"/>
      <c r="EK38" s="122"/>
      <c r="EL38" s="122"/>
      <c r="EM38" s="122"/>
      <c r="EN38" s="122"/>
      <c r="EO38" s="122"/>
      <c r="EP38" s="122"/>
      <c r="EQ38" s="122"/>
      <c r="ER38" s="122"/>
      <c r="ES38" s="122"/>
      <c r="ET38" s="122"/>
      <c r="EU38" s="122"/>
      <c r="EV38" s="122"/>
      <c r="EW38" s="122"/>
      <c r="EX38" s="122"/>
      <c r="EY38" s="122"/>
      <c r="EZ38" s="122"/>
      <c r="FA38" s="122"/>
      <c r="FB38" s="122"/>
      <c r="FC38" s="122"/>
      <c r="FD38" s="122"/>
      <c r="FE38" s="122"/>
      <c r="FF38" s="122"/>
      <c r="FG38" s="122"/>
      <c r="FH38" s="122"/>
      <c r="FI38" s="122"/>
      <c r="FJ38" s="122"/>
      <c r="FK38" s="122"/>
      <c r="FL38" s="122"/>
      <c r="FM38" s="122"/>
      <c r="FN38" s="122"/>
      <c r="FO38" s="122"/>
      <c r="FP38" s="122"/>
      <c r="FQ38" s="122"/>
      <c r="FR38" s="122"/>
      <c r="FS38" s="122"/>
      <c r="FT38" s="122"/>
      <c r="FU38" s="122"/>
      <c r="FV38" s="122"/>
      <c r="FW38" s="122"/>
      <c r="FX38" s="122"/>
      <c r="FY38" s="122"/>
      <c r="FZ38" s="122"/>
      <c r="GA38" s="122"/>
      <c r="GB38" s="122"/>
      <c r="GC38" s="122"/>
      <c r="GD38" s="122"/>
      <c r="GE38" s="122"/>
      <c r="GF38" s="122"/>
      <c r="GG38" s="122"/>
    </row>
    <row r="39" customFormat="false" ht="12.5" hidden="false" customHeight="false" outlineLevel="0" collapsed="false">
      <c r="A39" s="59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/>
      <c r="CI39" s="122"/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/>
      <c r="CZ39" s="122"/>
      <c r="DA39" s="122"/>
      <c r="DB39" s="122"/>
      <c r="DC39" s="122"/>
      <c r="DD39" s="122"/>
      <c r="DE39" s="122"/>
      <c r="DF39" s="122"/>
      <c r="DG39" s="122"/>
      <c r="DH39" s="122"/>
      <c r="DI39" s="122"/>
      <c r="DJ39" s="122"/>
      <c r="DK39" s="122"/>
      <c r="DL39" s="122"/>
      <c r="DM39" s="122"/>
      <c r="DN39" s="122"/>
      <c r="DO39" s="122"/>
      <c r="DP39" s="122"/>
      <c r="DQ39" s="122"/>
      <c r="DR39" s="122"/>
      <c r="DS39" s="122"/>
      <c r="DT39" s="122"/>
      <c r="DU39" s="122"/>
      <c r="DV39" s="122"/>
      <c r="DW39" s="122"/>
      <c r="DX39" s="122"/>
      <c r="DY39" s="122"/>
      <c r="DZ39" s="122"/>
      <c r="EA39" s="122"/>
      <c r="EB39" s="122"/>
      <c r="EC39" s="122"/>
      <c r="ED39" s="122"/>
      <c r="EE39" s="122"/>
      <c r="EF39" s="122"/>
      <c r="EG39" s="122"/>
      <c r="EH39" s="122"/>
      <c r="EI39" s="122"/>
      <c r="EJ39" s="122"/>
      <c r="EK39" s="122"/>
      <c r="EL39" s="122"/>
      <c r="EM39" s="122"/>
      <c r="EN39" s="122"/>
      <c r="EO39" s="122"/>
      <c r="EP39" s="122"/>
      <c r="EQ39" s="122"/>
      <c r="ER39" s="122"/>
      <c r="ES39" s="122"/>
      <c r="ET39" s="122"/>
      <c r="EU39" s="122"/>
      <c r="EV39" s="122"/>
      <c r="EW39" s="122"/>
      <c r="EX39" s="122"/>
      <c r="EY39" s="122"/>
      <c r="EZ39" s="122"/>
      <c r="FA39" s="122"/>
      <c r="FB39" s="122"/>
      <c r="FC39" s="122"/>
      <c r="FD39" s="122"/>
      <c r="FE39" s="122"/>
      <c r="FF39" s="122"/>
      <c r="FG39" s="122"/>
      <c r="FH39" s="122"/>
      <c r="FI39" s="122"/>
      <c r="FJ39" s="122"/>
      <c r="FK39" s="122"/>
      <c r="FL39" s="122"/>
      <c r="FM39" s="122"/>
      <c r="FN39" s="122"/>
      <c r="FO39" s="122"/>
      <c r="FP39" s="122"/>
      <c r="FQ39" s="122"/>
      <c r="FR39" s="122"/>
      <c r="FS39" s="122"/>
      <c r="FT39" s="122"/>
      <c r="FU39" s="122"/>
      <c r="FV39" s="122"/>
      <c r="FW39" s="122"/>
      <c r="FX39" s="122"/>
      <c r="FY39" s="122"/>
      <c r="FZ39" s="122"/>
      <c r="GA39" s="122"/>
      <c r="GB39" s="122"/>
      <c r="GC39" s="122"/>
      <c r="GD39" s="122"/>
      <c r="GE39" s="122"/>
      <c r="GF39" s="122"/>
      <c r="GG39" s="122"/>
    </row>
    <row r="40" customFormat="false" ht="12.5" hidden="false" customHeight="false" outlineLevel="0" collapsed="false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59"/>
      <c r="FE40" s="59"/>
      <c r="FF40" s="59"/>
      <c r="FG40" s="59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  <c r="GC40" s="59"/>
      <c r="GD40" s="59"/>
      <c r="GE40" s="59"/>
      <c r="GF40" s="59"/>
      <c r="GG40" s="59"/>
    </row>
    <row r="41" customFormat="false" ht="12.5" hidden="false" customHeight="false" outlineLevel="0" collapsed="false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59"/>
      <c r="FE41" s="59"/>
      <c r="FF41" s="59"/>
      <c r="FG41" s="59"/>
      <c r="FH41" s="59"/>
      <c r="FI41" s="59"/>
      <c r="FJ41" s="59"/>
      <c r="FK41" s="59"/>
      <c r="FL41" s="59"/>
      <c r="FM41" s="59"/>
      <c r="FN41" s="59"/>
      <c r="FO41" s="59"/>
      <c r="FP41" s="59"/>
      <c r="FQ41" s="59"/>
      <c r="FR41" s="59"/>
      <c r="FS41" s="59"/>
      <c r="FT41" s="59"/>
      <c r="FU41" s="59"/>
      <c r="FV41" s="59"/>
      <c r="FW41" s="59"/>
      <c r="FX41" s="59"/>
      <c r="FY41" s="59"/>
      <c r="FZ41" s="59"/>
      <c r="GA41" s="59"/>
      <c r="GB41" s="59"/>
      <c r="GC41" s="59"/>
      <c r="GD41" s="59"/>
      <c r="GE41" s="59"/>
      <c r="GF41" s="59"/>
      <c r="GG41" s="59"/>
    </row>
    <row r="42" customFormat="false" ht="12.5" hidden="false" customHeight="false" outlineLevel="0" collapsed="false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59"/>
      <c r="FE42" s="59"/>
      <c r="FF42" s="59"/>
      <c r="FG42" s="59"/>
      <c r="FH42" s="59"/>
      <c r="FI42" s="59"/>
      <c r="FJ42" s="59"/>
      <c r="FK42" s="59"/>
      <c r="FL42" s="59"/>
      <c r="FM42" s="59"/>
      <c r="FN42" s="59"/>
      <c r="FO42" s="59"/>
      <c r="FP42" s="59"/>
      <c r="FQ42" s="59"/>
      <c r="FR42" s="59"/>
      <c r="FS42" s="59"/>
      <c r="FT42" s="59"/>
      <c r="FU42" s="59"/>
      <c r="FV42" s="59"/>
      <c r="FW42" s="59"/>
      <c r="FX42" s="59"/>
      <c r="FY42" s="59"/>
      <c r="FZ42" s="59"/>
      <c r="GA42" s="59"/>
      <c r="GB42" s="59"/>
      <c r="GC42" s="59"/>
      <c r="GD42" s="59"/>
      <c r="GE42" s="59"/>
      <c r="GF42" s="59"/>
      <c r="GG42" s="59"/>
    </row>
    <row r="43" customFormat="false" ht="12.5" hidden="false" customHeight="false" outlineLevel="0" collapsed="false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59"/>
      <c r="FE43" s="59"/>
      <c r="FF43" s="59"/>
      <c r="FG43" s="59"/>
      <c r="FH43" s="59"/>
      <c r="FI43" s="59"/>
      <c r="FJ43" s="59"/>
      <c r="FK43" s="59"/>
      <c r="FL43" s="59"/>
      <c r="FM43" s="59"/>
      <c r="FN43" s="59"/>
      <c r="FO43" s="59"/>
      <c r="FP43" s="59"/>
      <c r="FQ43" s="59"/>
      <c r="FR43" s="59"/>
      <c r="FS43" s="59"/>
      <c r="FT43" s="59"/>
      <c r="FU43" s="59"/>
      <c r="FV43" s="59"/>
      <c r="FW43" s="59"/>
      <c r="FX43" s="59"/>
      <c r="FY43" s="59"/>
      <c r="FZ43" s="59"/>
      <c r="GA43" s="59"/>
      <c r="GB43" s="59"/>
      <c r="GC43" s="59"/>
      <c r="GD43" s="59"/>
      <c r="GE43" s="59"/>
      <c r="GF43" s="59"/>
      <c r="GG43" s="59"/>
    </row>
    <row r="44" customFormat="false" ht="12.5" hidden="false" customHeight="false" outlineLevel="0" collapsed="false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59"/>
      <c r="FE44" s="59"/>
      <c r="FF44" s="59"/>
      <c r="FG44" s="59"/>
      <c r="FH44" s="59"/>
      <c r="FI44" s="59"/>
      <c r="FJ44" s="59"/>
      <c r="FK44" s="59"/>
      <c r="FL44" s="59"/>
      <c r="FM44" s="59"/>
      <c r="FN44" s="59"/>
      <c r="FO44" s="59"/>
      <c r="FP44" s="59"/>
      <c r="FQ44" s="59"/>
      <c r="FR44" s="59"/>
      <c r="FS44" s="59"/>
      <c r="FT44" s="59"/>
      <c r="FU44" s="59"/>
      <c r="FV44" s="59"/>
      <c r="FW44" s="59"/>
      <c r="FX44" s="59"/>
      <c r="FY44" s="59"/>
      <c r="FZ44" s="59"/>
      <c r="GA44" s="59"/>
      <c r="GB44" s="59"/>
      <c r="GC44" s="59"/>
      <c r="GD44" s="59"/>
      <c r="GE44" s="59"/>
      <c r="GF44" s="59"/>
      <c r="GG44" s="59"/>
    </row>
    <row r="45" customFormat="false" ht="12.5" hidden="false" customHeight="false" outlineLevel="0" collapsed="false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59"/>
      <c r="FE45" s="59"/>
      <c r="FF45" s="59"/>
      <c r="FG45" s="59"/>
      <c r="FH45" s="59"/>
      <c r="FI45" s="59"/>
      <c r="FJ45" s="59"/>
      <c r="FK45" s="59"/>
      <c r="FL45" s="59"/>
      <c r="FM45" s="59"/>
      <c r="FN45" s="59"/>
      <c r="FO45" s="59"/>
      <c r="FP45" s="59"/>
      <c r="FQ45" s="59"/>
      <c r="FR45" s="59"/>
      <c r="FS45" s="59"/>
      <c r="FT45" s="59"/>
      <c r="FU45" s="59"/>
      <c r="FV45" s="59"/>
      <c r="FW45" s="59"/>
      <c r="FX45" s="59"/>
      <c r="FY45" s="59"/>
      <c r="FZ45" s="59"/>
      <c r="GA45" s="59"/>
      <c r="GB45" s="59"/>
      <c r="GC45" s="59"/>
      <c r="GD45" s="59"/>
      <c r="GE45" s="59"/>
      <c r="GF45" s="59"/>
      <c r="GG45" s="59"/>
    </row>
    <row r="46" customFormat="false" ht="12.5" hidden="false" customHeight="false" outlineLevel="0" collapsed="false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59"/>
      <c r="FE46" s="59"/>
      <c r="FF46" s="59"/>
      <c r="FG46" s="59"/>
      <c r="FH46" s="59"/>
      <c r="FI46" s="59"/>
      <c r="FJ46" s="59"/>
      <c r="FK46" s="59"/>
      <c r="FL46" s="59"/>
      <c r="FM46" s="59"/>
      <c r="FN46" s="59"/>
      <c r="FO46" s="59"/>
      <c r="FP46" s="59"/>
      <c r="FQ46" s="59"/>
      <c r="FR46" s="59"/>
      <c r="FS46" s="59"/>
      <c r="FT46" s="59"/>
      <c r="FU46" s="59"/>
      <c r="FV46" s="59"/>
      <c r="FW46" s="59"/>
      <c r="FX46" s="59"/>
      <c r="FY46" s="59"/>
      <c r="FZ46" s="59"/>
      <c r="GA46" s="59"/>
      <c r="GB46" s="59"/>
      <c r="GC46" s="59"/>
      <c r="GD46" s="59"/>
      <c r="GE46" s="59"/>
      <c r="GF46" s="59"/>
      <c r="GG46" s="59"/>
    </row>
    <row r="47" customFormat="false" ht="12.5" hidden="false" customHeight="false" outlineLevel="0" collapsed="false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9"/>
      <c r="DK47" s="59"/>
      <c r="DL47" s="59"/>
      <c r="DM47" s="59"/>
      <c r="DN47" s="59"/>
      <c r="DO47" s="59"/>
      <c r="DP47" s="59"/>
      <c r="DQ47" s="59"/>
      <c r="DR47" s="59"/>
      <c r="DS47" s="59"/>
      <c r="DT47" s="59"/>
      <c r="DU47" s="59"/>
      <c r="DV47" s="59"/>
      <c r="DW47" s="59"/>
      <c r="DX47" s="59"/>
      <c r="DY47" s="59"/>
      <c r="DZ47" s="59"/>
      <c r="EA47" s="59"/>
      <c r="EB47" s="59"/>
      <c r="EC47" s="59"/>
      <c r="ED47" s="59"/>
      <c r="EE47" s="59"/>
      <c r="EF47" s="59"/>
      <c r="EG47" s="59"/>
      <c r="EH47" s="59"/>
      <c r="EI47" s="59"/>
      <c r="EJ47" s="59"/>
      <c r="EK47" s="59"/>
      <c r="EL47" s="59"/>
      <c r="EM47" s="59"/>
      <c r="EN47" s="59"/>
      <c r="EO47" s="59"/>
      <c r="EP47" s="59"/>
      <c r="EQ47" s="59"/>
      <c r="ER47" s="59"/>
      <c r="ES47" s="59"/>
      <c r="ET47" s="59"/>
      <c r="EU47" s="59"/>
      <c r="EV47" s="59"/>
      <c r="EW47" s="59"/>
      <c r="EX47" s="59"/>
      <c r="EY47" s="59"/>
      <c r="EZ47" s="59"/>
      <c r="FA47" s="59"/>
      <c r="FB47" s="59"/>
      <c r="FC47" s="59"/>
      <c r="FD47" s="59"/>
      <c r="FE47" s="59"/>
      <c r="FF47" s="59"/>
      <c r="FG47" s="59"/>
      <c r="FH47" s="59"/>
      <c r="FI47" s="59"/>
      <c r="FJ47" s="59"/>
      <c r="FK47" s="59"/>
      <c r="FL47" s="59"/>
      <c r="FM47" s="59"/>
      <c r="FN47" s="59"/>
      <c r="FO47" s="59"/>
      <c r="FP47" s="59"/>
      <c r="FQ47" s="59"/>
      <c r="FR47" s="59"/>
      <c r="FS47" s="59"/>
      <c r="FT47" s="59"/>
      <c r="FU47" s="59"/>
      <c r="FV47" s="59"/>
      <c r="FW47" s="59"/>
      <c r="FX47" s="59"/>
      <c r="FY47" s="59"/>
      <c r="FZ47" s="59"/>
      <c r="GA47" s="59"/>
      <c r="GB47" s="59"/>
      <c r="GC47" s="59"/>
      <c r="GD47" s="59"/>
      <c r="GE47" s="59"/>
      <c r="GF47" s="59"/>
      <c r="GG47" s="59"/>
    </row>
    <row r="48" customFormat="false" ht="12.5" hidden="false" customHeight="false" outlineLevel="0" collapsed="false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59"/>
      <c r="DT48" s="59"/>
      <c r="DU48" s="59"/>
      <c r="DV48" s="59"/>
      <c r="DW48" s="59"/>
      <c r="DX48" s="59"/>
      <c r="DY48" s="59"/>
      <c r="DZ48" s="59"/>
      <c r="EA48" s="59"/>
      <c r="EB48" s="59"/>
      <c r="EC48" s="59"/>
      <c r="ED48" s="59"/>
      <c r="EE48" s="59"/>
      <c r="EF48" s="59"/>
      <c r="EG48" s="59"/>
      <c r="EH48" s="59"/>
      <c r="EI48" s="59"/>
      <c r="EJ48" s="59"/>
      <c r="EK48" s="59"/>
      <c r="EL48" s="59"/>
      <c r="EM48" s="59"/>
      <c r="EN48" s="59"/>
      <c r="EO48" s="59"/>
      <c r="EP48" s="59"/>
      <c r="EQ48" s="59"/>
      <c r="ER48" s="59"/>
      <c r="ES48" s="59"/>
      <c r="ET48" s="59"/>
      <c r="EU48" s="59"/>
      <c r="EV48" s="59"/>
      <c r="EW48" s="59"/>
      <c r="EX48" s="59"/>
      <c r="EY48" s="59"/>
      <c r="EZ48" s="59"/>
      <c r="FA48" s="59"/>
      <c r="FB48" s="59"/>
      <c r="FC48" s="59"/>
      <c r="FD48" s="59"/>
      <c r="FE48" s="59"/>
      <c r="FF48" s="59"/>
      <c r="FG48" s="59"/>
      <c r="FH48" s="59"/>
      <c r="FI48" s="59"/>
      <c r="FJ48" s="59"/>
      <c r="FK48" s="59"/>
      <c r="FL48" s="59"/>
      <c r="FM48" s="59"/>
      <c r="FN48" s="59"/>
      <c r="FO48" s="59"/>
      <c r="FP48" s="59"/>
      <c r="FQ48" s="59"/>
      <c r="FR48" s="59"/>
      <c r="FS48" s="59"/>
      <c r="FT48" s="59"/>
      <c r="FU48" s="59"/>
      <c r="FV48" s="59"/>
      <c r="FW48" s="59"/>
      <c r="FX48" s="59"/>
      <c r="FY48" s="59"/>
      <c r="FZ48" s="59"/>
      <c r="GA48" s="59"/>
      <c r="GB48" s="59"/>
      <c r="GC48" s="59"/>
      <c r="GD48" s="59"/>
      <c r="GE48" s="59"/>
      <c r="GF48" s="59"/>
      <c r="GG48" s="59"/>
    </row>
    <row r="49" customFormat="false" ht="12.5" hidden="false" customHeight="false" outlineLevel="0" collapsed="false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59"/>
      <c r="FR49" s="59"/>
      <c r="FS49" s="59"/>
      <c r="FT49" s="59"/>
      <c r="FU49" s="59"/>
      <c r="FV49" s="59"/>
      <c r="FW49" s="59"/>
      <c r="FX49" s="59"/>
      <c r="FY49" s="59"/>
      <c r="FZ49" s="59"/>
      <c r="GA49" s="59"/>
      <c r="GB49" s="59"/>
      <c r="GC49" s="59"/>
      <c r="GD49" s="59"/>
      <c r="GE49" s="59"/>
      <c r="GF49" s="59"/>
      <c r="GG49" s="59"/>
    </row>
    <row r="50" customFormat="false" ht="12.5" hidden="false" customHeight="false" outlineLevel="0" collapsed="false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59"/>
      <c r="FR50" s="59"/>
      <c r="FS50" s="59"/>
      <c r="FT50" s="59"/>
      <c r="FU50" s="59"/>
      <c r="FV50" s="59"/>
      <c r="FW50" s="59"/>
      <c r="FX50" s="59"/>
      <c r="FY50" s="59"/>
      <c r="FZ50" s="59"/>
      <c r="GA50" s="59"/>
      <c r="GB50" s="59"/>
      <c r="GC50" s="59"/>
      <c r="GD50" s="59"/>
      <c r="GE50" s="59"/>
      <c r="GF50" s="59"/>
      <c r="GG50" s="59"/>
    </row>
    <row r="51" customFormat="false" ht="12.5" hidden="false" customHeight="false" outlineLevel="0" collapsed="false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59"/>
      <c r="FR51" s="59"/>
      <c r="FS51" s="59"/>
      <c r="FT51" s="59"/>
      <c r="FU51" s="59"/>
      <c r="FV51" s="59"/>
      <c r="FW51" s="59"/>
      <c r="FX51" s="59"/>
      <c r="FY51" s="59"/>
      <c r="FZ51" s="59"/>
      <c r="GA51" s="59"/>
      <c r="GB51" s="59"/>
      <c r="GC51" s="59"/>
      <c r="GD51" s="59"/>
      <c r="GE51" s="59"/>
      <c r="GF51" s="59"/>
      <c r="GG51" s="59"/>
    </row>
    <row r="52" customFormat="false" ht="12.5" hidden="false" customHeight="false" outlineLevel="0" collapsed="false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59"/>
      <c r="FR52" s="59"/>
      <c r="FS52" s="59"/>
      <c r="FT52" s="59"/>
      <c r="FU52" s="59"/>
      <c r="FV52" s="59"/>
      <c r="FW52" s="59"/>
      <c r="FX52" s="59"/>
      <c r="FY52" s="59"/>
      <c r="FZ52" s="59"/>
      <c r="GA52" s="59"/>
      <c r="GB52" s="59"/>
      <c r="GC52" s="59"/>
      <c r="GD52" s="59"/>
      <c r="GE52" s="59"/>
      <c r="GF52" s="59"/>
      <c r="GG52" s="59"/>
    </row>
    <row r="53" customFormat="false" ht="12.5" hidden="false" customHeight="false" outlineLevel="0" collapsed="false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59"/>
      <c r="FR53" s="59"/>
      <c r="FS53" s="59"/>
      <c r="FT53" s="59"/>
      <c r="FU53" s="59"/>
      <c r="FV53" s="59"/>
      <c r="FW53" s="59"/>
      <c r="FX53" s="59"/>
      <c r="FY53" s="59"/>
      <c r="FZ53" s="59"/>
      <c r="GA53" s="59"/>
      <c r="GB53" s="59"/>
      <c r="GC53" s="59"/>
      <c r="GD53" s="59"/>
      <c r="GE53" s="59"/>
      <c r="GF53" s="59"/>
      <c r="GG53" s="59"/>
    </row>
    <row r="54" customFormat="false" ht="12.5" hidden="false" customHeight="false" outlineLevel="0" collapsed="false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59"/>
      <c r="FR54" s="59"/>
      <c r="FS54" s="59"/>
      <c r="FT54" s="59"/>
      <c r="FU54" s="59"/>
      <c r="FV54" s="59"/>
      <c r="FW54" s="59"/>
      <c r="FX54" s="59"/>
      <c r="FY54" s="59"/>
      <c r="FZ54" s="59"/>
      <c r="GA54" s="59"/>
      <c r="GB54" s="59"/>
      <c r="GC54" s="59"/>
      <c r="GD54" s="59"/>
      <c r="GE54" s="59"/>
      <c r="GF54" s="59"/>
      <c r="GG54" s="59"/>
    </row>
    <row r="55" customFormat="false" ht="12.5" hidden="false" customHeight="false" outlineLevel="0" collapsed="false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59"/>
      <c r="FR55" s="59"/>
      <c r="FS55" s="59"/>
      <c r="FT55" s="59"/>
      <c r="FU55" s="59"/>
      <c r="FV55" s="59"/>
      <c r="FW55" s="59"/>
      <c r="FX55" s="59"/>
      <c r="FY55" s="59"/>
      <c r="FZ55" s="59"/>
      <c r="GA55" s="59"/>
      <c r="GB55" s="59"/>
      <c r="GC55" s="59"/>
      <c r="GD55" s="59"/>
      <c r="GE55" s="59"/>
      <c r="GF55" s="59"/>
      <c r="GG55" s="59"/>
    </row>
    <row r="56" customFormat="false" ht="12.5" hidden="false" customHeight="false" outlineLevel="0" collapsed="false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59"/>
      <c r="FR56" s="59"/>
      <c r="FS56" s="59"/>
      <c r="FT56" s="59"/>
      <c r="FU56" s="59"/>
      <c r="FV56" s="59"/>
      <c r="FW56" s="59"/>
      <c r="FX56" s="59"/>
      <c r="FY56" s="59"/>
      <c r="FZ56" s="59"/>
      <c r="GA56" s="59"/>
      <c r="GB56" s="59"/>
      <c r="GC56" s="59"/>
      <c r="GD56" s="59"/>
      <c r="GE56" s="59"/>
      <c r="GF56" s="59"/>
      <c r="GG56" s="59"/>
    </row>
    <row r="57" customFormat="false" ht="12.5" hidden="false" customHeight="false" outlineLevel="0" collapsed="false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59"/>
      <c r="FR57" s="59"/>
      <c r="FS57" s="59"/>
      <c r="FT57" s="59"/>
      <c r="FU57" s="59"/>
      <c r="FV57" s="59"/>
      <c r="FW57" s="59"/>
      <c r="FX57" s="59"/>
      <c r="FY57" s="59"/>
      <c r="FZ57" s="59"/>
      <c r="GA57" s="59"/>
      <c r="GB57" s="59"/>
      <c r="GC57" s="59"/>
      <c r="GD57" s="59"/>
      <c r="GE57" s="59"/>
      <c r="GF57" s="59"/>
      <c r="GG57" s="59"/>
    </row>
    <row r="58" customFormat="false" ht="12.5" hidden="false" customHeight="false" outlineLevel="0" collapsed="false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/>
      <c r="EH58" s="59"/>
      <c r="EI58" s="59"/>
      <c r="EJ58" s="59"/>
      <c r="EK58" s="59"/>
      <c r="EL58" s="59"/>
      <c r="EM58" s="59"/>
      <c r="EN58" s="59"/>
      <c r="EO58" s="59"/>
      <c r="EP58" s="59"/>
      <c r="EQ58" s="59"/>
      <c r="ER58" s="59"/>
      <c r="ES58" s="59"/>
      <c r="ET58" s="59"/>
      <c r="EU58" s="59"/>
      <c r="EV58" s="59"/>
      <c r="EW58" s="59"/>
      <c r="EX58" s="59"/>
      <c r="EY58" s="59"/>
      <c r="EZ58" s="59"/>
      <c r="FA58" s="59"/>
      <c r="FB58" s="59"/>
      <c r="FC58" s="59"/>
      <c r="FD58" s="59"/>
      <c r="FE58" s="59"/>
      <c r="FF58" s="59"/>
      <c r="FG58" s="59"/>
      <c r="FH58" s="59"/>
      <c r="FI58" s="59"/>
      <c r="FJ58" s="59"/>
      <c r="FK58" s="59"/>
      <c r="FL58" s="59"/>
      <c r="FM58" s="59"/>
      <c r="FN58" s="59"/>
      <c r="FO58" s="59"/>
      <c r="FP58" s="59"/>
      <c r="FQ58" s="59"/>
      <c r="FR58" s="59"/>
      <c r="FS58" s="59"/>
      <c r="FT58" s="59"/>
      <c r="FU58" s="59"/>
      <c r="FV58" s="59"/>
      <c r="FW58" s="59"/>
      <c r="FX58" s="59"/>
      <c r="FY58" s="59"/>
      <c r="FZ58" s="59"/>
      <c r="GA58" s="59"/>
      <c r="GB58" s="59"/>
      <c r="GC58" s="59"/>
      <c r="GD58" s="59"/>
      <c r="GE58" s="59"/>
      <c r="GF58" s="59"/>
      <c r="GG58" s="59"/>
    </row>
    <row r="59" customFormat="false" ht="12.5" hidden="false" customHeight="false" outlineLevel="0" collapsed="false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59"/>
      <c r="ED59" s="59"/>
      <c r="EE59" s="59"/>
      <c r="EF59" s="59"/>
      <c r="EG59" s="59"/>
      <c r="EH59" s="59"/>
      <c r="EI59" s="59"/>
      <c r="EJ59" s="59"/>
      <c r="EK59" s="59"/>
      <c r="EL59" s="59"/>
      <c r="EM59" s="59"/>
      <c r="EN59" s="59"/>
      <c r="EO59" s="59"/>
      <c r="EP59" s="59"/>
      <c r="EQ59" s="59"/>
      <c r="ER59" s="59"/>
      <c r="ES59" s="59"/>
      <c r="ET59" s="59"/>
      <c r="EU59" s="59"/>
      <c r="EV59" s="59"/>
      <c r="EW59" s="59"/>
      <c r="EX59" s="59"/>
      <c r="EY59" s="59"/>
      <c r="EZ59" s="59"/>
      <c r="FA59" s="59"/>
      <c r="FB59" s="59"/>
      <c r="FC59" s="59"/>
      <c r="FD59" s="59"/>
      <c r="FE59" s="59"/>
      <c r="FF59" s="59"/>
      <c r="FG59" s="59"/>
      <c r="FH59" s="59"/>
      <c r="FI59" s="59"/>
      <c r="FJ59" s="59"/>
      <c r="FK59" s="59"/>
      <c r="FL59" s="59"/>
      <c r="FM59" s="59"/>
      <c r="FN59" s="59"/>
      <c r="FO59" s="59"/>
      <c r="FP59" s="59"/>
      <c r="FQ59" s="59"/>
      <c r="FR59" s="59"/>
      <c r="FS59" s="59"/>
      <c r="FT59" s="59"/>
      <c r="FU59" s="59"/>
      <c r="FV59" s="59"/>
      <c r="FW59" s="59"/>
      <c r="FX59" s="59"/>
      <c r="FY59" s="59"/>
      <c r="FZ59" s="59"/>
      <c r="GA59" s="59"/>
      <c r="GB59" s="59"/>
      <c r="GC59" s="59"/>
      <c r="GD59" s="59"/>
      <c r="GE59" s="59"/>
      <c r="GF59" s="59"/>
      <c r="GG59" s="59"/>
    </row>
    <row r="60" customFormat="false" ht="12.5" hidden="false" customHeight="false" outlineLevel="0" collapsed="false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59"/>
      <c r="ED60" s="59"/>
      <c r="EE60" s="59"/>
      <c r="EF60" s="59"/>
      <c r="EG60" s="59"/>
      <c r="EH60" s="59"/>
      <c r="EI60" s="59"/>
      <c r="EJ60" s="59"/>
      <c r="EK60" s="59"/>
      <c r="EL60" s="59"/>
      <c r="EM60" s="59"/>
      <c r="EN60" s="59"/>
      <c r="EO60" s="59"/>
      <c r="EP60" s="59"/>
      <c r="EQ60" s="59"/>
      <c r="ER60" s="59"/>
      <c r="ES60" s="59"/>
      <c r="ET60" s="59"/>
      <c r="EU60" s="59"/>
      <c r="EV60" s="59"/>
      <c r="EW60" s="59"/>
      <c r="EX60" s="59"/>
      <c r="EY60" s="59"/>
      <c r="EZ60" s="59"/>
      <c r="FA60" s="59"/>
      <c r="FB60" s="59"/>
      <c r="FC60" s="59"/>
      <c r="FD60" s="59"/>
      <c r="FE60" s="59"/>
      <c r="FF60" s="59"/>
      <c r="FG60" s="59"/>
      <c r="FH60" s="59"/>
      <c r="FI60" s="59"/>
      <c r="FJ60" s="59"/>
      <c r="FK60" s="59"/>
      <c r="FL60" s="59"/>
      <c r="FM60" s="59"/>
      <c r="FN60" s="59"/>
      <c r="FO60" s="59"/>
      <c r="FP60" s="59"/>
      <c r="FQ60" s="59"/>
      <c r="FR60" s="59"/>
      <c r="FS60" s="59"/>
      <c r="FT60" s="59"/>
      <c r="FU60" s="59"/>
      <c r="FV60" s="59"/>
      <c r="FW60" s="59"/>
      <c r="FX60" s="59"/>
      <c r="FY60" s="59"/>
      <c r="FZ60" s="59"/>
      <c r="GA60" s="59"/>
      <c r="GB60" s="59"/>
      <c r="GC60" s="59"/>
      <c r="GD60" s="59"/>
      <c r="GE60" s="59"/>
      <c r="GF60" s="59"/>
      <c r="GG60" s="59"/>
    </row>
    <row r="61" customFormat="false" ht="12.5" hidden="false" customHeight="false" outlineLevel="0" collapsed="false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59"/>
      <c r="ED61" s="59"/>
      <c r="EE61" s="59"/>
      <c r="EF61" s="59"/>
      <c r="EG61" s="59"/>
      <c r="EH61" s="59"/>
      <c r="EI61" s="59"/>
      <c r="EJ61" s="59"/>
      <c r="EK61" s="59"/>
      <c r="EL61" s="59"/>
      <c r="EM61" s="59"/>
      <c r="EN61" s="59"/>
      <c r="EO61" s="59"/>
      <c r="EP61" s="59"/>
      <c r="EQ61" s="59"/>
      <c r="ER61" s="59"/>
      <c r="ES61" s="59"/>
      <c r="ET61" s="59"/>
      <c r="EU61" s="59"/>
      <c r="EV61" s="59"/>
      <c r="EW61" s="59"/>
      <c r="EX61" s="59"/>
      <c r="EY61" s="59"/>
      <c r="EZ61" s="59"/>
      <c r="FA61" s="59"/>
      <c r="FB61" s="59"/>
      <c r="FC61" s="59"/>
      <c r="FD61" s="59"/>
      <c r="FE61" s="59"/>
      <c r="FF61" s="59"/>
      <c r="FG61" s="59"/>
      <c r="FH61" s="59"/>
      <c r="FI61" s="59"/>
      <c r="FJ61" s="59"/>
      <c r="FK61" s="59"/>
      <c r="FL61" s="59"/>
      <c r="FM61" s="59"/>
      <c r="FN61" s="59"/>
      <c r="FO61" s="59"/>
      <c r="FP61" s="59"/>
      <c r="FQ61" s="59"/>
      <c r="FR61" s="59"/>
      <c r="FS61" s="59"/>
      <c r="FT61" s="59"/>
      <c r="FU61" s="59"/>
      <c r="FV61" s="59"/>
      <c r="FW61" s="59"/>
      <c r="FX61" s="59"/>
      <c r="FY61" s="59"/>
      <c r="FZ61" s="59"/>
      <c r="GA61" s="59"/>
      <c r="GB61" s="59"/>
      <c r="GC61" s="59"/>
      <c r="GD61" s="59"/>
      <c r="GE61" s="59"/>
      <c r="GF61" s="59"/>
      <c r="GG61" s="59"/>
    </row>
    <row r="62" customFormat="false" ht="12.5" hidden="false" customHeight="false" outlineLevel="0" collapsed="false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9"/>
      <c r="DK62" s="59"/>
      <c r="DL62" s="59"/>
      <c r="DM62" s="59"/>
      <c r="DN62" s="59"/>
      <c r="DO62" s="59"/>
      <c r="DP62" s="59"/>
      <c r="DQ62" s="59"/>
      <c r="DR62" s="59"/>
      <c r="DS62" s="59"/>
      <c r="DT62" s="59"/>
      <c r="DU62" s="59"/>
      <c r="DV62" s="59"/>
      <c r="DW62" s="59"/>
      <c r="DX62" s="59"/>
      <c r="DY62" s="59"/>
      <c r="DZ62" s="59"/>
      <c r="EA62" s="59"/>
      <c r="EB62" s="59"/>
      <c r="EC62" s="59"/>
      <c r="ED62" s="59"/>
      <c r="EE62" s="59"/>
      <c r="EF62" s="59"/>
      <c r="EG62" s="59"/>
      <c r="EH62" s="59"/>
      <c r="EI62" s="59"/>
      <c r="EJ62" s="59"/>
      <c r="EK62" s="59"/>
      <c r="EL62" s="59"/>
      <c r="EM62" s="59"/>
      <c r="EN62" s="59"/>
      <c r="EO62" s="59"/>
      <c r="EP62" s="59"/>
      <c r="EQ62" s="59"/>
      <c r="ER62" s="59"/>
      <c r="ES62" s="59"/>
      <c r="ET62" s="59"/>
      <c r="EU62" s="59"/>
      <c r="EV62" s="59"/>
      <c r="EW62" s="59"/>
      <c r="EX62" s="59"/>
      <c r="EY62" s="59"/>
      <c r="EZ62" s="59"/>
      <c r="FA62" s="59"/>
      <c r="FB62" s="59"/>
      <c r="FC62" s="59"/>
      <c r="FD62" s="59"/>
      <c r="FE62" s="59"/>
      <c r="FF62" s="59"/>
      <c r="FG62" s="59"/>
      <c r="FH62" s="59"/>
      <c r="FI62" s="59"/>
      <c r="FJ62" s="59"/>
      <c r="FK62" s="59"/>
      <c r="FL62" s="59"/>
      <c r="FM62" s="59"/>
      <c r="FN62" s="59"/>
      <c r="FO62" s="59"/>
      <c r="FP62" s="59"/>
      <c r="FQ62" s="59"/>
      <c r="FR62" s="59"/>
      <c r="FS62" s="59"/>
      <c r="FT62" s="59"/>
      <c r="FU62" s="59"/>
      <c r="FV62" s="59"/>
      <c r="FW62" s="59"/>
      <c r="FX62" s="59"/>
      <c r="FY62" s="59"/>
      <c r="FZ62" s="59"/>
      <c r="GA62" s="59"/>
      <c r="GB62" s="59"/>
      <c r="GC62" s="59"/>
      <c r="GD62" s="59"/>
      <c r="GE62" s="59"/>
      <c r="GF62" s="59"/>
      <c r="GG62" s="59"/>
    </row>
    <row r="63" customFormat="false" ht="12.5" hidden="false" customHeight="false" outlineLevel="0" collapsed="false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59"/>
      <c r="DT63" s="59"/>
      <c r="DU63" s="59"/>
      <c r="DV63" s="59"/>
      <c r="DW63" s="59"/>
      <c r="DX63" s="59"/>
      <c r="DY63" s="59"/>
      <c r="DZ63" s="59"/>
      <c r="EA63" s="59"/>
      <c r="EB63" s="59"/>
      <c r="EC63" s="59"/>
      <c r="ED63" s="59"/>
      <c r="EE63" s="59"/>
      <c r="EF63" s="59"/>
      <c r="EG63" s="59"/>
      <c r="EH63" s="59"/>
      <c r="EI63" s="59"/>
      <c r="EJ63" s="59"/>
      <c r="EK63" s="59"/>
      <c r="EL63" s="59"/>
      <c r="EM63" s="59"/>
      <c r="EN63" s="59"/>
      <c r="EO63" s="59"/>
      <c r="EP63" s="59"/>
      <c r="EQ63" s="59"/>
      <c r="ER63" s="59"/>
      <c r="ES63" s="59"/>
      <c r="ET63" s="59"/>
      <c r="EU63" s="59"/>
      <c r="EV63" s="59"/>
      <c r="EW63" s="59"/>
      <c r="EX63" s="59"/>
      <c r="EY63" s="59"/>
      <c r="EZ63" s="59"/>
      <c r="FA63" s="59"/>
      <c r="FB63" s="59"/>
      <c r="FC63" s="59"/>
      <c r="FD63" s="59"/>
      <c r="FE63" s="59"/>
      <c r="FF63" s="59"/>
      <c r="FG63" s="59"/>
      <c r="FH63" s="59"/>
      <c r="FI63" s="59"/>
      <c r="FJ63" s="59"/>
      <c r="FK63" s="59"/>
      <c r="FL63" s="59"/>
      <c r="FM63" s="59"/>
      <c r="FN63" s="59"/>
      <c r="FO63" s="59"/>
      <c r="FP63" s="59"/>
      <c r="FQ63" s="59"/>
      <c r="FR63" s="59"/>
      <c r="FS63" s="59"/>
      <c r="FT63" s="59"/>
      <c r="FU63" s="59"/>
      <c r="FV63" s="59"/>
      <c r="FW63" s="59"/>
      <c r="FX63" s="59"/>
      <c r="FY63" s="59"/>
      <c r="FZ63" s="59"/>
      <c r="GA63" s="59"/>
      <c r="GB63" s="59"/>
      <c r="GC63" s="59"/>
      <c r="GD63" s="59"/>
      <c r="GE63" s="59"/>
      <c r="GF63" s="59"/>
      <c r="GG63" s="59"/>
    </row>
    <row r="64" customFormat="false" ht="12.5" hidden="false" customHeight="false" outlineLevel="0" collapsed="false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9"/>
      <c r="DK64" s="59"/>
      <c r="DL64" s="59"/>
      <c r="DM64" s="59"/>
      <c r="DN64" s="59"/>
      <c r="DO64" s="59"/>
      <c r="DP64" s="59"/>
      <c r="DQ64" s="59"/>
      <c r="DR64" s="59"/>
      <c r="DS64" s="59"/>
      <c r="DT64" s="59"/>
      <c r="DU64" s="59"/>
      <c r="DV64" s="59"/>
      <c r="DW64" s="59"/>
      <c r="DX64" s="59"/>
      <c r="DY64" s="59"/>
      <c r="DZ64" s="59"/>
      <c r="EA64" s="59"/>
      <c r="EB64" s="59"/>
      <c r="EC64" s="59"/>
      <c r="ED64" s="59"/>
      <c r="EE64" s="59"/>
      <c r="EF64" s="59"/>
      <c r="EG64" s="59"/>
      <c r="EH64" s="59"/>
      <c r="EI64" s="59"/>
      <c r="EJ64" s="59"/>
      <c r="EK64" s="59"/>
      <c r="EL64" s="59"/>
      <c r="EM64" s="59"/>
      <c r="EN64" s="59"/>
      <c r="EO64" s="59"/>
      <c r="EP64" s="59"/>
      <c r="EQ64" s="59"/>
      <c r="ER64" s="59"/>
      <c r="ES64" s="59"/>
      <c r="ET64" s="59"/>
      <c r="EU64" s="59"/>
      <c r="EV64" s="59"/>
      <c r="EW64" s="59"/>
      <c r="EX64" s="59"/>
      <c r="EY64" s="59"/>
      <c r="EZ64" s="59"/>
      <c r="FA64" s="59"/>
      <c r="FB64" s="59"/>
      <c r="FC64" s="59"/>
      <c r="FD64" s="59"/>
      <c r="FE64" s="59"/>
      <c r="FF64" s="59"/>
      <c r="FG64" s="59"/>
      <c r="FH64" s="59"/>
      <c r="FI64" s="59"/>
      <c r="FJ64" s="59"/>
      <c r="FK64" s="59"/>
      <c r="FL64" s="59"/>
      <c r="FM64" s="59"/>
      <c r="FN64" s="59"/>
      <c r="FO64" s="59"/>
      <c r="FP64" s="59"/>
      <c r="FQ64" s="59"/>
      <c r="FR64" s="59"/>
      <c r="FS64" s="59"/>
      <c r="FT64" s="59"/>
      <c r="FU64" s="59"/>
      <c r="FV64" s="59"/>
      <c r="FW64" s="59"/>
      <c r="FX64" s="59"/>
      <c r="FY64" s="59"/>
      <c r="FZ64" s="59"/>
      <c r="GA64" s="59"/>
      <c r="GB64" s="59"/>
      <c r="GC64" s="59"/>
      <c r="GD64" s="59"/>
      <c r="GE64" s="59"/>
      <c r="GF64" s="59"/>
      <c r="GG64" s="59"/>
    </row>
    <row r="65" customFormat="false" ht="12.5" hidden="false" customHeight="false" outlineLevel="0" collapsed="false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9"/>
      <c r="DK65" s="59"/>
      <c r="DL65" s="59"/>
      <c r="DM65" s="59"/>
      <c r="DN65" s="59"/>
      <c r="DO65" s="59"/>
      <c r="DP65" s="59"/>
      <c r="DQ65" s="59"/>
      <c r="DR65" s="59"/>
      <c r="DS65" s="59"/>
      <c r="DT65" s="59"/>
      <c r="DU65" s="59"/>
      <c r="DV65" s="59"/>
      <c r="DW65" s="59"/>
      <c r="DX65" s="59"/>
      <c r="DY65" s="59"/>
      <c r="DZ65" s="59"/>
      <c r="EA65" s="59"/>
      <c r="EB65" s="59"/>
      <c r="EC65" s="59"/>
      <c r="ED65" s="59"/>
      <c r="EE65" s="59"/>
      <c r="EF65" s="59"/>
      <c r="EG65" s="59"/>
      <c r="EH65" s="59"/>
      <c r="EI65" s="59"/>
      <c r="EJ65" s="59"/>
      <c r="EK65" s="59"/>
      <c r="EL65" s="59"/>
      <c r="EM65" s="59"/>
      <c r="EN65" s="59"/>
      <c r="EO65" s="59"/>
      <c r="EP65" s="59"/>
      <c r="EQ65" s="59"/>
      <c r="ER65" s="59"/>
      <c r="ES65" s="59"/>
      <c r="ET65" s="59"/>
      <c r="EU65" s="59"/>
      <c r="EV65" s="59"/>
      <c r="EW65" s="59"/>
      <c r="EX65" s="59"/>
      <c r="EY65" s="59"/>
      <c r="EZ65" s="59"/>
      <c r="FA65" s="59"/>
      <c r="FB65" s="59"/>
      <c r="FC65" s="59"/>
      <c r="FD65" s="59"/>
      <c r="FE65" s="59"/>
      <c r="FF65" s="59"/>
      <c r="FG65" s="59"/>
      <c r="FH65" s="59"/>
      <c r="FI65" s="59"/>
      <c r="FJ65" s="59"/>
      <c r="FK65" s="59"/>
      <c r="FL65" s="59"/>
      <c r="FM65" s="59"/>
      <c r="FN65" s="59"/>
      <c r="FO65" s="59"/>
      <c r="FP65" s="59"/>
      <c r="FQ65" s="59"/>
      <c r="FR65" s="59"/>
      <c r="FS65" s="59"/>
      <c r="FT65" s="59"/>
      <c r="FU65" s="59"/>
      <c r="FV65" s="59"/>
      <c r="FW65" s="59"/>
      <c r="FX65" s="59"/>
      <c r="FY65" s="59"/>
      <c r="FZ65" s="59"/>
      <c r="GA65" s="59"/>
      <c r="GB65" s="59"/>
      <c r="GC65" s="59"/>
      <c r="GD65" s="59"/>
      <c r="GE65" s="59"/>
      <c r="GF65" s="59"/>
      <c r="GG65" s="59"/>
    </row>
    <row r="66" customFormat="false" ht="12.5" hidden="false" customHeight="false" outlineLevel="0" collapsed="false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59"/>
      <c r="FE66" s="59"/>
      <c r="FF66" s="59"/>
      <c r="FG66" s="59"/>
      <c r="FH66" s="59"/>
      <c r="FI66" s="59"/>
      <c r="FJ66" s="59"/>
      <c r="FK66" s="59"/>
      <c r="FL66" s="59"/>
      <c r="FM66" s="59"/>
      <c r="FN66" s="59"/>
      <c r="FO66" s="59"/>
      <c r="FP66" s="59"/>
      <c r="FQ66" s="59"/>
      <c r="FR66" s="59"/>
      <c r="FS66" s="59"/>
      <c r="FT66" s="59"/>
      <c r="FU66" s="59"/>
      <c r="FV66" s="59"/>
      <c r="FW66" s="59"/>
      <c r="FX66" s="59"/>
      <c r="FY66" s="59"/>
      <c r="FZ66" s="59"/>
      <c r="GA66" s="59"/>
      <c r="GB66" s="59"/>
      <c r="GC66" s="59"/>
      <c r="GD66" s="59"/>
      <c r="GE66" s="59"/>
      <c r="GF66" s="59"/>
      <c r="GG66" s="59"/>
    </row>
    <row r="67" customFormat="false" ht="12.5" hidden="false" customHeight="false" outlineLevel="0" collapsed="false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59"/>
      <c r="FE67" s="59"/>
      <c r="FF67" s="59"/>
      <c r="FG67" s="59"/>
      <c r="FH67" s="59"/>
      <c r="FI67" s="59"/>
      <c r="FJ67" s="59"/>
      <c r="FK67" s="59"/>
      <c r="FL67" s="59"/>
      <c r="FM67" s="59"/>
      <c r="FN67" s="59"/>
      <c r="FO67" s="59"/>
      <c r="FP67" s="59"/>
      <c r="FQ67" s="59"/>
      <c r="FR67" s="59"/>
      <c r="FS67" s="59"/>
      <c r="FT67" s="59"/>
      <c r="FU67" s="59"/>
      <c r="FV67" s="59"/>
      <c r="FW67" s="59"/>
      <c r="FX67" s="59"/>
      <c r="FY67" s="59"/>
      <c r="FZ67" s="59"/>
      <c r="GA67" s="59"/>
      <c r="GB67" s="59"/>
      <c r="GC67" s="59"/>
      <c r="GD67" s="59"/>
      <c r="GE67" s="59"/>
      <c r="GF67" s="59"/>
      <c r="GG67" s="59"/>
    </row>
    <row r="68" customFormat="false" ht="12.5" hidden="false" customHeight="false" outlineLevel="0" collapsed="false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59"/>
      <c r="FE68" s="59"/>
      <c r="FF68" s="59"/>
      <c r="FG68" s="59"/>
      <c r="FH68" s="59"/>
      <c r="FI68" s="59"/>
      <c r="FJ68" s="59"/>
      <c r="FK68" s="59"/>
      <c r="FL68" s="59"/>
      <c r="FM68" s="59"/>
      <c r="FN68" s="59"/>
      <c r="FO68" s="59"/>
      <c r="FP68" s="59"/>
      <c r="FQ68" s="59"/>
      <c r="FR68" s="59"/>
      <c r="FS68" s="59"/>
      <c r="FT68" s="59"/>
      <c r="FU68" s="59"/>
      <c r="FV68" s="59"/>
      <c r="FW68" s="59"/>
      <c r="FX68" s="59"/>
      <c r="FY68" s="59"/>
      <c r="FZ68" s="59"/>
      <c r="GA68" s="59"/>
      <c r="GB68" s="59"/>
      <c r="GC68" s="59"/>
      <c r="GD68" s="59"/>
      <c r="GE68" s="59"/>
      <c r="GF68" s="59"/>
      <c r="GG68" s="59"/>
    </row>
    <row r="69" customFormat="false" ht="12.5" hidden="false" customHeight="false" outlineLevel="0" collapsed="false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59"/>
      <c r="FE69" s="59"/>
      <c r="FF69" s="59"/>
      <c r="FG69" s="59"/>
      <c r="FH69" s="59"/>
      <c r="FI69" s="59"/>
      <c r="FJ69" s="59"/>
      <c r="FK69" s="59"/>
      <c r="FL69" s="59"/>
      <c r="FM69" s="59"/>
      <c r="FN69" s="59"/>
      <c r="FO69" s="59"/>
      <c r="FP69" s="59"/>
      <c r="FQ69" s="59"/>
      <c r="FR69" s="59"/>
      <c r="FS69" s="59"/>
      <c r="FT69" s="59"/>
      <c r="FU69" s="59"/>
      <c r="FV69" s="59"/>
      <c r="FW69" s="59"/>
      <c r="FX69" s="59"/>
      <c r="FY69" s="59"/>
      <c r="FZ69" s="59"/>
      <c r="GA69" s="59"/>
      <c r="GB69" s="59"/>
      <c r="GC69" s="59"/>
      <c r="GD69" s="59"/>
      <c r="GE69" s="59"/>
      <c r="GF69" s="59"/>
      <c r="GG69" s="59"/>
    </row>
    <row r="70" customFormat="false" ht="12.5" hidden="false" customHeight="false" outlineLevel="0" collapsed="false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9"/>
      <c r="DK70" s="59"/>
      <c r="DL70" s="59"/>
      <c r="DM70" s="59"/>
      <c r="DN70" s="59"/>
      <c r="DO70" s="59"/>
      <c r="DP70" s="59"/>
      <c r="DQ70" s="59"/>
      <c r="DR70" s="59"/>
      <c r="DS70" s="59"/>
      <c r="DT70" s="59"/>
      <c r="DU70" s="59"/>
      <c r="DV70" s="59"/>
      <c r="DW70" s="59"/>
      <c r="DX70" s="59"/>
      <c r="DY70" s="59"/>
      <c r="DZ70" s="59"/>
      <c r="EA70" s="59"/>
      <c r="EB70" s="59"/>
      <c r="EC70" s="59"/>
      <c r="ED70" s="59"/>
      <c r="EE70" s="59"/>
      <c r="EF70" s="59"/>
      <c r="EG70" s="59"/>
      <c r="EH70" s="59"/>
      <c r="EI70" s="59"/>
      <c r="EJ70" s="59"/>
      <c r="EK70" s="59"/>
      <c r="EL70" s="59"/>
      <c r="EM70" s="59"/>
      <c r="EN70" s="59"/>
      <c r="EO70" s="59"/>
      <c r="EP70" s="59"/>
      <c r="EQ70" s="59"/>
      <c r="ER70" s="59"/>
      <c r="ES70" s="59"/>
      <c r="ET70" s="59"/>
      <c r="EU70" s="59"/>
      <c r="EV70" s="59"/>
      <c r="EW70" s="59"/>
      <c r="EX70" s="59"/>
      <c r="EY70" s="59"/>
      <c r="EZ70" s="59"/>
      <c r="FA70" s="59"/>
      <c r="FB70" s="59"/>
      <c r="FC70" s="59"/>
      <c r="FD70" s="59"/>
      <c r="FE70" s="59"/>
      <c r="FF70" s="59"/>
      <c r="FG70" s="59"/>
      <c r="FH70" s="59"/>
      <c r="FI70" s="59"/>
      <c r="FJ70" s="59"/>
      <c r="FK70" s="59"/>
      <c r="FL70" s="59"/>
      <c r="FM70" s="59"/>
      <c r="FN70" s="59"/>
      <c r="FO70" s="59"/>
      <c r="FP70" s="59"/>
      <c r="FQ70" s="59"/>
      <c r="FR70" s="59"/>
      <c r="FS70" s="59"/>
      <c r="FT70" s="59"/>
      <c r="FU70" s="59"/>
      <c r="FV70" s="59"/>
      <c r="FW70" s="59"/>
      <c r="FX70" s="59"/>
      <c r="FY70" s="59"/>
      <c r="FZ70" s="59"/>
      <c r="GA70" s="59"/>
      <c r="GB70" s="59"/>
      <c r="GC70" s="59"/>
      <c r="GD70" s="59"/>
      <c r="GE70" s="59"/>
      <c r="GF70" s="59"/>
      <c r="GG70" s="59"/>
    </row>
    <row r="71" customFormat="false" ht="12.5" hidden="false" customHeight="false" outlineLevel="0" collapsed="false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59"/>
      <c r="FE71" s="59"/>
      <c r="FF71" s="59"/>
      <c r="FG71" s="59"/>
      <c r="FH71" s="59"/>
      <c r="FI71" s="59"/>
      <c r="FJ71" s="59"/>
      <c r="FK71" s="59"/>
      <c r="FL71" s="59"/>
      <c r="FM71" s="59"/>
      <c r="FN71" s="59"/>
      <c r="FO71" s="59"/>
      <c r="FP71" s="59"/>
      <c r="FQ71" s="59"/>
      <c r="FR71" s="59"/>
      <c r="FS71" s="59"/>
      <c r="FT71" s="59"/>
      <c r="FU71" s="59"/>
      <c r="FV71" s="59"/>
      <c r="FW71" s="59"/>
      <c r="FX71" s="59"/>
      <c r="FY71" s="59"/>
      <c r="FZ71" s="59"/>
      <c r="GA71" s="59"/>
      <c r="GB71" s="59"/>
      <c r="GC71" s="59"/>
      <c r="GD71" s="59"/>
      <c r="GE71" s="59"/>
      <c r="GF71" s="59"/>
      <c r="GG71" s="59"/>
    </row>
    <row r="72" customFormat="false" ht="12.5" hidden="false" customHeight="false" outlineLevel="0" collapsed="false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59"/>
      <c r="DT72" s="59"/>
      <c r="DU72" s="59"/>
      <c r="DV72" s="59"/>
      <c r="DW72" s="59"/>
      <c r="DX72" s="59"/>
      <c r="DY72" s="59"/>
      <c r="DZ72" s="59"/>
      <c r="EA72" s="59"/>
      <c r="EB72" s="59"/>
      <c r="EC72" s="59"/>
      <c r="ED72" s="59"/>
      <c r="EE72" s="59"/>
      <c r="EF72" s="59"/>
      <c r="EG72" s="59"/>
      <c r="EH72" s="59"/>
      <c r="EI72" s="59"/>
      <c r="EJ72" s="59"/>
      <c r="EK72" s="59"/>
      <c r="EL72" s="59"/>
      <c r="EM72" s="59"/>
      <c r="EN72" s="59"/>
      <c r="EO72" s="59"/>
      <c r="EP72" s="59"/>
      <c r="EQ72" s="59"/>
      <c r="ER72" s="59"/>
      <c r="ES72" s="59"/>
      <c r="ET72" s="59"/>
      <c r="EU72" s="59"/>
      <c r="EV72" s="59"/>
      <c r="EW72" s="59"/>
      <c r="EX72" s="59"/>
      <c r="EY72" s="59"/>
      <c r="EZ72" s="59"/>
      <c r="FA72" s="59"/>
      <c r="FB72" s="59"/>
      <c r="FC72" s="59"/>
      <c r="FD72" s="59"/>
      <c r="FE72" s="59"/>
      <c r="FF72" s="59"/>
      <c r="FG72" s="59"/>
      <c r="FH72" s="59"/>
      <c r="FI72" s="59"/>
      <c r="FJ72" s="59"/>
      <c r="FK72" s="59"/>
      <c r="FL72" s="59"/>
      <c r="FM72" s="59"/>
      <c r="FN72" s="59"/>
      <c r="FO72" s="59"/>
      <c r="FP72" s="59"/>
      <c r="FQ72" s="59"/>
      <c r="FR72" s="59"/>
      <c r="FS72" s="59"/>
      <c r="FT72" s="59"/>
      <c r="FU72" s="59"/>
      <c r="FV72" s="59"/>
      <c r="FW72" s="59"/>
      <c r="FX72" s="59"/>
      <c r="FY72" s="59"/>
      <c r="FZ72" s="59"/>
      <c r="GA72" s="59"/>
      <c r="GB72" s="59"/>
      <c r="GC72" s="59"/>
      <c r="GD72" s="59"/>
      <c r="GE72" s="59"/>
      <c r="GF72" s="59"/>
      <c r="GG72" s="59"/>
    </row>
    <row r="73" customFormat="false" ht="12.5" hidden="false" customHeight="false" outlineLevel="0" collapsed="false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9"/>
      <c r="DK73" s="59"/>
      <c r="DL73" s="59"/>
      <c r="DM73" s="59"/>
      <c r="DN73" s="59"/>
      <c r="DO73" s="59"/>
      <c r="DP73" s="59"/>
      <c r="DQ73" s="59"/>
      <c r="DR73" s="59"/>
      <c r="DS73" s="59"/>
      <c r="DT73" s="59"/>
      <c r="DU73" s="59"/>
      <c r="DV73" s="59"/>
      <c r="DW73" s="59"/>
      <c r="DX73" s="59"/>
      <c r="DY73" s="59"/>
      <c r="DZ73" s="59"/>
      <c r="EA73" s="59"/>
      <c r="EB73" s="59"/>
      <c r="EC73" s="59"/>
      <c r="ED73" s="59"/>
      <c r="EE73" s="59"/>
      <c r="EF73" s="59"/>
      <c r="EG73" s="59"/>
      <c r="EH73" s="59"/>
      <c r="EI73" s="59"/>
      <c r="EJ73" s="59"/>
      <c r="EK73" s="59"/>
      <c r="EL73" s="59"/>
      <c r="EM73" s="59"/>
      <c r="EN73" s="59"/>
      <c r="EO73" s="59"/>
      <c r="EP73" s="59"/>
      <c r="EQ73" s="59"/>
      <c r="ER73" s="59"/>
      <c r="ES73" s="59"/>
      <c r="ET73" s="59"/>
      <c r="EU73" s="59"/>
      <c r="EV73" s="59"/>
      <c r="EW73" s="59"/>
      <c r="EX73" s="59"/>
      <c r="EY73" s="59"/>
      <c r="EZ73" s="59"/>
      <c r="FA73" s="59"/>
      <c r="FB73" s="59"/>
      <c r="FC73" s="59"/>
      <c r="FD73" s="59"/>
      <c r="FE73" s="59"/>
      <c r="FF73" s="59"/>
      <c r="FG73" s="59"/>
      <c r="FH73" s="59"/>
      <c r="FI73" s="59"/>
      <c r="FJ73" s="59"/>
      <c r="FK73" s="59"/>
      <c r="FL73" s="59"/>
      <c r="FM73" s="59"/>
      <c r="FN73" s="59"/>
      <c r="FO73" s="59"/>
      <c r="FP73" s="59"/>
      <c r="FQ73" s="59"/>
      <c r="FR73" s="59"/>
      <c r="FS73" s="59"/>
      <c r="FT73" s="59"/>
      <c r="FU73" s="59"/>
      <c r="FV73" s="59"/>
      <c r="FW73" s="59"/>
      <c r="FX73" s="59"/>
      <c r="FY73" s="59"/>
      <c r="FZ73" s="59"/>
      <c r="GA73" s="59"/>
      <c r="GB73" s="59"/>
      <c r="GC73" s="59"/>
      <c r="GD73" s="59"/>
      <c r="GE73" s="59"/>
      <c r="GF73" s="59"/>
      <c r="GG73" s="59"/>
    </row>
    <row r="74" customFormat="false" ht="12.5" hidden="false" customHeight="false" outlineLevel="0" collapsed="false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9"/>
      <c r="DK74" s="59"/>
      <c r="DL74" s="59"/>
      <c r="DM74" s="59"/>
      <c r="DN74" s="59"/>
      <c r="DO74" s="59"/>
      <c r="DP74" s="59"/>
      <c r="DQ74" s="59"/>
      <c r="DR74" s="59"/>
      <c r="DS74" s="59"/>
      <c r="DT74" s="59"/>
      <c r="DU74" s="59"/>
      <c r="DV74" s="59"/>
      <c r="DW74" s="59"/>
      <c r="DX74" s="59"/>
      <c r="DY74" s="59"/>
      <c r="DZ74" s="59"/>
      <c r="EA74" s="59"/>
      <c r="EB74" s="59"/>
      <c r="EC74" s="59"/>
      <c r="ED74" s="59"/>
      <c r="EE74" s="59"/>
      <c r="EF74" s="59"/>
      <c r="EG74" s="59"/>
      <c r="EH74" s="59"/>
      <c r="EI74" s="59"/>
      <c r="EJ74" s="59"/>
      <c r="EK74" s="59"/>
      <c r="EL74" s="59"/>
      <c r="EM74" s="59"/>
      <c r="EN74" s="59"/>
      <c r="EO74" s="59"/>
      <c r="EP74" s="59"/>
      <c r="EQ74" s="59"/>
      <c r="ER74" s="59"/>
      <c r="ES74" s="59"/>
      <c r="ET74" s="59"/>
      <c r="EU74" s="59"/>
      <c r="EV74" s="59"/>
      <c r="EW74" s="59"/>
      <c r="EX74" s="59"/>
      <c r="EY74" s="59"/>
      <c r="EZ74" s="59"/>
      <c r="FA74" s="59"/>
      <c r="FB74" s="59"/>
      <c r="FC74" s="59"/>
      <c r="FD74" s="59"/>
      <c r="FE74" s="59"/>
      <c r="FF74" s="59"/>
      <c r="FG74" s="59"/>
      <c r="FH74" s="59"/>
      <c r="FI74" s="59"/>
      <c r="FJ74" s="59"/>
      <c r="FK74" s="59"/>
      <c r="FL74" s="59"/>
      <c r="FM74" s="59"/>
      <c r="FN74" s="59"/>
      <c r="FO74" s="59"/>
      <c r="FP74" s="59"/>
      <c r="FQ74" s="59"/>
      <c r="FR74" s="59"/>
      <c r="FS74" s="59"/>
      <c r="FT74" s="59"/>
      <c r="FU74" s="59"/>
      <c r="FV74" s="59"/>
      <c r="FW74" s="59"/>
      <c r="FX74" s="59"/>
      <c r="FY74" s="59"/>
      <c r="FZ74" s="59"/>
      <c r="GA74" s="59"/>
      <c r="GB74" s="59"/>
      <c r="GC74" s="59"/>
      <c r="GD74" s="59"/>
      <c r="GE74" s="59"/>
      <c r="GF74" s="59"/>
      <c r="GG74" s="59"/>
    </row>
    <row r="75" customFormat="false" ht="12.5" hidden="false" customHeight="false" outlineLevel="0" collapsed="false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59"/>
      <c r="DT75" s="59"/>
      <c r="DU75" s="59"/>
      <c r="DV75" s="59"/>
      <c r="DW75" s="59"/>
      <c r="DX75" s="59"/>
      <c r="DY75" s="59"/>
      <c r="DZ75" s="59"/>
      <c r="EA75" s="59"/>
      <c r="EB75" s="59"/>
      <c r="EC75" s="59"/>
      <c r="ED75" s="59"/>
      <c r="EE75" s="59"/>
      <c r="EF75" s="59"/>
      <c r="EG75" s="59"/>
      <c r="EH75" s="59"/>
      <c r="EI75" s="59"/>
      <c r="EJ75" s="59"/>
      <c r="EK75" s="59"/>
      <c r="EL75" s="59"/>
      <c r="EM75" s="59"/>
      <c r="EN75" s="59"/>
      <c r="EO75" s="59"/>
      <c r="EP75" s="59"/>
      <c r="EQ75" s="59"/>
      <c r="ER75" s="59"/>
      <c r="ES75" s="59"/>
      <c r="ET75" s="59"/>
      <c r="EU75" s="59"/>
      <c r="EV75" s="59"/>
      <c r="EW75" s="59"/>
      <c r="EX75" s="59"/>
      <c r="EY75" s="59"/>
      <c r="EZ75" s="59"/>
      <c r="FA75" s="59"/>
      <c r="FB75" s="59"/>
      <c r="FC75" s="59"/>
      <c r="FD75" s="59"/>
      <c r="FE75" s="59"/>
      <c r="FF75" s="59"/>
      <c r="FG75" s="59"/>
      <c r="FH75" s="59"/>
      <c r="FI75" s="59"/>
      <c r="FJ75" s="59"/>
      <c r="FK75" s="59"/>
      <c r="FL75" s="59"/>
      <c r="FM75" s="59"/>
      <c r="FN75" s="59"/>
      <c r="FO75" s="59"/>
      <c r="FP75" s="59"/>
      <c r="FQ75" s="59"/>
      <c r="FR75" s="59"/>
      <c r="FS75" s="59"/>
      <c r="FT75" s="59"/>
      <c r="FU75" s="59"/>
      <c r="FV75" s="59"/>
      <c r="FW75" s="59"/>
      <c r="FX75" s="59"/>
      <c r="FY75" s="59"/>
      <c r="FZ75" s="59"/>
      <c r="GA75" s="59"/>
      <c r="GB75" s="59"/>
      <c r="GC75" s="59"/>
      <c r="GD75" s="59"/>
      <c r="GE75" s="59"/>
      <c r="GF75" s="59"/>
      <c r="GG75" s="59"/>
    </row>
    <row r="76" customFormat="false" ht="12.5" hidden="false" customHeight="false" outlineLevel="0" collapsed="false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9"/>
      <c r="DK76" s="59"/>
      <c r="DL76" s="59"/>
      <c r="DM76" s="59"/>
      <c r="DN76" s="59"/>
      <c r="DO76" s="59"/>
      <c r="DP76" s="59"/>
      <c r="DQ76" s="59"/>
      <c r="DR76" s="59"/>
      <c r="DS76" s="59"/>
      <c r="DT76" s="59"/>
      <c r="DU76" s="59"/>
      <c r="DV76" s="59"/>
      <c r="DW76" s="59"/>
      <c r="DX76" s="59"/>
      <c r="DY76" s="59"/>
      <c r="DZ76" s="59"/>
      <c r="EA76" s="59"/>
      <c r="EB76" s="59"/>
      <c r="EC76" s="59"/>
      <c r="ED76" s="59"/>
      <c r="EE76" s="59"/>
      <c r="EF76" s="59"/>
      <c r="EG76" s="59"/>
      <c r="EH76" s="59"/>
      <c r="EI76" s="59"/>
      <c r="EJ76" s="59"/>
      <c r="EK76" s="59"/>
      <c r="EL76" s="59"/>
      <c r="EM76" s="59"/>
      <c r="EN76" s="59"/>
      <c r="EO76" s="59"/>
      <c r="EP76" s="59"/>
      <c r="EQ76" s="59"/>
      <c r="ER76" s="59"/>
      <c r="ES76" s="59"/>
      <c r="ET76" s="59"/>
      <c r="EU76" s="59"/>
      <c r="EV76" s="59"/>
      <c r="EW76" s="59"/>
      <c r="EX76" s="59"/>
      <c r="EY76" s="59"/>
      <c r="EZ76" s="59"/>
      <c r="FA76" s="59"/>
      <c r="FB76" s="59"/>
      <c r="FC76" s="59"/>
      <c r="FD76" s="59"/>
      <c r="FE76" s="59"/>
      <c r="FF76" s="59"/>
      <c r="FG76" s="59"/>
      <c r="FH76" s="59"/>
      <c r="FI76" s="59"/>
      <c r="FJ76" s="59"/>
      <c r="FK76" s="59"/>
      <c r="FL76" s="59"/>
      <c r="FM76" s="59"/>
      <c r="FN76" s="59"/>
      <c r="FO76" s="59"/>
      <c r="FP76" s="59"/>
      <c r="FQ76" s="59"/>
      <c r="FR76" s="59"/>
      <c r="FS76" s="59"/>
      <c r="FT76" s="59"/>
      <c r="FU76" s="59"/>
      <c r="FV76" s="59"/>
      <c r="FW76" s="59"/>
      <c r="FX76" s="59"/>
      <c r="FY76" s="59"/>
      <c r="FZ76" s="59"/>
      <c r="GA76" s="59"/>
      <c r="GB76" s="59"/>
      <c r="GC76" s="59"/>
      <c r="GD76" s="59"/>
      <c r="GE76" s="59"/>
      <c r="GF76" s="59"/>
      <c r="GG76" s="59"/>
    </row>
    <row r="77" customFormat="false" ht="12.5" hidden="false" customHeight="false" outlineLevel="0" collapsed="false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9"/>
      <c r="DK77" s="59"/>
      <c r="DL77" s="59"/>
      <c r="DM77" s="59"/>
      <c r="DN77" s="59"/>
      <c r="DO77" s="59"/>
      <c r="DP77" s="59"/>
      <c r="DQ77" s="59"/>
      <c r="DR77" s="59"/>
      <c r="DS77" s="59"/>
      <c r="DT77" s="59"/>
      <c r="DU77" s="59"/>
      <c r="DV77" s="59"/>
      <c r="DW77" s="59"/>
      <c r="DX77" s="59"/>
      <c r="DY77" s="59"/>
      <c r="DZ77" s="59"/>
      <c r="EA77" s="59"/>
      <c r="EB77" s="59"/>
      <c r="EC77" s="59"/>
      <c r="ED77" s="59"/>
      <c r="EE77" s="59"/>
      <c r="EF77" s="59"/>
      <c r="EG77" s="59"/>
      <c r="EH77" s="59"/>
      <c r="EI77" s="59"/>
      <c r="EJ77" s="59"/>
      <c r="EK77" s="59"/>
      <c r="EL77" s="59"/>
      <c r="EM77" s="59"/>
      <c r="EN77" s="59"/>
      <c r="EO77" s="59"/>
      <c r="EP77" s="59"/>
      <c r="EQ77" s="59"/>
      <c r="ER77" s="59"/>
      <c r="ES77" s="59"/>
      <c r="ET77" s="59"/>
      <c r="EU77" s="59"/>
      <c r="EV77" s="59"/>
      <c r="EW77" s="59"/>
      <c r="EX77" s="59"/>
      <c r="EY77" s="59"/>
      <c r="EZ77" s="59"/>
      <c r="FA77" s="59"/>
      <c r="FB77" s="59"/>
      <c r="FC77" s="59"/>
      <c r="FD77" s="59"/>
      <c r="FE77" s="59"/>
      <c r="FF77" s="59"/>
      <c r="FG77" s="59"/>
      <c r="FH77" s="59"/>
      <c r="FI77" s="59"/>
      <c r="FJ77" s="59"/>
      <c r="FK77" s="59"/>
      <c r="FL77" s="59"/>
      <c r="FM77" s="59"/>
      <c r="FN77" s="59"/>
      <c r="FO77" s="59"/>
      <c r="FP77" s="59"/>
      <c r="FQ77" s="59"/>
      <c r="FR77" s="59"/>
      <c r="FS77" s="59"/>
      <c r="FT77" s="59"/>
      <c r="FU77" s="59"/>
      <c r="FV77" s="59"/>
      <c r="FW77" s="59"/>
      <c r="FX77" s="59"/>
      <c r="FY77" s="59"/>
      <c r="FZ77" s="59"/>
      <c r="GA77" s="59"/>
      <c r="GB77" s="59"/>
      <c r="GC77" s="59"/>
      <c r="GD77" s="59"/>
      <c r="GE77" s="59"/>
      <c r="GF77" s="59"/>
      <c r="GG77" s="59"/>
    </row>
    <row r="78" customFormat="false" ht="12.5" hidden="false" customHeight="false" outlineLevel="0" collapsed="false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59"/>
      <c r="FE78" s="59"/>
      <c r="FF78" s="59"/>
      <c r="FG78" s="59"/>
      <c r="FH78" s="59"/>
      <c r="FI78" s="59"/>
      <c r="FJ78" s="59"/>
      <c r="FK78" s="59"/>
      <c r="FL78" s="59"/>
      <c r="FM78" s="59"/>
      <c r="FN78" s="59"/>
      <c r="FO78" s="59"/>
      <c r="FP78" s="59"/>
      <c r="FQ78" s="59"/>
      <c r="FR78" s="59"/>
      <c r="FS78" s="59"/>
      <c r="FT78" s="59"/>
      <c r="FU78" s="59"/>
      <c r="FV78" s="59"/>
      <c r="FW78" s="59"/>
      <c r="FX78" s="59"/>
      <c r="FY78" s="59"/>
      <c r="FZ78" s="59"/>
      <c r="GA78" s="59"/>
      <c r="GB78" s="59"/>
      <c r="GC78" s="59"/>
      <c r="GD78" s="59"/>
      <c r="GE78" s="59"/>
      <c r="GF78" s="59"/>
      <c r="GG78" s="59"/>
    </row>
    <row r="79" customFormat="false" ht="12.5" hidden="false" customHeight="false" outlineLevel="0" collapsed="false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9"/>
      <c r="EN79" s="59"/>
      <c r="EO79" s="59"/>
      <c r="EP79" s="59"/>
      <c r="EQ79" s="59"/>
      <c r="ER79" s="59"/>
      <c r="ES79" s="59"/>
      <c r="ET79" s="59"/>
      <c r="EU79" s="59"/>
      <c r="EV79" s="59"/>
      <c r="EW79" s="59"/>
      <c r="EX79" s="59"/>
      <c r="EY79" s="59"/>
      <c r="EZ79" s="59"/>
      <c r="FA79" s="59"/>
      <c r="FB79" s="59"/>
      <c r="FC79" s="59"/>
      <c r="FD79" s="59"/>
      <c r="FE79" s="59"/>
      <c r="FF79" s="59"/>
      <c r="FG79" s="59"/>
      <c r="FH79" s="59"/>
      <c r="FI79" s="59"/>
      <c r="FJ79" s="59"/>
      <c r="FK79" s="59"/>
      <c r="FL79" s="59"/>
      <c r="FM79" s="59"/>
      <c r="FN79" s="59"/>
      <c r="FO79" s="59"/>
      <c r="FP79" s="59"/>
      <c r="FQ79" s="59"/>
      <c r="FR79" s="59"/>
      <c r="FS79" s="59"/>
      <c r="FT79" s="59"/>
      <c r="FU79" s="59"/>
      <c r="FV79" s="59"/>
      <c r="FW79" s="59"/>
      <c r="FX79" s="59"/>
      <c r="FY79" s="59"/>
      <c r="FZ79" s="59"/>
      <c r="GA79" s="59"/>
      <c r="GB79" s="59"/>
      <c r="GC79" s="59"/>
      <c r="GD79" s="59"/>
      <c r="GE79" s="59"/>
      <c r="GF79" s="59"/>
      <c r="GG79" s="59"/>
    </row>
    <row r="80" customFormat="false" ht="12.5" hidden="false" customHeight="false" outlineLevel="0" collapsed="false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59"/>
      <c r="FE80" s="59"/>
      <c r="FF80" s="59"/>
      <c r="FG80" s="59"/>
      <c r="FH80" s="59"/>
      <c r="FI80" s="59"/>
      <c r="FJ80" s="59"/>
      <c r="FK80" s="59"/>
      <c r="FL80" s="59"/>
      <c r="FM80" s="59"/>
      <c r="FN80" s="59"/>
      <c r="FO80" s="59"/>
      <c r="FP80" s="59"/>
      <c r="FQ80" s="59"/>
      <c r="FR80" s="59"/>
      <c r="FS80" s="59"/>
      <c r="FT80" s="59"/>
      <c r="FU80" s="59"/>
      <c r="FV80" s="59"/>
      <c r="FW80" s="59"/>
      <c r="FX80" s="59"/>
      <c r="FY80" s="59"/>
      <c r="FZ80" s="59"/>
      <c r="GA80" s="59"/>
      <c r="GB80" s="59"/>
      <c r="GC80" s="59"/>
      <c r="GD80" s="59"/>
      <c r="GE80" s="59"/>
      <c r="GF80" s="59"/>
      <c r="GG80" s="59"/>
    </row>
    <row r="81" customFormat="false" ht="12.5" hidden="false" customHeight="false" outlineLevel="0" collapsed="false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9"/>
      <c r="EN81" s="59"/>
      <c r="EO81" s="59"/>
      <c r="EP81" s="59"/>
      <c r="EQ81" s="59"/>
      <c r="ER81" s="59"/>
      <c r="ES81" s="59"/>
      <c r="ET81" s="59"/>
      <c r="EU81" s="59"/>
      <c r="EV81" s="59"/>
      <c r="EW81" s="59"/>
      <c r="EX81" s="59"/>
      <c r="EY81" s="59"/>
      <c r="EZ81" s="59"/>
      <c r="FA81" s="59"/>
      <c r="FB81" s="59"/>
      <c r="FC81" s="59"/>
      <c r="FD81" s="59"/>
      <c r="FE81" s="59"/>
      <c r="FF81" s="59"/>
      <c r="FG81" s="59"/>
      <c r="FH81" s="59"/>
      <c r="FI81" s="59"/>
      <c r="FJ81" s="59"/>
      <c r="FK81" s="59"/>
      <c r="FL81" s="59"/>
      <c r="FM81" s="59"/>
      <c r="FN81" s="59"/>
      <c r="FO81" s="59"/>
      <c r="FP81" s="59"/>
      <c r="FQ81" s="59"/>
      <c r="FR81" s="59"/>
      <c r="FS81" s="59"/>
      <c r="FT81" s="59"/>
      <c r="FU81" s="59"/>
      <c r="FV81" s="59"/>
      <c r="FW81" s="59"/>
      <c r="FX81" s="59"/>
      <c r="FY81" s="59"/>
      <c r="FZ81" s="59"/>
      <c r="GA81" s="59"/>
      <c r="GB81" s="59"/>
      <c r="GC81" s="59"/>
      <c r="GD81" s="59"/>
      <c r="GE81" s="59"/>
      <c r="GF81" s="59"/>
      <c r="GG81" s="59"/>
    </row>
    <row r="82" customFormat="false" ht="12.5" hidden="false" customHeight="false" outlineLevel="0" collapsed="false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59"/>
      <c r="FE82" s="59"/>
      <c r="FF82" s="59"/>
      <c r="FG82" s="59"/>
      <c r="FH82" s="59"/>
      <c r="FI82" s="59"/>
      <c r="FJ82" s="59"/>
      <c r="FK82" s="59"/>
      <c r="FL82" s="59"/>
      <c r="FM82" s="59"/>
      <c r="FN82" s="59"/>
      <c r="FO82" s="59"/>
      <c r="FP82" s="59"/>
      <c r="FQ82" s="59"/>
      <c r="FR82" s="59"/>
      <c r="FS82" s="59"/>
      <c r="FT82" s="59"/>
      <c r="FU82" s="59"/>
      <c r="FV82" s="59"/>
      <c r="FW82" s="59"/>
      <c r="FX82" s="59"/>
      <c r="FY82" s="59"/>
      <c r="FZ82" s="59"/>
      <c r="GA82" s="59"/>
      <c r="GB82" s="59"/>
      <c r="GC82" s="59"/>
      <c r="GD82" s="59"/>
      <c r="GE82" s="59"/>
      <c r="GF82" s="59"/>
      <c r="GG82" s="59"/>
    </row>
    <row r="83" customFormat="false" ht="12.5" hidden="false" customHeight="false" outlineLevel="0" collapsed="false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  <c r="FA83" s="59"/>
      <c r="FB83" s="59"/>
      <c r="FC83" s="59"/>
      <c r="FD83" s="59"/>
      <c r="FE83" s="59"/>
      <c r="FF83" s="59"/>
      <c r="FG83" s="59"/>
      <c r="FH83" s="59"/>
      <c r="FI83" s="59"/>
      <c r="FJ83" s="59"/>
      <c r="FK83" s="59"/>
      <c r="FL83" s="59"/>
      <c r="FM83" s="59"/>
      <c r="FN83" s="59"/>
      <c r="FO83" s="59"/>
      <c r="FP83" s="59"/>
      <c r="FQ83" s="59"/>
      <c r="FR83" s="59"/>
      <c r="FS83" s="59"/>
      <c r="FT83" s="59"/>
      <c r="FU83" s="59"/>
      <c r="FV83" s="59"/>
      <c r="FW83" s="59"/>
      <c r="FX83" s="59"/>
      <c r="FY83" s="59"/>
      <c r="FZ83" s="59"/>
      <c r="GA83" s="59"/>
      <c r="GB83" s="59"/>
      <c r="GC83" s="59"/>
      <c r="GD83" s="59"/>
      <c r="GE83" s="59"/>
      <c r="GF83" s="59"/>
      <c r="GG83" s="59"/>
    </row>
    <row r="84" customFormat="false" ht="12.5" hidden="false" customHeight="false" outlineLevel="0" collapsed="false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59"/>
      <c r="FE84" s="59"/>
      <c r="FF84" s="59"/>
      <c r="FG84" s="59"/>
      <c r="FH84" s="59"/>
      <c r="FI84" s="59"/>
      <c r="FJ84" s="59"/>
      <c r="FK84" s="59"/>
      <c r="FL84" s="59"/>
      <c r="FM84" s="59"/>
      <c r="FN84" s="59"/>
      <c r="FO84" s="59"/>
      <c r="FP84" s="59"/>
      <c r="FQ84" s="59"/>
      <c r="FR84" s="59"/>
      <c r="FS84" s="59"/>
      <c r="FT84" s="59"/>
      <c r="FU84" s="59"/>
      <c r="FV84" s="59"/>
      <c r="FW84" s="59"/>
      <c r="FX84" s="59"/>
      <c r="FY84" s="59"/>
      <c r="FZ84" s="59"/>
      <c r="GA84" s="59"/>
      <c r="GB84" s="59"/>
      <c r="GC84" s="59"/>
      <c r="GD84" s="59"/>
      <c r="GE84" s="59"/>
      <c r="GF84" s="59"/>
      <c r="GG84" s="59"/>
    </row>
    <row r="85" customFormat="false" ht="12.5" hidden="false" customHeight="false" outlineLevel="0" collapsed="false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59"/>
      <c r="FE85" s="59"/>
      <c r="FF85" s="59"/>
      <c r="FG85" s="59"/>
      <c r="FH85" s="59"/>
      <c r="FI85" s="59"/>
      <c r="FJ85" s="59"/>
      <c r="FK85" s="59"/>
      <c r="FL85" s="59"/>
      <c r="FM85" s="59"/>
      <c r="FN85" s="59"/>
      <c r="FO85" s="59"/>
      <c r="FP85" s="59"/>
      <c r="FQ85" s="59"/>
      <c r="FR85" s="59"/>
      <c r="FS85" s="59"/>
      <c r="FT85" s="59"/>
      <c r="FU85" s="59"/>
      <c r="FV85" s="59"/>
      <c r="FW85" s="59"/>
      <c r="FX85" s="59"/>
      <c r="FY85" s="59"/>
      <c r="FZ85" s="59"/>
      <c r="GA85" s="59"/>
      <c r="GB85" s="59"/>
      <c r="GC85" s="59"/>
      <c r="GD85" s="59"/>
      <c r="GE85" s="59"/>
      <c r="GF85" s="59"/>
      <c r="GG85" s="59"/>
    </row>
    <row r="86" customFormat="false" ht="12.5" hidden="false" customHeight="false" outlineLevel="0" collapsed="false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59"/>
      <c r="FE86" s="59"/>
      <c r="FF86" s="59"/>
      <c r="FG86" s="59"/>
      <c r="FH86" s="59"/>
      <c r="FI86" s="59"/>
      <c r="FJ86" s="59"/>
      <c r="FK86" s="59"/>
      <c r="FL86" s="59"/>
      <c r="FM86" s="59"/>
      <c r="FN86" s="59"/>
      <c r="FO86" s="59"/>
      <c r="FP86" s="59"/>
      <c r="FQ86" s="59"/>
      <c r="FR86" s="59"/>
      <c r="FS86" s="59"/>
      <c r="FT86" s="59"/>
      <c r="FU86" s="59"/>
      <c r="FV86" s="59"/>
      <c r="FW86" s="59"/>
      <c r="FX86" s="59"/>
      <c r="FY86" s="59"/>
      <c r="FZ86" s="59"/>
      <c r="GA86" s="59"/>
      <c r="GB86" s="59"/>
      <c r="GC86" s="59"/>
      <c r="GD86" s="59"/>
      <c r="GE86" s="59"/>
      <c r="GF86" s="59"/>
      <c r="GG86" s="59"/>
    </row>
    <row r="87" customFormat="false" ht="12.5" hidden="false" customHeight="false" outlineLevel="0" collapsed="false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59"/>
      <c r="FE87" s="59"/>
      <c r="FF87" s="59"/>
      <c r="FG87" s="59"/>
      <c r="FH87" s="59"/>
      <c r="FI87" s="59"/>
      <c r="FJ87" s="59"/>
      <c r="FK87" s="59"/>
      <c r="FL87" s="59"/>
      <c r="FM87" s="59"/>
      <c r="FN87" s="59"/>
      <c r="FO87" s="59"/>
      <c r="FP87" s="59"/>
      <c r="FQ87" s="59"/>
      <c r="FR87" s="59"/>
      <c r="FS87" s="59"/>
      <c r="FT87" s="59"/>
      <c r="FU87" s="59"/>
      <c r="FV87" s="59"/>
      <c r="FW87" s="59"/>
      <c r="FX87" s="59"/>
      <c r="FY87" s="59"/>
      <c r="FZ87" s="59"/>
      <c r="GA87" s="59"/>
      <c r="GB87" s="59"/>
      <c r="GC87" s="59"/>
      <c r="GD87" s="59"/>
      <c r="GE87" s="59"/>
      <c r="GF87" s="59"/>
      <c r="GG87" s="59"/>
    </row>
    <row r="88" customFormat="false" ht="12.5" hidden="false" customHeight="false" outlineLevel="0" collapsed="false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59"/>
      <c r="FE88" s="59"/>
      <c r="FF88" s="59"/>
      <c r="FG88" s="59"/>
      <c r="FH88" s="59"/>
      <c r="FI88" s="59"/>
      <c r="FJ88" s="59"/>
      <c r="FK88" s="59"/>
      <c r="FL88" s="59"/>
      <c r="FM88" s="59"/>
      <c r="FN88" s="59"/>
      <c r="FO88" s="59"/>
      <c r="FP88" s="59"/>
      <c r="FQ88" s="59"/>
      <c r="FR88" s="59"/>
      <c r="FS88" s="59"/>
      <c r="FT88" s="59"/>
      <c r="FU88" s="59"/>
      <c r="FV88" s="59"/>
      <c r="FW88" s="59"/>
      <c r="FX88" s="59"/>
      <c r="FY88" s="59"/>
      <c r="FZ88" s="59"/>
      <c r="GA88" s="59"/>
      <c r="GB88" s="59"/>
      <c r="GC88" s="59"/>
      <c r="GD88" s="59"/>
      <c r="GE88" s="59"/>
      <c r="GF88" s="59"/>
      <c r="GG88" s="59"/>
    </row>
    <row r="89" customFormat="false" ht="12.5" hidden="false" customHeight="false" outlineLevel="0" collapsed="false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9"/>
      <c r="DK89" s="59"/>
      <c r="DL89" s="59"/>
      <c r="DM89" s="59"/>
      <c r="DN89" s="59"/>
      <c r="DO89" s="59"/>
      <c r="DP89" s="59"/>
      <c r="DQ89" s="59"/>
      <c r="DR89" s="59"/>
      <c r="DS89" s="59"/>
      <c r="DT89" s="59"/>
      <c r="DU89" s="59"/>
      <c r="DV89" s="59"/>
      <c r="DW89" s="59"/>
      <c r="DX89" s="59"/>
      <c r="DY89" s="59"/>
      <c r="DZ89" s="59"/>
      <c r="EA89" s="59"/>
      <c r="EB89" s="59"/>
      <c r="EC89" s="59"/>
      <c r="ED89" s="59"/>
      <c r="EE89" s="59"/>
      <c r="EF89" s="59"/>
      <c r="EG89" s="59"/>
      <c r="EH89" s="59"/>
      <c r="EI89" s="59"/>
      <c r="EJ89" s="59"/>
      <c r="EK89" s="59"/>
      <c r="EL89" s="59"/>
      <c r="EM89" s="59"/>
      <c r="EN89" s="59"/>
      <c r="EO89" s="59"/>
      <c r="EP89" s="59"/>
      <c r="EQ89" s="59"/>
      <c r="ER89" s="59"/>
      <c r="ES89" s="59"/>
      <c r="ET89" s="59"/>
      <c r="EU89" s="59"/>
      <c r="EV89" s="59"/>
      <c r="EW89" s="59"/>
      <c r="EX89" s="59"/>
      <c r="EY89" s="59"/>
      <c r="EZ89" s="59"/>
      <c r="FA89" s="59"/>
      <c r="FB89" s="59"/>
      <c r="FC89" s="59"/>
      <c r="FD89" s="59"/>
      <c r="FE89" s="59"/>
      <c r="FF89" s="59"/>
      <c r="FG89" s="59"/>
      <c r="FH89" s="59"/>
      <c r="FI89" s="59"/>
      <c r="FJ89" s="59"/>
      <c r="FK89" s="59"/>
      <c r="FL89" s="59"/>
      <c r="FM89" s="59"/>
      <c r="FN89" s="59"/>
      <c r="FO89" s="59"/>
      <c r="FP89" s="59"/>
      <c r="FQ89" s="59"/>
      <c r="FR89" s="59"/>
      <c r="FS89" s="59"/>
      <c r="FT89" s="59"/>
      <c r="FU89" s="59"/>
      <c r="FV89" s="59"/>
      <c r="FW89" s="59"/>
      <c r="FX89" s="59"/>
      <c r="FY89" s="59"/>
      <c r="FZ89" s="59"/>
      <c r="GA89" s="59"/>
      <c r="GB89" s="59"/>
      <c r="GC89" s="59"/>
      <c r="GD89" s="59"/>
      <c r="GE89" s="59"/>
      <c r="GF89" s="59"/>
      <c r="GG89" s="59"/>
    </row>
    <row r="90" customFormat="false" ht="12.5" hidden="false" customHeight="false" outlineLevel="0" collapsed="false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59"/>
      <c r="DT90" s="59"/>
      <c r="DU90" s="59"/>
      <c r="DV90" s="59"/>
      <c r="DW90" s="59"/>
      <c r="DX90" s="59"/>
      <c r="DY90" s="59"/>
      <c r="DZ90" s="59"/>
      <c r="EA90" s="59"/>
      <c r="EB90" s="59"/>
      <c r="EC90" s="59"/>
      <c r="ED90" s="59"/>
      <c r="EE90" s="59"/>
      <c r="EF90" s="59"/>
      <c r="EG90" s="59"/>
      <c r="EH90" s="59"/>
      <c r="EI90" s="59"/>
      <c r="EJ90" s="59"/>
      <c r="EK90" s="59"/>
      <c r="EL90" s="59"/>
      <c r="EM90" s="59"/>
      <c r="EN90" s="59"/>
      <c r="EO90" s="59"/>
      <c r="EP90" s="59"/>
      <c r="EQ90" s="59"/>
      <c r="ER90" s="59"/>
      <c r="ES90" s="59"/>
      <c r="ET90" s="59"/>
      <c r="EU90" s="59"/>
      <c r="EV90" s="59"/>
      <c r="EW90" s="59"/>
      <c r="EX90" s="59"/>
      <c r="EY90" s="59"/>
      <c r="EZ90" s="59"/>
      <c r="FA90" s="59"/>
      <c r="FB90" s="59"/>
      <c r="FC90" s="59"/>
      <c r="FD90" s="59"/>
      <c r="FE90" s="59"/>
      <c r="FF90" s="59"/>
      <c r="FG90" s="59"/>
      <c r="FH90" s="59"/>
      <c r="FI90" s="59"/>
      <c r="FJ90" s="59"/>
      <c r="FK90" s="59"/>
      <c r="FL90" s="59"/>
      <c r="FM90" s="59"/>
      <c r="FN90" s="59"/>
      <c r="FO90" s="59"/>
      <c r="FP90" s="59"/>
      <c r="FQ90" s="59"/>
      <c r="FR90" s="59"/>
      <c r="FS90" s="59"/>
      <c r="FT90" s="59"/>
      <c r="FU90" s="59"/>
      <c r="FV90" s="59"/>
      <c r="FW90" s="59"/>
      <c r="FX90" s="59"/>
      <c r="FY90" s="59"/>
      <c r="FZ90" s="59"/>
      <c r="GA90" s="59"/>
      <c r="GB90" s="59"/>
      <c r="GC90" s="59"/>
      <c r="GD90" s="59"/>
      <c r="GE90" s="59"/>
      <c r="GF90" s="59"/>
      <c r="GG90" s="59"/>
    </row>
    <row r="91" customFormat="false" ht="12.5" hidden="false" customHeight="false" outlineLevel="0" collapsed="false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59"/>
      <c r="EI91" s="59"/>
      <c r="EJ91" s="59"/>
      <c r="EK91" s="59"/>
      <c r="EL91" s="59"/>
      <c r="EM91" s="59"/>
      <c r="EN91" s="59"/>
      <c r="EO91" s="59"/>
      <c r="EP91" s="59"/>
      <c r="EQ91" s="59"/>
      <c r="ER91" s="59"/>
      <c r="ES91" s="59"/>
      <c r="ET91" s="59"/>
      <c r="EU91" s="59"/>
      <c r="EV91" s="59"/>
      <c r="EW91" s="59"/>
      <c r="EX91" s="59"/>
      <c r="EY91" s="59"/>
      <c r="EZ91" s="59"/>
      <c r="FA91" s="59"/>
      <c r="FB91" s="59"/>
      <c r="FC91" s="59"/>
      <c r="FD91" s="59"/>
      <c r="FE91" s="59"/>
      <c r="FF91" s="59"/>
      <c r="FG91" s="59"/>
      <c r="FH91" s="59"/>
      <c r="FI91" s="59"/>
      <c r="FJ91" s="59"/>
      <c r="FK91" s="59"/>
      <c r="FL91" s="59"/>
      <c r="FM91" s="59"/>
      <c r="FN91" s="59"/>
      <c r="FO91" s="59"/>
      <c r="FP91" s="59"/>
      <c r="FQ91" s="59"/>
      <c r="FR91" s="59"/>
      <c r="FS91" s="59"/>
      <c r="FT91" s="59"/>
      <c r="FU91" s="59"/>
      <c r="FV91" s="59"/>
      <c r="FW91" s="59"/>
      <c r="FX91" s="59"/>
      <c r="FY91" s="59"/>
      <c r="FZ91" s="59"/>
      <c r="GA91" s="59"/>
      <c r="GB91" s="59"/>
      <c r="GC91" s="59"/>
      <c r="GD91" s="59"/>
      <c r="GE91" s="59"/>
      <c r="GF91" s="59"/>
      <c r="GG91" s="59"/>
    </row>
    <row r="92" customFormat="false" ht="12.5" hidden="false" customHeight="false" outlineLevel="0" collapsed="false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9"/>
      <c r="DK92" s="59"/>
      <c r="DL92" s="59"/>
      <c r="DM92" s="59"/>
      <c r="DN92" s="59"/>
      <c r="DO92" s="59"/>
      <c r="DP92" s="59"/>
      <c r="DQ92" s="59"/>
      <c r="DR92" s="59"/>
      <c r="DS92" s="59"/>
      <c r="DT92" s="59"/>
      <c r="DU92" s="59"/>
      <c r="DV92" s="59"/>
      <c r="DW92" s="59"/>
      <c r="DX92" s="59"/>
      <c r="DY92" s="59"/>
      <c r="DZ92" s="59"/>
      <c r="EA92" s="59"/>
      <c r="EB92" s="59"/>
      <c r="EC92" s="59"/>
      <c r="ED92" s="59"/>
      <c r="EE92" s="59"/>
      <c r="EF92" s="59"/>
      <c r="EG92" s="59"/>
      <c r="EH92" s="59"/>
      <c r="EI92" s="59"/>
      <c r="EJ92" s="59"/>
      <c r="EK92" s="59"/>
      <c r="EL92" s="59"/>
      <c r="EM92" s="59"/>
      <c r="EN92" s="59"/>
      <c r="EO92" s="59"/>
      <c r="EP92" s="59"/>
      <c r="EQ92" s="59"/>
      <c r="ER92" s="59"/>
      <c r="ES92" s="59"/>
      <c r="ET92" s="59"/>
      <c r="EU92" s="59"/>
      <c r="EV92" s="59"/>
      <c r="EW92" s="59"/>
      <c r="EX92" s="59"/>
      <c r="EY92" s="59"/>
      <c r="EZ92" s="59"/>
      <c r="FA92" s="59"/>
      <c r="FB92" s="59"/>
      <c r="FC92" s="59"/>
      <c r="FD92" s="59"/>
      <c r="FE92" s="59"/>
      <c r="FF92" s="59"/>
      <c r="FG92" s="59"/>
      <c r="FH92" s="59"/>
      <c r="FI92" s="59"/>
      <c r="FJ92" s="59"/>
      <c r="FK92" s="59"/>
      <c r="FL92" s="59"/>
      <c r="FM92" s="59"/>
      <c r="FN92" s="59"/>
      <c r="FO92" s="59"/>
      <c r="FP92" s="59"/>
      <c r="FQ92" s="59"/>
      <c r="FR92" s="59"/>
      <c r="FS92" s="59"/>
      <c r="FT92" s="59"/>
      <c r="FU92" s="59"/>
      <c r="FV92" s="59"/>
      <c r="FW92" s="59"/>
      <c r="FX92" s="59"/>
      <c r="FY92" s="59"/>
      <c r="FZ92" s="59"/>
      <c r="GA92" s="59"/>
      <c r="GB92" s="59"/>
      <c r="GC92" s="59"/>
      <c r="GD92" s="59"/>
      <c r="GE92" s="59"/>
      <c r="GF92" s="59"/>
      <c r="GG92" s="59"/>
    </row>
    <row r="93" customFormat="false" ht="12.5" hidden="false" customHeight="false" outlineLevel="0" collapsed="false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59"/>
      <c r="FE93" s="59"/>
      <c r="FF93" s="59"/>
      <c r="FG93" s="59"/>
      <c r="FH93" s="59"/>
      <c r="FI93" s="59"/>
      <c r="FJ93" s="59"/>
      <c r="FK93" s="59"/>
      <c r="FL93" s="59"/>
      <c r="FM93" s="59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59"/>
      <c r="GD93" s="59"/>
      <c r="GE93" s="59"/>
      <c r="GF93" s="59"/>
      <c r="GG93" s="59"/>
    </row>
    <row r="94" customFormat="false" ht="12.5" hidden="false" customHeight="false" outlineLevel="0" collapsed="false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9"/>
      <c r="DK94" s="59"/>
      <c r="DL94" s="59"/>
      <c r="DM94" s="59"/>
      <c r="DN94" s="59"/>
      <c r="DO94" s="59"/>
      <c r="DP94" s="59"/>
      <c r="DQ94" s="59"/>
      <c r="DR94" s="59"/>
      <c r="DS94" s="59"/>
      <c r="DT94" s="59"/>
      <c r="DU94" s="59"/>
      <c r="DV94" s="59"/>
      <c r="DW94" s="59"/>
      <c r="DX94" s="59"/>
      <c r="DY94" s="59"/>
      <c r="DZ94" s="59"/>
      <c r="EA94" s="59"/>
      <c r="EB94" s="59"/>
      <c r="EC94" s="59"/>
      <c r="ED94" s="59"/>
      <c r="EE94" s="59"/>
      <c r="EF94" s="59"/>
      <c r="EG94" s="59"/>
      <c r="EH94" s="59"/>
      <c r="EI94" s="59"/>
      <c r="EJ94" s="59"/>
      <c r="EK94" s="59"/>
      <c r="EL94" s="59"/>
      <c r="EM94" s="59"/>
      <c r="EN94" s="59"/>
      <c r="EO94" s="59"/>
      <c r="EP94" s="59"/>
      <c r="EQ94" s="59"/>
      <c r="ER94" s="59"/>
      <c r="ES94" s="59"/>
      <c r="ET94" s="59"/>
      <c r="EU94" s="59"/>
      <c r="EV94" s="59"/>
      <c r="EW94" s="59"/>
      <c r="EX94" s="59"/>
      <c r="EY94" s="59"/>
      <c r="EZ94" s="59"/>
      <c r="FA94" s="59"/>
      <c r="FB94" s="59"/>
      <c r="FC94" s="59"/>
      <c r="FD94" s="59"/>
      <c r="FE94" s="59"/>
      <c r="FF94" s="59"/>
      <c r="FG94" s="59"/>
      <c r="FH94" s="59"/>
      <c r="FI94" s="59"/>
      <c r="FJ94" s="59"/>
      <c r="FK94" s="59"/>
      <c r="FL94" s="59"/>
      <c r="FM94" s="59"/>
      <c r="FN94" s="59"/>
      <c r="FO94" s="59"/>
      <c r="FP94" s="59"/>
      <c r="FQ94" s="59"/>
      <c r="FR94" s="59"/>
      <c r="FS94" s="59"/>
      <c r="FT94" s="59"/>
      <c r="FU94" s="59"/>
      <c r="FV94" s="59"/>
      <c r="FW94" s="59"/>
      <c r="FX94" s="59"/>
      <c r="FY94" s="59"/>
      <c r="FZ94" s="59"/>
      <c r="GA94" s="59"/>
      <c r="GB94" s="59"/>
      <c r="GC94" s="59"/>
      <c r="GD94" s="59"/>
      <c r="GE94" s="59"/>
      <c r="GF94" s="59"/>
      <c r="GG94" s="59"/>
    </row>
    <row r="95" customFormat="false" ht="12.5" hidden="false" customHeight="false" outlineLevel="0" collapsed="false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</row>
    <row r="96" customFormat="false" ht="12.5" hidden="false" customHeight="false" outlineLevel="0" collapsed="false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59"/>
      <c r="DT96" s="59"/>
      <c r="DU96" s="59"/>
      <c r="DV96" s="59"/>
      <c r="DW96" s="59"/>
      <c r="DX96" s="59"/>
      <c r="DY96" s="59"/>
      <c r="DZ96" s="59"/>
      <c r="EA96" s="59"/>
      <c r="EB96" s="59"/>
      <c r="EC96" s="59"/>
      <c r="ED96" s="59"/>
      <c r="EE96" s="59"/>
      <c r="EF96" s="59"/>
      <c r="EG96" s="59"/>
      <c r="EH96" s="59"/>
      <c r="EI96" s="59"/>
      <c r="EJ96" s="59"/>
      <c r="EK96" s="59"/>
      <c r="EL96" s="59"/>
      <c r="EM96" s="59"/>
      <c r="EN96" s="59"/>
      <c r="EO96" s="59"/>
      <c r="EP96" s="59"/>
      <c r="EQ96" s="59"/>
      <c r="ER96" s="59"/>
      <c r="ES96" s="59"/>
      <c r="ET96" s="59"/>
      <c r="EU96" s="59"/>
      <c r="EV96" s="59"/>
      <c r="EW96" s="59"/>
      <c r="EX96" s="59"/>
      <c r="EY96" s="59"/>
      <c r="EZ96" s="59"/>
      <c r="FA96" s="59"/>
      <c r="FB96" s="59"/>
      <c r="FC96" s="59"/>
      <c r="FD96" s="59"/>
      <c r="FE96" s="59"/>
      <c r="FF96" s="59"/>
      <c r="FG96" s="59"/>
      <c r="FH96" s="59"/>
      <c r="FI96" s="59"/>
      <c r="FJ96" s="59"/>
      <c r="FK96" s="59"/>
      <c r="FL96" s="59"/>
      <c r="FM96" s="59"/>
      <c r="FN96" s="59"/>
      <c r="FO96" s="59"/>
      <c r="FP96" s="59"/>
      <c r="FQ96" s="59"/>
      <c r="FR96" s="59"/>
      <c r="FS96" s="59"/>
      <c r="FT96" s="59"/>
      <c r="FU96" s="59"/>
      <c r="FV96" s="59"/>
      <c r="FW96" s="59"/>
      <c r="FX96" s="59"/>
      <c r="FY96" s="59"/>
      <c r="FZ96" s="59"/>
      <c r="GA96" s="59"/>
      <c r="GB96" s="59"/>
      <c r="GC96" s="59"/>
      <c r="GD96" s="59"/>
      <c r="GE96" s="59"/>
      <c r="GF96" s="59"/>
      <c r="GG96" s="59"/>
    </row>
    <row r="97" customFormat="false" ht="12.5" hidden="false" customHeight="false" outlineLevel="0" collapsed="false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59"/>
      <c r="FE97" s="59"/>
      <c r="FF97" s="59"/>
      <c r="FG97" s="59"/>
      <c r="FH97" s="59"/>
      <c r="FI97" s="59"/>
      <c r="FJ97" s="59"/>
      <c r="FK97" s="59"/>
      <c r="FL97" s="59"/>
      <c r="FM97" s="59"/>
      <c r="FN97" s="59"/>
      <c r="FO97" s="59"/>
      <c r="FP97" s="59"/>
      <c r="FQ97" s="59"/>
      <c r="FR97" s="59"/>
      <c r="FS97" s="59"/>
      <c r="FT97" s="59"/>
      <c r="FU97" s="59"/>
      <c r="FV97" s="59"/>
      <c r="FW97" s="59"/>
      <c r="FX97" s="59"/>
      <c r="FY97" s="59"/>
      <c r="FZ97" s="59"/>
      <c r="GA97" s="59"/>
      <c r="GB97" s="59"/>
      <c r="GC97" s="59"/>
      <c r="GD97" s="59"/>
      <c r="GE97" s="59"/>
      <c r="GF97" s="59"/>
      <c r="GG97" s="59"/>
    </row>
    <row r="98" customFormat="false" ht="12.5" hidden="false" customHeight="false" outlineLevel="0" collapsed="false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59"/>
      <c r="FE98" s="59"/>
      <c r="FF98" s="59"/>
      <c r="FG98" s="59"/>
      <c r="FH98" s="59"/>
      <c r="FI98" s="59"/>
      <c r="FJ98" s="59"/>
      <c r="FK98" s="59"/>
      <c r="FL98" s="59"/>
      <c r="FM98" s="59"/>
      <c r="FN98" s="59"/>
      <c r="FO98" s="59"/>
      <c r="FP98" s="59"/>
      <c r="FQ98" s="59"/>
      <c r="FR98" s="59"/>
      <c r="FS98" s="59"/>
      <c r="FT98" s="59"/>
      <c r="FU98" s="59"/>
      <c r="FV98" s="59"/>
      <c r="FW98" s="59"/>
      <c r="FX98" s="59"/>
      <c r="FY98" s="59"/>
      <c r="FZ98" s="59"/>
      <c r="GA98" s="59"/>
      <c r="GB98" s="59"/>
      <c r="GC98" s="59"/>
      <c r="GD98" s="59"/>
      <c r="GE98" s="59"/>
      <c r="GF98" s="59"/>
      <c r="GG98" s="59"/>
    </row>
    <row r="99" customFormat="false" ht="12.5" hidden="false" customHeight="false" outlineLevel="0" collapsed="false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59"/>
      <c r="DT99" s="59"/>
      <c r="DU99" s="59"/>
      <c r="DV99" s="59"/>
      <c r="DW99" s="59"/>
      <c r="DX99" s="59"/>
      <c r="DY99" s="59"/>
      <c r="DZ99" s="59"/>
      <c r="EA99" s="59"/>
      <c r="EB99" s="59"/>
      <c r="EC99" s="59"/>
      <c r="ED99" s="59"/>
      <c r="EE99" s="59"/>
      <c r="EF99" s="59"/>
      <c r="EG99" s="59"/>
      <c r="EH99" s="59"/>
      <c r="EI99" s="59"/>
      <c r="EJ99" s="59"/>
      <c r="EK99" s="59"/>
      <c r="EL99" s="59"/>
      <c r="EM99" s="59"/>
      <c r="EN99" s="59"/>
      <c r="EO99" s="59"/>
      <c r="EP99" s="59"/>
      <c r="EQ99" s="59"/>
      <c r="ER99" s="59"/>
      <c r="ES99" s="59"/>
      <c r="ET99" s="59"/>
      <c r="EU99" s="59"/>
      <c r="EV99" s="59"/>
      <c r="EW99" s="59"/>
      <c r="EX99" s="59"/>
      <c r="EY99" s="59"/>
      <c r="EZ99" s="59"/>
      <c r="FA99" s="59"/>
      <c r="FB99" s="59"/>
      <c r="FC99" s="59"/>
      <c r="FD99" s="59"/>
      <c r="FE99" s="59"/>
      <c r="FF99" s="59"/>
      <c r="FG99" s="59"/>
      <c r="FH99" s="59"/>
      <c r="FI99" s="59"/>
      <c r="FJ99" s="59"/>
      <c r="FK99" s="59"/>
      <c r="FL99" s="59"/>
      <c r="FM99" s="59"/>
      <c r="FN99" s="59"/>
      <c r="FO99" s="59"/>
      <c r="FP99" s="59"/>
      <c r="FQ99" s="59"/>
      <c r="FR99" s="59"/>
      <c r="FS99" s="59"/>
      <c r="FT99" s="59"/>
      <c r="FU99" s="59"/>
      <c r="FV99" s="59"/>
      <c r="FW99" s="59"/>
      <c r="FX99" s="59"/>
      <c r="FY99" s="59"/>
      <c r="FZ99" s="59"/>
      <c r="GA99" s="59"/>
      <c r="GB99" s="59"/>
      <c r="GC99" s="59"/>
      <c r="GD99" s="59"/>
      <c r="GE99" s="59"/>
      <c r="GF99" s="59"/>
      <c r="GG99" s="59"/>
    </row>
    <row r="100" customFormat="false" ht="12.5" hidden="false" customHeight="false" outlineLevel="0" collapsed="false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T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K100" s="59"/>
      <c r="EL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59"/>
      <c r="FE100" s="59"/>
      <c r="FF100" s="59"/>
      <c r="FG100" s="59"/>
      <c r="FH100" s="59"/>
      <c r="FI100" s="59"/>
      <c r="FJ100" s="59"/>
      <c r="FK100" s="59"/>
      <c r="FL100" s="59"/>
      <c r="FM100" s="59"/>
      <c r="FN100" s="59"/>
      <c r="FO100" s="59"/>
      <c r="FP100" s="59"/>
      <c r="FQ100" s="59"/>
      <c r="FR100" s="59"/>
      <c r="FS100" s="59"/>
      <c r="FT100" s="59"/>
      <c r="FU100" s="59"/>
      <c r="FV100" s="59"/>
      <c r="FW100" s="59"/>
      <c r="FX100" s="59"/>
      <c r="FY100" s="59"/>
      <c r="FZ100" s="59"/>
      <c r="GA100" s="59"/>
      <c r="GB100" s="59"/>
      <c r="GC100" s="59"/>
      <c r="GD100" s="59"/>
      <c r="GE100" s="59"/>
      <c r="GF100" s="59"/>
      <c r="GG100" s="59"/>
    </row>
    <row r="101" customFormat="false" ht="12.5" hidden="false" customHeight="false" outlineLevel="0" collapsed="false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9"/>
      <c r="DK101" s="59"/>
      <c r="DL101" s="59"/>
      <c r="DM101" s="59"/>
      <c r="DN101" s="59"/>
      <c r="DO101" s="59"/>
      <c r="DP101" s="59"/>
      <c r="DQ101" s="59"/>
      <c r="DR101" s="59"/>
      <c r="DS101" s="59"/>
      <c r="DT101" s="59"/>
      <c r="DU101" s="59"/>
      <c r="DV101" s="59"/>
      <c r="DW101" s="59"/>
      <c r="DX101" s="59"/>
      <c r="DY101" s="59"/>
      <c r="DZ101" s="59"/>
      <c r="EA101" s="59"/>
      <c r="EB101" s="59"/>
      <c r="EC101" s="59"/>
      <c r="ED101" s="59"/>
      <c r="EE101" s="59"/>
      <c r="EF101" s="59"/>
      <c r="EG101" s="59"/>
      <c r="EH101" s="59"/>
      <c r="EI101" s="59"/>
      <c r="EJ101" s="59"/>
      <c r="EK101" s="59"/>
      <c r="EL101" s="59"/>
      <c r="EM101" s="59"/>
      <c r="EN101" s="59"/>
      <c r="EO101" s="59"/>
      <c r="EP101" s="59"/>
      <c r="EQ101" s="59"/>
      <c r="ER101" s="59"/>
      <c r="ES101" s="59"/>
      <c r="ET101" s="59"/>
      <c r="EU101" s="59"/>
      <c r="EV101" s="59"/>
      <c r="EW101" s="59"/>
      <c r="EX101" s="59"/>
      <c r="EY101" s="59"/>
      <c r="EZ101" s="59"/>
      <c r="FA101" s="59"/>
      <c r="FB101" s="59"/>
      <c r="FC101" s="59"/>
      <c r="FD101" s="59"/>
      <c r="FE101" s="59"/>
      <c r="FF101" s="59"/>
      <c r="FG101" s="59"/>
      <c r="FH101" s="59"/>
      <c r="FI101" s="59"/>
      <c r="FJ101" s="59"/>
      <c r="FK101" s="59"/>
      <c r="FL101" s="59"/>
      <c r="FM101" s="59"/>
      <c r="FN101" s="59"/>
      <c r="FO101" s="59"/>
      <c r="FP101" s="59"/>
      <c r="FQ101" s="59"/>
      <c r="FR101" s="59"/>
      <c r="FS101" s="59"/>
      <c r="FT101" s="59"/>
      <c r="FU101" s="59"/>
      <c r="FV101" s="59"/>
      <c r="FW101" s="59"/>
      <c r="FX101" s="59"/>
      <c r="FY101" s="59"/>
      <c r="FZ101" s="59"/>
      <c r="GA101" s="59"/>
      <c r="GB101" s="59"/>
      <c r="GC101" s="59"/>
      <c r="GD101" s="59"/>
      <c r="GE101" s="59"/>
      <c r="GF101" s="59"/>
      <c r="GG101" s="59"/>
    </row>
    <row r="102" customFormat="false" ht="12.5" hidden="false" customHeight="false" outlineLevel="0" collapsed="false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9"/>
      <c r="DK102" s="59"/>
      <c r="DL102" s="59"/>
      <c r="DM102" s="59"/>
      <c r="DN102" s="59"/>
      <c r="DO102" s="59"/>
      <c r="DP102" s="59"/>
      <c r="DQ102" s="59"/>
      <c r="DR102" s="59"/>
      <c r="DS102" s="59"/>
      <c r="DT102" s="59"/>
      <c r="DU102" s="59"/>
      <c r="DV102" s="59"/>
      <c r="DW102" s="59"/>
      <c r="DX102" s="59"/>
      <c r="DY102" s="59"/>
      <c r="DZ102" s="59"/>
      <c r="EA102" s="59"/>
      <c r="EB102" s="59"/>
      <c r="EC102" s="59"/>
      <c r="ED102" s="59"/>
      <c r="EE102" s="59"/>
      <c r="EF102" s="59"/>
      <c r="EG102" s="59"/>
      <c r="EH102" s="59"/>
      <c r="EI102" s="59"/>
      <c r="EJ102" s="59"/>
      <c r="EK102" s="59"/>
      <c r="EL102" s="59"/>
      <c r="EM102" s="59"/>
      <c r="EN102" s="59"/>
      <c r="EO102" s="59"/>
      <c r="EP102" s="59"/>
      <c r="EQ102" s="59"/>
      <c r="ER102" s="59"/>
      <c r="ES102" s="59"/>
      <c r="ET102" s="59"/>
      <c r="EU102" s="59"/>
      <c r="EV102" s="59"/>
      <c r="EW102" s="59"/>
      <c r="EX102" s="59"/>
      <c r="EY102" s="59"/>
      <c r="EZ102" s="59"/>
      <c r="FA102" s="59"/>
      <c r="FB102" s="59"/>
      <c r="FC102" s="59"/>
      <c r="FD102" s="59"/>
      <c r="FE102" s="59"/>
      <c r="FF102" s="59"/>
      <c r="FG102" s="59"/>
      <c r="FH102" s="59"/>
      <c r="FI102" s="59"/>
      <c r="FJ102" s="59"/>
      <c r="FK102" s="59"/>
      <c r="FL102" s="59"/>
      <c r="FM102" s="59"/>
      <c r="FN102" s="59"/>
      <c r="FO102" s="59"/>
      <c r="FP102" s="59"/>
      <c r="FQ102" s="59"/>
      <c r="FR102" s="59"/>
      <c r="FS102" s="59"/>
      <c r="FT102" s="59"/>
      <c r="FU102" s="59"/>
      <c r="FV102" s="59"/>
      <c r="FW102" s="59"/>
      <c r="FX102" s="59"/>
      <c r="FY102" s="59"/>
      <c r="FZ102" s="59"/>
      <c r="GA102" s="59"/>
      <c r="GB102" s="59"/>
      <c r="GC102" s="59"/>
      <c r="GD102" s="59"/>
      <c r="GE102" s="59"/>
      <c r="GF102" s="59"/>
      <c r="GG102" s="59"/>
    </row>
    <row r="103" customFormat="false" ht="12.5" hidden="false" customHeight="false" outlineLevel="0" collapsed="false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59"/>
      <c r="FE103" s="59"/>
      <c r="FF103" s="59"/>
      <c r="FG103" s="59"/>
      <c r="FH103" s="59"/>
      <c r="FI103" s="59"/>
      <c r="FJ103" s="59"/>
      <c r="FK103" s="59"/>
      <c r="FL103" s="59"/>
      <c r="FM103" s="59"/>
      <c r="FN103" s="59"/>
      <c r="FO103" s="59"/>
      <c r="FP103" s="59"/>
      <c r="FQ103" s="59"/>
      <c r="FR103" s="59"/>
      <c r="FS103" s="59"/>
      <c r="FT103" s="59"/>
      <c r="FU103" s="59"/>
      <c r="FV103" s="59"/>
      <c r="FW103" s="59"/>
      <c r="FX103" s="59"/>
      <c r="FY103" s="59"/>
      <c r="FZ103" s="59"/>
      <c r="GA103" s="59"/>
      <c r="GB103" s="59"/>
      <c r="GC103" s="59"/>
      <c r="GD103" s="59"/>
      <c r="GE103" s="59"/>
      <c r="GF103" s="59"/>
      <c r="GG103" s="59"/>
    </row>
    <row r="104" customFormat="false" ht="12.5" hidden="false" customHeight="false" outlineLevel="0" collapsed="false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59"/>
      <c r="FE104" s="59"/>
      <c r="FF104" s="59"/>
      <c r="FG104" s="59"/>
      <c r="FH104" s="59"/>
      <c r="FI104" s="59"/>
      <c r="FJ104" s="59"/>
      <c r="FK104" s="59"/>
      <c r="FL104" s="59"/>
      <c r="FM104" s="59"/>
      <c r="FN104" s="59"/>
      <c r="FO104" s="59"/>
      <c r="FP104" s="59"/>
      <c r="FQ104" s="59"/>
      <c r="FR104" s="59"/>
      <c r="FS104" s="59"/>
      <c r="FT104" s="59"/>
      <c r="FU104" s="59"/>
      <c r="FV104" s="59"/>
      <c r="FW104" s="59"/>
      <c r="FX104" s="59"/>
      <c r="FY104" s="59"/>
      <c r="FZ104" s="59"/>
      <c r="GA104" s="59"/>
      <c r="GB104" s="59"/>
      <c r="GC104" s="59"/>
      <c r="GD104" s="59"/>
      <c r="GE104" s="59"/>
      <c r="GF104" s="59"/>
      <c r="GG104" s="59"/>
    </row>
    <row r="105" customFormat="false" ht="12.5" hidden="false" customHeight="false" outlineLevel="0" collapsed="false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9"/>
      <c r="DK105" s="59"/>
      <c r="DL105" s="59"/>
      <c r="DM105" s="59"/>
      <c r="DN105" s="59"/>
      <c r="DO105" s="59"/>
      <c r="DP105" s="59"/>
      <c r="DQ105" s="59"/>
      <c r="DR105" s="59"/>
      <c r="DS105" s="59"/>
      <c r="DT105" s="59"/>
      <c r="DU105" s="59"/>
      <c r="DV105" s="59"/>
      <c r="DW105" s="59"/>
      <c r="DX105" s="59"/>
      <c r="DY105" s="59"/>
      <c r="DZ105" s="59"/>
      <c r="EA105" s="59"/>
      <c r="EB105" s="59"/>
      <c r="EC105" s="59"/>
      <c r="ED105" s="59"/>
      <c r="EE105" s="59"/>
      <c r="EF105" s="59"/>
      <c r="EG105" s="59"/>
      <c r="EH105" s="59"/>
      <c r="EI105" s="59"/>
      <c r="EJ105" s="59"/>
      <c r="EK105" s="59"/>
      <c r="EL105" s="59"/>
      <c r="EM105" s="59"/>
      <c r="EN105" s="59"/>
      <c r="EO105" s="59"/>
      <c r="EP105" s="59"/>
      <c r="EQ105" s="59"/>
      <c r="ER105" s="59"/>
      <c r="ES105" s="59"/>
      <c r="ET105" s="59"/>
      <c r="EU105" s="59"/>
      <c r="EV105" s="59"/>
      <c r="EW105" s="59"/>
      <c r="EX105" s="59"/>
      <c r="EY105" s="59"/>
      <c r="EZ105" s="59"/>
      <c r="FA105" s="59"/>
      <c r="FB105" s="59"/>
      <c r="FC105" s="59"/>
      <c r="FD105" s="59"/>
      <c r="FE105" s="59"/>
      <c r="FF105" s="59"/>
      <c r="FG105" s="59"/>
      <c r="FH105" s="59"/>
      <c r="FI105" s="59"/>
      <c r="FJ105" s="59"/>
      <c r="FK105" s="59"/>
      <c r="FL105" s="59"/>
      <c r="FM105" s="59"/>
      <c r="FN105" s="59"/>
      <c r="FO105" s="59"/>
      <c r="FP105" s="59"/>
      <c r="FQ105" s="59"/>
      <c r="FR105" s="59"/>
      <c r="FS105" s="59"/>
      <c r="FT105" s="59"/>
      <c r="FU105" s="59"/>
      <c r="FV105" s="59"/>
      <c r="FW105" s="59"/>
      <c r="FX105" s="59"/>
      <c r="FY105" s="59"/>
      <c r="FZ105" s="59"/>
      <c r="GA105" s="59"/>
      <c r="GB105" s="59"/>
      <c r="GC105" s="59"/>
      <c r="GD105" s="59"/>
      <c r="GE105" s="59"/>
      <c r="GF105" s="59"/>
      <c r="GG105" s="59"/>
    </row>
    <row r="106" customFormat="false" ht="12.5" hidden="false" customHeight="false" outlineLevel="0" collapsed="false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59"/>
      <c r="CN106" s="59"/>
      <c r="CO106" s="59"/>
      <c r="CP106" s="59"/>
      <c r="CQ106" s="59"/>
      <c r="CR106" s="59"/>
      <c r="CS106" s="59"/>
      <c r="CT106" s="59"/>
      <c r="CU106" s="59"/>
      <c r="CV106" s="59"/>
      <c r="CW106" s="59"/>
      <c r="CX106" s="59"/>
      <c r="CY106" s="59"/>
      <c r="CZ106" s="59"/>
      <c r="DA106" s="59"/>
      <c r="DB106" s="59"/>
      <c r="DC106" s="59"/>
      <c r="DD106" s="59"/>
      <c r="DE106" s="59"/>
      <c r="DF106" s="59"/>
      <c r="DG106" s="59"/>
      <c r="DH106" s="59"/>
      <c r="DI106" s="59"/>
      <c r="DJ106" s="59"/>
      <c r="DK106" s="59"/>
      <c r="DL106" s="59"/>
      <c r="DM106" s="59"/>
      <c r="DN106" s="59"/>
      <c r="DO106" s="59"/>
      <c r="DP106" s="59"/>
      <c r="DQ106" s="59"/>
      <c r="DR106" s="59"/>
      <c r="DS106" s="59"/>
      <c r="DT106" s="59"/>
      <c r="DU106" s="59"/>
      <c r="DV106" s="59"/>
      <c r="DW106" s="59"/>
      <c r="DX106" s="59"/>
      <c r="DY106" s="59"/>
      <c r="DZ106" s="59"/>
      <c r="EA106" s="59"/>
      <c r="EB106" s="59"/>
      <c r="EC106" s="59"/>
      <c r="ED106" s="59"/>
      <c r="EE106" s="59"/>
      <c r="EF106" s="59"/>
      <c r="EG106" s="59"/>
      <c r="EH106" s="59"/>
      <c r="EI106" s="59"/>
      <c r="EJ106" s="59"/>
      <c r="EK106" s="59"/>
      <c r="EL106" s="59"/>
      <c r="EM106" s="59"/>
      <c r="EN106" s="59"/>
      <c r="EO106" s="59"/>
      <c r="EP106" s="59"/>
      <c r="EQ106" s="59"/>
      <c r="ER106" s="59"/>
      <c r="ES106" s="59"/>
      <c r="ET106" s="59"/>
      <c r="EU106" s="59"/>
      <c r="EV106" s="59"/>
      <c r="EW106" s="59"/>
      <c r="EX106" s="59"/>
      <c r="EY106" s="59"/>
      <c r="EZ106" s="59"/>
      <c r="FA106" s="59"/>
      <c r="FB106" s="59"/>
      <c r="FC106" s="59"/>
      <c r="FD106" s="59"/>
      <c r="FE106" s="59"/>
      <c r="FF106" s="59"/>
      <c r="FG106" s="59"/>
      <c r="FH106" s="59"/>
      <c r="FI106" s="59"/>
      <c r="FJ106" s="59"/>
      <c r="FK106" s="59"/>
      <c r="FL106" s="59"/>
      <c r="FM106" s="59"/>
      <c r="FN106" s="59"/>
      <c r="FO106" s="59"/>
      <c r="FP106" s="59"/>
      <c r="FQ106" s="59"/>
      <c r="FR106" s="59"/>
      <c r="FS106" s="59"/>
      <c r="FT106" s="59"/>
      <c r="FU106" s="59"/>
      <c r="FV106" s="59"/>
      <c r="FW106" s="59"/>
      <c r="FX106" s="59"/>
      <c r="FY106" s="59"/>
      <c r="FZ106" s="59"/>
      <c r="GA106" s="59"/>
      <c r="GB106" s="59"/>
      <c r="GC106" s="59"/>
      <c r="GD106" s="59"/>
      <c r="GE106" s="59"/>
      <c r="GF106" s="59"/>
      <c r="GG106" s="59"/>
    </row>
    <row r="107" customFormat="false" ht="12.5" hidden="false" customHeight="false" outlineLevel="0" collapsed="false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59"/>
      <c r="FE107" s="59"/>
      <c r="FF107" s="59"/>
      <c r="FG107" s="59"/>
      <c r="FH107" s="59"/>
      <c r="FI107" s="59"/>
      <c r="FJ107" s="59"/>
      <c r="FK107" s="59"/>
      <c r="FL107" s="59"/>
      <c r="FM107" s="59"/>
      <c r="FN107" s="59"/>
      <c r="FO107" s="59"/>
      <c r="FP107" s="59"/>
      <c r="FQ107" s="59"/>
      <c r="FR107" s="59"/>
      <c r="FS107" s="59"/>
      <c r="FT107" s="59"/>
      <c r="FU107" s="59"/>
      <c r="FV107" s="59"/>
      <c r="FW107" s="59"/>
      <c r="FX107" s="59"/>
      <c r="FY107" s="59"/>
      <c r="FZ107" s="59"/>
      <c r="GA107" s="59"/>
      <c r="GB107" s="59"/>
      <c r="GC107" s="59"/>
      <c r="GD107" s="59"/>
      <c r="GE107" s="59"/>
      <c r="GF107" s="59"/>
      <c r="GG107" s="59"/>
    </row>
    <row r="108" customFormat="false" ht="12.5" hidden="false" customHeight="false" outlineLevel="0" collapsed="false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59"/>
      <c r="FE108" s="59"/>
      <c r="FF108" s="59"/>
      <c r="FG108" s="59"/>
      <c r="FH108" s="59"/>
      <c r="FI108" s="59"/>
      <c r="FJ108" s="59"/>
      <c r="FK108" s="59"/>
      <c r="FL108" s="59"/>
      <c r="FM108" s="59"/>
      <c r="FN108" s="59"/>
      <c r="FO108" s="59"/>
      <c r="FP108" s="59"/>
      <c r="FQ108" s="59"/>
      <c r="FR108" s="59"/>
      <c r="FS108" s="59"/>
      <c r="FT108" s="59"/>
      <c r="FU108" s="59"/>
      <c r="FV108" s="59"/>
      <c r="FW108" s="59"/>
      <c r="FX108" s="59"/>
      <c r="FY108" s="59"/>
      <c r="FZ108" s="59"/>
      <c r="GA108" s="59"/>
      <c r="GB108" s="59"/>
      <c r="GC108" s="59"/>
      <c r="GD108" s="59"/>
      <c r="GE108" s="59"/>
      <c r="GF108" s="59"/>
      <c r="GG108" s="59"/>
    </row>
    <row r="109" customFormat="false" ht="12.5" hidden="false" customHeight="false" outlineLevel="0" collapsed="false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9"/>
      <c r="DK109" s="59"/>
      <c r="DL109" s="59"/>
      <c r="DM109" s="59"/>
      <c r="DN109" s="59"/>
      <c r="DO109" s="59"/>
      <c r="DP109" s="59"/>
      <c r="DQ109" s="59"/>
      <c r="DR109" s="59"/>
      <c r="DS109" s="59"/>
      <c r="DT109" s="59"/>
      <c r="DU109" s="59"/>
      <c r="DV109" s="59"/>
      <c r="DW109" s="59"/>
      <c r="DX109" s="59"/>
      <c r="DY109" s="59"/>
      <c r="DZ109" s="59"/>
      <c r="EA109" s="59"/>
      <c r="EB109" s="59"/>
      <c r="EC109" s="59"/>
      <c r="ED109" s="59"/>
      <c r="EE109" s="59"/>
      <c r="EF109" s="59"/>
      <c r="EG109" s="59"/>
      <c r="EH109" s="59"/>
      <c r="EI109" s="59"/>
      <c r="EJ109" s="59"/>
      <c r="EK109" s="59"/>
      <c r="EL109" s="59"/>
      <c r="EM109" s="59"/>
      <c r="EN109" s="59"/>
      <c r="EO109" s="59"/>
      <c r="EP109" s="59"/>
      <c r="EQ109" s="59"/>
      <c r="ER109" s="59"/>
      <c r="ES109" s="59"/>
      <c r="ET109" s="59"/>
      <c r="EU109" s="59"/>
      <c r="EV109" s="59"/>
      <c r="EW109" s="59"/>
      <c r="EX109" s="59"/>
      <c r="EY109" s="59"/>
      <c r="EZ109" s="59"/>
      <c r="FA109" s="59"/>
      <c r="FB109" s="59"/>
      <c r="FC109" s="59"/>
      <c r="FD109" s="59"/>
      <c r="FE109" s="59"/>
      <c r="FF109" s="59"/>
      <c r="FG109" s="59"/>
      <c r="FH109" s="59"/>
      <c r="FI109" s="59"/>
      <c r="FJ109" s="59"/>
      <c r="FK109" s="59"/>
      <c r="FL109" s="59"/>
      <c r="FM109" s="59"/>
      <c r="FN109" s="59"/>
      <c r="FO109" s="59"/>
      <c r="FP109" s="59"/>
      <c r="FQ109" s="59"/>
      <c r="FR109" s="59"/>
      <c r="FS109" s="59"/>
      <c r="FT109" s="59"/>
      <c r="FU109" s="59"/>
      <c r="FV109" s="59"/>
      <c r="FW109" s="59"/>
      <c r="FX109" s="59"/>
      <c r="FY109" s="59"/>
      <c r="FZ109" s="59"/>
      <c r="GA109" s="59"/>
      <c r="GB109" s="59"/>
      <c r="GC109" s="59"/>
      <c r="GD109" s="59"/>
      <c r="GE109" s="59"/>
      <c r="GF109" s="59"/>
      <c r="GG109" s="59"/>
    </row>
    <row r="110" customFormat="false" ht="12.5" hidden="false" customHeight="false" outlineLevel="0" collapsed="false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9"/>
      <c r="DK110" s="59"/>
      <c r="DL110" s="59"/>
      <c r="DM110" s="59"/>
      <c r="DN110" s="59"/>
      <c r="DO110" s="59"/>
      <c r="DP110" s="59"/>
      <c r="DQ110" s="59"/>
      <c r="DR110" s="59"/>
      <c r="DS110" s="59"/>
      <c r="DT110" s="59"/>
      <c r="DU110" s="59"/>
      <c r="DV110" s="59"/>
      <c r="DW110" s="59"/>
      <c r="DX110" s="59"/>
      <c r="DY110" s="59"/>
      <c r="DZ110" s="59"/>
      <c r="EA110" s="59"/>
      <c r="EB110" s="59"/>
      <c r="EC110" s="59"/>
      <c r="ED110" s="59"/>
      <c r="EE110" s="59"/>
      <c r="EF110" s="59"/>
      <c r="EG110" s="59"/>
      <c r="EH110" s="59"/>
      <c r="EI110" s="59"/>
      <c r="EJ110" s="59"/>
      <c r="EK110" s="59"/>
      <c r="EL110" s="59"/>
      <c r="EM110" s="59"/>
      <c r="EN110" s="59"/>
      <c r="EO110" s="59"/>
      <c r="EP110" s="59"/>
      <c r="EQ110" s="59"/>
      <c r="ER110" s="59"/>
      <c r="ES110" s="59"/>
      <c r="ET110" s="59"/>
      <c r="EU110" s="59"/>
      <c r="EV110" s="59"/>
      <c r="EW110" s="59"/>
      <c r="EX110" s="59"/>
      <c r="EY110" s="59"/>
      <c r="EZ110" s="59"/>
      <c r="FA110" s="59"/>
      <c r="FB110" s="59"/>
      <c r="FC110" s="59"/>
      <c r="FD110" s="59"/>
      <c r="FE110" s="59"/>
      <c r="FF110" s="59"/>
      <c r="FG110" s="59"/>
      <c r="FH110" s="59"/>
      <c r="FI110" s="59"/>
      <c r="FJ110" s="59"/>
      <c r="FK110" s="59"/>
      <c r="FL110" s="59"/>
      <c r="FM110" s="59"/>
      <c r="FN110" s="59"/>
      <c r="FO110" s="59"/>
      <c r="FP110" s="59"/>
      <c r="FQ110" s="59"/>
      <c r="FR110" s="59"/>
      <c r="FS110" s="59"/>
      <c r="FT110" s="59"/>
      <c r="FU110" s="59"/>
      <c r="FV110" s="59"/>
      <c r="FW110" s="59"/>
      <c r="FX110" s="59"/>
      <c r="FY110" s="59"/>
      <c r="FZ110" s="59"/>
      <c r="GA110" s="59"/>
      <c r="GB110" s="59"/>
      <c r="GC110" s="59"/>
      <c r="GD110" s="59"/>
      <c r="GE110" s="59"/>
      <c r="GF110" s="59"/>
      <c r="GG110" s="59"/>
    </row>
    <row r="111" customFormat="false" ht="12.5" hidden="false" customHeight="false" outlineLevel="0" collapsed="false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9"/>
      <c r="DK111" s="59"/>
      <c r="DL111" s="59"/>
      <c r="DM111" s="59"/>
      <c r="DN111" s="59"/>
      <c r="DO111" s="59"/>
      <c r="DP111" s="59"/>
      <c r="DQ111" s="59"/>
      <c r="DR111" s="59"/>
      <c r="DS111" s="59"/>
      <c r="DT111" s="59"/>
      <c r="DU111" s="59"/>
      <c r="DV111" s="59"/>
      <c r="DW111" s="59"/>
      <c r="DX111" s="59"/>
      <c r="DY111" s="59"/>
      <c r="DZ111" s="59"/>
      <c r="EA111" s="59"/>
      <c r="EB111" s="59"/>
      <c r="EC111" s="59"/>
      <c r="ED111" s="59"/>
      <c r="EE111" s="59"/>
      <c r="EF111" s="59"/>
      <c r="EG111" s="59"/>
      <c r="EH111" s="59"/>
      <c r="EI111" s="59"/>
      <c r="EJ111" s="59"/>
      <c r="EK111" s="59"/>
      <c r="EL111" s="59"/>
      <c r="EM111" s="59"/>
      <c r="EN111" s="59"/>
      <c r="EO111" s="59"/>
      <c r="EP111" s="59"/>
      <c r="EQ111" s="59"/>
      <c r="ER111" s="59"/>
      <c r="ES111" s="59"/>
      <c r="ET111" s="59"/>
      <c r="EU111" s="59"/>
      <c r="EV111" s="59"/>
      <c r="EW111" s="59"/>
      <c r="EX111" s="59"/>
      <c r="EY111" s="59"/>
      <c r="EZ111" s="59"/>
      <c r="FA111" s="59"/>
      <c r="FB111" s="59"/>
      <c r="FC111" s="59"/>
      <c r="FD111" s="59"/>
      <c r="FE111" s="59"/>
      <c r="FF111" s="59"/>
      <c r="FG111" s="59"/>
      <c r="FH111" s="59"/>
      <c r="FI111" s="59"/>
      <c r="FJ111" s="59"/>
      <c r="FK111" s="59"/>
      <c r="FL111" s="59"/>
      <c r="FM111" s="59"/>
      <c r="FN111" s="59"/>
      <c r="FO111" s="59"/>
      <c r="FP111" s="59"/>
      <c r="FQ111" s="59"/>
      <c r="FR111" s="59"/>
      <c r="FS111" s="59"/>
      <c r="FT111" s="59"/>
      <c r="FU111" s="59"/>
      <c r="FV111" s="59"/>
      <c r="FW111" s="59"/>
      <c r="FX111" s="59"/>
      <c r="FY111" s="59"/>
      <c r="FZ111" s="59"/>
      <c r="GA111" s="59"/>
      <c r="GB111" s="59"/>
      <c r="GC111" s="59"/>
      <c r="GD111" s="59"/>
      <c r="GE111" s="59"/>
      <c r="GF111" s="59"/>
      <c r="GG111" s="59"/>
    </row>
    <row r="112" customFormat="false" ht="12.5" hidden="false" customHeight="false" outlineLevel="0" collapsed="false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9"/>
      <c r="DK112" s="59"/>
      <c r="DL112" s="59"/>
      <c r="DM112" s="59"/>
      <c r="DN112" s="59"/>
      <c r="DO112" s="59"/>
      <c r="DP112" s="59"/>
      <c r="DQ112" s="59"/>
      <c r="DR112" s="59"/>
      <c r="DS112" s="59"/>
      <c r="DT112" s="59"/>
      <c r="DU112" s="59"/>
      <c r="DV112" s="59"/>
      <c r="DW112" s="59"/>
      <c r="DX112" s="59"/>
      <c r="DY112" s="59"/>
      <c r="DZ112" s="59"/>
      <c r="EA112" s="59"/>
      <c r="EB112" s="59"/>
      <c r="EC112" s="59"/>
      <c r="ED112" s="59"/>
      <c r="EE112" s="59"/>
      <c r="EF112" s="59"/>
      <c r="EG112" s="59"/>
      <c r="EH112" s="59"/>
      <c r="EI112" s="59"/>
      <c r="EJ112" s="59"/>
      <c r="EK112" s="59"/>
      <c r="EL112" s="59"/>
      <c r="EM112" s="59"/>
      <c r="EN112" s="59"/>
      <c r="EO112" s="59"/>
      <c r="EP112" s="59"/>
      <c r="EQ112" s="59"/>
      <c r="ER112" s="59"/>
      <c r="ES112" s="59"/>
      <c r="ET112" s="59"/>
      <c r="EU112" s="59"/>
      <c r="EV112" s="59"/>
      <c r="EW112" s="59"/>
      <c r="EX112" s="59"/>
      <c r="EY112" s="59"/>
      <c r="EZ112" s="59"/>
      <c r="FA112" s="59"/>
      <c r="FB112" s="59"/>
      <c r="FC112" s="59"/>
      <c r="FD112" s="59"/>
      <c r="FE112" s="59"/>
      <c r="FF112" s="59"/>
      <c r="FG112" s="59"/>
      <c r="FH112" s="59"/>
      <c r="FI112" s="59"/>
      <c r="FJ112" s="59"/>
      <c r="FK112" s="59"/>
      <c r="FL112" s="59"/>
      <c r="FM112" s="59"/>
      <c r="FN112" s="59"/>
      <c r="FO112" s="59"/>
      <c r="FP112" s="59"/>
      <c r="FQ112" s="59"/>
      <c r="FR112" s="59"/>
      <c r="FS112" s="59"/>
      <c r="FT112" s="59"/>
      <c r="FU112" s="59"/>
      <c r="FV112" s="59"/>
      <c r="FW112" s="59"/>
      <c r="FX112" s="59"/>
      <c r="FY112" s="59"/>
      <c r="FZ112" s="59"/>
      <c r="GA112" s="59"/>
      <c r="GB112" s="59"/>
      <c r="GC112" s="59"/>
      <c r="GD112" s="59"/>
      <c r="GE112" s="59"/>
      <c r="GF112" s="59"/>
      <c r="GG112" s="59"/>
    </row>
    <row r="113" customFormat="false" ht="12.5" hidden="false" customHeight="false" outlineLevel="0" collapsed="false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9"/>
      <c r="DK113" s="59"/>
      <c r="DL113" s="59"/>
      <c r="DM113" s="59"/>
      <c r="DN113" s="59"/>
      <c r="DO113" s="59"/>
      <c r="DP113" s="59"/>
      <c r="DQ113" s="59"/>
      <c r="DR113" s="59"/>
      <c r="DS113" s="59"/>
      <c r="DT113" s="59"/>
      <c r="DU113" s="59"/>
      <c r="DV113" s="59"/>
      <c r="DW113" s="59"/>
      <c r="DX113" s="59"/>
      <c r="DY113" s="59"/>
      <c r="DZ113" s="59"/>
      <c r="EA113" s="59"/>
      <c r="EB113" s="59"/>
      <c r="EC113" s="59"/>
      <c r="ED113" s="59"/>
      <c r="EE113" s="59"/>
      <c r="EF113" s="59"/>
      <c r="EG113" s="59"/>
      <c r="EH113" s="59"/>
      <c r="EI113" s="59"/>
      <c r="EJ113" s="59"/>
      <c r="EK113" s="59"/>
      <c r="EL113" s="59"/>
      <c r="EM113" s="59"/>
      <c r="EN113" s="59"/>
      <c r="EO113" s="59"/>
      <c r="EP113" s="59"/>
      <c r="EQ113" s="59"/>
      <c r="ER113" s="59"/>
      <c r="ES113" s="59"/>
      <c r="ET113" s="59"/>
      <c r="EU113" s="59"/>
      <c r="EV113" s="59"/>
      <c r="EW113" s="59"/>
      <c r="EX113" s="59"/>
      <c r="EY113" s="59"/>
      <c r="EZ113" s="59"/>
      <c r="FA113" s="59"/>
      <c r="FB113" s="59"/>
      <c r="FC113" s="59"/>
      <c r="FD113" s="59"/>
      <c r="FE113" s="59"/>
      <c r="FF113" s="59"/>
      <c r="FG113" s="59"/>
      <c r="FH113" s="59"/>
      <c r="FI113" s="59"/>
      <c r="FJ113" s="59"/>
      <c r="FK113" s="59"/>
      <c r="FL113" s="59"/>
      <c r="FM113" s="59"/>
      <c r="FN113" s="59"/>
      <c r="FO113" s="59"/>
      <c r="FP113" s="59"/>
      <c r="FQ113" s="59"/>
      <c r="FR113" s="59"/>
      <c r="FS113" s="59"/>
      <c r="FT113" s="59"/>
      <c r="FU113" s="59"/>
      <c r="FV113" s="59"/>
      <c r="FW113" s="59"/>
      <c r="FX113" s="59"/>
      <c r="FY113" s="59"/>
      <c r="FZ113" s="59"/>
      <c r="GA113" s="59"/>
      <c r="GB113" s="59"/>
      <c r="GC113" s="59"/>
      <c r="GD113" s="59"/>
      <c r="GE113" s="59"/>
      <c r="GF113" s="59"/>
      <c r="GG113" s="59"/>
    </row>
    <row r="114" customFormat="false" ht="12.5" hidden="false" customHeight="false" outlineLevel="0" collapsed="false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T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K114" s="59"/>
      <c r="EL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59"/>
      <c r="FE114" s="59"/>
      <c r="FF114" s="59"/>
      <c r="FG114" s="59"/>
      <c r="FH114" s="59"/>
      <c r="FI114" s="59"/>
      <c r="FJ114" s="59"/>
      <c r="FK114" s="59"/>
      <c r="FL114" s="59"/>
      <c r="FM114" s="59"/>
      <c r="FN114" s="59"/>
      <c r="FO114" s="59"/>
      <c r="FP114" s="59"/>
      <c r="FQ114" s="59"/>
      <c r="FR114" s="59"/>
      <c r="FS114" s="59"/>
      <c r="FT114" s="59"/>
      <c r="FU114" s="59"/>
      <c r="FV114" s="59"/>
      <c r="FW114" s="59"/>
      <c r="FX114" s="59"/>
      <c r="FY114" s="59"/>
      <c r="FZ114" s="59"/>
      <c r="GA114" s="59"/>
      <c r="GB114" s="59"/>
      <c r="GC114" s="59"/>
      <c r="GD114" s="59"/>
      <c r="GE114" s="59"/>
      <c r="GF114" s="59"/>
      <c r="GG114" s="59"/>
    </row>
    <row r="115" customFormat="false" ht="12.5" hidden="false" customHeight="false" outlineLevel="0" collapsed="false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9"/>
      <c r="DK115" s="59"/>
      <c r="DL115" s="59"/>
      <c r="DM115" s="59"/>
      <c r="DN115" s="59"/>
      <c r="DO115" s="59"/>
      <c r="DP115" s="59"/>
      <c r="DQ115" s="59"/>
      <c r="DR115" s="59"/>
      <c r="DS115" s="59"/>
      <c r="DT115" s="59"/>
      <c r="DU115" s="59"/>
      <c r="DV115" s="59"/>
      <c r="DW115" s="59"/>
      <c r="DX115" s="59"/>
      <c r="DY115" s="59"/>
      <c r="DZ115" s="59"/>
      <c r="EA115" s="59"/>
      <c r="EB115" s="59"/>
      <c r="EC115" s="59"/>
      <c r="ED115" s="59"/>
      <c r="EE115" s="59"/>
      <c r="EF115" s="59"/>
      <c r="EG115" s="59"/>
      <c r="EH115" s="59"/>
      <c r="EI115" s="59"/>
      <c r="EJ115" s="59"/>
      <c r="EK115" s="59"/>
      <c r="EL115" s="59"/>
      <c r="EM115" s="59"/>
      <c r="EN115" s="59"/>
      <c r="EO115" s="59"/>
      <c r="EP115" s="59"/>
      <c r="EQ115" s="59"/>
      <c r="ER115" s="59"/>
      <c r="ES115" s="59"/>
      <c r="ET115" s="59"/>
      <c r="EU115" s="59"/>
      <c r="EV115" s="59"/>
      <c r="EW115" s="59"/>
      <c r="EX115" s="59"/>
      <c r="EY115" s="59"/>
      <c r="EZ115" s="59"/>
      <c r="FA115" s="59"/>
      <c r="FB115" s="59"/>
      <c r="FC115" s="59"/>
      <c r="FD115" s="59"/>
      <c r="FE115" s="59"/>
      <c r="FF115" s="59"/>
      <c r="FG115" s="59"/>
      <c r="FH115" s="59"/>
      <c r="FI115" s="59"/>
      <c r="FJ115" s="59"/>
      <c r="FK115" s="59"/>
      <c r="FL115" s="59"/>
      <c r="FM115" s="59"/>
      <c r="FN115" s="59"/>
      <c r="FO115" s="59"/>
      <c r="FP115" s="59"/>
      <c r="FQ115" s="59"/>
      <c r="FR115" s="59"/>
      <c r="FS115" s="59"/>
      <c r="FT115" s="59"/>
      <c r="FU115" s="59"/>
      <c r="FV115" s="59"/>
      <c r="FW115" s="59"/>
      <c r="FX115" s="59"/>
      <c r="FY115" s="59"/>
      <c r="FZ115" s="59"/>
      <c r="GA115" s="59"/>
      <c r="GB115" s="59"/>
      <c r="GC115" s="59"/>
      <c r="GD115" s="59"/>
      <c r="GE115" s="59"/>
      <c r="GF115" s="59"/>
      <c r="GG115" s="59"/>
    </row>
    <row r="116" customFormat="false" ht="12.5" hidden="false" customHeight="false" outlineLevel="0" collapsed="false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9"/>
      <c r="DK116" s="59"/>
      <c r="DL116" s="59"/>
      <c r="DM116" s="59"/>
      <c r="DN116" s="59"/>
      <c r="DO116" s="59"/>
      <c r="DP116" s="59"/>
      <c r="DQ116" s="59"/>
      <c r="DR116" s="59"/>
      <c r="DS116" s="59"/>
      <c r="DT116" s="59"/>
      <c r="DU116" s="59"/>
      <c r="DV116" s="59"/>
      <c r="DW116" s="59"/>
      <c r="DX116" s="59"/>
      <c r="DY116" s="59"/>
      <c r="DZ116" s="59"/>
      <c r="EA116" s="59"/>
      <c r="EB116" s="59"/>
      <c r="EC116" s="59"/>
      <c r="ED116" s="59"/>
      <c r="EE116" s="59"/>
      <c r="EF116" s="59"/>
      <c r="EG116" s="59"/>
      <c r="EH116" s="59"/>
      <c r="EI116" s="59"/>
      <c r="EJ116" s="59"/>
      <c r="EK116" s="59"/>
      <c r="EL116" s="59"/>
      <c r="EM116" s="59"/>
      <c r="EN116" s="59"/>
      <c r="EO116" s="59"/>
      <c r="EP116" s="59"/>
      <c r="EQ116" s="59"/>
      <c r="ER116" s="59"/>
      <c r="ES116" s="59"/>
      <c r="ET116" s="59"/>
      <c r="EU116" s="59"/>
      <c r="EV116" s="59"/>
      <c r="EW116" s="59"/>
      <c r="EX116" s="59"/>
      <c r="EY116" s="59"/>
      <c r="EZ116" s="59"/>
      <c r="FA116" s="59"/>
      <c r="FB116" s="59"/>
      <c r="FC116" s="59"/>
      <c r="FD116" s="59"/>
      <c r="FE116" s="59"/>
      <c r="FF116" s="59"/>
      <c r="FG116" s="59"/>
      <c r="FH116" s="59"/>
      <c r="FI116" s="59"/>
      <c r="FJ116" s="59"/>
      <c r="FK116" s="59"/>
      <c r="FL116" s="59"/>
      <c r="FM116" s="59"/>
      <c r="FN116" s="59"/>
      <c r="FO116" s="59"/>
      <c r="FP116" s="59"/>
      <c r="FQ116" s="59"/>
      <c r="FR116" s="59"/>
      <c r="FS116" s="59"/>
      <c r="FT116" s="59"/>
      <c r="FU116" s="59"/>
      <c r="FV116" s="59"/>
      <c r="FW116" s="59"/>
      <c r="FX116" s="59"/>
      <c r="FY116" s="59"/>
      <c r="FZ116" s="59"/>
      <c r="GA116" s="59"/>
      <c r="GB116" s="59"/>
      <c r="GC116" s="59"/>
      <c r="GD116" s="59"/>
      <c r="GE116" s="59"/>
      <c r="GF116" s="59"/>
      <c r="GG116" s="59"/>
    </row>
    <row r="117" customFormat="false" ht="12.5" hidden="false" customHeight="false" outlineLevel="0" collapsed="false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9"/>
      <c r="DK117" s="59"/>
      <c r="DL117" s="59"/>
      <c r="DM117" s="59"/>
      <c r="DN117" s="59"/>
      <c r="DO117" s="59"/>
      <c r="DP117" s="59"/>
      <c r="DQ117" s="59"/>
      <c r="DR117" s="59"/>
      <c r="DS117" s="59"/>
      <c r="DT117" s="59"/>
      <c r="DU117" s="59"/>
      <c r="DV117" s="59"/>
      <c r="DW117" s="59"/>
      <c r="DX117" s="59"/>
      <c r="DY117" s="59"/>
      <c r="DZ117" s="59"/>
      <c r="EA117" s="59"/>
      <c r="EB117" s="59"/>
      <c r="EC117" s="59"/>
      <c r="ED117" s="59"/>
      <c r="EE117" s="59"/>
      <c r="EF117" s="59"/>
      <c r="EG117" s="59"/>
      <c r="EH117" s="59"/>
      <c r="EI117" s="59"/>
      <c r="EJ117" s="59"/>
      <c r="EK117" s="59"/>
      <c r="EL117" s="59"/>
      <c r="EM117" s="59"/>
      <c r="EN117" s="59"/>
      <c r="EO117" s="59"/>
      <c r="EP117" s="59"/>
      <c r="EQ117" s="59"/>
      <c r="ER117" s="59"/>
      <c r="ES117" s="59"/>
      <c r="ET117" s="59"/>
      <c r="EU117" s="59"/>
      <c r="EV117" s="59"/>
      <c r="EW117" s="59"/>
      <c r="EX117" s="59"/>
      <c r="EY117" s="59"/>
      <c r="EZ117" s="59"/>
      <c r="FA117" s="59"/>
      <c r="FB117" s="59"/>
      <c r="FC117" s="59"/>
      <c r="FD117" s="59"/>
      <c r="FE117" s="59"/>
      <c r="FF117" s="59"/>
      <c r="FG117" s="59"/>
      <c r="FH117" s="59"/>
      <c r="FI117" s="59"/>
      <c r="FJ117" s="59"/>
      <c r="FK117" s="59"/>
      <c r="FL117" s="59"/>
      <c r="FM117" s="59"/>
      <c r="FN117" s="59"/>
      <c r="FO117" s="59"/>
      <c r="FP117" s="59"/>
      <c r="FQ117" s="59"/>
      <c r="FR117" s="59"/>
      <c r="FS117" s="59"/>
      <c r="FT117" s="59"/>
      <c r="FU117" s="59"/>
      <c r="FV117" s="59"/>
      <c r="FW117" s="59"/>
      <c r="FX117" s="59"/>
      <c r="FY117" s="59"/>
      <c r="FZ117" s="59"/>
      <c r="GA117" s="59"/>
      <c r="GB117" s="59"/>
      <c r="GC117" s="59"/>
      <c r="GD117" s="59"/>
      <c r="GE117" s="59"/>
      <c r="GF117" s="59"/>
      <c r="GG117" s="59"/>
    </row>
    <row r="118" customFormat="false" ht="12.5" hidden="false" customHeight="false" outlineLevel="0" collapsed="false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9"/>
      <c r="DK118" s="59"/>
      <c r="DL118" s="59"/>
      <c r="DM118" s="59"/>
      <c r="DN118" s="59"/>
      <c r="DO118" s="59"/>
      <c r="DP118" s="59"/>
      <c r="DQ118" s="59"/>
      <c r="DR118" s="59"/>
      <c r="DS118" s="59"/>
      <c r="DT118" s="59"/>
      <c r="DU118" s="59"/>
      <c r="DV118" s="59"/>
      <c r="DW118" s="59"/>
      <c r="DX118" s="59"/>
      <c r="DY118" s="59"/>
      <c r="DZ118" s="59"/>
      <c r="EA118" s="59"/>
      <c r="EB118" s="59"/>
      <c r="EC118" s="59"/>
      <c r="ED118" s="59"/>
      <c r="EE118" s="59"/>
      <c r="EF118" s="59"/>
      <c r="EG118" s="59"/>
      <c r="EH118" s="59"/>
      <c r="EI118" s="59"/>
      <c r="EJ118" s="59"/>
      <c r="EK118" s="59"/>
      <c r="EL118" s="59"/>
      <c r="EM118" s="59"/>
      <c r="EN118" s="59"/>
      <c r="EO118" s="59"/>
      <c r="EP118" s="59"/>
      <c r="EQ118" s="59"/>
      <c r="ER118" s="59"/>
      <c r="ES118" s="59"/>
      <c r="ET118" s="59"/>
      <c r="EU118" s="59"/>
      <c r="EV118" s="59"/>
      <c r="EW118" s="59"/>
      <c r="EX118" s="59"/>
      <c r="EY118" s="59"/>
      <c r="EZ118" s="59"/>
      <c r="FA118" s="59"/>
      <c r="FB118" s="59"/>
      <c r="FC118" s="59"/>
      <c r="FD118" s="59"/>
      <c r="FE118" s="59"/>
      <c r="FF118" s="59"/>
      <c r="FG118" s="59"/>
      <c r="FH118" s="59"/>
      <c r="FI118" s="59"/>
      <c r="FJ118" s="59"/>
      <c r="FK118" s="59"/>
      <c r="FL118" s="59"/>
      <c r="FM118" s="59"/>
      <c r="FN118" s="59"/>
      <c r="FO118" s="59"/>
      <c r="FP118" s="59"/>
      <c r="FQ118" s="59"/>
      <c r="FR118" s="59"/>
      <c r="FS118" s="59"/>
      <c r="FT118" s="59"/>
      <c r="FU118" s="59"/>
      <c r="FV118" s="59"/>
      <c r="FW118" s="59"/>
      <c r="FX118" s="59"/>
      <c r="FY118" s="59"/>
      <c r="FZ118" s="59"/>
      <c r="GA118" s="59"/>
      <c r="GB118" s="59"/>
      <c r="GC118" s="59"/>
      <c r="GD118" s="59"/>
      <c r="GE118" s="59"/>
      <c r="GF118" s="59"/>
      <c r="GG118" s="59"/>
    </row>
    <row r="119" customFormat="false" ht="12.5" hidden="false" customHeight="false" outlineLevel="0" collapsed="false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9"/>
      <c r="DK119" s="59"/>
      <c r="DL119" s="59"/>
      <c r="DM119" s="59"/>
      <c r="DN119" s="59"/>
      <c r="DO119" s="59"/>
      <c r="DP119" s="59"/>
      <c r="DQ119" s="59"/>
      <c r="DR119" s="59"/>
      <c r="DS119" s="59"/>
      <c r="DT119" s="59"/>
      <c r="DU119" s="59"/>
      <c r="DV119" s="59"/>
      <c r="DW119" s="59"/>
      <c r="DX119" s="59"/>
      <c r="DY119" s="59"/>
      <c r="DZ119" s="59"/>
      <c r="EA119" s="59"/>
      <c r="EB119" s="59"/>
      <c r="EC119" s="59"/>
      <c r="ED119" s="59"/>
      <c r="EE119" s="59"/>
      <c r="EF119" s="59"/>
      <c r="EG119" s="59"/>
      <c r="EH119" s="59"/>
      <c r="EI119" s="59"/>
      <c r="EJ119" s="59"/>
      <c r="EK119" s="59"/>
      <c r="EL119" s="59"/>
      <c r="EM119" s="59"/>
      <c r="EN119" s="59"/>
      <c r="EO119" s="59"/>
      <c r="EP119" s="59"/>
      <c r="EQ119" s="59"/>
      <c r="ER119" s="59"/>
      <c r="ES119" s="59"/>
      <c r="ET119" s="59"/>
      <c r="EU119" s="59"/>
      <c r="EV119" s="59"/>
      <c r="EW119" s="59"/>
      <c r="EX119" s="59"/>
      <c r="EY119" s="59"/>
      <c r="EZ119" s="59"/>
      <c r="FA119" s="59"/>
      <c r="FB119" s="59"/>
      <c r="FC119" s="59"/>
      <c r="FD119" s="59"/>
      <c r="FE119" s="59"/>
      <c r="FF119" s="59"/>
      <c r="FG119" s="59"/>
      <c r="FH119" s="59"/>
      <c r="FI119" s="59"/>
      <c r="FJ119" s="59"/>
      <c r="FK119" s="59"/>
      <c r="FL119" s="59"/>
      <c r="FM119" s="59"/>
      <c r="FN119" s="59"/>
      <c r="FO119" s="59"/>
      <c r="FP119" s="59"/>
      <c r="FQ119" s="59"/>
      <c r="FR119" s="59"/>
      <c r="FS119" s="59"/>
      <c r="FT119" s="59"/>
      <c r="FU119" s="59"/>
      <c r="FV119" s="59"/>
      <c r="FW119" s="59"/>
      <c r="FX119" s="59"/>
      <c r="FY119" s="59"/>
      <c r="FZ119" s="59"/>
      <c r="GA119" s="59"/>
      <c r="GB119" s="59"/>
      <c r="GC119" s="59"/>
      <c r="GD119" s="59"/>
      <c r="GE119" s="59"/>
      <c r="GF119" s="59"/>
      <c r="GG119" s="59"/>
    </row>
    <row r="120" customFormat="false" ht="12.5" hidden="false" customHeight="false" outlineLevel="0" collapsed="false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9"/>
      <c r="DK120" s="59"/>
      <c r="DL120" s="59"/>
      <c r="DM120" s="59"/>
      <c r="DN120" s="59"/>
      <c r="DO120" s="59"/>
      <c r="DP120" s="59"/>
      <c r="DQ120" s="59"/>
      <c r="DR120" s="59"/>
      <c r="DS120" s="59"/>
      <c r="DT120" s="59"/>
      <c r="DU120" s="59"/>
      <c r="DV120" s="59"/>
      <c r="DW120" s="59"/>
      <c r="DX120" s="59"/>
      <c r="DY120" s="59"/>
      <c r="DZ120" s="59"/>
      <c r="EA120" s="59"/>
      <c r="EB120" s="59"/>
      <c r="EC120" s="59"/>
      <c r="ED120" s="59"/>
      <c r="EE120" s="59"/>
      <c r="EF120" s="59"/>
      <c r="EG120" s="59"/>
      <c r="EH120" s="59"/>
      <c r="EI120" s="59"/>
      <c r="EJ120" s="59"/>
      <c r="EK120" s="59"/>
      <c r="EL120" s="59"/>
      <c r="EM120" s="59"/>
      <c r="EN120" s="59"/>
      <c r="EO120" s="59"/>
      <c r="EP120" s="59"/>
      <c r="EQ120" s="59"/>
      <c r="ER120" s="59"/>
      <c r="ES120" s="59"/>
      <c r="ET120" s="59"/>
      <c r="EU120" s="59"/>
      <c r="EV120" s="59"/>
      <c r="EW120" s="59"/>
      <c r="EX120" s="59"/>
      <c r="EY120" s="59"/>
      <c r="EZ120" s="59"/>
      <c r="FA120" s="59"/>
      <c r="FB120" s="59"/>
      <c r="FC120" s="59"/>
      <c r="FD120" s="59"/>
      <c r="FE120" s="59"/>
      <c r="FF120" s="59"/>
      <c r="FG120" s="59"/>
      <c r="FH120" s="59"/>
      <c r="FI120" s="59"/>
      <c r="FJ120" s="59"/>
      <c r="FK120" s="59"/>
      <c r="FL120" s="59"/>
      <c r="FM120" s="59"/>
      <c r="FN120" s="59"/>
      <c r="FO120" s="59"/>
      <c r="FP120" s="59"/>
      <c r="FQ120" s="59"/>
      <c r="FR120" s="59"/>
      <c r="FS120" s="59"/>
      <c r="FT120" s="59"/>
      <c r="FU120" s="59"/>
      <c r="FV120" s="59"/>
      <c r="FW120" s="59"/>
      <c r="FX120" s="59"/>
      <c r="FY120" s="59"/>
      <c r="FZ120" s="59"/>
      <c r="GA120" s="59"/>
      <c r="GB120" s="59"/>
      <c r="GC120" s="59"/>
      <c r="GD120" s="59"/>
      <c r="GE120" s="59"/>
      <c r="GF120" s="59"/>
      <c r="GG120" s="59"/>
    </row>
    <row r="121" customFormat="false" ht="12.5" hidden="false" customHeight="false" outlineLevel="0" collapsed="false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9"/>
      <c r="DK121" s="59"/>
      <c r="DL121" s="59"/>
      <c r="DM121" s="59"/>
      <c r="DN121" s="59"/>
      <c r="DO121" s="59"/>
      <c r="DP121" s="59"/>
      <c r="DQ121" s="59"/>
      <c r="DR121" s="59"/>
      <c r="DS121" s="59"/>
      <c r="DT121" s="59"/>
      <c r="DU121" s="59"/>
      <c r="DV121" s="59"/>
      <c r="DW121" s="59"/>
      <c r="DX121" s="59"/>
      <c r="DY121" s="59"/>
      <c r="DZ121" s="59"/>
      <c r="EA121" s="59"/>
      <c r="EB121" s="59"/>
      <c r="EC121" s="59"/>
      <c r="ED121" s="59"/>
      <c r="EE121" s="59"/>
      <c r="EF121" s="59"/>
      <c r="EG121" s="59"/>
      <c r="EH121" s="59"/>
      <c r="EI121" s="59"/>
      <c r="EJ121" s="59"/>
      <c r="EK121" s="59"/>
      <c r="EL121" s="59"/>
      <c r="EM121" s="59"/>
      <c r="EN121" s="59"/>
      <c r="EO121" s="59"/>
      <c r="EP121" s="59"/>
      <c r="EQ121" s="59"/>
      <c r="ER121" s="59"/>
      <c r="ES121" s="59"/>
      <c r="ET121" s="59"/>
      <c r="EU121" s="59"/>
      <c r="EV121" s="59"/>
      <c r="EW121" s="59"/>
      <c r="EX121" s="59"/>
      <c r="EY121" s="59"/>
      <c r="EZ121" s="59"/>
      <c r="FA121" s="59"/>
      <c r="FB121" s="59"/>
      <c r="FC121" s="59"/>
      <c r="FD121" s="59"/>
      <c r="FE121" s="59"/>
      <c r="FF121" s="59"/>
      <c r="FG121" s="59"/>
      <c r="FH121" s="59"/>
      <c r="FI121" s="59"/>
      <c r="FJ121" s="59"/>
      <c r="FK121" s="59"/>
      <c r="FL121" s="59"/>
      <c r="FM121" s="59"/>
      <c r="FN121" s="59"/>
      <c r="FO121" s="59"/>
      <c r="FP121" s="59"/>
      <c r="FQ121" s="59"/>
      <c r="FR121" s="59"/>
      <c r="FS121" s="59"/>
      <c r="FT121" s="59"/>
      <c r="FU121" s="59"/>
      <c r="FV121" s="59"/>
      <c r="FW121" s="59"/>
      <c r="FX121" s="59"/>
      <c r="FY121" s="59"/>
      <c r="FZ121" s="59"/>
      <c r="GA121" s="59"/>
      <c r="GB121" s="59"/>
      <c r="GC121" s="59"/>
      <c r="GD121" s="59"/>
      <c r="GE121" s="59"/>
      <c r="GF121" s="59"/>
      <c r="GG121" s="59"/>
    </row>
    <row r="122" customFormat="false" ht="12.5" hidden="false" customHeight="false" outlineLevel="0" collapsed="false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9"/>
      <c r="DK122" s="59"/>
      <c r="DL122" s="59"/>
      <c r="DM122" s="59"/>
      <c r="DN122" s="59"/>
      <c r="DO122" s="59"/>
      <c r="DP122" s="59"/>
      <c r="DQ122" s="59"/>
      <c r="DR122" s="59"/>
      <c r="DS122" s="59"/>
      <c r="DT122" s="59"/>
      <c r="DU122" s="59"/>
      <c r="DV122" s="59"/>
      <c r="DW122" s="59"/>
      <c r="DX122" s="59"/>
      <c r="DY122" s="59"/>
      <c r="DZ122" s="59"/>
      <c r="EA122" s="59"/>
      <c r="EB122" s="59"/>
      <c r="EC122" s="59"/>
      <c r="ED122" s="59"/>
      <c r="EE122" s="59"/>
      <c r="EF122" s="59"/>
      <c r="EG122" s="59"/>
      <c r="EH122" s="59"/>
      <c r="EI122" s="59"/>
      <c r="EJ122" s="59"/>
      <c r="EK122" s="59"/>
      <c r="EL122" s="59"/>
      <c r="EM122" s="59"/>
      <c r="EN122" s="59"/>
      <c r="EO122" s="59"/>
      <c r="EP122" s="59"/>
      <c r="EQ122" s="59"/>
      <c r="ER122" s="59"/>
      <c r="ES122" s="59"/>
      <c r="ET122" s="59"/>
      <c r="EU122" s="59"/>
      <c r="EV122" s="59"/>
      <c r="EW122" s="59"/>
      <c r="EX122" s="59"/>
      <c r="EY122" s="59"/>
      <c r="EZ122" s="59"/>
      <c r="FA122" s="59"/>
      <c r="FB122" s="59"/>
      <c r="FC122" s="59"/>
      <c r="FD122" s="59"/>
      <c r="FE122" s="59"/>
      <c r="FF122" s="59"/>
      <c r="FG122" s="59"/>
      <c r="FH122" s="59"/>
      <c r="FI122" s="59"/>
      <c r="FJ122" s="59"/>
      <c r="FK122" s="59"/>
      <c r="FL122" s="59"/>
      <c r="FM122" s="59"/>
      <c r="FN122" s="59"/>
      <c r="FO122" s="59"/>
      <c r="FP122" s="59"/>
      <c r="FQ122" s="59"/>
      <c r="FR122" s="59"/>
      <c r="FS122" s="59"/>
      <c r="FT122" s="59"/>
      <c r="FU122" s="59"/>
      <c r="FV122" s="59"/>
      <c r="FW122" s="59"/>
      <c r="FX122" s="59"/>
      <c r="FY122" s="59"/>
      <c r="FZ122" s="59"/>
      <c r="GA122" s="59"/>
      <c r="GB122" s="59"/>
      <c r="GC122" s="59"/>
      <c r="GD122" s="59"/>
      <c r="GE122" s="59"/>
      <c r="GF122" s="59"/>
      <c r="GG122" s="59"/>
    </row>
    <row r="123" customFormat="false" ht="12.5" hidden="false" customHeight="false" outlineLevel="0" collapsed="false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9"/>
      <c r="DK123" s="59"/>
      <c r="DL123" s="59"/>
      <c r="DM123" s="59"/>
      <c r="DN123" s="59"/>
      <c r="DO123" s="59"/>
      <c r="DP123" s="59"/>
      <c r="DQ123" s="59"/>
      <c r="DR123" s="59"/>
      <c r="DS123" s="59"/>
      <c r="DT123" s="59"/>
      <c r="DU123" s="59"/>
      <c r="DV123" s="59"/>
      <c r="DW123" s="59"/>
      <c r="DX123" s="59"/>
      <c r="DY123" s="59"/>
      <c r="DZ123" s="59"/>
      <c r="EA123" s="59"/>
      <c r="EB123" s="59"/>
      <c r="EC123" s="59"/>
      <c r="ED123" s="59"/>
      <c r="EE123" s="59"/>
      <c r="EF123" s="59"/>
      <c r="EG123" s="59"/>
      <c r="EH123" s="59"/>
      <c r="EI123" s="59"/>
      <c r="EJ123" s="59"/>
      <c r="EK123" s="59"/>
      <c r="EL123" s="59"/>
      <c r="EM123" s="59"/>
      <c r="EN123" s="59"/>
      <c r="EO123" s="59"/>
      <c r="EP123" s="59"/>
      <c r="EQ123" s="59"/>
      <c r="ER123" s="59"/>
      <c r="ES123" s="59"/>
      <c r="ET123" s="59"/>
      <c r="EU123" s="59"/>
      <c r="EV123" s="59"/>
      <c r="EW123" s="59"/>
      <c r="EX123" s="59"/>
      <c r="EY123" s="59"/>
      <c r="EZ123" s="59"/>
      <c r="FA123" s="59"/>
      <c r="FB123" s="59"/>
      <c r="FC123" s="59"/>
      <c r="FD123" s="59"/>
      <c r="FE123" s="59"/>
      <c r="FF123" s="59"/>
      <c r="FG123" s="59"/>
      <c r="FH123" s="59"/>
      <c r="FI123" s="59"/>
      <c r="FJ123" s="59"/>
      <c r="FK123" s="59"/>
      <c r="FL123" s="59"/>
      <c r="FM123" s="59"/>
      <c r="FN123" s="59"/>
      <c r="FO123" s="59"/>
      <c r="FP123" s="59"/>
      <c r="FQ123" s="59"/>
      <c r="FR123" s="59"/>
      <c r="FS123" s="59"/>
      <c r="FT123" s="59"/>
      <c r="FU123" s="59"/>
      <c r="FV123" s="59"/>
      <c r="FW123" s="59"/>
      <c r="FX123" s="59"/>
      <c r="FY123" s="59"/>
      <c r="FZ123" s="59"/>
      <c r="GA123" s="59"/>
      <c r="GB123" s="59"/>
      <c r="GC123" s="59"/>
      <c r="GD123" s="59"/>
      <c r="GE123" s="59"/>
      <c r="GF123" s="59"/>
      <c r="GG123" s="59"/>
    </row>
    <row r="124" customFormat="false" ht="12.5" hidden="false" customHeight="false" outlineLevel="0" collapsed="false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9"/>
      <c r="DK124" s="59"/>
      <c r="DL124" s="59"/>
      <c r="DM124" s="59"/>
      <c r="DN124" s="59"/>
      <c r="DO124" s="59"/>
      <c r="DP124" s="59"/>
      <c r="DQ124" s="59"/>
      <c r="DR124" s="59"/>
      <c r="DS124" s="59"/>
      <c r="DT124" s="59"/>
      <c r="DU124" s="59"/>
      <c r="DV124" s="59"/>
      <c r="DW124" s="59"/>
      <c r="DX124" s="59"/>
      <c r="DY124" s="59"/>
      <c r="DZ124" s="59"/>
      <c r="EA124" s="59"/>
      <c r="EB124" s="59"/>
      <c r="EC124" s="59"/>
      <c r="ED124" s="59"/>
      <c r="EE124" s="59"/>
      <c r="EF124" s="59"/>
      <c r="EG124" s="59"/>
      <c r="EH124" s="59"/>
      <c r="EI124" s="59"/>
      <c r="EJ124" s="59"/>
      <c r="EK124" s="59"/>
      <c r="EL124" s="59"/>
      <c r="EM124" s="59"/>
      <c r="EN124" s="59"/>
      <c r="EO124" s="59"/>
      <c r="EP124" s="59"/>
      <c r="EQ124" s="59"/>
      <c r="ER124" s="59"/>
      <c r="ES124" s="59"/>
      <c r="ET124" s="59"/>
      <c r="EU124" s="59"/>
      <c r="EV124" s="59"/>
      <c r="EW124" s="59"/>
      <c r="EX124" s="59"/>
      <c r="EY124" s="59"/>
      <c r="EZ124" s="59"/>
      <c r="FA124" s="59"/>
      <c r="FB124" s="59"/>
      <c r="FC124" s="59"/>
      <c r="FD124" s="59"/>
      <c r="FE124" s="59"/>
      <c r="FF124" s="59"/>
      <c r="FG124" s="59"/>
      <c r="FH124" s="59"/>
      <c r="FI124" s="59"/>
      <c r="FJ124" s="59"/>
      <c r="FK124" s="59"/>
      <c r="FL124" s="59"/>
      <c r="FM124" s="59"/>
      <c r="FN124" s="59"/>
      <c r="FO124" s="59"/>
      <c r="FP124" s="59"/>
      <c r="FQ124" s="59"/>
      <c r="FR124" s="59"/>
      <c r="FS124" s="59"/>
      <c r="FT124" s="59"/>
      <c r="FU124" s="59"/>
      <c r="FV124" s="59"/>
      <c r="FW124" s="59"/>
      <c r="FX124" s="59"/>
      <c r="FY124" s="59"/>
      <c r="FZ124" s="59"/>
      <c r="GA124" s="59"/>
      <c r="GB124" s="59"/>
      <c r="GC124" s="59"/>
      <c r="GD124" s="59"/>
      <c r="GE124" s="59"/>
      <c r="GF124" s="59"/>
      <c r="GG124" s="59"/>
    </row>
    <row r="125" customFormat="false" ht="12.5" hidden="false" customHeight="false" outlineLevel="0" collapsed="false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9"/>
      <c r="DK125" s="59"/>
      <c r="DL125" s="59"/>
      <c r="DM125" s="59"/>
      <c r="DN125" s="59"/>
      <c r="DO125" s="59"/>
      <c r="DP125" s="59"/>
      <c r="DQ125" s="59"/>
      <c r="DR125" s="59"/>
      <c r="DS125" s="59"/>
      <c r="DT125" s="59"/>
      <c r="DU125" s="59"/>
      <c r="DV125" s="59"/>
      <c r="DW125" s="59"/>
      <c r="DX125" s="59"/>
      <c r="DY125" s="59"/>
      <c r="DZ125" s="59"/>
      <c r="EA125" s="59"/>
      <c r="EB125" s="59"/>
      <c r="EC125" s="59"/>
      <c r="ED125" s="59"/>
      <c r="EE125" s="59"/>
      <c r="EF125" s="59"/>
      <c r="EG125" s="59"/>
      <c r="EH125" s="59"/>
      <c r="EI125" s="59"/>
      <c r="EJ125" s="59"/>
      <c r="EK125" s="59"/>
      <c r="EL125" s="59"/>
      <c r="EM125" s="59"/>
      <c r="EN125" s="59"/>
      <c r="EO125" s="59"/>
      <c r="EP125" s="59"/>
      <c r="EQ125" s="59"/>
      <c r="ER125" s="59"/>
      <c r="ES125" s="59"/>
      <c r="ET125" s="59"/>
      <c r="EU125" s="59"/>
      <c r="EV125" s="59"/>
      <c r="EW125" s="59"/>
      <c r="EX125" s="59"/>
      <c r="EY125" s="59"/>
      <c r="EZ125" s="59"/>
      <c r="FA125" s="59"/>
      <c r="FB125" s="59"/>
      <c r="FC125" s="59"/>
      <c r="FD125" s="59"/>
      <c r="FE125" s="59"/>
      <c r="FF125" s="59"/>
      <c r="FG125" s="59"/>
      <c r="FH125" s="59"/>
      <c r="FI125" s="59"/>
      <c r="FJ125" s="59"/>
      <c r="FK125" s="59"/>
      <c r="FL125" s="59"/>
      <c r="FM125" s="59"/>
      <c r="FN125" s="59"/>
      <c r="FO125" s="59"/>
      <c r="FP125" s="59"/>
      <c r="FQ125" s="59"/>
      <c r="FR125" s="59"/>
      <c r="FS125" s="59"/>
      <c r="FT125" s="59"/>
      <c r="FU125" s="59"/>
      <c r="FV125" s="59"/>
      <c r="FW125" s="59"/>
      <c r="FX125" s="59"/>
      <c r="FY125" s="59"/>
      <c r="FZ125" s="59"/>
      <c r="GA125" s="59"/>
      <c r="GB125" s="59"/>
      <c r="GC125" s="59"/>
      <c r="GD125" s="59"/>
      <c r="GE125" s="59"/>
      <c r="GF125" s="59"/>
      <c r="GG125" s="59"/>
    </row>
    <row r="126" customFormat="false" ht="12.5" hidden="false" customHeight="false" outlineLevel="0" collapsed="false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9"/>
      <c r="DK126" s="59"/>
      <c r="DL126" s="59"/>
      <c r="DM126" s="59"/>
      <c r="DN126" s="59"/>
      <c r="DO126" s="59"/>
      <c r="DP126" s="59"/>
      <c r="DQ126" s="59"/>
      <c r="DR126" s="59"/>
      <c r="DS126" s="59"/>
      <c r="DT126" s="59"/>
      <c r="DU126" s="59"/>
      <c r="DV126" s="59"/>
      <c r="DW126" s="59"/>
      <c r="DX126" s="59"/>
      <c r="DY126" s="59"/>
      <c r="DZ126" s="59"/>
      <c r="EA126" s="59"/>
      <c r="EB126" s="59"/>
      <c r="EC126" s="59"/>
      <c r="ED126" s="59"/>
      <c r="EE126" s="59"/>
      <c r="EF126" s="59"/>
      <c r="EG126" s="59"/>
      <c r="EH126" s="59"/>
      <c r="EI126" s="59"/>
      <c r="EJ126" s="59"/>
      <c r="EK126" s="59"/>
      <c r="EL126" s="59"/>
      <c r="EM126" s="59"/>
      <c r="EN126" s="59"/>
      <c r="EO126" s="59"/>
      <c r="EP126" s="59"/>
      <c r="EQ126" s="59"/>
      <c r="ER126" s="59"/>
      <c r="ES126" s="59"/>
      <c r="ET126" s="59"/>
      <c r="EU126" s="59"/>
      <c r="EV126" s="59"/>
      <c r="EW126" s="59"/>
      <c r="EX126" s="59"/>
      <c r="EY126" s="59"/>
      <c r="EZ126" s="59"/>
      <c r="FA126" s="59"/>
      <c r="FB126" s="59"/>
      <c r="FC126" s="59"/>
      <c r="FD126" s="59"/>
      <c r="FE126" s="59"/>
      <c r="FF126" s="59"/>
      <c r="FG126" s="59"/>
      <c r="FH126" s="59"/>
      <c r="FI126" s="59"/>
      <c r="FJ126" s="59"/>
      <c r="FK126" s="59"/>
      <c r="FL126" s="59"/>
      <c r="FM126" s="59"/>
      <c r="FN126" s="59"/>
      <c r="FO126" s="59"/>
      <c r="FP126" s="59"/>
      <c r="FQ126" s="59"/>
      <c r="FR126" s="59"/>
      <c r="FS126" s="59"/>
      <c r="FT126" s="59"/>
      <c r="FU126" s="59"/>
      <c r="FV126" s="59"/>
      <c r="FW126" s="59"/>
      <c r="FX126" s="59"/>
      <c r="FY126" s="59"/>
      <c r="FZ126" s="59"/>
      <c r="GA126" s="59"/>
      <c r="GB126" s="59"/>
      <c r="GC126" s="59"/>
      <c r="GD126" s="59"/>
      <c r="GE126" s="59"/>
      <c r="GF126" s="59"/>
      <c r="GG126" s="59"/>
    </row>
    <row r="127" customFormat="false" ht="12.5" hidden="false" customHeight="false" outlineLevel="0" collapsed="false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  <c r="CG127" s="59"/>
      <c r="CH127" s="59"/>
      <c r="CI127" s="59"/>
      <c r="CJ127" s="59"/>
      <c r="CK127" s="59"/>
      <c r="CL127" s="59"/>
      <c r="CM127" s="59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59"/>
      <c r="DC127" s="59"/>
      <c r="DD127" s="59"/>
      <c r="DE127" s="59"/>
      <c r="DF127" s="59"/>
      <c r="DG127" s="59"/>
      <c r="DH127" s="59"/>
      <c r="DI127" s="59"/>
      <c r="DJ127" s="59"/>
      <c r="DK127" s="59"/>
      <c r="DL127" s="59"/>
      <c r="DM127" s="59"/>
      <c r="DN127" s="59"/>
      <c r="DO127" s="59"/>
      <c r="DP127" s="59"/>
      <c r="DQ127" s="59"/>
      <c r="DR127" s="59"/>
      <c r="DS127" s="59"/>
      <c r="DT127" s="59"/>
      <c r="DU127" s="59"/>
      <c r="DV127" s="59"/>
      <c r="DW127" s="59"/>
      <c r="DX127" s="59"/>
      <c r="DY127" s="59"/>
      <c r="DZ127" s="59"/>
      <c r="EA127" s="59"/>
      <c r="EB127" s="59"/>
      <c r="EC127" s="59"/>
      <c r="ED127" s="59"/>
      <c r="EE127" s="59"/>
      <c r="EF127" s="59"/>
      <c r="EG127" s="59"/>
      <c r="EH127" s="59"/>
      <c r="EI127" s="59"/>
      <c r="EJ127" s="59"/>
      <c r="EK127" s="59"/>
      <c r="EL127" s="59"/>
      <c r="EM127" s="59"/>
      <c r="EN127" s="59"/>
      <c r="EO127" s="59"/>
      <c r="EP127" s="59"/>
      <c r="EQ127" s="59"/>
      <c r="ER127" s="59"/>
      <c r="ES127" s="59"/>
      <c r="ET127" s="59"/>
      <c r="EU127" s="59"/>
      <c r="EV127" s="59"/>
      <c r="EW127" s="59"/>
      <c r="EX127" s="59"/>
      <c r="EY127" s="59"/>
      <c r="EZ127" s="59"/>
      <c r="FA127" s="59"/>
      <c r="FB127" s="59"/>
      <c r="FC127" s="59"/>
      <c r="FD127" s="59"/>
      <c r="FE127" s="59"/>
      <c r="FF127" s="59"/>
      <c r="FG127" s="59"/>
      <c r="FH127" s="59"/>
      <c r="FI127" s="59"/>
      <c r="FJ127" s="59"/>
      <c r="FK127" s="59"/>
      <c r="FL127" s="59"/>
      <c r="FM127" s="59"/>
      <c r="FN127" s="59"/>
      <c r="FO127" s="59"/>
      <c r="FP127" s="59"/>
      <c r="FQ127" s="59"/>
      <c r="FR127" s="59"/>
      <c r="FS127" s="59"/>
      <c r="FT127" s="59"/>
      <c r="FU127" s="59"/>
      <c r="FV127" s="59"/>
      <c r="FW127" s="59"/>
      <c r="FX127" s="59"/>
      <c r="FY127" s="59"/>
      <c r="FZ127" s="59"/>
      <c r="GA127" s="59"/>
      <c r="GB127" s="59"/>
      <c r="GC127" s="59"/>
      <c r="GD127" s="59"/>
      <c r="GE127" s="59"/>
      <c r="GF127" s="59"/>
      <c r="GG127" s="59"/>
    </row>
    <row r="128" customFormat="false" ht="12.5" hidden="false" customHeight="false" outlineLevel="0" collapsed="false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  <c r="CJ128" s="59"/>
      <c r="CK128" s="59"/>
      <c r="CL128" s="59"/>
      <c r="CM128" s="59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59"/>
      <c r="DC128" s="59"/>
      <c r="DD128" s="59"/>
      <c r="DE128" s="59"/>
      <c r="DF128" s="59"/>
      <c r="DG128" s="59"/>
      <c r="DH128" s="59"/>
      <c r="DI128" s="59"/>
      <c r="DJ128" s="59"/>
      <c r="DK128" s="59"/>
      <c r="DL128" s="59"/>
      <c r="DM128" s="59"/>
      <c r="DN128" s="59"/>
      <c r="DO128" s="59"/>
      <c r="DP128" s="59"/>
      <c r="DQ128" s="59"/>
      <c r="DR128" s="59"/>
      <c r="DS128" s="59"/>
      <c r="DT128" s="59"/>
      <c r="DU128" s="59"/>
      <c r="DV128" s="59"/>
      <c r="DW128" s="59"/>
      <c r="DX128" s="59"/>
      <c r="DY128" s="59"/>
      <c r="DZ128" s="59"/>
      <c r="EA128" s="59"/>
      <c r="EB128" s="59"/>
      <c r="EC128" s="59"/>
      <c r="ED128" s="59"/>
      <c r="EE128" s="59"/>
      <c r="EF128" s="59"/>
      <c r="EG128" s="59"/>
      <c r="EH128" s="59"/>
      <c r="EI128" s="59"/>
      <c r="EJ128" s="59"/>
      <c r="EK128" s="59"/>
      <c r="EL128" s="59"/>
      <c r="EM128" s="59"/>
      <c r="EN128" s="59"/>
      <c r="EO128" s="59"/>
      <c r="EP128" s="59"/>
      <c r="EQ128" s="59"/>
      <c r="ER128" s="59"/>
      <c r="ES128" s="59"/>
      <c r="ET128" s="59"/>
      <c r="EU128" s="59"/>
      <c r="EV128" s="59"/>
      <c r="EW128" s="59"/>
      <c r="EX128" s="59"/>
      <c r="EY128" s="59"/>
      <c r="EZ128" s="59"/>
      <c r="FA128" s="59"/>
      <c r="FB128" s="59"/>
      <c r="FC128" s="59"/>
      <c r="FD128" s="59"/>
      <c r="FE128" s="59"/>
      <c r="FF128" s="59"/>
      <c r="FG128" s="59"/>
      <c r="FH128" s="59"/>
      <c r="FI128" s="59"/>
      <c r="FJ128" s="59"/>
      <c r="FK128" s="59"/>
      <c r="FL128" s="59"/>
      <c r="FM128" s="59"/>
      <c r="FN128" s="59"/>
      <c r="FO128" s="59"/>
      <c r="FP128" s="59"/>
      <c r="FQ128" s="59"/>
      <c r="FR128" s="59"/>
      <c r="FS128" s="59"/>
      <c r="FT128" s="59"/>
      <c r="FU128" s="59"/>
      <c r="FV128" s="59"/>
      <c r="FW128" s="59"/>
      <c r="FX128" s="59"/>
      <c r="FY128" s="59"/>
      <c r="FZ128" s="59"/>
      <c r="GA128" s="59"/>
      <c r="GB128" s="59"/>
      <c r="GC128" s="59"/>
      <c r="GD128" s="59"/>
      <c r="GE128" s="59"/>
      <c r="GF128" s="59"/>
      <c r="GG128" s="59"/>
    </row>
    <row r="129" customFormat="false" ht="12.5" hidden="false" customHeight="false" outlineLevel="0" collapsed="false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  <c r="CJ129" s="59"/>
      <c r="CK129" s="59"/>
      <c r="CL129" s="59"/>
      <c r="CM129" s="59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59"/>
      <c r="DC129" s="59"/>
      <c r="DD129" s="59"/>
      <c r="DE129" s="59"/>
      <c r="DF129" s="59"/>
      <c r="DG129" s="59"/>
      <c r="DH129" s="59"/>
      <c r="DI129" s="59"/>
      <c r="DJ129" s="59"/>
      <c r="DK129" s="59"/>
      <c r="DL129" s="59"/>
      <c r="DM129" s="59"/>
      <c r="DN129" s="59"/>
      <c r="DO129" s="59"/>
      <c r="DP129" s="59"/>
      <c r="DQ129" s="59"/>
      <c r="DR129" s="59"/>
      <c r="DS129" s="59"/>
      <c r="DT129" s="59"/>
      <c r="DU129" s="59"/>
      <c r="DV129" s="59"/>
      <c r="DW129" s="59"/>
      <c r="DX129" s="59"/>
      <c r="DY129" s="59"/>
      <c r="DZ129" s="59"/>
      <c r="EA129" s="59"/>
      <c r="EB129" s="59"/>
      <c r="EC129" s="59"/>
      <c r="ED129" s="59"/>
      <c r="EE129" s="59"/>
      <c r="EF129" s="59"/>
      <c r="EG129" s="59"/>
      <c r="EH129" s="59"/>
      <c r="EI129" s="59"/>
      <c r="EJ129" s="59"/>
      <c r="EK129" s="59"/>
      <c r="EL129" s="59"/>
      <c r="EM129" s="59"/>
      <c r="EN129" s="59"/>
      <c r="EO129" s="59"/>
      <c r="EP129" s="59"/>
      <c r="EQ129" s="59"/>
      <c r="ER129" s="59"/>
      <c r="ES129" s="59"/>
      <c r="ET129" s="59"/>
      <c r="EU129" s="59"/>
      <c r="EV129" s="59"/>
      <c r="EW129" s="59"/>
      <c r="EX129" s="59"/>
      <c r="EY129" s="59"/>
      <c r="EZ129" s="59"/>
      <c r="FA129" s="59"/>
      <c r="FB129" s="59"/>
      <c r="FC129" s="59"/>
      <c r="FD129" s="59"/>
      <c r="FE129" s="59"/>
      <c r="FF129" s="59"/>
      <c r="FG129" s="59"/>
      <c r="FH129" s="59"/>
      <c r="FI129" s="59"/>
      <c r="FJ129" s="59"/>
      <c r="FK129" s="59"/>
      <c r="FL129" s="59"/>
      <c r="FM129" s="59"/>
      <c r="FN129" s="59"/>
      <c r="FO129" s="59"/>
      <c r="FP129" s="59"/>
      <c r="FQ129" s="59"/>
      <c r="FR129" s="59"/>
      <c r="FS129" s="59"/>
      <c r="FT129" s="59"/>
      <c r="FU129" s="59"/>
      <c r="FV129" s="59"/>
      <c r="FW129" s="59"/>
      <c r="FX129" s="59"/>
      <c r="FY129" s="59"/>
      <c r="FZ129" s="59"/>
      <c r="GA129" s="59"/>
      <c r="GB129" s="59"/>
      <c r="GC129" s="59"/>
      <c r="GD129" s="59"/>
      <c r="GE129" s="59"/>
      <c r="GF129" s="59"/>
      <c r="GG129" s="59"/>
    </row>
    <row r="130" customFormat="false" ht="12.5" hidden="false" customHeight="false" outlineLevel="0" collapsed="false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  <c r="CJ130" s="59"/>
      <c r="CK130" s="59"/>
      <c r="CL130" s="59"/>
      <c r="CM130" s="59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59"/>
      <c r="DC130" s="59"/>
      <c r="DD130" s="59"/>
      <c r="DE130" s="59"/>
      <c r="DF130" s="59"/>
      <c r="DG130" s="59"/>
      <c r="DH130" s="59"/>
      <c r="DI130" s="59"/>
      <c r="DJ130" s="59"/>
      <c r="DK130" s="59"/>
      <c r="DL130" s="59"/>
      <c r="DM130" s="59"/>
      <c r="DN130" s="59"/>
      <c r="DO130" s="59"/>
      <c r="DP130" s="59"/>
      <c r="DQ130" s="59"/>
      <c r="DR130" s="59"/>
      <c r="DS130" s="59"/>
      <c r="DT130" s="59"/>
      <c r="DU130" s="59"/>
      <c r="DV130" s="59"/>
      <c r="DW130" s="59"/>
      <c r="DX130" s="59"/>
      <c r="DY130" s="59"/>
      <c r="DZ130" s="59"/>
      <c r="EA130" s="59"/>
      <c r="EB130" s="59"/>
      <c r="EC130" s="59"/>
      <c r="ED130" s="59"/>
      <c r="EE130" s="59"/>
      <c r="EF130" s="59"/>
      <c r="EG130" s="59"/>
      <c r="EH130" s="59"/>
      <c r="EI130" s="59"/>
      <c r="EJ130" s="59"/>
      <c r="EK130" s="59"/>
      <c r="EL130" s="59"/>
      <c r="EM130" s="59"/>
      <c r="EN130" s="59"/>
      <c r="EO130" s="59"/>
      <c r="EP130" s="59"/>
      <c r="EQ130" s="59"/>
      <c r="ER130" s="59"/>
      <c r="ES130" s="59"/>
      <c r="ET130" s="59"/>
      <c r="EU130" s="59"/>
      <c r="EV130" s="59"/>
      <c r="EW130" s="59"/>
      <c r="EX130" s="59"/>
      <c r="EY130" s="59"/>
      <c r="EZ130" s="59"/>
      <c r="FA130" s="59"/>
      <c r="FB130" s="59"/>
      <c r="FC130" s="59"/>
      <c r="FD130" s="59"/>
      <c r="FE130" s="59"/>
      <c r="FF130" s="59"/>
      <c r="FG130" s="59"/>
      <c r="FH130" s="59"/>
      <c r="FI130" s="59"/>
      <c r="FJ130" s="59"/>
      <c r="FK130" s="59"/>
      <c r="FL130" s="59"/>
      <c r="FM130" s="59"/>
      <c r="FN130" s="59"/>
      <c r="FO130" s="59"/>
      <c r="FP130" s="59"/>
      <c r="FQ130" s="59"/>
      <c r="FR130" s="59"/>
      <c r="FS130" s="59"/>
      <c r="FT130" s="59"/>
      <c r="FU130" s="59"/>
      <c r="FV130" s="59"/>
      <c r="FW130" s="59"/>
      <c r="FX130" s="59"/>
      <c r="FY130" s="59"/>
      <c r="FZ130" s="59"/>
      <c r="GA130" s="59"/>
      <c r="GB130" s="59"/>
      <c r="GC130" s="59"/>
      <c r="GD130" s="59"/>
      <c r="GE130" s="59"/>
      <c r="GF130" s="59"/>
      <c r="GG130" s="59"/>
    </row>
    <row r="131" customFormat="false" ht="12.5" hidden="false" customHeight="false" outlineLevel="0" collapsed="false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  <c r="CJ131" s="59"/>
      <c r="CK131" s="59"/>
      <c r="CL131" s="59"/>
      <c r="CM131" s="59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59"/>
      <c r="DC131" s="59"/>
      <c r="DD131" s="59"/>
      <c r="DE131" s="59"/>
      <c r="DF131" s="59"/>
      <c r="DG131" s="59"/>
      <c r="DH131" s="59"/>
      <c r="DI131" s="59"/>
      <c r="DJ131" s="59"/>
      <c r="DK131" s="59"/>
      <c r="DL131" s="59"/>
      <c r="DM131" s="59"/>
      <c r="DN131" s="59"/>
      <c r="DO131" s="59"/>
      <c r="DP131" s="59"/>
      <c r="DQ131" s="59"/>
      <c r="DR131" s="59"/>
      <c r="DS131" s="59"/>
      <c r="DT131" s="59"/>
      <c r="DU131" s="59"/>
      <c r="DV131" s="59"/>
      <c r="DW131" s="59"/>
      <c r="DX131" s="59"/>
      <c r="DY131" s="59"/>
      <c r="DZ131" s="59"/>
      <c r="EA131" s="59"/>
      <c r="EB131" s="59"/>
      <c r="EC131" s="59"/>
      <c r="ED131" s="59"/>
      <c r="EE131" s="59"/>
      <c r="EF131" s="59"/>
      <c r="EG131" s="59"/>
      <c r="EH131" s="59"/>
      <c r="EI131" s="59"/>
      <c r="EJ131" s="59"/>
      <c r="EK131" s="59"/>
      <c r="EL131" s="59"/>
      <c r="EM131" s="59"/>
      <c r="EN131" s="59"/>
      <c r="EO131" s="59"/>
      <c r="EP131" s="59"/>
      <c r="EQ131" s="59"/>
      <c r="ER131" s="59"/>
      <c r="ES131" s="59"/>
      <c r="ET131" s="59"/>
      <c r="EU131" s="59"/>
      <c r="EV131" s="59"/>
      <c r="EW131" s="59"/>
      <c r="EX131" s="59"/>
      <c r="EY131" s="59"/>
      <c r="EZ131" s="59"/>
      <c r="FA131" s="59"/>
      <c r="FB131" s="59"/>
      <c r="FC131" s="59"/>
      <c r="FD131" s="59"/>
      <c r="FE131" s="59"/>
      <c r="FF131" s="59"/>
      <c r="FG131" s="59"/>
      <c r="FH131" s="59"/>
      <c r="FI131" s="59"/>
      <c r="FJ131" s="59"/>
      <c r="FK131" s="59"/>
      <c r="FL131" s="59"/>
      <c r="FM131" s="59"/>
      <c r="FN131" s="59"/>
      <c r="FO131" s="59"/>
      <c r="FP131" s="59"/>
      <c r="FQ131" s="59"/>
      <c r="FR131" s="59"/>
      <c r="FS131" s="59"/>
      <c r="FT131" s="59"/>
      <c r="FU131" s="59"/>
      <c r="FV131" s="59"/>
      <c r="FW131" s="59"/>
      <c r="FX131" s="59"/>
      <c r="FY131" s="59"/>
      <c r="FZ131" s="59"/>
      <c r="GA131" s="59"/>
      <c r="GB131" s="59"/>
      <c r="GC131" s="59"/>
      <c r="GD131" s="59"/>
      <c r="GE131" s="59"/>
      <c r="GF131" s="59"/>
      <c r="GG131" s="59"/>
    </row>
    <row r="132" customFormat="false" ht="12.5" hidden="false" customHeight="false" outlineLevel="0" collapsed="false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  <c r="CJ132" s="59"/>
      <c r="CK132" s="59"/>
      <c r="CL132" s="59"/>
      <c r="CM132" s="59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59"/>
      <c r="DC132" s="59"/>
      <c r="DD132" s="59"/>
      <c r="DE132" s="59"/>
      <c r="DF132" s="59"/>
      <c r="DG132" s="59"/>
      <c r="DH132" s="59"/>
      <c r="DI132" s="59"/>
      <c r="DJ132" s="59"/>
      <c r="DK132" s="59"/>
      <c r="DL132" s="59"/>
      <c r="DM132" s="59"/>
      <c r="DN132" s="59"/>
      <c r="DO132" s="59"/>
      <c r="DP132" s="59"/>
      <c r="DQ132" s="59"/>
      <c r="DR132" s="59"/>
      <c r="DS132" s="59"/>
      <c r="DT132" s="59"/>
      <c r="DU132" s="59"/>
      <c r="DV132" s="59"/>
      <c r="DW132" s="59"/>
      <c r="DX132" s="59"/>
      <c r="DY132" s="59"/>
      <c r="DZ132" s="59"/>
      <c r="EA132" s="59"/>
      <c r="EB132" s="59"/>
      <c r="EC132" s="59"/>
      <c r="ED132" s="59"/>
      <c r="EE132" s="59"/>
      <c r="EF132" s="59"/>
      <c r="EG132" s="59"/>
      <c r="EH132" s="59"/>
      <c r="EI132" s="59"/>
      <c r="EJ132" s="59"/>
      <c r="EK132" s="59"/>
      <c r="EL132" s="59"/>
      <c r="EM132" s="59"/>
      <c r="EN132" s="59"/>
      <c r="EO132" s="59"/>
      <c r="EP132" s="59"/>
      <c r="EQ132" s="59"/>
      <c r="ER132" s="59"/>
      <c r="ES132" s="59"/>
      <c r="ET132" s="59"/>
      <c r="EU132" s="59"/>
      <c r="EV132" s="59"/>
      <c r="EW132" s="59"/>
      <c r="EX132" s="59"/>
      <c r="EY132" s="59"/>
      <c r="EZ132" s="59"/>
      <c r="FA132" s="59"/>
      <c r="FB132" s="59"/>
      <c r="FC132" s="59"/>
      <c r="FD132" s="59"/>
      <c r="FE132" s="59"/>
      <c r="FF132" s="59"/>
      <c r="FG132" s="59"/>
      <c r="FH132" s="59"/>
      <c r="FI132" s="59"/>
      <c r="FJ132" s="59"/>
      <c r="FK132" s="59"/>
      <c r="FL132" s="59"/>
      <c r="FM132" s="59"/>
      <c r="FN132" s="59"/>
      <c r="FO132" s="59"/>
      <c r="FP132" s="59"/>
      <c r="FQ132" s="59"/>
      <c r="FR132" s="59"/>
      <c r="FS132" s="59"/>
      <c r="FT132" s="59"/>
      <c r="FU132" s="59"/>
      <c r="FV132" s="59"/>
      <c r="FW132" s="59"/>
      <c r="FX132" s="59"/>
      <c r="FY132" s="59"/>
      <c r="FZ132" s="59"/>
      <c r="GA132" s="59"/>
      <c r="GB132" s="59"/>
      <c r="GC132" s="59"/>
      <c r="GD132" s="59"/>
      <c r="GE132" s="59"/>
      <c r="GF132" s="59"/>
      <c r="GG132" s="59"/>
    </row>
    <row r="133" customFormat="false" ht="12.5" hidden="false" customHeight="false" outlineLevel="0" collapsed="false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  <c r="CJ133" s="59"/>
      <c r="CK133" s="59"/>
      <c r="CL133" s="59"/>
      <c r="CM133" s="59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59"/>
      <c r="DC133" s="59"/>
      <c r="DD133" s="59"/>
      <c r="DE133" s="59"/>
      <c r="DF133" s="59"/>
      <c r="DG133" s="59"/>
      <c r="DH133" s="59"/>
      <c r="DI133" s="59"/>
      <c r="DJ133" s="59"/>
      <c r="DK133" s="59"/>
      <c r="DL133" s="59"/>
      <c r="DM133" s="59"/>
      <c r="DN133" s="59"/>
      <c r="DO133" s="59"/>
      <c r="DP133" s="59"/>
      <c r="DQ133" s="59"/>
      <c r="DR133" s="59"/>
      <c r="DS133" s="59"/>
      <c r="DT133" s="59"/>
      <c r="DU133" s="59"/>
      <c r="DV133" s="59"/>
      <c r="DW133" s="59"/>
      <c r="DX133" s="59"/>
      <c r="DY133" s="59"/>
      <c r="DZ133" s="59"/>
      <c r="EA133" s="59"/>
      <c r="EB133" s="59"/>
      <c r="EC133" s="59"/>
      <c r="ED133" s="59"/>
      <c r="EE133" s="59"/>
      <c r="EF133" s="59"/>
      <c r="EG133" s="59"/>
      <c r="EH133" s="59"/>
      <c r="EI133" s="59"/>
      <c r="EJ133" s="59"/>
      <c r="EK133" s="59"/>
      <c r="EL133" s="59"/>
      <c r="EM133" s="59"/>
      <c r="EN133" s="59"/>
      <c r="EO133" s="59"/>
      <c r="EP133" s="59"/>
      <c r="EQ133" s="59"/>
      <c r="ER133" s="59"/>
      <c r="ES133" s="59"/>
      <c r="ET133" s="59"/>
      <c r="EU133" s="59"/>
      <c r="EV133" s="59"/>
      <c r="EW133" s="59"/>
      <c r="EX133" s="59"/>
      <c r="EY133" s="59"/>
      <c r="EZ133" s="59"/>
      <c r="FA133" s="59"/>
      <c r="FB133" s="59"/>
      <c r="FC133" s="59"/>
      <c r="FD133" s="59"/>
      <c r="FE133" s="59"/>
      <c r="FF133" s="59"/>
      <c r="FG133" s="59"/>
      <c r="FH133" s="59"/>
      <c r="FI133" s="59"/>
      <c r="FJ133" s="59"/>
      <c r="FK133" s="59"/>
      <c r="FL133" s="59"/>
      <c r="FM133" s="59"/>
      <c r="FN133" s="59"/>
      <c r="FO133" s="59"/>
      <c r="FP133" s="59"/>
      <c r="FQ133" s="59"/>
      <c r="FR133" s="59"/>
      <c r="FS133" s="59"/>
      <c r="FT133" s="59"/>
      <c r="FU133" s="59"/>
      <c r="FV133" s="59"/>
      <c r="FW133" s="59"/>
      <c r="FX133" s="59"/>
      <c r="FY133" s="59"/>
      <c r="FZ133" s="59"/>
      <c r="GA133" s="59"/>
      <c r="GB133" s="59"/>
      <c r="GC133" s="59"/>
      <c r="GD133" s="59"/>
      <c r="GE133" s="59"/>
      <c r="GF133" s="59"/>
      <c r="GG133" s="59"/>
    </row>
    <row r="134" customFormat="false" ht="12.5" hidden="false" customHeight="false" outlineLevel="0" collapsed="false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59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59"/>
      <c r="DC134" s="59"/>
      <c r="DD134" s="59"/>
      <c r="DE134" s="59"/>
      <c r="DF134" s="59"/>
      <c r="DG134" s="59"/>
      <c r="DH134" s="59"/>
      <c r="DI134" s="59"/>
      <c r="DJ134" s="59"/>
      <c r="DK134" s="59"/>
      <c r="DL134" s="59"/>
      <c r="DM134" s="59"/>
      <c r="DN134" s="59"/>
      <c r="DO134" s="59"/>
      <c r="DP134" s="59"/>
      <c r="DQ134" s="59"/>
      <c r="DR134" s="59"/>
      <c r="DS134" s="59"/>
      <c r="DT134" s="59"/>
      <c r="DU134" s="59"/>
      <c r="DV134" s="59"/>
      <c r="DW134" s="59"/>
      <c r="DX134" s="59"/>
      <c r="DY134" s="59"/>
      <c r="DZ134" s="59"/>
      <c r="EA134" s="59"/>
      <c r="EB134" s="59"/>
      <c r="EC134" s="59"/>
      <c r="ED134" s="59"/>
      <c r="EE134" s="59"/>
      <c r="EF134" s="59"/>
      <c r="EG134" s="59"/>
      <c r="EH134" s="59"/>
      <c r="EI134" s="59"/>
      <c r="EJ134" s="59"/>
      <c r="EK134" s="59"/>
      <c r="EL134" s="59"/>
      <c r="EM134" s="59"/>
      <c r="EN134" s="59"/>
      <c r="EO134" s="59"/>
      <c r="EP134" s="59"/>
      <c r="EQ134" s="59"/>
      <c r="ER134" s="59"/>
      <c r="ES134" s="59"/>
      <c r="ET134" s="59"/>
      <c r="EU134" s="59"/>
      <c r="EV134" s="59"/>
      <c r="EW134" s="59"/>
      <c r="EX134" s="59"/>
      <c r="EY134" s="59"/>
      <c r="EZ134" s="59"/>
      <c r="FA134" s="59"/>
      <c r="FB134" s="59"/>
      <c r="FC134" s="59"/>
      <c r="FD134" s="59"/>
      <c r="FE134" s="59"/>
      <c r="FF134" s="59"/>
      <c r="FG134" s="59"/>
      <c r="FH134" s="59"/>
      <c r="FI134" s="59"/>
      <c r="FJ134" s="59"/>
      <c r="FK134" s="59"/>
      <c r="FL134" s="59"/>
      <c r="FM134" s="59"/>
      <c r="FN134" s="59"/>
      <c r="FO134" s="59"/>
      <c r="FP134" s="59"/>
      <c r="FQ134" s="59"/>
      <c r="FR134" s="59"/>
      <c r="FS134" s="59"/>
      <c r="FT134" s="59"/>
      <c r="FU134" s="59"/>
      <c r="FV134" s="59"/>
      <c r="FW134" s="59"/>
      <c r="FX134" s="59"/>
      <c r="FY134" s="59"/>
      <c r="FZ134" s="59"/>
      <c r="GA134" s="59"/>
      <c r="GB134" s="59"/>
      <c r="GC134" s="59"/>
      <c r="GD134" s="59"/>
      <c r="GE134" s="59"/>
      <c r="GF134" s="59"/>
      <c r="GG134" s="59"/>
    </row>
    <row r="135" customFormat="false" ht="12.5" hidden="false" customHeight="false" outlineLevel="0" collapsed="false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  <c r="CJ135" s="59"/>
      <c r="CK135" s="59"/>
      <c r="CL135" s="59"/>
      <c r="CM135" s="59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59"/>
      <c r="DC135" s="59"/>
      <c r="DD135" s="59"/>
      <c r="DE135" s="59"/>
      <c r="DF135" s="59"/>
      <c r="DG135" s="59"/>
      <c r="DH135" s="59"/>
      <c r="DI135" s="59"/>
      <c r="DJ135" s="59"/>
      <c r="DK135" s="59"/>
      <c r="DL135" s="59"/>
      <c r="DM135" s="59"/>
      <c r="DN135" s="59"/>
      <c r="DO135" s="59"/>
      <c r="DP135" s="59"/>
      <c r="DQ135" s="59"/>
      <c r="DR135" s="59"/>
      <c r="DS135" s="59"/>
      <c r="DT135" s="59"/>
      <c r="DU135" s="59"/>
      <c r="DV135" s="59"/>
      <c r="DW135" s="59"/>
      <c r="DX135" s="59"/>
      <c r="DY135" s="59"/>
      <c r="DZ135" s="59"/>
      <c r="EA135" s="59"/>
      <c r="EB135" s="59"/>
      <c r="EC135" s="59"/>
      <c r="ED135" s="59"/>
      <c r="EE135" s="59"/>
      <c r="EF135" s="59"/>
      <c r="EG135" s="59"/>
      <c r="EH135" s="59"/>
      <c r="EI135" s="59"/>
      <c r="EJ135" s="59"/>
      <c r="EK135" s="59"/>
      <c r="EL135" s="59"/>
      <c r="EM135" s="59"/>
      <c r="EN135" s="59"/>
      <c r="EO135" s="59"/>
      <c r="EP135" s="59"/>
      <c r="EQ135" s="59"/>
      <c r="ER135" s="59"/>
      <c r="ES135" s="59"/>
      <c r="ET135" s="59"/>
      <c r="EU135" s="59"/>
      <c r="EV135" s="59"/>
      <c r="EW135" s="59"/>
      <c r="EX135" s="59"/>
      <c r="EY135" s="59"/>
      <c r="EZ135" s="59"/>
      <c r="FA135" s="59"/>
      <c r="FB135" s="59"/>
      <c r="FC135" s="59"/>
      <c r="FD135" s="59"/>
      <c r="FE135" s="59"/>
      <c r="FF135" s="59"/>
      <c r="FG135" s="59"/>
      <c r="FH135" s="59"/>
      <c r="FI135" s="59"/>
      <c r="FJ135" s="59"/>
      <c r="FK135" s="59"/>
      <c r="FL135" s="59"/>
      <c r="FM135" s="59"/>
      <c r="FN135" s="59"/>
      <c r="FO135" s="59"/>
      <c r="FP135" s="59"/>
      <c r="FQ135" s="59"/>
      <c r="FR135" s="59"/>
      <c r="FS135" s="59"/>
      <c r="FT135" s="59"/>
      <c r="FU135" s="59"/>
      <c r="FV135" s="59"/>
      <c r="FW135" s="59"/>
      <c r="FX135" s="59"/>
      <c r="FY135" s="59"/>
      <c r="FZ135" s="59"/>
      <c r="GA135" s="59"/>
      <c r="GB135" s="59"/>
      <c r="GC135" s="59"/>
      <c r="GD135" s="59"/>
      <c r="GE135" s="59"/>
      <c r="GF135" s="59"/>
      <c r="GG135" s="59"/>
    </row>
    <row r="136" customFormat="false" ht="12.5" hidden="false" customHeight="false" outlineLevel="0" collapsed="false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  <c r="CJ136" s="59"/>
      <c r="CK136" s="59"/>
      <c r="CL136" s="59"/>
      <c r="CM136" s="59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59"/>
      <c r="DC136" s="59"/>
      <c r="DD136" s="59"/>
      <c r="DE136" s="59"/>
      <c r="DF136" s="59"/>
      <c r="DG136" s="59"/>
      <c r="DH136" s="59"/>
      <c r="DI136" s="59"/>
      <c r="DJ136" s="59"/>
      <c r="DK136" s="59"/>
      <c r="DL136" s="59"/>
      <c r="DM136" s="59"/>
      <c r="DN136" s="59"/>
      <c r="DO136" s="59"/>
      <c r="DP136" s="59"/>
      <c r="DQ136" s="59"/>
      <c r="DR136" s="59"/>
      <c r="DS136" s="59"/>
      <c r="DT136" s="59"/>
      <c r="DU136" s="59"/>
      <c r="DV136" s="59"/>
      <c r="DW136" s="59"/>
      <c r="DX136" s="59"/>
      <c r="DY136" s="59"/>
      <c r="DZ136" s="59"/>
      <c r="EA136" s="59"/>
      <c r="EB136" s="59"/>
      <c r="EC136" s="59"/>
      <c r="ED136" s="59"/>
      <c r="EE136" s="59"/>
      <c r="EF136" s="59"/>
      <c r="EG136" s="59"/>
      <c r="EH136" s="59"/>
      <c r="EI136" s="59"/>
      <c r="EJ136" s="59"/>
      <c r="EK136" s="59"/>
      <c r="EL136" s="59"/>
      <c r="EM136" s="59"/>
      <c r="EN136" s="59"/>
      <c r="EO136" s="59"/>
      <c r="EP136" s="59"/>
      <c r="EQ136" s="59"/>
      <c r="ER136" s="59"/>
      <c r="ES136" s="59"/>
      <c r="ET136" s="59"/>
      <c r="EU136" s="59"/>
      <c r="EV136" s="59"/>
      <c r="EW136" s="59"/>
      <c r="EX136" s="59"/>
      <c r="EY136" s="59"/>
      <c r="EZ136" s="59"/>
      <c r="FA136" s="59"/>
      <c r="FB136" s="59"/>
      <c r="FC136" s="59"/>
      <c r="FD136" s="59"/>
      <c r="FE136" s="59"/>
      <c r="FF136" s="59"/>
      <c r="FG136" s="59"/>
      <c r="FH136" s="59"/>
      <c r="FI136" s="59"/>
      <c r="FJ136" s="59"/>
      <c r="FK136" s="59"/>
      <c r="FL136" s="59"/>
      <c r="FM136" s="59"/>
      <c r="FN136" s="59"/>
      <c r="FO136" s="59"/>
      <c r="FP136" s="59"/>
      <c r="FQ136" s="59"/>
      <c r="FR136" s="59"/>
      <c r="FS136" s="59"/>
      <c r="FT136" s="59"/>
      <c r="FU136" s="59"/>
      <c r="FV136" s="59"/>
      <c r="FW136" s="59"/>
      <c r="FX136" s="59"/>
      <c r="FY136" s="59"/>
      <c r="FZ136" s="59"/>
      <c r="GA136" s="59"/>
      <c r="GB136" s="59"/>
      <c r="GC136" s="59"/>
      <c r="GD136" s="59"/>
      <c r="GE136" s="59"/>
      <c r="GF136" s="59"/>
      <c r="GG136" s="59"/>
    </row>
    <row r="137" customFormat="false" ht="12.5" hidden="false" customHeight="false" outlineLevel="0" collapsed="false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  <c r="CJ137" s="59"/>
      <c r="CK137" s="59"/>
      <c r="CL137" s="59"/>
      <c r="CM137" s="59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59"/>
      <c r="DC137" s="59"/>
      <c r="DD137" s="59"/>
      <c r="DE137" s="59"/>
      <c r="DF137" s="59"/>
      <c r="DG137" s="59"/>
      <c r="DH137" s="59"/>
      <c r="DI137" s="59"/>
      <c r="DJ137" s="59"/>
      <c r="DK137" s="59"/>
      <c r="DL137" s="59"/>
      <c r="DM137" s="59"/>
      <c r="DN137" s="59"/>
      <c r="DO137" s="59"/>
      <c r="DP137" s="59"/>
      <c r="DQ137" s="59"/>
      <c r="DR137" s="59"/>
      <c r="DS137" s="59"/>
      <c r="DT137" s="59"/>
      <c r="DU137" s="59"/>
      <c r="DV137" s="59"/>
      <c r="DW137" s="59"/>
      <c r="DX137" s="59"/>
      <c r="DY137" s="59"/>
      <c r="DZ137" s="59"/>
      <c r="EA137" s="59"/>
      <c r="EB137" s="59"/>
      <c r="EC137" s="59"/>
      <c r="ED137" s="59"/>
      <c r="EE137" s="59"/>
      <c r="EF137" s="59"/>
      <c r="EG137" s="59"/>
      <c r="EH137" s="59"/>
      <c r="EI137" s="59"/>
      <c r="EJ137" s="59"/>
      <c r="EK137" s="59"/>
      <c r="EL137" s="59"/>
      <c r="EM137" s="59"/>
      <c r="EN137" s="59"/>
      <c r="EO137" s="59"/>
      <c r="EP137" s="59"/>
      <c r="EQ137" s="59"/>
      <c r="ER137" s="59"/>
      <c r="ES137" s="59"/>
      <c r="ET137" s="59"/>
      <c r="EU137" s="59"/>
      <c r="EV137" s="59"/>
      <c r="EW137" s="59"/>
      <c r="EX137" s="59"/>
      <c r="EY137" s="59"/>
      <c r="EZ137" s="59"/>
      <c r="FA137" s="59"/>
      <c r="FB137" s="59"/>
      <c r="FC137" s="59"/>
      <c r="FD137" s="59"/>
      <c r="FE137" s="59"/>
      <c r="FF137" s="59"/>
      <c r="FG137" s="59"/>
      <c r="FH137" s="59"/>
      <c r="FI137" s="59"/>
      <c r="FJ137" s="59"/>
      <c r="FK137" s="59"/>
      <c r="FL137" s="59"/>
      <c r="FM137" s="59"/>
      <c r="FN137" s="59"/>
      <c r="FO137" s="59"/>
      <c r="FP137" s="59"/>
      <c r="FQ137" s="59"/>
      <c r="FR137" s="59"/>
      <c r="FS137" s="59"/>
      <c r="FT137" s="59"/>
      <c r="FU137" s="59"/>
      <c r="FV137" s="59"/>
      <c r="FW137" s="59"/>
      <c r="FX137" s="59"/>
      <c r="FY137" s="59"/>
      <c r="FZ137" s="59"/>
      <c r="GA137" s="59"/>
      <c r="GB137" s="59"/>
      <c r="GC137" s="59"/>
      <c r="GD137" s="59"/>
      <c r="GE137" s="59"/>
      <c r="GF137" s="59"/>
      <c r="GG137" s="59"/>
    </row>
    <row r="138" customFormat="false" ht="12.5" hidden="false" customHeight="false" outlineLevel="0" collapsed="false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  <c r="CJ138" s="59"/>
      <c r="CK138" s="59"/>
      <c r="CL138" s="59"/>
      <c r="CM138" s="59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59"/>
      <c r="DC138" s="59"/>
      <c r="DD138" s="59"/>
      <c r="DE138" s="59"/>
      <c r="DF138" s="59"/>
      <c r="DG138" s="59"/>
      <c r="DH138" s="59"/>
      <c r="DI138" s="59"/>
      <c r="DJ138" s="59"/>
      <c r="DK138" s="59"/>
      <c r="DL138" s="59"/>
      <c r="DM138" s="59"/>
      <c r="DN138" s="59"/>
      <c r="DO138" s="59"/>
      <c r="DP138" s="59"/>
      <c r="DQ138" s="59"/>
      <c r="DR138" s="59"/>
      <c r="DS138" s="59"/>
      <c r="DT138" s="59"/>
      <c r="DU138" s="59"/>
      <c r="DV138" s="59"/>
      <c r="DW138" s="59"/>
      <c r="DX138" s="59"/>
      <c r="DY138" s="59"/>
      <c r="DZ138" s="59"/>
      <c r="EA138" s="59"/>
      <c r="EB138" s="59"/>
      <c r="EC138" s="59"/>
      <c r="ED138" s="59"/>
      <c r="EE138" s="59"/>
      <c r="EF138" s="59"/>
      <c r="EG138" s="59"/>
      <c r="EH138" s="59"/>
      <c r="EI138" s="59"/>
      <c r="EJ138" s="59"/>
      <c r="EK138" s="59"/>
      <c r="EL138" s="59"/>
      <c r="EM138" s="59"/>
      <c r="EN138" s="59"/>
      <c r="EO138" s="59"/>
      <c r="EP138" s="59"/>
      <c r="EQ138" s="59"/>
      <c r="ER138" s="59"/>
      <c r="ES138" s="59"/>
      <c r="ET138" s="59"/>
      <c r="EU138" s="59"/>
      <c r="EV138" s="59"/>
      <c r="EW138" s="59"/>
      <c r="EX138" s="59"/>
      <c r="EY138" s="59"/>
      <c r="EZ138" s="59"/>
      <c r="FA138" s="59"/>
      <c r="FB138" s="59"/>
      <c r="FC138" s="59"/>
      <c r="FD138" s="59"/>
      <c r="FE138" s="59"/>
      <c r="FF138" s="59"/>
      <c r="FG138" s="59"/>
      <c r="FH138" s="59"/>
      <c r="FI138" s="59"/>
      <c r="FJ138" s="59"/>
      <c r="FK138" s="59"/>
      <c r="FL138" s="59"/>
      <c r="FM138" s="59"/>
      <c r="FN138" s="59"/>
      <c r="FO138" s="59"/>
      <c r="FP138" s="59"/>
      <c r="FQ138" s="59"/>
      <c r="FR138" s="59"/>
      <c r="FS138" s="59"/>
      <c r="FT138" s="59"/>
      <c r="FU138" s="59"/>
      <c r="FV138" s="59"/>
      <c r="FW138" s="59"/>
      <c r="FX138" s="59"/>
      <c r="FY138" s="59"/>
      <c r="FZ138" s="59"/>
      <c r="GA138" s="59"/>
      <c r="GB138" s="59"/>
      <c r="GC138" s="59"/>
      <c r="GD138" s="59"/>
      <c r="GE138" s="59"/>
      <c r="GF138" s="59"/>
      <c r="GG138" s="59"/>
    </row>
    <row r="139" customFormat="false" ht="12.5" hidden="false" customHeight="false" outlineLevel="0" collapsed="false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59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59"/>
      <c r="DC139" s="59"/>
      <c r="DD139" s="59"/>
      <c r="DE139" s="59"/>
      <c r="DF139" s="59"/>
      <c r="DG139" s="59"/>
      <c r="DH139" s="59"/>
      <c r="DI139" s="59"/>
      <c r="DJ139" s="59"/>
      <c r="DK139" s="59"/>
      <c r="DL139" s="59"/>
      <c r="DM139" s="59"/>
      <c r="DN139" s="59"/>
      <c r="DO139" s="59"/>
      <c r="DP139" s="59"/>
      <c r="DQ139" s="59"/>
      <c r="DR139" s="59"/>
      <c r="DS139" s="59"/>
      <c r="DT139" s="59"/>
      <c r="DU139" s="59"/>
      <c r="DV139" s="59"/>
      <c r="DW139" s="59"/>
      <c r="DX139" s="59"/>
      <c r="DY139" s="59"/>
      <c r="DZ139" s="59"/>
      <c r="EA139" s="59"/>
      <c r="EB139" s="59"/>
      <c r="EC139" s="59"/>
      <c r="ED139" s="59"/>
      <c r="EE139" s="59"/>
      <c r="EF139" s="59"/>
      <c r="EG139" s="59"/>
      <c r="EH139" s="59"/>
      <c r="EI139" s="59"/>
      <c r="EJ139" s="59"/>
      <c r="EK139" s="59"/>
      <c r="EL139" s="59"/>
      <c r="EM139" s="59"/>
      <c r="EN139" s="59"/>
      <c r="EO139" s="59"/>
      <c r="EP139" s="59"/>
      <c r="EQ139" s="59"/>
      <c r="ER139" s="59"/>
      <c r="ES139" s="59"/>
      <c r="ET139" s="59"/>
      <c r="EU139" s="59"/>
      <c r="EV139" s="59"/>
      <c r="EW139" s="59"/>
      <c r="EX139" s="59"/>
      <c r="EY139" s="59"/>
      <c r="EZ139" s="59"/>
      <c r="FA139" s="59"/>
      <c r="FB139" s="59"/>
      <c r="FC139" s="59"/>
      <c r="FD139" s="59"/>
      <c r="FE139" s="59"/>
      <c r="FF139" s="59"/>
      <c r="FG139" s="59"/>
      <c r="FH139" s="59"/>
      <c r="FI139" s="59"/>
      <c r="FJ139" s="59"/>
      <c r="FK139" s="59"/>
      <c r="FL139" s="59"/>
      <c r="FM139" s="59"/>
      <c r="FN139" s="59"/>
      <c r="FO139" s="59"/>
      <c r="FP139" s="59"/>
      <c r="FQ139" s="59"/>
      <c r="FR139" s="59"/>
      <c r="FS139" s="59"/>
      <c r="FT139" s="59"/>
      <c r="FU139" s="59"/>
      <c r="FV139" s="59"/>
      <c r="FW139" s="59"/>
      <c r="FX139" s="59"/>
      <c r="FY139" s="59"/>
      <c r="FZ139" s="59"/>
      <c r="GA139" s="59"/>
      <c r="GB139" s="59"/>
      <c r="GC139" s="59"/>
      <c r="GD139" s="59"/>
      <c r="GE139" s="59"/>
      <c r="GF139" s="59"/>
      <c r="GG139" s="59"/>
    </row>
    <row r="140" customFormat="false" ht="12.5" hidden="false" customHeight="false" outlineLevel="0" collapsed="false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59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59"/>
      <c r="DC140" s="59"/>
      <c r="DD140" s="59"/>
      <c r="DE140" s="59"/>
      <c r="DF140" s="59"/>
      <c r="DG140" s="59"/>
      <c r="DH140" s="59"/>
      <c r="DI140" s="59"/>
      <c r="DJ140" s="59"/>
      <c r="DK140" s="59"/>
      <c r="DL140" s="59"/>
      <c r="DM140" s="59"/>
      <c r="DN140" s="59"/>
      <c r="DO140" s="59"/>
      <c r="DP140" s="59"/>
      <c r="DQ140" s="59"/>
      <c r="DR140" s="59"/>
      <c r="DS140" s="59"/>
      <c r="DT140" s="59"/>
      <c r="DU140" s="59"/>
      <c r="DV140" s="59"/>
      <c r="DW140" s="59"/>
      <c r="DX140" s="59"/>
      <c r="DY140" s="59"/>
      <c r="DZ140" s="59"/>
      <c r="EA140" s="59"/>
      <c r="EB140" s="59"/>
      <c r="EC140" s="59"/>
      <c r="ED140" s="59"/>
      <c r="EE140" s="59"/>
      <c r="EF140" s="59"/>
      <c r="EG140" s="59"/>
      <c r="EH140" s="59"/>
      <c r="EI140" s="59"/>
      <c r="EJ140" s="59"/>
      <c r="EK140" s="59"/>
      <c r="EL140" s="59"/>
      <c r="EM140" s="59"/>
      <c r="EN140" s="59"/>
      <c r="EO140" s="59"/>
      <c r="EP140" s="59"/>
      <c r="EQ140" s="59"/>
      <c r="ER140" s="59"/>
      <c r="ES140" s="59"/>
      <c r="ET140" s="59"/>
      <c r="EU140" s="59"/>
      <c r="EV140" s="59"/>
      <c r="EW140" s="59"/>
      <c r="EX140" s="59"/>
      <c r="EY140" s="59"/>
      <c r="EZ140" s="59"/>
      <c r="FA140" s="59"/>
      <c r="FB140" s="59"/>
      <c r="FC140" s="59"/>
      <c r="FD140" s="59"/>
      <c r="FE140" s="59"/>
      <c r="FF140" s="59"/>
      <c r="FG140" s="59"/>
      <c r="FH140" s="59"/>
      <c r="FI140" s="59"/>
      <c r="FJ140" s="59"/>
      <c r="FK140" s="59"/>
      <c r="FL140" s="59"/>
      <c r="FM140" s="59"/>
      <c r="FN140" s="59"/>
      <c r="FO140" s="59"/>
      <c r="FP140" s="59"/>
      <c r="FQ140" s="59"/>
      <c r="FR140" s="59"/>
      <c r="FS140" s="59"/>
      <c r="FT140" s="59"/>
      <c r="FU140" s="59"/>
      <c r="FV140" s="59"/>
      <c r="FW140" s="59"/>
      <c r="FX140" s="59"/>
      <c r="FY140" s="59"/>
      <c r="FZ140" s="59"/>
      <c r="GA140" s="59"/>
      <c r="GB140" s="59"/>
      <c r="GC140" s="59"/>
      <c r="GD140" s="59"/>
      <c r="GE140" s="59"/>
      <c r="GF140" s="59"/>
      <c r="GG140" s="59"/>
    </row>
    <row r="141" customFormat="false" ht="12.5" hidden="false" customHeight="false" outlineLevel="0" collapsed="false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59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59"/>
      <c r="DC141" s="59"/>
      <c r="DD141" s="59"/>
      <c r="DE141" s="59"/>
      <c r="DF141" s="59"/>
      <c r="DG141" s="59"/>
      <c r="DH141" s="59"/>
      <c r="DI141" s="59"/>
      <c r="DJ141" s="59"/>
      <c r="DK141" s="59"/>
      <c r="DL141" s="59"/>
      <c r="DM141" s="59"/>
      <c r="DN141" s="59"/>
      <c r="DO141" s="59"/>
      <c r="DP141" s="59"/>
      <c r="DQ141" s="59"/>
      <c r="DR141" s="59"/>
      <c r="DS141" s="59"/>
      <c r="DT141" s="59"/>
      <c r="DU141" s="59"/>
      <c r="DV141" s="59"/>
      <c r="DW141" s="59"/>
      <c r="DX141" s="59"/>
      <c r="DY141" s="59"/>
      <c r="DZ141" s="59"/>
      <c r="EA141" s="59"/>
      <c r="EB141" s="59"/>
      <c r="EC141" s="59"/>
      <c r="ED141" s="59"/>
      <c r="EE141" s="59"/>
      <c r="EF141" s="59"/>
      <c r="EG141" s="59"/>
      <c r="EH141" s="59"/>
      <c r="EI141" s="59"/>
      <c r="EJ141" s="59"/>
      <c r="EK141" s="59"/>
      <c r="EL141" s="59"/>
      <c r="EM141" s="59"/>
      <c r="EN141" s="59"/>
      <c r="EO141" s="59"/>
      <c r="EP141" s="59"/>
      <c r="EQ141" s="59"/>
      <c r="ER141" s="59"/>
      <c r="ES141" s="59"/>
      <c r="ET141" s="59"/>
      <c r="EU141" s="59"/>
      <c r="EV141" s="59"/>
      <c r="EW141" s="59"/>
      <c r="EX141" s="59"/>
      <c r="EY141" s="59"/>
      <c r="EZ141" s="59"/>
      <c r="FA141" s="59"/>
      <c r="FB141" s="59"/>
      <c r="FC141" s="59"/>
      <c r="FD141" s="59"/>
      <c r="FE141" s="59"/>
      <c r="FF141" s="59"/>
      <c r="FG141" s="59"/>
      <c r="FH141" s="59"/>
      <c r="FI141" s="59"/>
      <c r="FJ141" s="59"/>
      <c r="FK141" s="59"/>
      <c r="FL141" s="59"/>
      <c r="FM141" s="59"/>
      <c r="FN141" s="59"/>
      <c r="FO141" s="59"/>
      <c r="FP141" s="59"/>
      <c r="FQ141" s="59"/>
      <c r="FR141" s="59"/>
      <c r="FS141" s="59"/>
      <c r="FT141" s="59"/>
      <c r="FU141" s="59"/>
      <c r="FV141" s="59"/>
      <c r="FW141" s="59"/>
      <c r="FX141" s="59"/>
      <c r="FY141" s="59"/>
      <c r="FZ141" s="59"/>
      <c r="GA141" s="59"/>
      <c r="GB141" s="59"/>
      <c r="GC141" s="59"/>
      <c r="GD141" s="59"/>
      <c r="GE141" s="59"/>
      <c r="GF141" s="59"/>
      <c r="GG141" s="59"/>
    </row>
    <row r="142" customFormat="false" ht="12.5" hidden="false" customHeight="false" outlineLevel="0" collapsed="false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59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59"/>
      <c r="DC142" s="59"/>
      <c r="DD142" s="59"/>
      <c r="DE142" s="59"/>
      <c r="DF142" s="59"/>
      <c r="DG142" s="59"/>
      <c r="DH142" s="59"/>
      <c r="DI142" s="59"/>
      <c r="DJ142" s="59"/>
      <c r="DK142" s="59"/>
      <c r="DL142" s="59"/>
      <c r="DM142" s="59"/>
      <c r="DN142" s="59"/>
      <c r="DO142" s="59"/>
      <c r="DP142" s="59"/>
      <c r="DQ142" s="59"/>
      <c r="DR142" s="59"/>
      <c r="DS142" s="59"/>
      <c r="DT142" s="59"/>
      <c r="DU142" s="59"/>
      <c r="DV142" s="59"/>
      <c r="DW142" s="59"/>
      <c r="DX142" s="59"/>
      <c r="DY142" s="59"/>
      <c r="DZ142" s="59"/>
      <c r="EA142" s="59"/>
      <c r="EB142" s="59"/>
      <c r="EC142" s="59"/>
      <c r="ED142" s="59"/>
      <c r="EE142" s="59"/>
      <c r="EF142" s="59"/>
      <c r="EG142" s="59"/>
      <c r="EH142" s="59"/>
      <c r="EI142" s="59"/>
      <c r="EJ142" s="59"/>
      <c r="EK142" s="59"/>
      <c r="EL142" s="59"/>
      <c r="EM142" s="59"/>
      <c r="EN142" s="59"/>
      <c r="EO142" s="59"/>
      <c r="EP142" s="59"/>
      <c r="EQ142" s="59"/>
      <c r="ER142" s="59"/>
      <c r="ES142" s="59"/>
      <c r="ET142" s="59"/>
      <c r="EU142" s="59"/>
      <c r="EV142" s="59"/>
      <c r="EW142" s="59"/>
      <c r="EX142" s="59"/>
      <c r="EY142" s="59"/>
      <c r="EZ142" s="59"/>
      <c r="FA142" s="59"/>
      <c r="FB142" s="59"/>
      <c r="FC142" s="59"/>
      <c r="FD142" s="59"/>
      <c r="FE142" s="59"/>
      <c r="FF142" s="59"/>
      <c r="FG142" s="59"/>
      <c r="FH142" s="59"/>
      <c r="FI142" s="59"/>
      <c r="FJ142" s="59"/>
      <c r="FK142" s="59"/>
      <c r="FL142" s="59"/>
      <c r="FM142" s="59"/>
      <c r="FN142" s="59"/>
      <c r="FO142" s="59"/>
      <c r="FP142" s="59"/>
      <c r="FQ142" s="59"/>
      <c r="FR142" s="59"/>
      <c r="FS142" s="59"/>
      <c r="FT142" s="59"/>
      <c r="FU142" s="59"/>
      <c r="FV142" s="59"/>
      <c r="FW142" s="59"/>
      <c r="FX142" s="59"/>
      <c r="FY142" s="59"/>
      <c r="FZ142" s="59"/>
      <c r="GA142" s="59"/>
      <c r="GB142" s="59"/>
      <c r="GC142" s="59"/>
      <c r="GD142" s="59"/>
      <c r="GE142" s="59"/>
      <c r="GF142" s="59"/>
      <c r="GG142" s="59"/>
    </row>
    <row r="143" customFormat="false" ht="12.5" hidden="false" customHeight="false" outlineLevel="0" collapsed="false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59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59"/>
      <c r="DC143" s="59"/>
      <c r="DD143" s="59"/>
      <c r="DE143" s="59"/>
      <c r="DF143" s="59"/>
      <c r="DG143" s="59"/>
      <c r="DH143" s="59"/>
      <c r="DI143" s="59"/>
      <c r="DJ143" s="59"/>
      <c r="DK143" s="59"/>
      <c r="DL143" s="59"/>
      <c r="DM143" s="59"/>
      <c r="DN143" s="59"/>
      <c r="DO143" s="59"/>
      <c r="DP143" s="59"/>
      <c r="DQ143" s="59"/>
      <c r="DR143" s="59"/>
      <c r="DS143" s="59"/>
      <c r="DT143" s="59"/>
      <c r="DU143" s="59"/>
      <c r="DV143" s="59"/>
      <c r="DW143" s="59"/>
      <c r="DX143" s="59"/>
      <c r="DY143" s="59"/>
      <c r="DZ143" s="59"/>
      <c r="EA143" s="59"/>
      <c r="EB143" s="59"/>
      <c r="EC143" s="59"/>
      <c r="ED143" s="59"/>
      <c r="EE143" s="59"/>
      <c r="EF143" s="59"/>
      <c r="EG143" s="59"/>
      <c r="EH143" s="59"/>
      <c r="EI143" s="59"/>
      <c r="EJ143" s="59"/>
      <c r="EK143" s="59"/>
      <c r="EL143" s="59"/>
      <c r="EM143" s="59"/>
      <c r="EN143" s="59"/>
      <c r="EO143" s="59"/>
      <c r="EP143" s="59"/>
      <c r="EQ143" s="59"/>
      <c r="ER143" s="59"/>
      <c r="ES143" s="59"/>
      <c r="ET143" s="59"/>
      <c r="EU143" s="59"/>
      <c r="EV143" s="59"/>
      <c r="EW143" s="59"/>
      <c r="EX143" s="59"/>
      <c r="EY143" s="59"/>
      <c r="EZ143" s="59"/>
      <c r="FA143" s="59"/>
      <c r="FB143" s="59"/>
      <c r="FC143" s="59"/>
      <c r="FD143" s="59"/>
      <c r="FE143" s="59"/>
      <c r="FF143" s="59"/>
      <c r="FG143" s="59"/>
      <c r="FH143" s="59"/>
      <c r="FI143" s="59"/>
      <c r="FJ143" s="59"/>
      <c r="FK143" s="59"/>
      <c r="FL143" s="59"/>
      <c r="FM143" s="59"/>
      <c r="FN143" s="59"/>
      <c r="FO143" s="59"/>
      <c r="FP143" s="59"/>
      <c r="FQ143" s="59"/>
      <c r="FR143" s="59"/>
      <c r="FS143" s="59"/>
      <c r="FT143" s="59"/>
      <c r="FU143" s="59"/>
      <c r="FV143" s="59"/>
      <c r="FW143" s="59"/>
      <c r="FX143" s="59"/>
      <c r="FY143" s="59"/>
      <c r="FZ143" s="59"/>
      <c r="GA143" s="59"/>
      <c r="GB143" s="59"/>
      <c r="GC143" s="59"/>
      <c r="GD143" s="59"/>
      <c r="GE143" s="59"/>
      <c r="GF143" s="59"/>
      <c r="GG143" s="59"/>
    </row>
    <row r="144" customFormat="false" ht="12.5" hidden="false" customHeight="false" outlineLevel="0" collapsed="false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59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59"/>
      <c r="DC144" s="59"/>
      <c r="DD144" s="59"/>
      <c r="DE144" s="59"/>
      <c r="DF144" s="59"/>
      <c r="DG144" s="59"/>
      <c r="DH144" s="59"/>
      <c r="DI144" s="59"/>
      <c r="DJ144" s="59"/>
      <c r="DK144" s="59"/>
      <c r="DL144" s="59"/>
      <c r="DM144" s="59"/>
      <c r="DN144" s="59"/>
      <c r="DO144" s="59"/>
      <c r="DP144" s="59"/>
      <c r="DQ144" s="59"/>
      <c r="DR144" s="59"/>
      <c r="DS144" s="59"/>
      <c r="DT144" s="59"/>
      <c r="DU144" s="59"/>
      <c r="DV144" s="59"/>
      <c r="DW144" s="59"/>
      <c r="DX144" s="59"/>
      <c r="DY144" s="59"/>
      <c r="DZ144" s="59"/>
      <c r="EA144" s="59"/>
      <c r="EB144" s="59"/>
      <c r="EC144" s="59"/>
      <c r="ED144" s="59"/>
      <c r="EE144" s="59"/>
      <c r="EF144" s="59"/>
      <c r="EG144" s="59"/>
      <c r="EH144" s="59"/>
      <c r="EI144" s="59"/>
      <c r="EJ144" s="59"/>
      <c r="EK144" s="59"/>
      <c r="EL144" s="59"/>
      <c r="EM144" s="59"/>
      <c r="EN144" s="59"/>
      <c r="EO144" s="59"/>
      <c r="EP144" s="59"/>
      <c r="EQ144" s="59"/>
      <c r="ER144" s="59"/>
      <c r="ES144" s="59"/>
      <c r="ET144" s="59"/>
      <c r="EU144" s="59"/>
      <c r="EV144" s="59"/>
      <c r="EW144" s="59"/>
      <c r="EX144" s="59"/>
      <c r="EY144" s="59"/>
      <c r="EZ144" s="59"/>
      <c r="FA144" s="59"/>
      <c r="FB144" s="59"/>
      <c r="FC144" s="59"/>
      <c r="FD144" s="59"/>
      <c r="FE144" s="59"/>
      <c r="FF144" s="59"/>
      <c r="FG144" s="59"/>
      <c r="FH144" s="59"/>
      <c r="FI144" s="59"/>
      <c r="FJ144" s="59"/>
      <c r="FK144" s="59"/>
      <c r="FL144" s="59"/>
      <c r="FM144" s="59"/>
      <c r="FN144" s="59"/>
      <c r="FO144" s="59"/>
      <c r="FP144" s="59"/>
      <c r="FQ144" s="59"/>
      <c r="FR144" s="59"/>
      <c r="FS144" s="59"/>
      <c r="FT144" s="59"/>
      <c r="FU144" s="59"/>
      <c r="FV144" s="59"/>
      <c r="FW144" s="59"/>
      <c r="FX144" s="59"/>
      <c r="FY144" s="59"/>
      <c r="FZ144" s="59"/>
      <c r="GA144" s="59"/>
      <c r="GB144" s="59"/>
      <c r="GC144" s="59"/>
      <c r="GD144" s="59"/>
      <c r="GE144" s="59"/>
      <c r="GF144" s="59"/>
      <c r="GG144" s="59"/>
    </row>
    <row r="145" customFormat="false" ht="12.5" hidden="false" customHeight="false" outlineLevel="0" collapsed="false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59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59"/>
      <c r="DC145" s="59"/>
      <c r="DD145" s="59"/>
      <c r="DE145" s="59"/>
      <c r="DF145" s="59"/>
      <c r="DG145" s="59"/>
      <c r="DH145" s="59"/>
      <c r="DI145" s="59"/>
      <c r="DJ145" s="59"/>
      <c r="DK145" s="59"/>
      <c r="DL145" s="59"/>
      <c r="DM145" s="59"/>
      <c r="DN145" s="59"/>
      <c r="DO145" s="59"/>
      <c r="DP145" s="59"/>
      <c r="DQ145" s="59"/>
      <c r="DR145" s="59"/>
      <c r="DS145" s="59"/>
      <c r="DT145" s="59"/>
      <c r="DU145" s="59"/>
      <c r="DV145" s="59"/>
      <c r="DW145" s="59"/>
      <c r="DX145" s="59"/>
      <c r="DY145" s="59"/>
      <c r="DZ145" s="59"/>
      <c r="EA145" s="59"/>
      <c r="EB145" s="59"/>
      <c r="EC145" s="59"/>
      <c r="ED145" s="59"/>
      <c r="EE145" s="59"/>
      <c r="EF145" s="59"/>
      <c r="EG145" s="59"/>
      <c r="EH145" s="59"/>
      <c r="EI145" s="59"/>
      <c r="EJ145" s="59"/>
      <c r="EK145" s="59"/>
      <c r="EL145" s="59"/>
      <c r="EM145" s="59"/>
      <c r="EN145" s="59"/>
      <c r="EO145" s="59"/>
      <c r="EP145" s="59"/>
      <c r="EQ145" s="59"/>
      <c r="ER145" s="59"/>
      <c r="ES145" s="59"/>
      <c r="ET145" s="59"/>
      <c r="EU145" s="59"/>
      <c r="EV145" s="59"/>
      <c r="EW145" s="59"/>
      <c r="EX145" s="59"/>
      <c r="EY145" s="59"/>
      <c r="EZ145" s="59"/>
      <c r="FA145" s="59"/>
      <c r="FB145" s="59"/>
      <c r="FC145" s="59"/>
      <c r="FD145" s="59"/>
      <c r="FE145" s="59"/>
      <c r="FF145" s="59"/>
      <c r="FG145" s="59"/>
      <c r="FH145" s="59"/>
      <c r="FI145" s="59"/>
      <c r="FJ145" s="59"/>
      <c r="FK145" s="59"/>
      <c r="FL145" s="59"/>
      <c r="FM145" s="59"/>
      <c r="FN145" s="59"/>
      <c r="FO145" s="59"/>
      <c r="FP145" s="59"/>
      <c r="FQ145" s="59"/>
      <c r="FR145" s="59"/>
      <c r="FS145" s="59"/>
      <c r="FT145" s="59"/>
      <c r="FU145" s="59"/>
      <c r="FV145" s="59"/>
      <c r="FW145" s="59"/>
      <c r="FX145" s="59"/>
      <c r="FY145" s="59"/>
      <c r="FZ145" s="59"/>
      <c r="GA145" s="59"/>
      <c r="GB145" s="59"/>
      <c r="GC145" s="59"/>
      <c r="GD145" s="59"/>
      <c r="GE145" s="59"/>
      <c r="GF145" s="59"/>
      <c r="GG145" s="59"/>
    </row>
    <row r="146" customFormat="false" ht="12.5" hidden="false" customHeight="false" outlineLevel="0" collapsed="false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59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59"/>
      <c r="DC146" s="59"/>
      <c r="DD146" s="59"/>
      <c r="DE146" s="59"/>
      <c r="DF146" s="59"/>
      <c r="DG146" s="59"/>
      <c r="DH146" s="59"/>
      <c r="DI146" s="59"/>
      <c r="DJ146" s="59"/>
      <c r="DK146" s="59"/>
      <c r="DL146" s="59"/>
      <c r="DM146" s="59"/>
      <c r="DN146" s="59"/>
      <c r="DO146" s="59"/>
      <c r="DP146" s="59"/>
      <c r="DQ146" s="59"/>
      <c r="DR146" s="59"/>
      <c r="DS146" s="59"/>
      <c r="DT146" s="59"/>
      <c r="DU146" s="59"/>
      <c r="DV146" s="59"/>
      <c r="DW146" s="59"/>
      <c r="DX146" s="59"/>
      <c r="DY146" s="59"/>
      <c r="DZ146" s="59"/>
      <c r="EA146" s="59"/>
      <c r="EB146" s="59"/>
      <c r="EC146" s="59"/>
      <c r="ED146" s="59"/>
      <c r="EE146" s="59"/>
      <c r="EF146" s="59"/>
      <c r="EG146" s="59"/>
      <c r="EH146" s="59"/>
      <c r="EI146" s="59"/>
      <c r="EJ146" s="59"/>
      <c r="EK146" s="59"/>
      <c r="EL146" s="59"/>
      <c r="EM146" s="59"/>
      <c r="EN146" s="59"/>
      <c r="EO146" s="59"/>
      <c r="EP146" s="59"/>
      <c r="EQ146" s="59"/>
      <c r="ER146" s="59"/>
      <c r="ES146" s="59"/>
      <c r="ET146" s="59"/>
      <c r="EU146" s="59"/>
      <c r="EV146" s="59"/>
      <c r="EW146" s="59"/>
      <c r="EX146" s="59"/>
      <c r="EY146" s="59"/>
      <c r="EZ146" s="59"/>
      <c r="FA146" s="59"/>
      <c r="FB146" s="59"/>
      <c r="FC146" s="59"/>
      <c r="FD146" s="59"/>
      <c r="FE146" s="59"/>
      <c r="FF146" s="59"/>
      <c r="FG146" s="59"/>
      <c r="FH146" s="59"/>
      <c r="FI146" s="59"/>
      <c r="FJ146" s="59"/>
      <c r="FK146" s="59"/>
      <c r="FL146" s="59"/>
      <c r="FM146" s="59"/>
      <c r="FN146" s="59"/>
      <c r="FO146" s="59"/>
      <c r="FP146" s="59"/>
      <c r="FQ146" s="59"/>
      <c r="FR146" s="59"/>
      <c r="FS146" s="59"/>
      <c r="FT146" s="59"/>
      <c r="FU146" s="59"/>
      <c r="FV146" s="59"/>
      <c r="FW146" s="59"/>
      <c r="FX146" s="59"/>
      <c r="FY146" s="59"/>
      <c r="FZ146" s="59"/>
      <c r="GA146" s="59"/>
      <c r="GB146" s="59"/>
      <c r="GC146" s="59"/>
      <c r="GD146" s="59"/>
      <c r="GE146" s="59"/>
      <c r="GF146" s="59"/>
      <c r="GG146" s="59"/>
    </row>
    <row r="147" customFormat="false" ht="12.5" hidden="false" customHeight="false" outlineLevel="0" collapsed="false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59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59"/>
      <c r="DC147" s="59"/>
      <c r="DD147" s="59"/>
      <c r="DE147" s="59"/>
      <c r="DF147" s="59"/>
      <c r="DG147" s="59"/>
      <c r="DH147" s="59"/>
      <c r="DI147" s="59"/>
      <c r="DJ147" s="59"/>
      <c r="DK147" s="59"/>
      <c r="DL147" s="59"/>
      <c r="DM147" s="59"/>
      <c r="DN147" s="59"/>
      <c r="DO147" s="59"/>
      <c r="DP147" s="59"/>
      <c r="DQ147" s="59"/>
      <c r="DR147" s="59"/>
      <c r="DS147" s="59"/>
      <c r="DT147" s="59"/>
      <c r="DU147" s="59"/>
      <c r="DV147" s="59"/>
      <c r="DW147" s="59"/>
      <c r="DX147" s="59"/>
      <c r="DY147" s="59"/>
      <c r="DZ147" s="59"/>
      <c r="EA147" s="59"/>
      <c r="EB147" s="59"/>
      <c r="EC147" s="59"/>
      <c r="ED147" s="59"/>
      <c r="EE147" s="59"/>
      <c r="EF147" s="59"/>
      <c r="EG147" s="59"/>
      <c r="EH147" s="59"/>
      <c r="EI147" s="59"/>
      <c r="EJ147" s="59"/>
      <c r="EK147" s="59"/>
      <c r="EL147" s="59"/>
      <c r="EM147" s="59"/>
      <c r="EN147" s="59"/>
      <c r="EO147" s="59"/>
      <c r="EP147" s="59"/>
      <c r="EQ147" s="59"/>
      <c r="ER147" s="59"/>
      <c r="ES147" s="59"/>
      <c r="ET147" s="59"/>
      <c r="EU147" s="59"/>
      <c r="EV147" s="59"/>
      <c r="EW147" s="59"/>
      <c r="EX147" s="59"/>
      <c r="EY147" s="59"/>
      <c r="EZ147" s="59"/>
      <c r="FA147" s="59"/>
      <c r="FB147" s="59"/>
      <c r="FC147" s="59"/>
      <c r="FD147" s="59"/>
      <c r="FE147" s="59"/>
      <c r="FF147" s="59"/>
      <c r="FG147" s="59"/>
      <c r="FH147" s="59"/>
      <c r="FI147" s="59"/>
      <c r="FJ147" s="59"/>
      <c r="FK147" s="59"/>
      <c r="FL147" s="59"/>
      <c r="FM147" s="59"/>
      <c r="FN147" s="59"/>
      <c r="FO147" s="59"/>
      <c r="FP147" s="59"/>
      <c r="FQ147" s="59"/>
      <c r="FR147" s="59"/>
      <c r="FS147" s="59"/>
      <c r="FT147" s="59"/>
      <c r="FU147" s="59"/>
      <c r="FV147" s="59"/>
      <c r="FW147" s="59"/>
      <c r="FX147" s="59"/>
      <c r="FY147" s="59"/>
      <c r="FZ147" s="59"/>
      <c r="GA147" s="59"/>
      <c r="GB147" s="59"/>
      <c r="GC147" s="59"/>
      <c r="GD147" s="59"/>
      <c r="GE147" s="59"/>
      <c r="GF147" s="59"/>
      <c r="GG147" s="59"/>
    </row>
    <row r="148" customFormat="false" ht="12.5" hidden="false" customHeight="false" outlineLevel="0" collapsed="false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59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59"/>
      <c r="DC148" s="59"/>
      <c r="DD148" s="59"/>
      <c r="DE148" s="59"/>
      <c r="DF148" s="59"/>
      <c r="DG148" s="59"/>
      <c r="DH148" s="59"/>
      <c r="DI148" s="59"/>
      <c r="DJ148" s="59"/>
      <c r="DK148" s="59"/>
      <c r="DL148" s="59"/>
      <c r="DM148" s="59"/>
      <c r="DN148" s="59"/>
      <c r="DO148" s="59"/>
      <c r="DP148" s="59"/>
      <c r="DQ148" s="59"/>
      <c r="DR148" s="59"/>
      <c r="DS148" s="59"/>
      <c r="DT148" s="59"/>
      <c r="DU148" s="59"/>
      <c r="DV148" s="59"/>
      <c r="DW148" s="59"/>
      <c r="DX148" s="59"/>
      <c r="DY148" s="59"/>
      <c r="DZ148" s="59"/>
      <c r="EA148" s="59"/>
      <c r="EB148" s="59"/>
      <c r="EC148" s="59"/>
      <c r="ED148" s="59"/>
      <c r="EE148" s="59"/>
      <c r="EF148" s="59"/>
      <c r="EG148" s="59"/>
      <c r="EH148" s="59"/>
      <c r="EI148" s="59"/>
      <c r="EJ148" s="59"/>
      <c r="EK148" s="59"/>
      <c r="EL148" s="59"/>
      <c r="EM148" s="59"/>
      <c r="EN148" s="59"/>
      <c r="EO148" s="59"/>
      <c r="EP148" s="59"/>
      <c r="EQ148" s="59"/>
      <c r="ER148" s="59"/>
      <c r="ES148" s="59"/>
      <c r="ET148" s="59"/>
      <c r="EU148" s="59"/>
      <c r="EV148" s="59"/>
      <c r="EW148" s="59"/>
      <c r="EX148" s="59"/>
      <c r="EY148" s="59"/>
      <c r="EZ148" s="59"/>
      <c r="FA148" s="59"/>
      <c r="FB148" s="59"/>
      <c r="FC148" s="59"/>
      <c r="FD148" s="59"/>
      <c r="FE148" s="59"/>
      <c r="FF148" s="59"/>
      <c r="FG148" s="59"/>
      <c r="FH148" s="59"/>
      <c r="FI148" s="59"/>
      <c r="FJ148" s="59"/>
      <c r="FK148" s="59"/>
      <c r="FL148" s="59"/>
      <c r="FM148" s="59"/>
      <c r="FN148" s="59"/>
      <c r="FO148" s="59"/>
      <c r="FP148" s="59"/>
      <c r="FQ148" s="59"/>
      <c r="FR148" s="59"/>
      <c r="FS148" s="59"/>
      <c r="FT148" s="59"/>
      <c r="FU148" s="59"/>
      <c r="FV148" s="59"/>
      <c r="FW148" s="59"/>
      <c r="FX148" s="59"/>
      <c r="FY148" s="59"/>
      <c r="FZ148" s="59"/>
      <c r="GA148" s="59"/>
      <c r="GB148" s="59"/>
      <c r="GC148" s="59"/>
      <c r="GD148" s="59"/>
      <c r="GE148" s="59"/>
      <c r="GF148" s="59"/>
      <c r="GG148" s="59"/>
    </row>
    <row r="149" customFormat="false" ht="12.5" hidden="false" customHeight="false" outlineLevel="0" collapsed="false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59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59"/>
      <c r="DC149" s="59"/>
      <c r="DD149" s="59"/>
      <c r="DE149" s="59"/>
      <c r="DF149" s="59"/>
      <c r="DG149" s="59"/>
      <c r="DH149" s="59"/>
      <c r="DI149" s="59"/>
      <c r="DJ149" s="59"/>
      <c r="DK149" s="59"/>
      <c r="DL149" s="59"/>
      <c r="DM149" s="59"/>
      <c r="DN149" s="59"/>
      <c r="DO149" s="59"/>
      <c r="DP149" s="59"/>
      <c r="DQ149" s="59"/>
      <c r="DR149" s="59"/>
      <c r="DS149" s="59"/>
      <c r="DT149" s="59"/>
      <c r="DU149" s="59"/>
      <c r="DV149" s="59"/>
      <c r="DW149" s="59"/>
      <c r="DX149" s="59"/>
      <c r="DY149" s="59"/>
      <c r="DZ149" s="59"/>
      <c r="EA149" s="59"/>
      <c r="EB149" s="59"/>
      <c r="EC149" s="59"/>
      <c r="ED149" s="59"/>
      <c r="EE149" s="59"/>
      <c r="EF149" s="59"/>
      <c r="EG149" s="59"/>
      <c r="EH149" s="59"/>
      <c r="EI149" s="59"/>
      <c r="EJ149" s="59"/>
      <c r="EK149" s="59"/>
      <c r="EL149" s="59"/>
      <c r="EM149" s="59"/>
      <c r="EN149" s="59"/>
      <c r="EO149" s="59"/>
      <c r="EP149" s="59"/>
      <c r="EQ149" s="59"/>
      <c r="ER149" s="59"/>
      <c r="ES149" s="59"/>
      <c r="ET149" s="59"/>
      <c r="EU149" s="59"/>
      <c r="EV149" s="59"/>
      <c r="EW149" s="59"/>
      <c r="EX149" s="59"/>
      <c r="EY149" s="59"/>
      <c r="EZ149" s="59"/>
      <c r="FA149" s="59"/>
      <c r="FB149" s="59"/>
      <c r="FC149" s="59"/>
      <c r="FD149" s="59"/>
      <c r="FE149" s="59"/>
      <c r="FF149" s="59"/>
      <c r="FG149" s="59"/>
      <c r="FH149" s="59"/>
      <c r="FI149" s="59"/>
      <c r="FJ149" s="59"/>
      <c r="FK149" s="59"/>
      <c r="FL149" s="59"/>
      <c r="FM149" s="59"/>
      <c r="FN149" s="59"/>
      <c r="FO149" s="59"/>
      <c r="FP149" s="59"/>
      <c r="FQ149" s="59"/>
      <c r="FR149" s="59"/>
      <c r="FS149" s="59"/>
      <c r="FT149" s="59"/>
      <c r="FU149" s="59"/>
      <c r="FV149" s="59"/>
      <c r="FW149" s="59"/>
      <c r="FX149" s="59"/>
      <c r="FY149" s="59"/>
      <c r="FZ149" s="59"/>
      <c r="GA149" s="59"/>
      <c r="GB149" s="59"/>
      <c r="GC149" s="59"/>
      <c r="GD149" s="59"/>
      <c r="GE149" s="59"/>
      <c r="GF149" s="59"/>
      <c r="GG149" s="59"/>
    </row>
    <row r="150" customFormat="false" ht="12.5" hidden="false" customHeight="false" outlineLevel="0" collapsed="false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59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59"/>
      <c r="DC150" s="59"/>
      <c r="DD150" s="59"/>
      <c r="DE150" s="59"/>
      <c r="DF150" s="59"/>
      <c r="DG150" s="59"/>
      <c r="DH150" s="59"/>
      <c r="DI150" s="59"/>
      <c r="DJ150" s="59"/>
      <c r="DK150" s="59"/>
      <c r="DL150" s="59"/>
      <c r="DM150" s="59"/>
      <c r="DN150" s="59"/>
      <c r="DO150" s="59"/>
      <c r="DP150" s="59"/>
      <c r="DQ150" s="59"/>
      <c r="DR150" s="59"/>
      <c r="DS150" s="59"/>
      <c r="DT150" s="59"/>
      <c r="DU150" s="59"/>
      <c r="DV150" s="59"/>
      <c r="DW150" s="59"/>
      <c r="DX150" s="59"/>
      <c r="DY150" s="59"/>
      <c r="DZ150" s="59"/>
      <c r="EA150" s="59"/>
      <c r="EB150" s="59"/>
      <c r="EC150" s="59"/>
      <c r="ED150" s="59"/>
      <c r="EE150" s="59"/>
      <c r="EF150" s="59"/>
      <c r="EG150" s="59"/>
      <c r="EH150" s="59"/>
      <c r="EI150" s="59"/>
      <c r="EJ150" s="59"/>
      <c r="EK150" s="59"/>
      <c r="EL150" s="59"/>
      <c r="EM150" s="59"/>
      <c r="EN150" s="59"/>
      <c r="EO150" s="59"/>
      <c r="EP150" s="59"/>
      <c r="EQ150" s="59"/>
      <c r="ER150" s="59"/>
      <c r="ES150" s="59"/>
      <c r="ET150" s="59"/>
      <c r="EU150" s="59"/>
      <c r="EV150" s="59"/>
      <c r="EW150" s="59"/>
      <c r="EX150" s="59"/>
      <c r="EY150" s="59"/>
      <c r="EZ150" s="59"/>
      <c r="FA150" s="59"/>
      <c r="FB150" s="59"/>
      <c r="FC150" s="59"/>
      <c r="FD150" s="59"/>
      <c r="FE150" s="59"/>
      <c r="FF150" s="59"/>
      <c r="FG150" s="59"/>
      <c r="FH150" s="59"/>
      <c r="FI150" s="59"/>
      <c r="FJ150" s="59"/>
      <c r="FK150" s="59"/>
      <c r="FL150" s="59"/>
      <c r="FM150" s="59"/>
      <c r="FN150" s="59"/>
      <c r="FO150" s="59"/>
      <c r="FP150" s="59"/>
      <c r="FQ150" s="59"/>
      <c r="FR150" s="59"/>
      <c r="FS150" s="59"/>
      <c r="FT150" s="59"/>
      <c r="FU150" s="59"/>
      <c r="FV150" s="59"/>
      <c r="FW150" s="59"/>
      <c r="FX150" s="59"/>
      <c r="FY150" s="59"/>
      <c r="FZ150" s="59"/>
      <c r="GA150" s="59"/>
      <c r="GB150" s="59"/>
      <c r="GC150" s="59"/>
      <c r="GD150" s="59"/>
      <c r="GE150" s="59"/>
      <c r="GF150" s="59"/>
      <c r="GG150" s="59"/>
    </row>
    <row r="151" customFormat="false" ht="12.5" hidden="false" customHeight="false" outlineLevel="0" collapsed="false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59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59"/>
      <c r="DC151" s="59"/>
      <c r="DD151" s="59"/>
      <c r="DE151" s="59"/>
      <c r="DF151" s="59"/>
      <c r="DG151" s="59"/>
      <c r="DH151" s="59"/>
      <c r="DI151" s="59"/>
      <c r="DJ151" s="59"/>
      <c r="DK151" s="59"/>
      <c r="DL151" s="59"/>
      <c r="DM151" s="59"/>
      <c r="DN151" s="59"/>
      <c r="DO151" s="59"/>
      <c r="DP151" s="59"/>
      <c r="DQ151" s="59"/>
      <c r="DR151" s="59"/>
      <c r="DS151" s="59"/>
      <c r="DT151" s="59"/>
      <c r="DU151" s="59"/>
      <c r="DV151" s="59"/>
      <c r="DW151" s="59"/>
      <c r="DX151" s="59"/>
      <c r="DY151" s="59"/>
      <c r="DZ151" s="59"/>
      <c r="EA151" s="59"/>
      <c r="EB151" s="59"/>
      <c r="EC151" s="59"/>
      <c r="ED151" s="59"/>
      <c r="EE151" s="59"/>
      <c r="EF151" s="59"/>
      <c r="EG151" s="59"/>
      <c r="EH151" s="59"/>
      <c r="EI151" s="59"/>
      <c r="EJ151" s="59"/>
      <c r="EK151" s="59"/>
      <c r="EL151" s="59"/>
      <c r="EM151" s="59"/>
      <c r="EN151" s="59"/>
      <c r="EO151" s="59"/>
      <c r="EP151" s="59"/>
      <c r="EQ151" s="59"/>
      <c r="ER151" s="59"/>
      <c r="ES151" s="59"/>
      <c r="ET151" s="59"/>
      <c r="EU151" s="59"/>
      <c r="EV151" s="59"/>
      <c r="EW151" s="59"/>
      <c r="EX151" s="59"/>
      <c r="EY151" s="59"/>
      <c r="EZ151" s="59"/>
      <c r="FA151" s="59"/>
      <c r="FB151" s="59"/>
      <c r="FC151" s="59"/>
      <c r="FD151" s="59"/>
      <c r="FE151" s="59"/>
      <c r="FF151" s="59"/>
      <c r="FG151" s="59"/>
      <c r="FH151" s="59"/>
      <c r="FI151" s="59"/>
      <c r="FJ151" s="59"/>
      <c r="FK151" s="59"/>
      <c r="FL151" s="59"/>
      <c r="FM151" s="59"/>
      <c r="FN151" s="59"/>
      <c r="FO151" s="59"/>
      <c r="FP151" s="59"/>
      <c r="FQ151" s="59"/>
      <c r="FR151" s="59"/>
      <c r="FS151" s="59"/>
      <c r="FT151" s="59"/>
      <c r="FU151" s="59"/>
      <c r="FV151" s="59"/>
      <c r="FW151" s="59"/>
      <c r="FX151" s="59"/>
      <c r="FY151" s="59"/>
      <c r="FZ151" s="59"/>
      <c r="GA151" s="59"/>
      <c r="GB151" s="59"/>
      <c r="GC151" s="59"/>
      <c r="GD151" s="59"/>
      <c r="GE151" s="59"/>
      <c r="GF151" s="59"/>
      <c r="GG151" s="59"/>
    </row>
    <row r="152" customFormat="false" ht="12.5" hidden="false" customHeight="false" outlineLevel="0" collapsed="false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59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59"/>
      <c r="DC152" s="59"/>
      <c r="DD152" s="59"/>
      <c r="DE152" s="59"/>
      <c r="DF152" s="59"/>
      <c r="DG152" s="59"/>
      <c r="DH152" s="59"/>
      <c r="DI152" s="59"/>
      <c r="DJ152" s="59"/>
      <c r="DK152" s="59"/>
      <c r="DL152" s="59"/>
      <c r="DM152" s="59"/>
      <c r="DN152" s="59"/>
      <c r="DO152" s="59"/>
      <c r="DP152" s="59"/>
      <c r="DQ152" s="59"/>
      <c r="DR152" s="59"/>
      <c r="DS152" s="59"/>
      <c r="DT152" s="59"/>
      <c r="DU152" s="59"/>
      <c r="DV152" s="59"/>
      <c r="DW152" s="59"/>
      <c r="DX152" s="59"/>
      <c r="DY152" s="59"/>
      <c r="DZ152" s="59"/>
      <c r="EA152" s="59"/>
      <c r="EB152" s="59"/>
      <c r="EC152" s="59"/>
      <c r="ED152" s="59"/>
      <c r="EE152" s="59"/>
      <c r="EF152" s="59"/>
      <c r="EG152" s="59"/>
      <c r="EH152" s="59"/>
      <c r="EI152" s="59"/>
      <c r="EJ152" s="59"/>
      <c r="EK152" s="59"/>
      <c r="EL152" s="59"/>
      <c r="EM152" s="59"/>
      <c r="EN152" s="59"/>
      <c r="EO152" s="59"/>
      <c r="EP152" s="59"/>
      <c r="EQ152" s="59"/>
      <c r="ER152" s="59"/>
      <c r="ES152" s="59"/>
      <c r="ET152" s="59"/>
      <c r="EU152" s="59"/>
      <c r="EV152" s="59"/>
      <c r="EW152" s="59"/>
      <c r="EX152" s="59"/>
      <c r="EY152" s="59"/>
      <c r="EZ152" s="59"/>
      <c r="FA152" s="59"/>
      <c r="FB152" s="59"/>
      <c r="FC152" s="59"/>
      <c r="FD152" s="59"/>
      <c r="FE152" s="59"/>
      <c r="FF152" s="59"/>
      <c r="FG152" s="59"/>
      <c r="FH152" s="59"/>
      <c r="FI152" s="59"/>
      <c r="FJ152" s="59"/>
      <c r="FK152" s="59"/>
      <c r="FL152" s="59"/>
      <c r="FM152" s="59"/>
      <c r="FN152" s="59"/>
      <c r="FO152" s="59"/>
      <c r="FP152" s="59"/>
      <c r="FQ152" s="59"/>
      <c r="FR152" s="59"/>
      <c r="FS152" s="59"/>
      <c r="FT152" s="59"/>
      <c r="FU152" s="59"/>
      <c r="FV152" s="59"/>
      <c r="FW152" s="59"/>
      <c r="FX152" s="59"/>
      <c r="FY152" s="59"/>
      <c r="FZ152" s="59"/>
      <c r="GA152" s="59"/>
      <c r="GB152" s="59"/>
      <c r="GC152" s="59"/>
      <c r="GD152" s="59"/>
      <c r="GE152" s="59"/>
      <c r="GF152" s="59"/>
      <c r="GG152" s="59"/>
    </row>
    <row r="153" customFormat="false" ht="12.5" hidden="false" customHeight="false" outlineLevel="0" collapsed="false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59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59"/>
      <c r="DC153" s="59"/>
      <c r="DD153" s="59"/>
      <c r="DE153" s="59"/>
      <c r="DF153" s="59"/>
      <c r="DG153" s="59"/>
      <c r="DH153" s="59"/>
      <c r="DI153" s="59"/>
      <c r="DJ153" s="59"/>
      <c r="DK153" s="59"/>
      <c r="DL153" s="59"/>
      <c r="DM153" s="59"/>
      <c r="DN153" s="59"/>
      <c r="DO153" s="59"/>
      <c r="DP153" s="59"/>
      <c r="DQ153" s="59"/>
      <c r="DR153" s="59"/>
      <c r="DS153" s="59"/>
      <c r="DT153" s="59"/>
      <c r="DU153" s="59"/>
      <c r="DV153" s="59"/>
      <c r="DW153" s="59"/>
      <c r="DX153" s="59"/>
      <c r="DY153" s="59"/>
      <c r="DZ153" s="59"/>
      <c r="EA153" s="59"/>
      <c r="EB153" s="59"/>
      <c r="EC153" s="59"/>
      <c r="ED153" s="59"/>
      <c r="EE153" s="59"/>
      <c r="EF153" s="59"/>
      <c r="EG153" s="59"/>
      <c r="EH153" s="59"/>
      <c r="EI153" s="59"/>
      <c r="EJ153" s="59"/>
      <c r="EK153" s="59"/>
      <c r="EL153" s="59"/>
      <c r="EM153" s="59"/>
      <c r="EN153" s="59"/>
      <c r="EO153" s="59"/>
      <c r="EP153" s="59"/>
      <c r="EQ153" s="59"/>
      <c r="ER153" s="59"/>
      <c r="ES153" s="59"/>
      <c r="ET153" s="59"/>
      <c r="EU153" s="59"/>
      <c r="EV153" s="59"/>
      <c r="EW153" s="59"/>
      <c r="EX153" s="59"/>
      <c r="EY153" s="59"/>
      <c r="EZ153" s="59"/>
      <c r="FA153" s="59"/>
      <c r="FB153" s="59"/>
      <c r="FC153" s="59"/>
      <c r="FD153" s="59"/>
      <c r="FE153" s="59"/>
      <c r="FF153" s="59"/>
      <c r="FG153" s="59"/>
      <c r="FH153" s="59"/>
      <c r="FI153" s="59"/>
      <c r="FJ153" s="59"/>
      <c r="FK153" s="59"/>
      <c r="FL153" s="59"/>
      <c r="FM153" s="59"/>
      <c r="FN153" s="59"/>
      <c r="FO153" s="59"/>
      <c r="FP153" s="59"/>
      <c r="FQ153" s="59"/>
      <c r="FR153" s="59"/>
      <c r="FS153" s="59"/>
      <c r="FT153" s="59"/>
      <c r="FU153" s="59"/>
      <c r="FV153" s="59"/>
      <c r="FW153" s="59"/>
      <c r="FX153" s="59"/>
      <c r="FY153" s="59"/>
      <c r="FZ153" s="59"/>
      <c r="GA153" s="59"/>
      <c r="GB153" s="59"/>
      <c r="GC153" s="59"/>
      <c r="GD153" s="59"/>
      <c r="GE153" s="59"/>
      <c r="GF153" s="59"/>
      <c r="GG153" s="59"/>
    </row>
    <row r="154" customFormat="false" ht="12.5" hidden="false" customHeight="false" outlineLevel="0" collapsed="false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  <c r="DE154" s="59"/>
      <c r="DF154" s="59"/>
      <c r="DG154" s="59"/>
      <c r="DH154" s="59"/>
      <c r="DI154" s="59"/>
      <c r="DJ154" s="59"/>
      <c r="DK154" s="59"/>
      <c r="DL154" s="59"/>
      <c r="DM154" s="59"/>
      <c r="DN154" s="59"/>
      <c r="DO154" s="59"/>
      <c r="DP154" s="59"/>
      <c r="DQ154" s="59"/>
      <c r="DR154" s="59"/>
      <c r="DS154" s="59"/>
      <c r="DT154" s="59"/>
      <c r="DU154" s="59"/>
      <c r="DV154" s="59"/>
      <c r="DW154" s="59"/>
      <c r="DX154" s="59"/>
      <c r="DY154" s="59"/>
      <c r="DZ154" s="59"/>
      <c r="EA154" s="59"/>
      <c r="EB154" s="59"/>
      <c r="EC154" s="59"/>
      <c r="ED154" s="59"/>
      <c r="EE154" s="59"/>
      <c r="EF154" s="59"/>
      <c r="EG154" s="59"/>
      <c r="EH154" s="59"/>
      <c r="EI154" s="59"/>
      <c r="EJ154" s="59"/>
      <c r="EK154" s="59"/>
      <c r="EL154" s="59"/>
      <c r="EM154" s="59"/>
      <c r="EN154" s="59"/>
      <c r="EO154" s="59"/>
      <c r="EP154" s="59"/>
      <c r="EQ154" s="59"/>
      <c r="ER154" s="59"/>
      <c r="ES154" s="59"/>
      <c r="ET154" s="59"/>
      <c r="EU154" s="59"/>
      <c r="EV154" s="59"/>
      <c r="EW154" s="59"/>
      <c r="EX154" s="59"/>
      <c r="EY154" s="59"/>
      <c r="EZ154" s="59"/>
      <c r="FA154" s="59"/>
      <c r="FB154" s="59"/>
      <c r="FC154" s="59"/>
      <c r="FD154" s="59"/>
      <c r="FE154" s="59"/>
      <c r="FF154" s="59"/>
      <c r="FG154" s="59"/>
      <c r="FH154" s="59"/>
      <c r="FI154" s="59"/>
      <c r="FJ154" s="59"/>
      <c r="FK154" s="59"/>
      <c r="FL154" s="59"/>
      <c r="FM154" s="59"/>
      <c r="FN154" s="59"/>
      <c r="FO154" s="59"/>
      <c r="FP154" s="59"/>
      <c r="FQ154" s="59"/>
      <c r="FR154" s="59"/>
      <c r="FS154" s="59"/>
      <c r="FT154" s="59"/>
      <c r="FU154" s="59"/>
      <c r="FV154" s="59"/>
      <c r="FW154" s="59"/>
      <c r="FX154" s="59"/>
      <c r="FY154" s="59"/>
      <c r="FZ154" s="59"/>
      <c r="GA154" s="59"/>
      <c r="GB154" s="59"/>
      <c r="GC154" s="59"/>
      <c r="GD154" s="59"/>
      <c r="GE154" s="59"/>
      <c r="GF154" s="59"/>
      <c r="GG154" s="59"/>
    </row>
    <row r="155" customFormat="false" ht="12.5" hidden="false" customHeight="false" outlineLevel="0" collapsed="false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  <c r="DE155" s="59"/>
      <c r="DF155" s="59"/>
      <c r="DG155" s="59"/>
      <c r="DH155" s="59"/>
      <c r="DI155" s="59"/>
      <c r="DJ155" s="59"/>
      <c r="DK155" s="59"/>
      <c r="DL155" s="59"/>
      <c r="DM155" s="59"/>
      <c r="DN155" s="59"/>
      <c r="DO155" s="59"/>
      <c r="DP155" s="59"/>
      <c r="DQ155" s="59"/>
      <c r="DR155" s="59"/>
      <c r="DS155" s="59"/>
      <c r="DT155" s="59"/>
      <c r="DU155" s="59"/>
      <c r="DV155" s="59"/>
      <c r="DW155" s="59"/>
      <c r="DX155" s="59"/>
      <c r="DY155" s="59"/>
      <c r="DZ155" s="59"/>
      <c r="EA155" s="59"/>
      <c r="EB155" s="59"/>
      <c r="EC155" s="59"/>
      <c r="ED155" s="59"/>
      <c r="EE155" s="59"/>
      <c r="EF155" s="59"/>
      <c r="EG155" s="59"/>
      <c r="EH155" s="59"/>
      <c r="EI155" s="59"/>
      <c r="EJ155" s="59"/>
      <c r="EK155" s="59"/>
      <c r="EL155" s="59"/>
      <c r="EM155" s="59"/>
      <c r="EN155" s="59"/>
      <c r="EO155" s="59"/>
      <c r="EP155" s="59"/>
      <c r="EQ155" s="59"/>
      <c r="ER155" s="59"/>
      <c r="ES155" s="59"/>
      <c r="ET155" s="59"/>
      <c r="EU155" s="59"/>
      <c r="EV155" s="59"/>
      <c r="EW155" s="59"/>
      <c r="EX155" s="59"/>
      <c r="EY155" s="59"/>
      <c r="EZ155" s="59"/>
      <c r="FA155" s="59"/>
      <c r="FB155" s="59"/>
      <c r="FC155" s="59"/>
      <c r="FD155" s="59"/>
      <c r="FE155" s="59"/>
      <c r="FF155" s="59"/>
      <c r="FG155" s="59"/>
      <c r="FH155" s="59"/>
      <c r="FI155" s="59"/>
      <c r="FJ155" s="59"/>
      <c r="FK155" s="59"/>
      <c r="FL155" s="59"/>
      <c r="FM155" s="59"/>
      <c r="FN155" s="59"/>
      <c r="FO155" s="59"/>
      <c r="FP155" s="59"/>
      <c r="FQ155" s="59"/>
      <c r="FR155" s="59"/>
      <c r="FS155" s="59"/>
      <c r="FT155" s="59"/>
      <c r="FU155" s="59"/>
      <c r="FV155" s="59"/>
      <c r="FW155" s="59"/>
      <c r="FX155" s="59"/>
      <c r="FY155" s="59"/>
      <c r="FZ155" s="59"/>
      <c r="GA155" s="59"/>
      <c r="GB155" s="59"/>
      <c r="GC155" s="59"/>
      <c r="GD155" s="59"/>
      <c r="GE155" s="59"/>
      <c r="GF155" s="59"/>
      <c r="GG155" s="59"/>
    </row>
    <row r="156" customFormat="false" ht="12.5" hidden="false" customHeight="false" outlineLevel="0" collapsed="false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  <c r="CP156" s="59"/>
      <c r="CQ156" s="59"/>
      <c r="CR156" s="59"/>
      <c r="CS156" s="59"/>
      <c r="CT156" s="59"/>
      <c r="CU156" s="59"/>
      <c r="CV156" s="59"/>
      <c r="CW156" s="59"/>
      <c r="CX156" s="59"/>
      <c r="CY156" s="59"/>
      <c r="CZ156" s="59"/>
      <c r="DA156" s="59"/>
      <c r="DB156" s="59"/>
      <c r="DC156" s="59"/>
      <c r="DD156" s="59"/>
      <c r="DE156" s="59"/>
      <c r="DF156" s="59"/>
      <c r="DG156" s="59"/>
      <c r="DH156" s="59"/>
      <c r="DI156" s="59"/>
      <c r="DJ156" s="59"/>
      <c r="DK156" s="59"/>
      <c r="DL156" s="59"/>
      <c r="DM156" s="59"/>
      <c r="DN156" s="59"/>
      <c r="DO156" s="59"/>
      <c r="DP156" s="59"/>
      <c r="DQ156" s="59"/>
      <c r="DR156" s="59"/>
      <c r="DS156" s="59"/>
      <c r="DT156" s="59"/>
      <c r="DU156" s="59"/>
      <c r="DV156" s="59"/>
      <c r="DW156" s="59"/>
      <c r="DX156" s="59"/>
      <c r="DY156" s="59"/>
      <c r="DZ156" s="59"/>
      <c r="EA156" s="59"/>
      <c r="EB156" s="59"/>
      <c r="EC156" s="59"/>
      <c r="ED156" s="59"/>
      <c r="EE156" s="59"/>
      <c r="EF156" s="59"/>
      <c r="EG156" s="59"/>
      <c r="EH156" s="59"/>
      <c r="EI156" s="59"/>
      <c r="EJ156" s="59"/>
      <c r="EK156" s="59"/>
      <c r="EL156" s="59"/>
      <c r="EM156" s="59"/>
      <c r="EN156" s="59"/>
      <c r="EO156" s="59"/>
      <c r="EP156" s="59"/>
      <c r="EQ156" s="59"/>
      <c r="ER156" s="59"/>
      <c r="ES156" s="59"/>
      <c r="ET156" s="59"/>
      <c r="EU156" s="59"/>
      <c r="EV156" s="59"/>
      <c r="EW156" s="59"/>
      <c r="EX156" s="59"/>
      <c r="EY156" s="59"/>
      <c r="EZ156" s="59"/>
      <c r="FA156" s="59"/>
      <c r="FB156" s="59"/>
      <c r="FC156" s="59"/>
      <c r="FD156" s="59"/>
      <c r="FE156" s="59"/>
      <c r="FF156" s="59"/>
      <c r="FG156" s="59"/>
      <c r="FH156" s="59"/>
      <c r="FI156" s="59"/>
      <c r="FJ156" s="59"/>
      <c r="FK156" s="59"/>
      <c r="FL156" s="59"/>
      <c r="FM156" s="59"/>
      <c r="FN156" s="59"/>
      <c r="FO156" s="59"/>
      <c r="FP156" s="59"/>
      <c r="FQ156" s="59"/>
      <c r="FR156" s="59"/>
      <c r="FS156" s="59"/>
      <c r="FT156" s="59"/>
      <c r="FU156" s="59"/>
      <c r="FV156" s="59"/>
      <c r="FW156" s="59"/>
      <c r="FX156" s="59"/>
      <c r="FY156" s="59"/>
      <c r="FZ156" s="59"/>
      <c r="GA156" s="59"/>
      <c r="GB156" s="59"/>
      <c r="GC156" s="59"/>
      <c r="GD156" s="59"/>
      <c r="GE156" s="59"/>
      <c r="GF156" s="59"/>
      <c r="GG156" s="59"/>
    </row>
    <row r="157" customFormat="false" ht="12.5" hidden="false" customHeight="false" outlineLevel="0" collapsed="false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  <c r="DE157" s="59"/>
      <c r="DF157" s="59"/>
      <c r="DG157" s="59"/>
      <c r="DH157" s="59"/>
      <c r="DI157" s="59"/>
      <c r="DJ157" s="59"/>
      <c r="DK157" s="59"/>
      <c r="DL157" s="59"/>
      <c r="DM157" s="59"/>
      <c r="DN157" s="59"/>
      <c r="DO157" s="59"/>
      <c r="DP157" s="59"/>
      <c r="DQ157" s="59"/>
      <c r="DR157" s="59"/>
      <c r="DS157" s="59"/>
      <c r="DT157" s="59"/>
      <c r="DU157" s="59"/>
      <c r="DV157" s="59"/>
      <c r="DW157" s="59"/>
      <c r="DX157" s="59"/>
      <c r="DY157" s="59"/>
      <c r="DZ157" s="59"/>
      <c r="EA157" s="59"/>
      <c r="EB157" s="59"/>
      <c r="EC157" s="59"/>
      <c r="ED157" s="59"/>
      <c r="EE157" s="59"/>
      <c r="EF157" s="59"/>
      <c r="EG157" s="59"/>
      <c r="EH157" s="59"/>
      <c r="EI157" s="59"/>
      <c r="EJ157" s="59"/>
      <c r="EK157" s="59"/>
      <c r="EL157" s="59"/>
      <c r="EM157" s="59"/>
      <c r="EN157" s="59"/>
      <c r="EO157" s="59"/>
      <c r="EP157" s="59"/>
      <c r="EQ157" s="59"/>
      <c r="ER157" s="59"/>
      <c r="ES157" s="59"/>
      <c r="ET157" s="59"/>
      <c r="EU157" s="59"/>
      <c r="EV157" s="59"/>
      <c r="EW157" s="59"/>
      <c r="EX157" s="59"/>
      <c r="EY157" s="59"/>
      <c r="EZ157" s="59"/>
      <c r="FA157" s="59"/>
      <c r="FB157" s="59"/>
      <c r="FC157" s="59"/>
      <c r="FD157" s="59"/>
      <c r="FE157" s="59"/>
      <c r="FF157" s="59"/>
      <c r="FG157" s="59"/>
      <c r="FH157" s="59"/>
      <c r="FI157" s="59"/>
      <c r="FJ157" s="59"/>
      <c r="FK157" s="59"/>
      <c r="FL157" s="59"/>
      <c r="FM157" s="59"/>
      <c r="FN157" s="59"/>
      <c r="FO157" s="59"/>
      <c r="FP157" s="59"/>
      <c r="FQ157" s="59"/>
      <c r="FR157" s="59"/>
      <c r="FS157" s="59"/>
      <c r="FT157" s="59"/>
      <c r="FU157" s="59"/>
      <c r="FV157" s="59"/>
      <c r="FW157" s="59"/>
      <c r="FX157" s="59"/>
      <c r="FY157" s="59"/>
      <c r="FZ157" s="59"/>
      <c r="GA157" s="59"/>
      <c r="GB157" s="59"/>
      <c r="GC157" s="59"/>
      <c r="GD157" s="59"/>
      <c r="GE157" s="59"/>
      <c r="GF157" s="59"/>
      <c r="GG157" s="59"/>
    </row>
    <row r="158" customFormat="false" ht="12.5" hidden="false" customHeight="false" outlineLevel="0" collapsed="false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9"/>
      <c r="DK158" s="59"/>
      <c r="DL158" s="59"/>
      <c r="DM158" s="59"/>
      <c r="DN158" s="59"/>
      <c r="DO158" s="59"/>
      <c r="DP158" s="59"/>
      <c r="DQ158" s="59"/>
      <c r="DR158" s="59"/>
      <c r="DS158" s="59"/>
      <c r="DT158" s="59"/>
      <c r="DU158" s="59"/>
      <c r="DV158" s="59"/>
      <c r="DW158" s="59"/>
      <c r="DX158" s="59"/>
      <c r="DY158" s="59"/>
      <c r="DZ158" s="59"/>
      <c r="EA158" s="59"/>
      <c r="EB158" s="59"/>
      <c r="EC158" s="59"/>
      <c r="ED158" s="59"/>
      <c r="EE158" s="59"/>
      <c r="EF158" s="59"/>
      <c r="EG158" s="59"/>
      <c r="EH158" s="59"/>
      <c r="EI158" s="59"/>
      <c r="EJ158" s="59"/>
      <c r="EK158" s="59"/>
      <c r="EL158" s="59"/>
      <c r="EM158" s="59"/>
      <c r="EN158" s="59"/>
      <c r="EO158" s="59"/>
      <c r="EP158" s="59"/>
      <c r="EQ158" s="59"/>
      <c r="ER158" s="59"/>
      <c r="ES158" s="59"/>
      <c r="ET158" s="59"/>
      <c r="EU158" s="59"/>
      <c r="EV158" s="59"/>
      <c r="EW158" s="59"/>
      <c r="EX158" s="59"/>
      <c r="EY158" s="59"/>
      <c r="EZ158" s="59"/>
      <c r="FA158" s="59"/>
      <c r="FB158" s="59"/>
      <c r="FC158" s="59"/>
      <c r="FD158" s="59"/>
      <c r="FE158" s="59"/>
      <c r="FF158" s="59"/>
      <c r="FG158" s="59"/>
      <c r="FH158" s="59"/>
      <c r="FI158" s="59"/>
      <c r="FJ158" s="59"/>
      <c r="FK158" s="59"/>
      <c r="FL158" s="59"/>
      <c r="FM158" s="59"/>
      <c r="FN158" s="59"/>
      <c r="FO158" s="59"/>
      <c r="FP158" s="59"/>
      <c r="FQ158" s="59"/>
      <c r="FR158" s="59"/>
      <c r="FS158" s="59"/>
      <c r="FT158" s="59"/>
      <c r="FU158" s="59"/>
      <c r="FV158" s="59"/>
      <c r="FW158" s="59"/>
      <c r="FX158" s="59"/>
      <c r="FY158" s="59"/>
      <c r="FZ158" s="59"/>
      <c r="GA158" s="59"/>
      <c r="GB158" s="59"/>
      <c r="GC158" s="59"/>
      <c r="GD158" s="59"/>
      <c r="GE158" s="59"/>
      <c r="GF158" s="59"/>
      <c r="GG158" s="59"/>
    </row>
    <row r="159" customFormat="false" ht="12.5" hidden="false" customHeight="false" outlineLevel="0" collapsed="false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  <c r="DE159" s="59"/>
      <c r="DF159" s="59"/>
      <c r="DG159" s="59"/>
      <c r="DH159" s="59"/>
      <c r="DI159" s="59"/>
      <c r="DJ159" s="59"/>
      <c r="DK159" s="59"/>
      <c r="DL159" s="59"/>
      <c r="DM159" s="59"/>
      <c r="DN159" s="59"/>
      <c r="DO159" s="59"/>
      <c r="DP159" s="59"/>
      <c r="DQ159" s="59"/>
      <c r="DR159" s="59"/>
      <c r="DS159" s="59"/>
      <c r="DT159" s="59"/>
      <c r="DU159" s="59"/>
      <c r="DV159" s="59"/>
      <c r="DW159" s="59"/>
      <c r="DX159" s="59"/>
      <c r="DY159" s="59"/>
      <c r="DZ159" s="59"/>
      <c r="EA159" s="59"/>
      <c r="EB159" s="59"/>
      <c r="EC159" s="59"/>
      <c r="ED159" s="59"/>
      <c r="EE159" s="59"/>
      <c r="EF159" s="59"/>
      <c r="EG159" s="59"/>
      <c r="EH159" s="59"/>
      <c r="EI159" s="59"/>
      <c r="EJ159" s="59"/>
      <c r="EK159" s="59"/>
      <c r="EL159" s="59"/>
      <c r="EM159" s="59"/>
      <c r="EN159" s="59"/>
      <c r="EO159" s="59"/>
      <c r="EP159" s="59"/>
      <c r="EQ159" s="59"/>
      <c r="ER159" s="59"/>
      <c r="ES159" s="59"/>
      <c r="ET159" s="59"/>
      <c r="EU159" s="59"/>
      <c r="EV159" s="59"/>
      <c r="EW159" s="59"/>
      <c r="EX159" s="59"/>
      <c r="EY159" s="59"/>
      <c r="EZ159" s="59"/>
      <c r="FA159" s="59"/>
      <c r="FB159" s="59"/>
      <c r="FC159" s="59"/>
      <c r="FD159" s="59"/>
      <c r="FE159" s="59"/>
      <c r="FF159" s="59"/>
      <c r="FG159" s="59"/>
      <c r="FH159" s="59"/>
      <c r="FI159" s="59"/>
      <c r="FJ159" s="59"/>
      <c r="FK159" s="59"/>
      <c r="FL159" s="59"/>
      <c r="FM159" s="59"/>
      <c r="FN159" s="59"/>
      <c r="FO159" s="59"/>
      <c r="FP159" s="59"/>
      <c r="FQ159" s="59"/>
      <c r="FR159" s="59"/>
      <c r="FS159" s="59"/>
      <c r="FT159" s="59"/>
      <c r="FU159" s="59"/>
      <c r="FV159" s="59"/>
      <c r="FW159" s="59"/>
      <c r="FX159" s="59"/>
      <c r="FY159" s="59"/>
      <c r="FZ159" s="59"/>
      <c r="GA159" s="59"/>
      <c r="GB159" s="59"/>
      <c r="GC159" s="59"/>
      <c r="GD159" s="59"/>
      <c r="GE159" s="59"/>
      <c r="GF159" s="59"/>
      <c r="GG159" s="59"/>
    </row>
    <row r="160" customFormat="false" ht="12.5" hidden="false" customHeight="false" outlineLevel="0" collapsed="false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  <c r="DE160" s="59"/>
      <c r="DF160" s="59"/>
      <c r="DG160" s="59"/>
      <c r="DH160" s="59"/>
      <c r="DI160" s="59"/>
      <c r="DJ160" s="59"/>
      <c r="DK160" s="59"/>
      <c r="DL160" s="59"/>
      <c r="DM160" s="59"/>
      <c r="DN160" s="59"/>
      <c r="DO160" s="59"/>
      <c r="DP160" s="59"/>
      <c r="DQ160" s="59"/>
      <c r="DR160" s="59"/>
      <c r="DS160" s="59"/>
      <c r="DT160" s="59"/>
      <c r="DU160" s="59"/>
      <c r="DV160" s="59"/>
      <c r="DW160" s="59"/>
      <c r="DX160" s="59"/>
      <c r="DY160" s="59"/>
      <c r="DZ160" s="59"/>
      <c r="EA160" s="59"/>
      <c r="EB160" s="59"/>
      <c r="EC160" s="59"/>
      <c r="ED160" s="59"/>
      <c r="EE160" s="59"/>
      <c r="EF160" s="59"/>
      <c r="EG160" s="59"/>
      <c r="EH160" s="59"/>
      <c r="EI160" s="59"/>
      <c r="EJ160" s="59"/>
      <c r="EK160" s="59"/>
      <c r="EL160" s="59"/>
      <c r="EM160" s="59"/>
      <c r="EN160" s="59"/>
      <c r="EO160" s="59"/>
      <c r="EP160" s="59"/>
      <c r="EQ160" s="59"/>
      <c r="ER160" s="59"/>
      <c r="ES160" s="59"/>
      <c r="ET160" s="59"/>
      <c r="EU160" s="59"/>
      <c r="EV160" s="59"/>
      <c r="EW160" s="59"/>
      <c r="EX160" s="59"/>
      <c r="EY160" s="59"/>
      <c r="EZ160" s="59"/>
      <c r="FA160" s="59"/>
      <c r="FB160" s="59"/>
      <c r="FC160" s="59"/>
      <c r="FD160" s="59"/>
      <c r="FE160" s="59"/>
      <c r="FF160" s="59"/>
      <c r="FG160" s="59"/>
      <c r="FH160" s="59"/>
      <c r="FI160" s="59"/>
      <c r="FJ160" s="59"/>
      <c r="FK160" s="59"/>
      <c r="FL160" s="59"/>
      <c r="FM160" s="59"/>
      <c r="FN160" s="59"/>
      <c r="FO160" s="59"/>
      <c r="FP160" s="59"/>
      <c r="FQ160" s="59"/>
      <c r="FR160" s="59"/>
      <c r="FS160" s="59"/>
      <c r="FT160" s="59"/>
      <c r="FU160" s="59"/>
      <c r="FV160" s="59"/>
      <c r="FW160" s="59"/>
      <c r="FX160" s="59"/>
      <c r="FY160" s="59"/>
      <c r="FZ160" s="59"/>
      <c r="GA160" s="59"/>
      <c r="GB160" s="59"/>
      <c r="GC160" s="59"/>
      <c r="GD160" s="59"/>
      <c r="GE160" s="59"/>
      <c r="GF160" s="59"/>
      <c r="GG160" s="59"/>
    </row>
    <row r="161" customFormat="false" ht="12.5" hidden="false" customHeight="false" outlineLevel="0" collapsed="false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  <c r="DE161" s="59"/>
      <c r="DF161" s="59"/>
      <c r="DG161" s="59"/>
      <c r="DH161" s="59"/>
      <c r="DI161" s="59"/>
      <c r="DJ161" s="59"/>
      <c r="DK161" s="59"/>
      <c r="DL161" s="59"/>
      <c r="DM161" s="59"/>
      <c r="DN161" s="59"/>
      <c r="DO161" s="59"/>
      <c r="DP161" s="59"/>
      <c r="DQ161" s="59"/>
      <c r="DR161" s="59"/>
      <c r="DS161" s="59"/>
      <c r="DT161" s="59"/>
      <c r="DU161" s="59"/>
      <c r="DV161" s="59"/>
      <c r="DW161" s="59"/>
      <c r="DX161" s="59"/>
      <c r="DY161" s="59"/>
      <c r="DZ161" s="59"/>
      <c r="EA161" s="59"/>
      <c r="EB161" s="59"/>
      <c r="EC161" s="59"/>
      <c r="ED161" s="59"/>
      <c r="EE161" s="59"/>
      <c r="EF161" s="59"/>
      <c r="EG161" s="59"/>
      <c r="EH161" s="59"/>
      <c r="EI161" s="59"/>
      <c r="EJ161" s="59"/>
      <c r="EK161" s="59"/>
      <c r="EL161" s="59"/>
      <c r="EM161" s="59"/>
      <c r="EN161" s="59"/>
      <c r="EO161" s="59"/>
      <c r="EP161" s="59"/>
      <c r="EQ161" s="59"/>
      <c r="ER161" s="59"/>
      <c r="ES161" s="59"/>
      <c r="ET161" s="59"/>
      <c r="EU161" s="59"/>
      <c r="EV161" s="59"/>
      <c r="EW161" s="59"/>
      <c r="EX161" s="59"/>
      <c r="EY161" s="59"/>
      <c r="EZ161" s="59"/>
      <c r="FA161" s="59"/>
      <c r="FB161" s="59"/>
      <c r="FC161" s="59"/>
      <c r="FD161" s="59"/>
      <c r="FE161" s="59"/>
      <c r="FF161" s="59"/>
      <c r="FG161" s="59"/>
      <c r="FH161" s="59"/>
      <c r="FI161" s="59"/>
      <c r="FJ161" s="59"/>
      <c r="FK161" s="59"/>
      <c r="FL161" s="59"/>
      <c r="FM161" s="59"/>
      <c r="FN161" s="59"/>
      <c r="FO161" s="59"/>
      <c r="FP161" s="59"/>
      <c r="FQ161" s="59"/>
      <c r="FR161" s="59"/>
      <c r="FS161" s="59"/>
      <c r="FT161" s="59"/>
      <c r="FU161" s="59"/>
      <c r="FV161" s="59"/>
      <c r="FW161" s="59"/>
      <c r="FX161" s="59"/>
      <c r="FY161" s="59"/>
      <c r="FZ161" s="59"/>
      <c r="GA161" s="59"/>
      <c r="GB161" s="59"/>
      <c r="GC161" s="59"/>
      <c r="GD161" s="59"/>
      <c r="GE161" s="59"/>
      <c r="GF161" s="59"/>
      <c r="GG161" s="59"/>
    </row>
    <row r="162" customFormat="false" ht="12.5" hidden="false" customHeight="false" outlineLevel="0" collapsed="false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  <c r="DE162" s="59"/>
      <c r="DF162" s="59"/>
      <c r="DG162" s="59"/>
      <c r="DH162" s="59"/>
      <c r="DI162" s="59"/>
      <c r="DJ162" s="59"/>
      <c r="DK162" s="59"/>
      <c r="DL162" s="59"/>
      <c r="DM162" s="59"/>
      <c r="DN162" s="59"/>
      <c r="DO162" s="59"/>
      <c r="DP162" s="59"/>
      <c r="DQ162" s="59"/>
      <c r="DR162" s="59"/>
      <c r="DS162" s="59"/>
      <c r="DT162" s="59"/>
      <c r="DU162" s="59"/>
      <c r="DV162" s="59"/>
      <c r="DW162" s="59"/>
      <c r="DX162" s="59"/>
      <c r="DY162" s="59"/>
      <c r="DZ162" s="59"/>
      <c r="EA162" s="59"/>
      <c r="EB162" s="59"/>
      <c r="EC162" s="59"/>
      <c r="ED162" s="59"/>
      <c r="EE162" s="59"/>
      <c r="EF162" s="59"/>
      <c r="EG162" s="59"/>
      <c r="EH162" s="59"/>
      <c r="EI162" s="59"/>
      <c r="EJ162" s="59"/>
      <c r="EK162" s="59"/>
      <c r="EL162" s="59"/>
      <c r="EM162" s="59"/>
      <c r="EN162" s="59"/>
      <c r="EO162" s="59"/>
      <c r="EP162" s="59"/>
      <c r="EQ162" s="59"/>
      <c r="ER162" s="59"/>
      <c r="ES162" s="59"/>
      <c r="ET162" s="59"/>
      <c r="EU162" s="59"/>
      <c r="EV162" s="59"/>
      <c r="EW162" s="59"/>
      <c r="EX162" s="59"/>
      <c r="EY162" s="59"/>
      <c r="EZ162" s="59"/>
      <c r="FA162" s="59"/>
      <c r="FB162" s="59"/>
      <c r="FC162" s="59"/>
      <c r="FD162" s="59"/>
      <c r="FE162" s="59"/>
      <c r="FF162" s="59"/>
      <c r="FG162" s="59"/>
      <c r="FH162" s="59"/>
      <c r="FI162" s="59"/>
      <c r="FJ162" s="59"/>
      <c r="FK162" s="59"/>
      <c r="FL162" s="59"/>
      <c r="FM162" s="59"/>
      <c r="FN162" s="59"/>
      <c r="FO162" s="59"/>
      <c r="FP162" s="59"/>
      <c r="FQ162" s="59"/>
      <c r="FR162" s="59"/>
      <c r="FS162" s="59"/>
      <c r="FT162" s="59"/>
      <c r="FU162" s="59"/>
      <c r="FV162" s="59"/>
      <c r="FW162" s="59"/>
      <c r="FX162" s="59"/>
      <c r="FY162" s="59"/>
      <c r="FZ162" s="59"/>
      <c r="GA162" s="59"/>
      <c r="GB162" s="59"/>
      <c r="GC162" s="59"/>
      <c r="GD162" s="59"/>
      <c r="GE162" s="59"/>
      <c r="GF162" s="59"/>
      <c r="GG162" s="59"/>
    </row>
    <row r="163" customFormat="false" ht="12.5" hidden="false" customHeight="false" outlineLevel="0" collapsed="false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  <c r="DE163" s="59"/>
      <c r="DF163" s="59"/>
      <c r="DG163" s="59"/>
      <c r="DH163" s="59"/>
      <c r="DI163" s="59"/>
      <c r="DJ163" s="59"/>
      <c r="DK163" s="59"/>
      <c r="DL163" s="59"/>
      <c r="DM163" s="59"/>
      <c r="DN163" s="59"/>
      <c r="DO163" s="59"/>
      <c r="DP163" s="59"/>
      <c r="DQ163" s="59"/>
      <c r="DR163" s="59"/>
      <c r="DS163" s="59"/>
      <c r="DT163" s="59"/>
      <c r="DU163" s="59"/>
      <c r="DV163" s="59"/>
      <c r="DW163" s="59"/>
      <c r="DX163" s="59"/>
      <c r="DY163" s="59"/>
      <c r="DZ163" s="59"/>
      <c r="EA163" s="59"/>
      <c r="EB163" s="59"/>
      <c r="EC163" s="59"/>
      <c r="ED163" s="59"/>
      <c r="EE163" s="59"/>
      <c r="EF163" s="59"/>
      <c r="EG163" s="59"/>
      <c r="EH163" s="59"/>
      <c r="EI163" s="59"/>
      <c r="EJ163" s="59"/>
      <c r="EK163" s="59"/>
      <c r="EL163" s="59"/>
      <c r="EM163" s="59"/>
      <c r="EN163" s="59"/>
      <c r="EO163" s="59"/>
      <c r="EP163" s="59"/>
      <c r="EQ163" s="59"/>
      <c r="ER163" s="59"/>
      <c r="ES163" s="59"/>
      <c r="ET163" s="59"/>
      <c r="EU163" s="59"/>
      <c r="EV163" s="59"/>
      <c r="EW163" s="59"/>
      <c r="EX163" s="59"/>
      <c r="EY163" s="59"/>
      <c r="EZ163" s="59"/>
      <c r="FA163" s="59"/>
      <c r="FB163" s="59"/>
      <c r="FC163" s="59"/>
      <c r="FD163" s="59"/>
      <c r="FE163" s="59"/>
      <c r="FF163" s="59"/>
      <c r="FG163" s="59"/>
      <c r="FH163" s="59"/>
      <c r="FI163" s="59"/>
      <c r="FJ163" s="59"/>
      <c r="FK163" s="59"/>
      <c r="FL163" s="59"/>
      <c r="FM163" s="59"/>
      <c r="FN163" s="59"/>
      <c r="FO163" s="59"/>
      <c r="FP163" s="59"/>
      <c r="FQ163" s="59"/>
      <c r="FR163" s="59"/>
      <c r="FS163" s="59"/>
      <c r="FT163" s="59"/>
      <c r="FU163" s="59"/>
      <c r="FV163" s="59"/>
      <c r="FW163" s="59"/>
      <c r="FX163" s="59"/>
      <c r="FY163" s="59"/>
      <c r="FZ163" s="59"/>
      <c r="GA163" s="59"/>
      <c r="GB163" s="59"/>
      <c r="GC163" s="59"/>
      <c r="GD163" s="59"/>
      <c r="GE163" s="59"/>
      <c r="GF163" s="59"/>
      <c r="GG163" s="59"/>
    </row>
    <row r="164" customFormat="false" ht="12.5" hidden="false" customHeight="false" outlineLevel="0" collapsed="false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9"/>
      <c r="DK164" s="59"/>
      <c r="DL164" s="59"/>
      <c r="DM164" s="59"/>
      <c r="DN164" s="59"/>
      <c r="DO164" s="59"/>
      <c r="DP164" s="59"/>
      <c r="DQ164" s="59"/>
      <c r="DR164" s="59"/>
      <c r="DS164" s="59"/>
      <c r="DT164" s="59"/>
      <c r="DU164" s="59"/>
      <c r="DV164" s="59"/>
      <c r="DW164" s="59"/>
      <c r="DX164" s="59"/>
      <c r="DY164" s="59"/>
      <c r="DZ164" s="59"/>
      <c r="EA164" s="59"/>
      <c r="EB164" s="59"/>
      <c r="EC164" s="59"/>
      <c r="ED164" s="59"/>
      <c r="EE164" s="59"/>
      <c r="EF164" s="59"/>
      <c r="EG164" s="59"/>
      <c r="EH164" s="59"/>
      <c r="EI164" s="59"/>
      <c r="EJ164" s="59"/>
      <c r="EK164" s="59"/>
      <c r="EL164" s="59"/>
      <c r="EM164" s="59"/>
      <c r="EN164" s="59"/>
      <c r="EO164" s="59"/>
      <c r="EP164" s="59"/>
      <c r="EQ164" s="59"/>
      <c r="ER164" s="59"/>
      <c r="ES164" s="59"/>
      <c r="ET164" s="59"/>
      <c r="EU164" s="59"/>
      <c r="EV164" s="59"/>
      <c r="EW164" s="59"/>
      <c r="EX164" s="59"/>
      <c r="EY164" s="59"/>
      <c r="EZ164" s="59"/>
      <c r="FA164" s="59"/>
      <c r="FB164" s="59"/>
      <c r="FC164" s="59"/>
      <c r="FD164" s="59"/>
      <c r="FE164" s="59"/>
      <c r="FF164" s="59"/>
      <c r="FG164" s="59"/>
      <c r="FH164" s="59"/>
      <c r="FI164" s="59"/>
      <c r="FJ164" s="59"/>
      <c r="FK164" s="59"/>
      <c r="FL164" s="59"/>
      <c r="FM164" s="59"/>
      <c r="FN164" s="59"/>
      <c r="FO164" s="59"/>
      <c r="FP164" s="59"/>
      <c r="FQ164" s="59"/>
      <c r="FR164" s="59"/>
      <c r="FS164" s="59"/>
      <c r="FT164" s="59"/>
      <c r="FU164" s="59"/>
      <c r="FV164" s="59"/>
      <c r="FW164" s="59"/>
      <c r="FX164" s="59"/>
      <c r="FY164" s="59"/>
      <c r="FZ164" s="59"/>
      <c r="GA164" s="59"/>
      <c r="GB164" s="59"/>
      <c r="GC164" s="59"/>
      <c r="GD164" s="59"/>
      <c r="GE164" s="59"/>
      <c r="GF164" s="59"/>
      <c r="GG164" s="59"/>
    </row>
    <row r="165" customFormat="false" ht="12.5" hidden="false" customHeight="false" outlineLevel="0" collapsed="false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  <c r="DE165" s="59"/>
      <c r="DF165" s="59"/>
      <c r="DG165" s="59"/>
      <c r="DH165" s="59"/>
      <c r="DI165" s="59"/>
      <c r="DJ165" s="59"/>
      <c r="DK165" s="59"/>
      <c r="DL165" s="59"/>
      <c r="DM165" s="59"/>
      <c r="DN165" s="59"/>
      <c r="DO165" s="59"/>
      <c r="DP165" s="59"/>
      <c r="DQ165" s="59"/>
      <c r="DR165" s="59"/>
      <c r="DS165" s="59"/>
      <c r="DT165" s="59"/>
      <c r="DU165" s="59"/>
      <c r="DV165" s="59"/>
      <c r="DW165" s="59"/>
      <c r="DX165" s="59"/>
      <c r="DY165" s="59"/>
      <c r="DZ165" s="59"/>
      <c r="EA165" s="59"/>
      <c r="EB165" s="59"/>
      <c r="EC165" s="59"/>
      <c r="ED165" s="59"/>
      <c r="EE165" s="59"/>
      <c r="EF165" s="59"/>
      <c r="EG165" s="59"/>
      <c r="EH165" s="59"/>
      <c r="EI165" s="59"/>
      <c r="EJ165" s="59"/>
      <c r="EK165" s="59"/>
      <c r="EL165" s="59"/>
      <c r="EM165" s="59"/>
      <c r="EN165" s="59"/>
      <c r="EO165" s="59"/>
      <c r="EP165" s="59"/>
      <c r="EQ165" s="59"/>
      <c r="ER165" s="59"/>
      <c r="ES165" s="59"/>
      <c r="ET165" s="59"/>
      <c r="EU165" s="59"/>
      <c r="EV165" s="59"/>
      <c r="EW165" s="59"/>
      <c r="EX165" s="59"/>
      <c r="EY165" s="59"/>
      <c r="EZ165" s="59"/>
      <c r="FA165" s="59"/>
      <c r="FB165" s="59"/>
      <c r="FC165" s="59"/>
      <c r="FD165" s="59"/>
      <c r="FE165" s="59"/>
      <c r="FF165" s="59"/>
      <c r="FG165" s="59"/>
      <c r="FH165" s="59"/>
      <c r="FI165" s="59"/>
      <c r="FJ165" s="59"/>
      <c r="FK165" s="59"/>
      <c r="FL165" s="59"/>
      <c r="FM165" s="59"/>
      <c r="FN165" s="59"/>
      <c r="FO165" s="59"/>
      <c r="FP165" s="59"/>
      <c r="FQ165" s="59"/>
      <c r="FR165" s="59"/>
      <c r="FS165" s="59"/>
      <c r="FT165" s="59"/>
      <c r="FU165" s="59"/>
      <c r="FV165" s="59"/>
      <c r="FW165" s="59"/>
      <c r="FX165" s="59"/>
      <c r="FY165" s="59"/>
      <c r="FZ165" s="59"/>
      <c r="GA165" s="59"/>
      <c r="GB165" s="59"/>
      <c r="GC165" s="59"/>
      <c r="GD165" s="59"/>
      <c r="GE165" s="59"/>
      <c r="GF165" s="59"/>
      <c r="GG165" s="59"/>
    </row>
    <row r="166" customFormat="false" ht="12.5" hidden="false" customHeight="false" outlineLevel="0" collapsed="false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  <c r="DR166" s="59"/>
      <c r="DS166" s="59"/>
      <c r="DT166" s="59"/>
      <c r="DU166" s="59"/>
      <c r="DV166" s="59"/>
      <c r="DW166" s="59"/>
      <c r="DX166" s="59"/>
      <c r="DY166" s="59"/>
      <c r="DZ166" s="59"/>
      <c r="EA166" s="59"/>
      <c r="EB166" s="59"/>
      <c r="EC166" s="59"/>
      <c r="ED166" s="59"/>
      <c r="EE166" s="59"/>
      <c r="EF166" s="59"/>
      <c r="EG166" s="59"/>
      <c r="EH166" s="59"/>
      <c r="EI166" s="59"/>
      <c r="EJ166" s="59"/>
      <c r="EK166" s="59"/>
      <c r="EL166" s="59"/>
      <c r="EM166" s="59"/>
      <c r="EN166" s="59"/>
      <c r="EO166" s="59"/>
      <c r="EP166" s="59"/>
      <c r="EQ166" s="59"/>
      <c r="ER166" s="59"/>
      <c r="ES166" s="59"/>
      <c r="ET166" s="59"/>
      <c r="EU166" s="59"/>
      <c r="EV166" s="59"/>
      <c r="EW166" s="59"/>
      <c r="EX166" s="59"/>
      <c r="EY166" s="59"/>
      <c r="EZ166" s="59"/>
      <c r="FA166" s="59"/>
      <c r="FB166" s="59"/>
      <c r="FC166" s="59"/>
      <c r="FD166" s="59"/>
      <c r="FE166" s="59"/>
      <c r="FF166" s="59"/>
      <c r="FG166" s="59"/>
      <c r="FH166" s="59"/>
      <c r="FI166" s="59"/>
      <c r="FJ166" s="59"/>
      <c r="FK166" s="59"/>
      <c r="FL166" s="59"/>
      <c r="FM166" s="59"/>
      <c r="FN166" s="59"/>
      <c r="FO166" s="59"/>
      <c r="FP166" s="59"/>
      <c r="FQ166" s="59"/>
      <c r="FR166" s="59"/>
      <c r="FS166" s="59"/>
      <c r="FT166" s="59"/>
      <c r="FU166" s="59"/>
      <c r="FV166" s="59"/>
      <c r="FW166" s="59"/>
      <c r="FX166" s="59"/>
      <c r="FY166" s="59"/>
      <c r="FZ166" s="59"/>
      <c r="GA166" s="59"/>
      <c r="GB166" s="59"/>
      <c r="GC166" s="59"/>
      <c r="GD166" s="59"/>
      <c r="GE166" s="59"/>
      <c r="GF166" s="59"/>
      <c r="GG166" s="59"/>
    </row>
    <row r="167" customFormat="false" ht="12.5" hidden="false" customHeight="false" outlineLevel="0" collapsed="false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  <c r="DE167" s="59"/>
      <c r="DF167" s="59"/>
      <c r="DG167" s="59"/>
      <c r="DH167" s="59"/>
      <c r="DI167" s="59"/>
      <c r="DJ167" s="59"/>
      <c r="DK167" s="59"/>
      <c r="DL167" s="59"/>
      <c r="DM167" s="59"/>
      <c r="DN167" s="59"/>
      <c r="DO167" s="59"/>
      <c r="DP167" s="59"/>
      <c r="DQ167" s="59"/>
      <c r="DR167" s="59"/>
      <c r="DS167" s="59"/>
      <c r="DT167" s="59"/>
      <c r="DU167" s="59"/>
      <c r="DV167" s="59"/>
      <c r="DW167" s="59"/>
      <c r="DX167" s="59"/>
      <c r="DY167" s="59"/>
      <c r="DZ167" s="59"/>
      <c r="EA167" s="59"/>
      <c r="EB167" s="59"/>
      <c r="EC167" s="59"/>
      <c r="ED167" s="59"/>
      <c r="EE167" s="59"/>
      <c r="EF167" s="59"/>
      <c r="EG167" s="59"/>
      <c r="EH167" s="59"/>
      <c r="EI167" s="59"/>
      <c r="EJ167" s="59"/>
      <c r="EK167" s="59"/>
      <c r="EL167" s="59"/>
      <c r="EM167" s="59"/>
      <c r="EN167" s="59"/>
      <c r="EO167" s="59"/>
      <c r="EP167" s="59"/>
      <c r="EQ167" s="59"/>
      <c r="ER167" s="59"/>
      <c r="ES167" s="59"/>
      <c r="ET167" s="59"/>
      <c r="EU167" s="59"/>
      <c r="EV167" s="59"/>
      <c r="EW167" s="59"/>
      <c r="EX167" s="59"/>
      <c r="EY167" s="59"/>
      <c r="EZ167" s="59"/>
      <c r="FA167" s="59"/>
      <c r="FB167" s="59"/>
      <c r="FC167" s="59"/>
      <c r="FD167" s="59"/>
      <c r="FE167" s="59"/>
      <c r="FF167" s="59"/>
      <c r="FG167" s="59"/>
      <c r="FH167" s="59"/>
      <c r="FI167" s="59"/>
      <c r="FJ167" s="59"/>
      <c r="FK167" s="59"/>
      <c r="FL167" s="59"/>
      <c r="FM167" s="59"/>
      <c r="FN167" s="59"/>
      <c r="FO167" s="59"/>
      <c r="FP167" s="59"/>
      <c r="FQ167" s="59"/>
      <c r="FR167" s="59"/>
      <c r="FS167" s="59"/>
      <c r="FT167" s="59"/>
      <c r="FU167" s="59"/>
      <c r="FV167" s="59"/>
      <c r="FW167" s="59"/>
      <c r="FX167" s="59"/>
      <c r="FY167" s="59"/>
      <c r="FZ167" s="59"/>
      <c r="GA167" s="59"/>
      <c r="GB167" s="59"/>
      <c r="GC167" s="59"/>
      <c r="GD167" s="59"/>
      <c r="GE167" s="59"/>
      <c r="GF167" s="59"/>
      <c r="GG167" s="59"/>
    </row>
    <row r="168" customFormat="false" ht="12.5" hidden="false" customHeight="false" outlineLevel="0" collapsed="false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  <c r="DE168" s="59"/>
      <c r="DF168" s="59"/>
      <c r="DG168" s="59"/>
      <c r="DH168" s="59"/>
      <c r="DI168" s="59"/>
      <c r="DJ168" s="59"/>
      <c r="DK168" s="59"/>
      <c r="DL168" s="59"/>
      <c r="DM168" s="59"/>
      <c r="DN168" s="59"/>
      <c r="DO168" s="59"/>
      <c r="DP168" s="59"/>
      <c r="DQ168" s="59"/>
      <c r="DR168" s="59"/>
      <c r="DS168" s="59"/>
      <c r="DT168" s="59"/>
      <c r="DU168" s="59"/>
      <c r="DV168" s="59"/>
      <c r="DW168" s="59"/>
      <c r="DX168" s="59"/>
      <c r="DY168" s="59"/>
      <c r="DZ168" s="59"/>
      <c r="EA168" s="59"/>
      <c r="EB168" s="59"/>
      <c r="EC168" s="59"/>
      <c r="ED168" s="59"/>
      <c r="EE168" s="59"/>
      <c r="EF168" s="59"/>
      <c r="EG168" s="59"/>
      <c r="EH168" s="59"/>
      <c r="EI168" s="59"/>
      <c r="EJ168" s="59"/>
      <c r="EK168" s="59"/>
      <c r="EL168" s="59"/>
      <c r="EM168" s="59"/>
      <c r="EN168" s="59"/>
      <c r="EO168" s="59"/>
      <c r="EP168" s="59"/>
      <c r="EQ168" s="59"/>
      <c r="ER168" s="59"/>
      <c r="ES168" s="59"/>
      <c r="ET168" s="59"/>
      <c r="EU168" s="59"/>
      <c r="EV168" s="59"/>
      <c r="EW168" s="59"/>
      <c r="EX168" s="59"/>
      <c r="EY168" s="59"/>
      <c r="EZ168" s="59"/>
      <c r="FA168" s="59"/>
      <c r="FB168" s="59"/>
      <c r="FC168" s="59"/>
      <c r="FD168" s="59"/>
      <c r="FE168" s="59"/>
      <c r="FF168" s="59"/>
      <c r="FG168" s="59"/>
      <c r="FH168" s="59"/>
      <c r="FI168" s="59"/>
      <c r="FJ168" s="59"/>
      <c r="FK168" s="59"/>
      <c r="FL168" s="59"/>
      <c r="FM168" s="59"/>
      <c r="FN168" s="59"/>
      <c r="FO168" s="59"/>
      <c r="FP168" s="59"/>
      <c r="FQ168" s="59"/>
      <c r="FR168" s="59"/>
      <c r="FS168" s="59"/>
      <c r="FT168" s="59"/>
      <c r="FU168" s="59"/>
      <c r="FV168" s="59"/>
      <c r="FW168" s="59"/>
      <c r="FX168" s="59"/>
      <c r="FY168" s="59"/>
      <c r="FZ168" s="59"/>
      <c r="GA168" s="59"/>
      <c r="GB168" s="59"/>
      <c r="GC168" s="59"/>
      <c r="GD168" s="59"/>
      <c r="GE168" s="59"/>
      <c r="GF168" s="59"/>
      <c r="GG168" s="59"/>
    </row>
    <row r="169" customFormat="false" ht="12.5" hidden="false" customHeight="false" outlineLevel="0" collapsed="false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  <c r="DE169" s="59"/>
      <c r="DF169" s="59"/>
      <c r="DG169" s="59"/>
      <c r="DH169" s="59"/>
      <c r="DI169" s="59"/>
      <c r="DJ169" s="59"/>
      <c r="DK169" s="59"/>
      <c r="DL169" s="59"/>
      <c r="DM169" s="59"/>
      <c r="DN169" s="59"/>
      <c r="DO169" s="59"/>
      <c r="DP169" s="59"/>
      <c r="DQ169" s="59"/>
      <c r="DR169" s="59"/>
      <c r="DS169" s="59"/>
      <c r="DT169" s="59"/>
      <c r="DU169" s="59"/>
      <c r="DV169" s="59"/>
      <c r="DW169" s="59"/>
      <c r="DX169" s="59"/>
      <c r="DY169" s="59"/>
      <c r="DZ169" s="59"/>
      <c r="EA169" s="59"/>
      <c r="EB169" s="59"/>
      <c r="EC169" s="59"/>
      <c r="ED169" s="59"/>
      <c r="EE169" s="59"/>
      <c r="EF169" s="59"/>
      <c r="EG169" s="59"/>
      <c r="EH169" s="59"/>
      <c r="EI169" s="59"/>
      <c r="EJ169" s="59"/>
      <c r="EK169" s="59"/>
      <c r="EL169" s="59"/>
      <c r="EM169" s="59"/>
      <c r="EN169" s="59"/>
      <c r="EO169" s="59"/>
      <c r="EP169" s="59"/>
      <c r="EQ169" s="59"/>
      <c r="ER169" s="59"/>
      <c r="ES169" s="59"/>
      <c r="ET169" s="59"/>
      <c r="EU169" s="59"/>
      <c r="EV169" s="59"/>
      <c r="EW169" s="59"/>
      <c r="EX169" s="59"/>
      <c r="EY169" s="59"/>
      <c r="EZ169" s="59"/>
      <c r="FA169" s="59"/>
      <c r="FB169" s="59"/>
      <c r="FC169" s="59"/>
      <c r="FD169" s="59"/>
      <c r="FE169" s="59"/>
      <c r="FF169" s="59"/>
      <c r="FG169" s="59"/>
      <c r="FH169" s="59"/>
      <c r="FI169" s="59"/>
      <c r="FJ169" s="59"/>
      <c r="FK169" s="59"/>
      <c r="FL169" s="59"/>
      <c r="FM169" s="59"/>
      <c r="FN169" s="59"/>
      <c r="FO169" s="59"/>
      <c r="FP169" s="59"/>
      <c r="FQ169" s="59"/>
      <c r="FR169" s="59"/>
      <c r="FS169" s="59"/>
      <c r="FT169" s="59"/>
      <c r="FU169" s="59"/>
      <c r="FV169" s="59"/>
      <c r="FW169" s="59"/>
      <c r="FX169" s="59"/>
      <c r="FY169" s="59"/>
      <c r="FZ169" s="59"/>
      <c r="GA169" s="59"/>
      <c r="GB169" s="59"/>
      <c r="GC169" s="59"/>
      <c r="GD169" s="59"/>
      <c r="GE169" s="59"/>
      <c r="GF169" s="59"/>
      <c r="GG169" s="59"/>
    </row>
    <row r="170" customFormat="false" ht="12.5" hidden="false" customHeight="false" outlineLevel="0" collapsed="false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  <c r="DE170" s="59"/>
      <c r="DF170" s="59"/>
      <c r="DG170" s="59"/>
      <c r="DH170" s="59"/>
      <c r="DI170" s="59"/>
      <c r="DJ170" s="59"/>
      <c r="DK170" s="59"/>
      <c r="DL170" s="59"/>
      <c r="DM170" s="59"/>
      <c r="DN170" s="59"/>
      <c r="DO170" s="59"/>
      <c r="DP170" s="59"/>
      <c r="DQ170" s="59"/>
      <c r="DR170" s="59"/>
      <c r="DS170" s="59"/>
      <c r="DT170" s="59"/>
      <c r="DU170" s="59"/>
      <c r="DV170" s="59"/>
      <c r="DW170" s="59"/>
      <c r="DX170" s="59"/>
      <c r="DY170" s="59"/>
      <c r="DZ170" s="59"/>
      <c r="EA170" s="59"/>
      <c r="EB170" s="59"/>
      <c r="EC170" s="59"/>
      <c r="ED170" s="59"/>
      <c r="EE170" s="59"/>
      <c r="EF170" s="59"/>
      <c r="EG170" s="59"/>
      <c r="EH170" s="59"/>
      <c r="EI170" s="59"/>
      <c r="EJ170" s="59"/>
      <c r="EK170" s="59"/>
      <c r="EL170" s="59"/>
      <c r="EM170" s="59"/>
      <c r="EN170" s="59"/>
      <c r="EO170" s="59"/>
      <c r="EP170" s="59"/>
      <c r="EQ170" s="59"/>
      <c r="ER170" s="59"/>
      <c r="ES170" s="59"/>
      <c r="ET170" s="59"/>
      <c r="EU170" s="59"/>
      <c r="EV170" s="59"/>
      <c r="EW170" s="59"/>
      <c r="EX170" s="59"/>
      <c r="EY170" s="59"/>
      <c r="EZ170" s="59"/>
      <c r="FA170" s="59"/>
      <c r="FB170" s="59"/>
      <c r="FC170" s="59"/>
      <c r="FD170" s="59"/>
      <c r="FE170" s="59"/>
      <c r="FF170" s="59"/>
      <c r="FG170" s="59"/>
      <c r="FH170" s="59"/>
      <c r="FI170" s="59"/>
      <c r="FJ170" s="59"/>
      <c r="FK170" s="59"/>
      <c r="FL170" s="59"/>
      <c r="FM170" s="59"/>
      <c r="FN170" s="59"/>
      <c r="FO170" s="59"/>
      <c r="FP170" s="59"/>
      <c r="FQ170" s="59"/>
      <c r="FR170" s="59"/>
      <c r="FS170" s="59"/>
      <c r="FT170" s="59"/>
      <c r="FU170" s="59"/>
      <c r="FV170" s="59"/>
      <c r="FW170" s="59"/>
      <c r="FX170" s="59"/>
      <c r="FY170" s="59"/>
      <c r="FZ170" s="59"/>
      <c r="GA170" s="59"/>
      <c r="GB170" s="59"/>
      <c r="GC170" s="59"/>
      <c r="GD170" s="59"/>
      <c r="GE170" s="59"/>
      <c r="GF170" s="59"/>
      <c r="GG170" s="59"/>
    </row>
    <row r="171" customFormat="false" ht="12.5" hidden="false" customHeight="false" outlineLevel="0" collapsed="false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9"/>
      <c r="DK171" s="59"/>
      <c r="DL171" s="59"/>
      <c r="DM171" s="59"/>
      <c r="DN171" s="59"/>
      <c r="DO171" s="59"/>
      <c r="DP171" s="59"/>
      <c r="DQ171" s="59"/>
      <c r="DR171" s="59"/>
      <c r="DS171" s="59"/>
      <c r="DT171" s="59"/>
      <c r="DU171" s="59"/>
      <c r="DV171" s="59"/>
      <c r="DW171" s="59"/>
      <c r="DX171" s="59"/>
      <c r="DY171" s="59"/>
      <c r="DZ171" s="59"/>
      <c r="EA171" s="59"/>
      <c r="EB171" s="59"/>
      <c r="EC171" s="59"/>
      <c r="ED171" s="59"/>
      <c r="EE171" s="59"/>
      <c r="EF171" s="59"/>
      <c r="EG171" s="59"/>
      <c r="EH171" s="59"/>
      <c r="EI171" s="59"/>
      <c r="EJ171" s="59"/>
      <c r="EK171" s="59"/>
      <c r="EL171" s="59"/>
      <c r="EM171" s="59"/>
      <c r="EN171" s="59"/>
      <c r="EO171" s="59"/>
      <c r="EP171" s="59"/>
      <c r="EQ171" s="59"/>
      <c r="ER171" s="59"/>
      <c r="ES171" s="59"/>
      <c r="ET171" s="59"/>
      <c r="EU171" s="59"/>
      <c r="EV171" s="59"/>
      <c r="EW171" s="59"/>
      <c r="EX171" s="59"/>
      <c r="EY171" s="59"/>
      <c r="EZ171" s="59"/>
      <c r="FA171" s="59"/>
      <c r="FB171" s="59"/>
      <c r="FC171" s="59"/>
      <c r="FD171" s="59"/>
      <c r="FE171" s="59"/>
      <c r="FF171" s="59"/>
      <c r="FG171" s="59"/>
      <c r="FH171" s="59"/>
      <c r="FI171" s="59"/>
      <c r="FJ171" s="59"/>
      <c r="FK171" s="59"/>
      <c r="FL171" s="59"/>
      <c r="FM171" s="59"/>
      <c r="FN171" s="59"/>
      <c r="FO171" s="59"/>
      <c r="FP171" s="59"/>
      <c r="FQ171" s="59"/>
      <c r="FR171" s="59"/>
      <c r="FS171" s="59"/>
      <c r="FT171" s="59"/>
      <c r="FU171" s="59"/>
      <c r="FV171" s="59"/>
      <c r="FW171" s="59"/>
      <c r="FX171" s="59"/>
      <c r="FY171" s="59"/>
      <c r="FZ171" s="59"/>
      <c r="GA171" s="59"/>
      <c r="GB171" s="59"/>
      <c r="GC171" s="59"/>
      <c r="GD171" s="59"/>
      <c r="GE171" s="59"/>
      <c r="GF171" s="59"/>
      <c r="GG171" s="59"/>
    </row>
    <row r="172" customFormat="false" ht="12.5" hidden="false" customHeight="false" outlineLevel="0" collapsed="false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  <c r="DE172" s="59"/>
      <c r="DF172" s="59"/>
      <c r="DG172" s="59"/>
      <c r="DH172" s="59"/>
      <c r="DI172" s="59"/>
      <c r="DJ172" s="59"/>
      <c r="DK172" s="59"/>
      <c r="DL172" s="59"/>
      <c r="DM172" s="59"/>
      <c r="DN172" s="59"/>
      <c r="DO172" s="59"/>
      <c r="DP172" s="59"/>
      <c r="DQ172" s="59"/>
      <c r="DR172" s="59"/>
      <c r="DS172" s="59"/>
      <c r="DT172" s="59"/>
      <c r="DU172" s="59"/>
      <c r="DV172" s="59"/>
      <c r="DW172" s="59"/>
      <c r="DX172" s="59"/>
      <c r="DY172" s="59"/>
      <c r="DZ172" s="59"/>
      <c r="EA172" s="59"/>
      <c r="EB172" s="59"/>
      <c r="EC172" s="59"/>
      <c r="ED172" s="59"/>
      <c r="EE172" s="59"/>
      <c r="EF172" s="59"/>
      <c r="EG172" s="59"/>
      <c r="EH172" s="59"/>
      <c r="EI172" s="59"/>
      <c r="EJ172" s="59"/>
      <c r="EK172" s="59"/>
      <c r="EL172" s="59"/>
      <c r="EM172" s="59"/>
      <c r="EN172" s="59"/>
      <c r="EO172" s="59"/>
      <c r="EP172" s="59"/>
      <c r="EQ172" s="59"/>
      <c r="ER172" s="59"/>
      <c r="ES172" s="59"/>
      <c r="ET172" s="59"/>
      <c r="EU172" s="59"/>
      <c r="EV172" s="59"/>
      <c r="EW172" s="59"/>
      <c r="EX172" s="59"/>
      <c r="EY172" s="59"/>
      <c r="EZ172" s="59"/>
      <c r="FA172" s="59"/>
      <c r="FB172" s="59"/>
      <c r="FC172" s="59"/>
      <c r="FD172" s="59"/>
      <c r="FE172" s="59"/>
      <c r="FF172" s="59"/>
      <c r="FG172" s="59"/>
      <c r="FH172" s="59"/>
      <c r="FI172" s="59"/>
      <c r="FJ172" s="59"/>
      <c r="FK172" s="59"/>
      <c r="FL172" s="59"/>
      <c r="FM172" s="59"/>
      <c r="FN172" s="59"/>
      <c r="FO172" s="59"/>
      <c r="FP172" s="59"/>
      <c r="FQ172" s="59"/>
      <c r="FR172" s="59"/>
      <c r="FS172" s="59"/>
      <c r="FT172" s="59"/>
      <c r="FU172" s="59"/>
      <c r="FV172" s="59"/>
      <c r="FW172" s="59"/>
      <c r="FX172" s="59"/>
      <c r="FY172" s="59"/>
      <c r="FZ172" s="59"/>
      <c r="GA172" s="59"/>
      <c r="GB172" s="59"/>
      <c r="GC172" s="59"/>
      <c r="GD172" s="59"/>
      <c r="GE172" s="59"/>
      <c r="GF172" s="59"/>
      <c r="GG172" s="59"/>
    </row>
    <row r="173" customFormat="false" ht="12.5" hidden="false" customHeight="false" outlineLevel="0" collapsed="false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59"/>
      <c r="EI173" s="59"/>
      <c r="EJ173" s="59"/>
      <c r="EK173" s="59"/>
      <c r="EL173" s="59"/>
      <c r="EM173" s="59"/>
      <c r="EN173" s="59"/>
      <c r="EO173" s="59"/>
      <c r="EP173" s="59"/>
      <c r="EQ173" s="59"/>
      <c r="ER173" s="59"/>
      <c r="ES173" s="59"/>
      <c r="ET173" s="59"/>
      <c r="EU173" s="59"/>
      <c r="EV173" s="59"/>
      <c r="EW173" s="59"/>
      <c r="EX173" s="59"/>
      <c r="EY173" s="59"/>
      <c r="EZ173" s="59"/>
      <c r="FA173" s="59"/>
      <c r="FB173" s="59"/>
      <c r="FC173" s="59"/>
      <c r="FD173" s="59"/>
      <c r="FE173" s="59"/>
      <c r="FF173" s="59"/>
      <c r="FG173" s="59"/>
      <c r="FH173" s="59"/>
      <c r="FI173" s="59"/>
      <c r="FJ173" s="59"/>
      <c r="FK173" s="59"/>
      <c r="FL173" s="59"/>
      <c r="FM173" s="59"/>
      <c r="FN173" s="59"/>
      <c r="FO173" s="59"/>
      <c r="FP173" s="59"/>
      <c r="FQ173" s="59"/>
      <c r="FR173" s="59"/>
      <c r="FS173" s="59"/>
      <c r="FT173" s="59"/>
      <c r="FU173" s="59"/>
      <c r="FV173" s="59"/>
      <c r="FW173" s="59"/>
      <c r="FX173" s="59"/>
      <c r="FY173" s="59"/>
      <c r="FZ173" s="59"/>
      <c r="GA173" s="59"/>
      <c r="GB173" s="59"/>
      <c r="GC173" s="59"/>
      <c r="GD173" s="59"/>
      <c r="GE173" s="59"/>
      <c r="GF173" s="59"/>
      <c r="GG173" s="59"/>
    </row>
    <row r="174" customFormat="false" ht="12.5" hidden="false" customHeight="false" outlineLevel="0" collapsed="false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  <c r="DE174" s="59"/>
      <c r="DF174" s="59"/>
      <c r="DG174" s="59"/>
      <c r="DH174" s="59"/>
      <c r="DI174" s="59"/>
      <c r="DJ174" s="59"/>
      <c r="DK174" s="59"/>
      <c r="DL174" s="59"/>
      <c r="DM174" s="59"/>
      <c r="DN174" s="59"/>
      <c r="DO174" s="59"/>
      <c r="DP174" s="59"/>
      <c r="DQ174" s="59"/>
      <c r="DR174" s="59"/>
      <c r="DS174" s="59"/>
      <c r="DT174" s="59"/>
      <c r="DU174" s="59"/>
      <c r="DV174" s="59"/>
      <c r="DW174" s="59"/>
      <c r="DX174" s="59"/>
      <c r="DY174" s="59"/>
      <c r="DZ174" s="59"/>
      <c r="EA174" s="59"/>
      <c r="EB174" s="59"/>
      <c r="EC174" s="59"/>
      <c r="ED174" s="59"/>
      <c r="EE174" s="59"/>
      <c r="EF174" s="59"/>
      <c r="EG174" s="59"/>
      <c r="EH174" s="59"/>
      <c r="EI174" s="59"/>
      <c r="EJ174" s="59"/>
      <c r="EK174" s="59"/>
      <c r="EL174" s="59"/>
      <c r="EM174" s="59"/>
      <c r="EN174" s="59"/>
      <c r="EO174" s="59"/>
      <c r="EP174" s="59"/>
      <c r="EQ174" s="59"/>
      <c r="ER174" s="59"/>
      <c r="ES174" s="59"/>
      <c r="ET174" s="59"/>
      <c r="EU174" s="59"/>
      <c r="EV174" s="59"/>
      <c r="EW174" s="59"/>
      <c r="EX174" s="59"/>
      <c r="EY174" s="59"/>
      <c r="EZ174" s="59"/>
      <c r="FA174" s="59"/>
      <c r="FB174" s="59"/>
      <c r="FC174" s="59"/>
      <c r="FD174" s="59"/>
      <c r="FE174" s="59"/>
      <c r="FF174" s="59"/>
      <c r="FG174" s="59"/>
      <c r="FH174" s="59"/>
      <c r="FI174" s="59"/>
      <c r="FJ174" s="59"/>
      <c r="FK174" s="59"/>
      <c r="FL174" s="59"/>
      <c r="FM174" s="59"/>
      <c r="FN174" s="59"/>
      <c r="FO174" s="59"/>
      <c r="FP174" s="59"/>
      <c r="FQ174" s="59"/>
      <c r="FR174" s="59"/>
      <c r="FS174" s="59"/>
      <c r="FT174" s="59"/>
      <c r="FU174" s="59"/>
      <c r="FV174" s="59"/>
      <c r="FW174" s="59"/>
      <c r="FX174" s="59"/>
      <c r="FY174" s="59"/>
      <c r="FZ174" s="59"/>
      <c r="GA174" s="59"/>
      <c r="GB174" s="59"/>
      <c r="GC174" s="59"/>
      <c r="GD174" s="59"/>
      <c r="GE174" s="59"/>
      <c r="GF174" s="59"/>
      <c r="GG174" s="59"/>
    </row>
    <row r="175" customFormat="false" ht="12.5" hidden="false" customHeight="false" outlineLevel="0" collapsed="false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9"/>
      <c r="DK175" s="59"/>
      <c r="DL175" s="59"/>
      <c r="DM175" s="59"/>
      <c r="DN175" s="59"/>
      <c r="DO175" s="59"/>
      <c r="DP175" s="59"/>
      <c r="DQ175" s="59"/>
      <c r="DR175" s="59"/>
      <c r="DS175" s="59"/>
      <c r="DT175" s="59"/>
      <c r="DU175" s="59"/>
      <c r="DV175" s="59"/>
      <c r="DW175" s="59"/>
      <c r="DX175" s="59"/>
      <c r="DY175" s="59"/>
      <c r="DZ175" s="59"/>
      <c r="EA175" s="59"/>
      <c r="EB175" s="59"/>
      <c r="EC175" s="59"/>
      <c r="ED175" s="59"/>
      <c r="EE175" s="59"/>
      <c r="EF175" s="59"/>
      <c r="EG175" s="59"/>
      <c r="EH175" s="59"/>
      <c r="EI175" s="59"/>
      <c r="EJ175" s="59"/>
      <c r="EK175" s="59"/>
      <c r="EL175" s="59"/>
      <c r="EM175" s="59"/>
      <c r="EN175" s="59"/>
      <c r="EO175" s="59"/>
      <c r="EP175" s="59"/>
      <c r="EQ175" s="59"/>
      <c r="ER175" s="59"/>
      <c r="ES175" s="59"/>
      <c r="ET175" s="59"/>
      <c r="EU175" s="59"/>
      <c r="EV175" s="59"/>
      <c r="EW175" s="59"/>
      <c r="EX175" s="59"/>
      <c r="EY175" s="59"/>
      <c r="EZ175" s="59"/>
      <c r="FA175" s="59"/>
      <c r="FB175" s="59"/>
      <c r="FC175" s="59"/>
      <c r="FD175" s="59"/>
      <c r="FE175" s="59"/>
      <c r="FF175" s="59"/>
      <c r="FG175" s="59"/>
      <c r="FH175" s="59"/>
      <c r="FI175" s="59"/>
      <c r="FJ175" s="59"/>
      <c r="FK175" s="59"/>
      <c r="FL175" s="59"/>
      <c r="FM175" s="59"/>
      <c r="FN175" s="59"/>
      <c r="FO175" s="59"/>
      <c r="FP175" s="59"/>
      <c r="FQ175" s="59"/>
      <c r="FR175" s="59"/>
      <c r="FS175" s="59"/>
      <c r="FT175" s="59"/>
      <c r="FU175" s="59"/>
      <c r="FV175" s="59"/>
      <c r="FW175" s="59"/>
      <c r="FX175" s="59"/>
      <c r="FY175" s="59"/>
      <c r="FZ175" s="59"/>
      <c r="GA175" s="59"/>
      <c r="GB175" s="59"/>
      <c r="GC175" s="59"/>
      <c r="GD175" s="59"/>
      <c r="GE175" s="59"/>
      <c r="GF175" s="59"/>
      <c r="GG175" s="59"/>
    </row>
    <row r="176" customFormat="false" ht="12.5" hidden="false" customHeight="false" outlineLevel="0" collapsed="false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59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59"/>
      <c r="DC176" s="59"/>
      <c r="DD176" s="59"/>
      <c r="DE176" s="59"/>
      <c r="DF176" s="59"/>
      <c r="DG176" s="59"/>
      <c r="DH176" s="59"/>
      <c r="DI176" s="59"/>
      <c r="DJ176" s="59"/>
      <c r="DK176" s="59"/>
      <c r="DL176" s="59"/>
      <c r="DM176" s="59"/>
      <c r="DN176" s="59"/>
      <c r="DO176" s="59"/>
      <c r="DP176" s="59"/>
      <c r="DQ176" s="59"/>
      <c r="DR176" s="59"/>
      <c r="DS176" s="59"/>
      <c r="DT176" s="59"/>
      <c r="DU176" s="59"/>
      <c r="DV176" s="59"/>
      <c r="DW176" s="59"/>
      <c r="DX176" s="59"/>
      <c r="DY176" s="59"/>
      <c r="DZ176" s="59"/>
      <c r="EA176" s="59"/>
      <c r="EB176" s="59"/>
      <c r="EC176" s="59"/>
      <c r="ED176" s="59"/>
      <c r="EE176" s="59"/>
      <c r="EF176" s="59"/>
      <c r="EG176" s="59"/>
      <c r="EH176" s="59"/>
      <c r="EI176" s="59"/>
      <c r="EJ176" s="59"/>
      <c r="EK176" s="59"/>
      <c r="EL176" s="59"/>
      <c r="EM176" s="59"/>
      <c r="EN176" s="59"/>
      <c r="EO176" s="59"/>
      <c r="EP176" s="59"/>
      <c r="EQ176" s="59"/>
      <c r="ER176" s="59"/>
      <c r="ES176" s="59"/>
      <c r="ET176" s="59"/>
      <c r="EU176" s="59"/>
      <c r="EV176" s="59"/>
      <c r="EW176" s="59"/>
      <c r="EX176" s="59"/>
      <c r="EY176" s="59"/>
      <c r="EZ176" s="59"/>
      <c r="FA176" s="59"/>
      <c r="FB176" s="59"/>
      <c r="FC176" s="59"/>
      <c r="FD176" s="59"/>
      <c r="FE176" s="59"/>
      <c r="FF176" s="59"/>
      <c r="FG176" s="59"/>
      <c r="FH176" s="59"/>
      <c r="FI176" s="59"/>
      <c r="FJ176" s="59"/>
      <c r="FK176" s="59"/>
      <c r="FL176" s="59"/>
      <c r="FM176" s="59"/>
      <c r="FN176" s="59"/>
      <c r="FO176" s="59"/>
      <c r="FP176" s="59"/>
      <c r="FQ176" s="59"/>
      <c r="FR176" s="59"/>
      <c r="FS176" s="59"/>
      <c r="FT176" s="59"/>
      <c r="FU176" s="59"/>
      <c r="FV176" s="59"/>
      <c r="FW176" s="59"/>
      <c r="FX176" s="59"/>
      <c r="FY176" s="59"/>
      <c r="FZ176" s="59"/>
      <c r="GA176" s="59"/>
      <c r="GB176" s="59"/>
      <c r="GC176" s="59"/>
      <c r="GD176" s="59"/>
      <c r="GE176" s="59"/>
      <c r="GF176" s="59"/>
      <c r="GG176" s="59"/>
    </row>
    <row r="177" customFormat="false" ht="12.5" hidden="false" customHeight="false" outlineLevel="0" collapsed="false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59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59"/>
      <c r="DC177" s="59"/>
      <c r="DD177" s="59"/>
      <c r="DE177" s="59"/>
      <c r="DF177" s="59"/>
      <c r="DG177" s="59"/>
      <c r="DH177" s="59"/>
      <c r="DI177" s="59"/>
      <c r="DJ177" s="59"/>
      <c r="DK177" s="59"/>
      <c r="DL177" s="59"/>
      <c r="DM177" s="59"/>
      <c r="DN177" s="59"/>
      <c r="DO177" s="59"/>
      <c r="DP177" s="59"/>
      <c r="DQ177" s="59"/>
      <c r="DR177" s="59"/>
      <c r="DS177" s="59"/>
      <c r="DT177" s="59"/>
      <c r="DU177" s="59"/>
      <c r="DV177" s="59"/>
      <c r="DW177" s="59"/>
      <c r="DX177" s="59"/>
      <c r="DY177" s="59"/>
      <c r="DZ177" s="59"/>
      <c r="EA177" s="59"/>
      <c r="EB177" s="59"/>
      <c r="EC177" s="59"/>
      <c r="ED177" s="59"/>
      <c r="EE177" s="59"/>
      <c r="EF177" s="59"/>
      <c r="EG177" s="59"/>
      <c r="EH177" s="59"/>
      <c r="EI177" s="59"/>
      <c r="EJ177" s="59"/>
      <c r="EK177" s="59"/>
      <c r="EL177" s="59"/>
      <c r="EM177" s="59"/>
      <c r="EN177" s="59"/>
      <c r="EO177" s="59"/>
      <c r="EP177" s="59"/>
      <c r="EQ177" s="59"/>
      <c r="ER177" s="59"/>
      <c r="ES177" s="59"/>
      <c r="ET177" s="59"/>
      <c r="EU177" s="59"/>
      <c r="EV177" s="59"/>
      <c r="EW177" s="59"/>
      <c r="EX177" s="59"/>
      <c r="EY177" s="59"/>
      <c r="EZ177" s="59"/>
      <c r="FA177" s="59"/>
      <c r="FB177" s="59"/>
      <c r="FC177" s="59"/>
      <c r="FD177" s="59"/>
      <c r="FE177" s="59"/>
      <c r="FF177" s="59"/>
      <c r="FG177" s="59"/>
      <c r="FH177" s="59"/>
      <c r="FI177" s="59"/>
      <c r="FJ177" s="59"/>
      <c r="FK177" s="59"/>
      <c r="FL177" s="59"/>
      <c r="FM177" s="59"/>
      <c r="FN177" s="59"/>
      <c r="FO177" s="59"/>
      <c r="FP177" s="59"/>
      <c r="FQ177" s="59"/>
      <c r="FR177" s="59"/>
      <c r="FS177" s="59"/>
      <c r="FT177" s="59"/>
      <c r="FU177" s="59"/>
      <c r="FV177" s="59"/>
      <c r="FW177" s="59"/>
      <c r="FX177" s="59"/>
      <c r="FY177" s="59"/>
      <c r="FZ177" s="59"/>
      <c r="GA177" s="59"/>
      <c r="GB177" s="59"/>
      <c r="GC177" s="59"/>
      <c r="GD177" s="59"/>
      <c r="GE177" s="59"/>
      <c r="GF177" s="59"/>
      <c r="GG177" s="59"/>
    </row>
    <row r="178" customFormat="false" ht="12.5" hidden="false" customHeight="false" outlineLevel="0" collapsed="false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59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59"/>
      <c r="DC178" s="59"/>
      <c r="DD178" s="59"/>
      <c r="DE178" s="59"/>
      <c r="DF178" s="59"/>
      <c r="DG178" s="59"/>
      <c r="DH178" s="59"/>
      <c r="DI178" s="59"/>
      <c r="DJ178" s="59"/>
      <c r="DK178" s="59"/>
      <c r="DL178" s="59"/>
      <c r="DM178" s="59"/>
      <c r="DN178" s="59"/>
      <c r="DO178" s="59"/>
      <c r="DP178" s="59"/>
      <c r="DQ178" s="59"/>
      <c r="DR178" s="59"/>
      <c r="DS178" s="59"/>
      <c r="DT178" s="59"/>
      <c r="DU178" s="59"/>
      <c r="DV178" s="59"/>
      <c r="DW178" s="59"/>
      <c r="DX178" s="59"/>
      <c r="DY178" s="59"/>
      <c r="DZ178" s="59"/>
      <c r="EA178" s="59"/>
      <c r="EB178" s="59"/>
      <c r="EC178" s="59"/>
      <c r="ED178" s="59"/>
      <c r="EE178" s="59"/>
      <c r="EF178" s="59"/>
      <c r="EG178" s="59"/>
      <c r="EH178" s="59"/>
      <c r="EI178" s="59"/>
      <c r="EJ178" s="59"/>
      <c r="EK178" s="59"/>
      <c r="EL178" s="59"/>
      <c r="EM178" s="59"/>
      <c r="EN178" s="59"/>
      <c r="EO178" s="59"/>
      <c r="EP178" s="59"/>
      <c r="EQ178" s="59"/>
      <c r="ER178" s="59"/>
      <c r="ES178" s="59"/>
      <c r="ET178" s="59"/>
      <c r="EU178" s="59"/>
      <c r="EV178" s="59"/>
      <c r="EW178" s="59"/>
      <c r="EX178" s="59"/>
      <c r="EY178" s="59"/>
      <c r="EZ178" s="59"/>
      <c r="FA178" s="59"/>
      <c r="FB178" s="59"/>
      <c r="FC178" s="59"/>
      <c r="FD178" s="59"/>
      <c r="FE178" s="59"/>
      <c r="FF178" s="59"/>
      <c r="FG178" s="59"/>
      <c r="FH178" s="59"/>
      <c r="FI178" s="59"/>
      <c r="FJ178" s="59"/>
      <c r="FK178" s="59"/>
      <c r="FL178" s="59"/>
      <c r="FM178" s="59"/>
      <c r="FN178" s="59"/>
      <c r="FO178" s="59"/>
      <c r="FP178" s="59"/>
      <c r="FQ178" s="59"/>
      <c r="FR178" s="59"/>
      <c r="FS178" s="59"/>
      <c r="FT178" s="59"/>
      <c r="FU178" s="59"/>
      <c r="FV178" s="59"/>
      <c r="FW178" s="59"/>
      <c r="FX178" s="59"/>
      <c r="FY178" s="59"/>
      <c r="FZ178" s="59"/>
      <c r="GA178" s="59"/>
      <c r="GB178" s="59"/>
      <c r="GC178" s="59"/>
      <c r="GD178" s="59"/>
      <c r="GE178" s="59"/>
      <c r="GF178" s="59"/>
      <c r="GG178" s="59"/>
    </row>
    <row r="179" customFormat="false" ht="12.5" hidden="false" customHeight="false" outlineLevel="0" collapsed="false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59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59"/>
      <c r="DC179" s="59"/>
      <c r="DD179" s="59"/>
      <c r="DE179" s="59"/>
      <c r="DF179" s="59"/>
      <c r="DG179" s="59"/>
      <c r="DH179" s="59"/>
      <c r="DI179" s="59"/>
      <c r="DJ179" s="59"/>
      <c r="DK179" s="59"/>
      <c r="DL179" s="59"/>
      <c r="DM179" s="59"/>
      <c r="DN179" s="59"/>
      <c r="DO179" s="59"/>
      <c r="DP179" s="59"/>
      <c r="DQ179" s="59"/>
      <c r="DR179" s="59"/>
      <c r="DS179" s="59"/>
      <c r="DT179" s="59"/>
      <c r="DU179" s="59"/>
      <c r="DV179" s="59"/>
      <c r="DW179" s="59"/>
      <c r="DX179" s="59"/>
      <c r="DY179" s="59"/>
      <c r="DZ179" s="59"/>
      <c r="EA179" s="59"/>
      <c r="EB179" s="59"/>
      <c r="EC179" s="59"/>
      <c r="ED179" s="59"/>
      <c r="EE179" s="59"/>
      <c r="EF179" s="59"/>
      <c r="EG179" s="59"/>
      <c r="EH179" s="59"/>
      <c r="EI179" s="59"/>
      <c r="EJ179" s="59"/>
      <c r="EK179" s="59"/>
      <c r="EL179" s="59"/>
      <c r="EM179" s="59"/>
      <c r="EN179" s="59"/>
      <c r="EO179" s="59"/>
      <c r="EP179" s="59"/>
      <c r="EQ179" s="59"/>
      <c r="ER179" s="59"/>
      <c r="ES179" s="59"/>
      <c r="ET179" s="59"/>
      <c r="EU179" s="59"/>
      <c r="EV179" s="59"/>
      <c r="EW179" s="59"/>
      <c r="EX179" s="59"/>
      <c r="EY179" s="59"/>
      <c r="EZ179" s="59"/>
      <c r="FA179" s="59"/>
      <c r="FB179" s="59"/>
      <c r="FC179" s="59"/>
      <c r="FD179" s="59"/>
      <c r="FE179" s="59"/>
      <c r="FF179" s="59"/>
      <c r="FG179" s="59"/>
      <c r="FH179" s="59"/>
      <c r="FI179" s="59"/>
      <c r="FJ179" s="59"/>
      <c r="FK179" s="59"/>
      <c r="FL179" s="59"/>
      <c r="FM179" s="59"/>
      <c r="FN179" s="59"/>
      <c r="FO179" s="59"/>
      <c r="FP179" s="59"/>
      <c r="FQ179" s="59"/>
      <c r="FR179" s="59"/>
      <c r="FS179" s="59"/>
      <c r="FT179" s="59"/>
      <c r="FU179" s="59"/>
      <c r="FV179" s="59"/>
      <c r="FW179" s="59"/>
      <c r="FX179" s="59"/>
      <c r="FY179" s="59"/>
      <c r="FZ179" s="59"/>
      <c r="GA179" s="59"/>
      <c r="GB179" s="59"/>
      <c r="GC179" s="59"/>
      <c r="GD179" s="59"/>
      <c r="GE179" s="59"/>
      <c r="GF179" s="59"/>
      <c r="GG179" s="59"/>
    </row>
    <row r="180" customFormat="false" ht="12.5" hidden="false" customHeight="false" outlineLevel="0" collapsed="false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59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59"/>
      <c r="DC180" s="59"/>
      <c r="DD180" s="59"/>
      <c r="DE180" s="59"/>
      <c r="DF180" s="59"/>
      <c r="DG180" s="59"/>
      <c r="DH180" s="59"/>
      <c r="DI180" s="59"/>
      <c r="DJ180" s="59"/>
      <c r="DK180" s="59"/>
      <c r="DL180" s="59"/>
      <c r="DM180" s="59"/>
      <c r="DN180" s="59"/>
      <c r="DO180" s="59"/>
      <c r="DP180" s="59"/>
      <c r="DQ180" s="59"/>
      <c r="DR180" s="59"/>
      <c r="DS180" s="59"/>
      <c r="DT180" s="59"/>
      <c r="DU180" s="59"/>
      <c r="DV180" s="59"/>
      <c r="DW180" s="59"/>
      <c r="DX180" s="59"/>
      <c r="DY180" s="59"/>
      <c r="DZ180" s="59"/>
      <c r="EA180" s="59"/>
      <c r="EB180" s="59"/>
      <c r="EC180" s="59"/>
      <c r="ED180" s="59"/>
      <c r="EE180" s="59"/>
      <c r="EF180" s="59"/>
      <c r="EG180" s="59"/>
      <c r="EH180" s="59"/>
      <c r="EI180" s="59"/>
      <c r="EJ180" s="59"/>
      <c r="EK180" s="59"/>
      <c r="EL180" s="59"/>
      <c r="EM180" s="59"/>
      <c r="EN180" s="59"/>
      <c r="EO180" s="59"/>
      <c r="EP180" s="59"/>
      <c r="EQ180" s="59"/>
      <c r="ER180" s="59"/>
      <c r="ES180" s="59"/>
      <c r="ET180" s="59"/>
      <c r="EU180" s="59"/>
      <c r="EV180" s="59"/>
      <c r="EW180" s="59"/>
      <c r="EX180" s="59"/>
      <c r="EY180" s="59"/>
      <c r="EZ180" s="59"/>
      <c r="FA180" s="59"/>
      <c r="FB180" s="59"/>
      <c r="FC180" s="59"/>
      <c r="FD180" s="59"/>
      <c r="FE180" s="59"/>
      <c r="FF180" s="59"/>
      <c r="FG180" s="59"/>
      <c r="FH180" s="59"/>
      <c r="FI180" s="59"/>
      <c r="FJ180" s="59"/>
      <c r="FK180" s="59"/>
      <c r="FL180" s="59"/>
      <c r="FM180" s="59"/>
      <c r="FN180" s="59"/>
      <c r="FO180" s="59"/>
      <c r="FP180" s="59"/>
      <c r="FQ180" s="59"/>
      <c r="FR180" s="59"/>
      <c r="FS180" s="59"/>
      <c r="FT180" s="59"/>
      <c r="FU180" s="59"/>
      <c r="FV180" s="59"/>
      <c r="FW180" s="59"/>
      <c r="FX180" s="59"/>
      <c r="FY180" s="59"/>
      <c r="FZ180" s="59"/>
      <c r="GA180" s="59"/>
      <c r="GB180" s="59"/>
      <c r="GC180" s="59"/>
      <c r="GD180" s="59"/>
      <c r="GE180" s="59"/>
      <c r="GF180" s="59"/>
      <c r="GG180" s="59"/>
    </row>
    <row r="181" customFormat="false" ht="12.5" hidden="false" customHeight="false" outlineLevel="0" collapsed="false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59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59"/>
      <c r="DC181" s="59"/>
      <c r="DD181" s="59"/>
      <c r="DE181" s="59"/>
      <c r="DF181" s="59"/>
      <c r="DG181" s="59"/>
      <c r="DH181" s="59"/>
      <c r="DI181" s="59"/>
      <c r="DJ181" s="59"/>
      <c r="DK181" s="59"/>
      <c r="DL181" s="59"/>
      <c r="DM181" s="59"/>
      <c r="DN181" s="59"/>
      <c r="DO181" s="59"/>
      <c r="DP181" s="59"/>
      <c r="DQ181" s="59"/>
      <c r="DR181" s="59"/>
      <c r="DS181" s="59"/>
      <c r="DT181" s="59"/>
      <c r="DU181" s="59"/>
      <c r="DV181" s="59"/>
      <c r="DW181" s="59"/>
      <c r="DX181" s="59"/>
      <c r="DY181" s="59"/>
      <c r="DZ181" s="59"/>
      <c r="EA181" s="59"/>
      <c r="EB181" s="59"/>
      <c r="EC181" s="59"/>
      <c r="ED181" s="59"/>
      <c r="EE181" s="59"/>
      <c r="EF181" s="59"/>
      <c r="EG181" s="59"/>
      <c r="EH181" s="59"/>
      <c r="EI181" s="59"/>
      <c r="EJ181" s="59"/>
      <c r="EK181" s="59"/>
      <c r="EL181" s="59"/>
      <c r="EM181" s="59"/>
      <c r="EN181" s="59"/>
      <c r="EO181" s="59"/>
      <c r="EP181" s="59"/>
      <c r="EQ181" s="59"/>
      <c r="ER181" s="59"/>
      <c r="ES181" s="59"/>
      <c r="ET181" s="59"/>
      <c r="EU181" s="59"/>
      <c r="EV181" s="59"/>
      <c r="EW181" s="59"/>
      <c r="EX181" s="59"/>
      <c r="EY181" s="59"/>
      <c r="EZ181" s="59"/>
      <c r="FA181" s="59"/>
      <c r="FB181" s="59"/>
      <c r="FC181" s="59"/>
      <c r="FD181" s="59"/>
      <c r="FE181" s="59"/>
      <c r="FF181" s="59"/>
      <c r="FG181" s="59"/>
      <c r="FH181" s="59"/>
      <c r="FI181" s="59"/>
      <c r="FJ181" s="59"/>
      <c r="FK181" s="59"/>
      <c r="FL181" s="59"/>
      <c r="FM181" s="59"/>
      <c r="FN181" s="59"/>
      <c r="FO181" s="59"/>
      <c r="FP181" s="59"/>
      <c r="FQ181" s="59"/>
      <c r="FR181" s="59"/>
      <c r="FS181" s="59"/>
      <c r="FT181" s="59"/>
      <c r="FU181" s="59"/>
      <c r="FV181" s="59"/>
      <c r="FW181" s="59"/>
      <c r="FX181" s="59"/>
      <c r="FY181" s="59"/>
      <c r="FZ181" s="59"/>
      <c r="GA181" s="59"/>
      <c r="GB181" s="59"/>
      <c r="GC181" s="59"/>
      <c r="GD181" s="59"/>
      <c r="GE181" s="59"/>
      <c r="GF181" s="59"/>
      <c r="GG181" s="59"/>
    </row>
    <row r="182" customFormat="false" ht="12.5" hidden="false" customHeight="false" outlineLevel="0" collapsed="false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59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59"/>
      <c r="DC182" s="59"/>
      <c r="DD182" s="59"/>
      <c r="DE182" s="59"/>
      <c r="DF182" s="59"/>
      <c r="DG182" s="59"/>
      <c r="DH182" s="59"/>
      <c r="DI182" s="59"/>
      <c r="DJ182" s="59"/>
      <c r="DK182" s="59"/>
      <c r="DL182" s="59"/>
      <c r="DM182" s="59"/>
      <c r="DN182" s="59"/>
      <c r="DO182" s="59"/>
      <c r="DP182" s="59"/>
      <c r="DQ182" s="59"/>
      <c r="DR182" s="59"/>
      <c r="DS182" s="59"/>
      <c r="DT182" s="59"/>
      <c r="DU182" s="59"/>
      <c r="DV182" s="59"/>
      <c r="DW182" s="59"/>
      <c r="DX182" s="59"/>
      <c r="DY182" s="59"/>
      <c r="DZ182" s="59"/>
      <c r="EA182" s="59"/>
      <c r="EB182" s="59"/>
      <c r="EC182" s="59"/>
      <c r="ED182" s="59"/>
      <c r="EE182" s="59"/>
      <c r="EF182" s="59"/>
      <c r="EG182" s="59"/>
      <c r="EH182" s="59"/>
      <c r="EI182" s="59"/>
      <c r="EJ182" s="59"/>
      <c r="EK182" s="59"/>
      <c r="EL182" s="59"/>
      <c r="EM182" s="59"/>
      <c r="EN182" s="59"/>
      <c r="EO182" s="59"/>
      <c r="EP182" s="59"/>
      <c r="EQ182" s="59"/>
      <c r="ER182" s="59"/>
      <c r="ES182" s="59"/>
      <c r="ET182" s="59"/>
      <c r="EU182" s="59"/>
      <c r="EV182" s="59"/>
      <c r="EW182" s="59"/>
      <c r="EX182" s="59"/>
      <c r="EY182" s="59"/>
      <c r="EZ182" s="59"/>
      <c r="FA182" s="59"/>
      <c r="FB182" s="59"/>
      <c r="FC182" s="59"/>
      <c r="FD182" s="59"/>
      <c r="FE182" s="59"/>
      <c r="FF182" s="59"/>
      <c r="FG182" s="59"/>
      <c r="FH182" s="59"/>
      <c r="FI182" s="59"/>
      <c r="FJ182" s="59"/>
      <c r="FK182" s="59"/>
      <c r="FL182" s="59"/>
      <c r="FM182" s="59"/>
      <c r="FN182" s="59"/>
      <c r="FO182" s="59"/>
      <c r="FP182" s="59"/>
      <c r="FQ182" s="59"/>
      <c r="FR182" s="59"/>
      <c r="FS182" s="59"/>
      <c r="FT182" s="59"/>
      <c r="FU182" s="59"/>
      <c r="FV182" s="59"/>
      <c r="FW182" s="59"/>
      <c r="FX182" s="59"/>
      <c r="FY182" s="59"/>
      <c r="FZ182" s="59"/>
      <c r="GA182" s="59"/>
      <c r="GB182" s="59"/>
      <c r="GC182" s="59"/>
      <c r="GD182" s="59"/>
      <c r="GE182" s="59"/>
      <c r="GF182" s="59"/>
      <c r="GG182" s="59"/>
    </row>
    <row r="183" customFormat="false" ht="12.5" hidden="false" customHeight="false" outlineLevel="0" collapsed="false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  <c r="DE183" s="59"/>
      <c r="DF183" s="59"/>
      <c r="DG183" s="59"/>
      <c r="DH183" s="59"/>
      <c r="DI183" s="59"/>
      <c r="DJ183" s="59"/>
      <c r="DK183" s="59"/>
      <c r="DL183" s="59"/>
      <c r="DM183" s="59"/>
      <c r="DN183" s="59"/>
      <c r="DO183" s="59"/>
      <c r="DP183" s="59"/>
      <c r="DQ183" s="59"/>
      <c r="DR183" s="59"/>
      <c r="DS183" s="59"/>
      <c r="DT183" s="59"/>
      <c r="DU183" s="59"/>
      <c r="DV183" s="59"/>
      <c r="DW183" s="59"/>
      <c r="DX183" s="59"/>
      <c r="DY183" s="59"/>
      <c r="DZ183" s="59"/>
      <c r="EA183" s="59"/>
      <c r="EB183" s="59"/>
      <c r="EC183" s="59"/>
      <c r="ED183" s="59"/>
      <c r="EE183" s="59"/>
      <c r="EF183" s="59"/>
      <c r="EG183" s="59"/>
      <c r="EH183" s="59"/>
      <c r="EI183" s="59"/>
      <c r="EJ183" s="59"/>
      <c r="EK183" s="59"/>
      <c r="EL183" s="59"/>
      <c r="EM183" s="59"/>
      <c r="EN183" s="59"/>
      <c r="EO183" s="59"/>
      <c r="EP183" s="59"/>
      <c r="EQ183" s="59"/>
      <c r="ER183" s="59"/>
      <c r="ES183" s="59"/>
      <c r="ET183" s="59"/>
      <c r="EU183" s="59"/>
      <c r="EV183" s="59"/>
      <c r="EW183" s="59"/>
      <c r="EX183" s="59"/>
      <c r="EY183" s="59"/>
      <c r="EZ183" s="59"/>
      <c r="FA183" s="59"/>
      <c r="FB183" s="59"/>
      <c r="FC183" s="59"/>
      <c r="FD183" s="59"/>
      <c r="FE183" s="59"/>
      <c r="FF183" s="59"/>
      <c r="FG183" s="59"/>
      <c r="FH183" s="59"/>
      <c r="FI183" s="59"/>
      <c r="FJ183" s="59"/>
      <c r="FK183" s="59"/>
      <c r="FL183" s="59"/>
      <c r="FM183" s="59"/>
      <c r="FN183" s="59"/>
      <c r="FO183" s="59"/>
      <c r="FP183" s="59"/>
      <c r="FQ183" s="59"/>
      <c r="FR183" s="59"/>
      <c r="FS183" s="59"/>
      <c r="FT183" s="59"/>
      <c r="FU183" s="59"/>
      <c r="FV183" s="59"/>
      <c r="FW183" s="59"/>
      <c r="FX183" s="59"/>
      <c r="FY183" s="59"/>
      <c r="FZ183" s="59"/>
      <c r="GA183" s="59"/>
      <c r="GB183" s="59"/>
      <c r="GC183" s="59"/>
      <c r="GD183" s="59"/>
      <c r="GE183" s="59"/>
      <c r="GF183" s="59"/>
      <c r="GG183" s="59"/>
    </row>
    <row r="184" customFormat="false" ht="12.5" hidden="false" customHeight="false" outlineLevel="0" collapsed="false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  <c r="DE184" s="59"/>
      <c r="DF184" s="59"/>
      <c r="DG184" s="59"/>
      <c r="DH184" s="59"/>
      <c r="DI184" s="59"/>
      <c r="DJ184" s="59"/>
      <c r="DK184" s="59"/>
      <c r="DL184" s="59"/>
      <c r="DM184" s="59"/>
      <c r="DN184" s="59"/>
      <c r="DO184" s="59"/>
      <c r="DP184" s="59"/>
      <c r="DQ184" s="59"/>
      <c r="DR184" s="59"/>
      <c r="DS184" s="59"/>
      <c r="DT184" s="59"/>
      <c r="DU184" s="59"/>
      <c r="DV184" s="59"/>
      <c r="DW184" s="59"/>
      <c r="DX184" s="59"/>
      <c r="DY184" s="59"/>
      <c r="DZ184" s="59"/>
      <c r="EA184" s="59"/>
      <c r="EB184" s="59"/>
      <c r="EC184" s="59"/>
      <c r="ED184" s="59"/>
      <c r="EE184" s="59"/>
      <c r="EF184" s="59"/>
      <c r="EG184" s="59"/>
      <c r="EH184" s="59"/>
      <c r="EI184" s="59"/>
      <c r="EJ184" s="59"/>
      <c r="EK184" s="59"/>
      <c r="EL184" s="59"/>
      <c r="EM184" s="59"/>
      <c r="EN184" s="59"/>
      <c r="EO184" s="59"/>
      <c r="EP184" s="59"/>
      <c r="EQ184" s="59"/>
      <c r="ER184" s="59"/>
      <c r="ES184" s="59"/>
      <c r="ET184" s="59"/>
      <c r="EU184" s="59"/>
      <c r="EV184" s="59"/>
      <c r="EW184" s="59"/>
      <c r="EX184" s="59"/>
      <c r="EY184" s="59"/>
      <c r="EZ184" s="59"/>
      <c r="FA184" s="59"/>
      <c r="FB184" s="59"/>
      <c r="FC184" s="59"/>
      <c r="FD184" s="59"/>
      <c r="FE184" s="59"/>
      <c r="FF184" s="59"/>
      <c r="FG184" s="59"/>
      <c r="FH184" s="59"/>
      <c r="FI184" s="59"/>
      <c r="FJ184" s="59"/>
      <c r="FK184" s="59"/>
      <c r="FL184" s="59"/>
      <c r="FM184" s="59"/>
      <c r="FN184" s="59"/>
      <c r="FO184" s="59"/>
      <c r="FP184" s="59"/>
      <c r="FQ184" s="59"/>
      <c r="FR184" s="59"/>
      <c r="FS184" s="59"/>
      <c r="FT184" s="59"/>
      <c r="FU184" s="59"/>
      <c r="FV184" s="59"/>
      <c r="FW184" s="59"/>
      <c r="FX184" s="59"/>
      <c r="FY184" s="59"/>
      <c r="FZ184" s="59"/>
      <c r="GA184" s="59"/>
      <c r="GB184" s="59"/>
      <c r="GC184" s="59"/>
      <c r="GD184" s="59"/>
      <c r="GE184" s="59"/>
      <c r="GF184" s="59"/>
      <c r="GG184" s="59"/>
    </row>
    <row r="185" customFormat="false" ht="12.5" hidden="false" customHeight="false" outlineLevel="0" collapsed="false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59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59"/>
      <c r="DC185" s="59"/>
      <c r="DD185" s="59"/>
      <c r="DE185" s="59"/>
      <c r="DF185" s="59"/>
      <c r="DG185" s="59"/>
      <c r="DH185" s="59"/>
      <c r="DI185" s="59"/>
      <c r="DJ185" s="59"/>
      <c r="DK185" s="59"/>
      <c r="DL185" s="59"/>
      <c r="DM185" s="59"/>
      <c r="DN185" s="59"/>
      <c r="DO185" s="59"/>
      <c r="DP185" s="59"/>
      <c r="DQ185" s="59"/>
      <c r="DR185" s="59"/>
      <c r="DS185" s="59"/>
      <c r="DT185" s="59"/>
      <c r="DU185" s="59"/>
      <c r="DV185" s="59"/>
      <c r="DW185" s="59"/>
      <c r="DX185" s="59"/>
      <c r="DY185" s="59"/>
      <c r="DZ185" s="59"/>
      <c r="EA185" s="59"/>
      <c r="EB185" s="59"/>
      <c r="EC185" s="59"/>
      <c r="ED185" s="59"/>
      <c r="EE185" s="59"/>
      <c r="EF185" s="59"/>
      <c r="EG185" s="59"/>
      <c r="EH185" s="59"/>
      <c r="EI185" s="59"/>
      <c r="EJ185" s="59"/>
      <c r="EK185" s="59"/>
      <c r="EL185" s="59"/>
      <c r="EM185" s="59"/>
      <c r="EN185" s="59"/>
      <c r="EO185" s="59"/>
      <c r="EP185" s="59"/>
      <c r="EQ185" s="59"/>
      <c r="ER185" s="59"/>
      <c r="ES185" s="59"/>
      <c r="ET185" s="59"/>
      <c r="EU185" s="59"/>
      <c r="EV185" s="59"/>
      <c r="EW185" s="59"/>
      <c r="EX185" s="59"/>
      <c r="EY185" s="59"/>
      <c r="EZ185" s="59"/>
      <c r="FA185" s="59"/>
      <c r="FB185" s="59"/>
      <c r="FC185" s="59"/>
      <c r="FD185" s="59"/>
      <c r="FE185" s="59"/>
      <c r="FF185" s="59"/>
      <c r="FG185" s="59"/>
      <c r="FH185" s="59"/>
      <c r="FI185" s="59"/>
      <c r="FJ185" s="59"/>
      <c r="FK185" s="59"/>
      <c r="FL185" s="59"/>
      <c r="FM185" s="59"/>
      <c r="FN185" s="59"/>
      <c r="FO185" s="59"/>
      <c r="FP185" s="59"/>
      <c r="FQ185" s="59"/>
      <c r="FR185" s="59"/>
      <c r="FS185" s="59"/>
      <c r="FT185" s="59"/>
      <c r="FU185" s="59"/>
      <c r="FV185" s="59"/>
      <c r="FW185" s="59"/>
      <c r="FX185" s="59"/>
      <c r="FY185" s="59"/>
      <c r="FZ185" s="59"/>
      <c r="GA185" s="59"/>
      <c r="GB185" s="59"/>
      <c r="GC185" s="59"/>
      <c r="GD185" s="59"/>
      <c r="GE185" s="59"/>
      <c r="GF185" s="59"/>
      <c r="GG185" s="59"/>
    </row>
    <row r="186" customFormat="false" ht="12.5" hidden="false" customHeight="false" outlineLevel="0" collapsed="false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59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59"/>
      <c r="DC186" s="59"/>
      <c r="DD186" s="59"/>
      <c r="DE186" s="59"/>
      <c r="DF186" s="59"/>
      <c r="DG186" s="59"/>
      <c r="DH186" s="59"/>
      <c r="DI186" s="59"/>
      <c r="DJ186" s="59"/>
      <c r="DK186" s="59"/>
      <c r="DL186" s="59"/>
      <c r="DM186" s="59"/>
      <c r="DN186" s="59"/>
      <c r="DO186" s="59"/>
      <c r="DP186" s="59"/>
      <c r="DQ186" s="59"/>
      <c r="DR186" s="59"/>
      <c r="DS186" s="59"/>
      <c r="DT186" s="59"/>
      <c r="DU186" s="59"/>
      <c r="DV186" s="59"/>
      <c r="DW186" s="59"/>
      <c r="DX186" s="59"/>
      <c r="DY186" s="59"/>
      <c r="DZ186" s="59"/>
      <c r="EA186" s="59"/>
      <c r="EB186" s="59"/>
      <c r="EC186" s="59"/>
      <c r="ED186" s="59"/>
      <c r="EE186" s="59"/>
      <c r="EF186" s="59"/>
      <c r="EG186" s="59"/>
      <c r="EH186" s="59"/>
      <c r="EI186" s="59"/>
      <c r="EJ186" s="59"/>
      <c r="EK186" s="59"/>
      <c r="EL186" s="59"/>
      <c r="EM186" s="59"/>
      <c r="EN186" s="59"/>
      <c r="EO186" s="59"/>
      <c r="EP186" s="59"/>
      <c r="EQ186" s="59"/>
      <c r="ER186" s="59"/>
      <c r="ES186" s="59"/>
      <c r="ET186" s="59"/>
      <c r="EU186" s="59"/>
      <c r="EV186" s="59"/>
      <c r="EW186" s="59"/>
      <c r="EX186" s="59"/>
      <c r="EY186" s="59"/>
      <c r="EZ186" s="59"/>
      <c r="FA186" s="59"/>
      <c r="FB186" s="59"/>
      <c r="FC186" s="59"/>
      <c r="FD186" s="59"/>
      <c r="FE186" s="59"/>
      <c r="FF186" s="59"/>
      <c r="FG186" s="59"/>
      <c r="FH186" s="59"/>
      <c r="FI186" s="59"/>
      <c r="FJ186" s="59"/>
      <c r="FK186" s="59"/>
      <c r="FL186" s="59"/>
      <c r="FM186" s="59"/>
      <c r="FN186" s="59"/>
      <c r="FO186" s="59"/>
      <c r="FP186" s="59"/>
      <c r="FQ186" s="59"/>
      <c r="FR186" s="59"/>
      <c r="FS186" s="59"/>
      <c r="FT186" s="59"/>
      <c r="FU186" s="59"/>
      <c r="FV186" s="59"/>
      <c r="FW186" s="59"/>
      <c r="FX186" s="59"/>
      <c r="FY186" s="59"/>
      <c r="FZ186" s="59"/>
      <c r="GA186" s="59"/>
      <c r="GB186" s="59"/>
      <c r="GC186" s="59"/>
      <c r="GD186" s="59"/>
      <c r="GE186" s="59"/>
      <c r="GF186" s="59"/>
      <c r="GG186" s="59"/>
    </row>
    <row r="187" customFormat="false" ht="12.5" hidden="false" customHeight="false" outlineLevel="0" collapsed="false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59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59"/>
      <c r="DC187" s="59"/>
      <c r="DD187" s="59"/>
      <c r="DE187" s="59"/>
      <c r="DF187" s="59"/>
      <c r="DG187" s="59"/>
      <c r="DH187" s="59"/>
      <c r="DI187" s="59"/>
      <c r="DJ187" s="59"/>
      <c r="DK187" s="59"/>
      <c r="DL187" s="59"/>
      <c r="DM187" s="59"/>
      <c r="DN187" s="59"/>
      <c r="DO187" s="59"/>
      <c r="DP187" s="59"/>
      <c r="DQ187" s="59"/>
      <c r="DR187" s="59"/>
      <c r="DS187" s="59"/>
      <c r="DT187" s="59"/>
      <c r="DU187" s="59"/>
      <c r="DV187" s="59"/>
      <c r="DW187" s="59"/>
      <c r="DX187" s="59"/>
      <c r="DY187" s="59"/>
      <c r="DZ187" s="59"/>
      <c r="EA187" s="59"/>
      <c r="EB187" s="59"/>
      <c r="EC187" s="59"/>
      <c r="ED187" s="59"/>
      <c r="EE187" s="59"/>
      <c r="EF187" s="59"/>
      <c r="EG187" s="59"/>
      <c r="EH187" s="59"/>
      <c r="EI187" s="59"/>
      <c r="EJ187" s="59"/>
      <c r="EK187" s="59"/>
      <c r="EL187" s="59"/>
      <c r="EM187" s="59"/>
      <c r="EN187" s="59"/>
      <c r="EO187" s="59"/>
      <c r="EP187" s="59"/>
      <c r="EQ187" s="59"/>
      <c r="ER187" s="59"/>
      <c r="ES187" s="59"/>
      <c r="ET187" s="59"/>
      <c r="EU187" s="59"/>
      <c r="EV187" s="59"/>
      <c r="EW187" s="59"/>
      <c r="EX187" s="59"/>
      <c r="EY187" s="59"/>
      <c r="EZ187" s="59"/>
      <c r="FA187" s="59"/>
      <c r="FB187" s="59"/>
      <c r="FC187" s="59"/>
      <c r="FD187" s="59"/>
      <c r="FE187" s="59"/>
      <c r="FF187" s="59"/>
      <c r="FG187" s="59"/>
      <c r="FH187" s="59"/>
      <c r="FI187" s="59"/>
      <c r="FJ187" s="59"/>
      <c r="FK187" s="59"/>
      <c r="FL187" s="59"/>
      <c r="FM187" s="59"/>
      <c r="FN187" s="59"/>
      <c r="FO187" s="59"/>
      <c r="FP187" s="59"/>
      <c r="FQ187" s="59"/>
      <c r="FR187" s="59"/>
      <c r="FS187" s="59"/>
      <c r="FT187" s="59"/>
      <c r="FU187" s="59"/>
      <c r="FV187" s="59"/>
      <c r="FW187" s="59"/>
      <c r="FX187" s="59"/>
      <c r="FY187" s="59"/>
      <c r="FZ187" s="59"/>
      <c r="GA187" s="59"/>
      <c r="GB187" s="59"/>
      <c r="GC187" s="59"/>
      <c r="GD187" s="59"/>
      <c r="GE187" s="59"/>
      <c r="GF187" s="59"/>
      <c r="GG187" s="59"/>
    </row>
    <row r="188" customFormat="false" ht="12.5" hidden="false" customHeight="false" outlineLevel="0" collapsed="false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59"/>
      <c r="DC188" s="59"/>
      <c r="DD188" s="59"/>
      <c r="DE188" s="59"/>
      <c r="DF188" s="59"/>
      <c r="DG188" s="59"/>
      <c r="DH188" s="59"/>
      <c r="DI188" s="59"/>
      <c r="DJ188" s="59"/>
      <c r="DK188" s="59"/>
      <c r="DL188" s="59"/>
      <c r="DM188" s="59"/>
      <c r="DN188" s="59"/>
      <c r="DO188" s="59"/>
      <c r="DP188" s="59"/>
      <c r="DQ188" s="59"/>
      <c r="DR188" s="59"/>
      <c r="DS188" s="59"/>
      <c r="DT188" s="59"/>
      <c r="DU188" s="59"/>
      <c r="DV188" s="59"/>
      <c r="DW188" s="59"/>
      <c r="DX188" s="59"/>
      <c r="DY188" s="59"/>
      <c r="DZ188" s="59"/>
      <c r="EA188" s="59"/>
      <c r="EB188" s="59"/>
      <c r="EC188" s="59"/>
      <c r="ED188" s="59"/>
      <c r="EE188" s="59"/>
      <c r="EF188" s="59"/>
      <c r="EG188" s="59"/>
      <c r="EH188" s="59"/>
      <c r="EI188" s="59"/>
      <c r="EJ188" s="59"/>
      <c r="EK188" s="59"/>
      <c r="EL188" s="59"/>
      <c r="EM188" s="59"/>
      <c r="EN188" s="59"/>
      <c r="EO188" s="59"/>
      <c r="EP188" s="59"/>
      <c r="EQ188" s="59"/>
      <c r="ER188" s="59"/>
      <c r="ES188" s="59"/>
      <c r="ET188" s="59"/>
      <c r="EU188" s="59"/>
      <c r="EV188" s="59"/>
      <c r="EW188" s="59"/>
      <c r="EX188" s="59"/>
      <c r="EY188" s="59"/>
      <c r="EZ188" s="59"/>
      <c r="FA188" s="59"/>
      <c r="FB188" s="59"/>
      <c r="FC188" s="59"/>
      <c r="FD188" s="59"/>
      <c r="FE188" s="59"/>
      <c r="FF188" s="59"/>
      <c r="FG188" s="59"/>
      <c r="FH188" s="59"/>
      <c r="FI188" s="59"/>
      <c r="FJ188" s="59"/>
      <c r="FK188" s="59"/>
      <c r="FL188" s="59"/>
      <c r="FM188" s="59"/>
      <c r="FN188" s="59"/>
      <c r="FO188" s="59"/>
      <c r="FP188" s="59"/>
      <c r="FQ188" s="59"/>
      <c r="FR188" s="59"/>
      <c r="FS188" s="59"/>
      <c r="FT188" s="59"/>
      <c r="FU188" s="59"/>
      <c r="FV188" s="59"/>
      <c r="FW188" s="59"/>
      <c r="FX188" s="59"/>
      <c r="FY188" s="59"/>
      <c r="FZ188" s="59"/>
      <c r="GA188" s="59"/>
      <c r="GB188" s="59"/>
      <c r="GC188" s="59"/>
      <c r="GD188" s="59"/>
      <c r="GE188" s="59"/>
      <c r="GF188" s="59"/>
      <c r="GG188" s="59"/>
    </row>
    <row r="189" customFormat="false" ht="12.5" hidden="false" customHeight="false" outlineLevel="0" collapsed="false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59"/>
      <c r="DC189" s="59"/>
      <c r="DD189" s="59"/>
      <c r="DE189" s="59"/>
      <c r="DF189" s="59"/>
      <c r="DG189" s="59"/>
      <c r="DH189" s="59"/>
      <c r="DI189" s="59"/>
      <c r="DJ189" s="59"/>
      <c r="DK189" s="59"/>
      <c r="DL189" s="59"/>
      <c r="DM189" s="59"/>
      <c r="DN189" s="59"/>
      <c r="DO189" s="59"/>
      <c r="DP189" s="59"/>
      <c r="DQ189" s="59"/>
      <c r="DR189" s="59"/>
      <c r="DS189" s="59"/>
      <c r="DT189" s="59"/>
      <c r="DU189" s="59"/>
      <c r="DV189" s="59"/>
      <c r="DW189" s="59"/>
      <c r="DX189" s="59"/>
      <c r="DY189" s="59"/>
      <c r="DZ189" s="59"/>
      <c r="EA189" s="59"/>
      <c r="EB189" s="59"/>
      <c r="EC189" s="59"/>
      <c r="ED189" s="59"/>
      <c r="EE189" s="59"/>
      <c r="EF189" s="59"/>
      <c r="EG189" s="59"/>
      <c r="EH189" s="59"/>
      <c r="EI189" s="59"/>
      <c r="EJ189" s="59"/>
      <c r="EK189" s="59"/>
      <c r="EL189" s="59"/>
      <c r="EM189" s="59"/>
      <c r="EN189" s="59"/>
      <c r="EO189" s="59"/>
      <c r="EP189" s="59"/>
      <c r="EQ189" s="59"/>
      <c r="ER189" s="59"/>
      <c r="ES189" s="59"/>
      <c r="ET189" s="59"/>
      <c r="EU189" s="59"/>
      <c r="EV189" s="59"/>
      <c r="EW189" s="59"/>
      <c r="EX189" s="59"/>
      <c r="EY189" s="59"/>
      <c r="EZ189" s="59"/>
      <c r="FA189" s="59"/>
      <c r="FB189" s="59"/>
      <c r="FC189" s="59"/>
      <c r="FD189" s="59"/>
      <c r="FE189" s="59"/>
      <c r="FF189" s="59"/>
      <c r="FG189" s="59"/>
      <c r="FH189" s="59"/>
      <c r="FI189" s="59"/>
      <c r="FJ189" s="59"/>
      <c r="FK189" s="59"/>
      <c r="FL189" s="59"/>
      <c r="FM189" s="59"/>
      <c r="FN189" s="59"/>
      <c r="FO189" s="59"/>
      <c r="FP189" s="59"/>
      <c r="FQ189" s="59"/>
      <c r="FR189" s="59"/>
      <c r="FS189" s="59"/>
      <c r="FT189" s="59"/>
      <c r="FU189" s="59"/>
      <c r="FV189" s="59"/>
      <c r="FW189" s="59"/>
      <c r="FX189" s="59"/>
      <c r="FY189" s="59"/>
      <c r="FZ189" s="59"/>
      <c r="GA189" s="59"/>
      <c r="GB189" s="59"/>
      <c r="GC189" s="59"/>
      <c r="GD189" s="59"/>
      <c r="GE189" s="59"/>
      <c r="GF189" s="59"/>
      <c r="GG189" s="59"/>
    </row>
    <row r="190" customFormat="false" ht="12.5" hidden="false" customHeight="false" outlineLevel="0" collapsed="false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59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59"/>
      <c r="DC190" s="59"/>
      <c r="DD190" s="59"/>
      <c r="DE190" s="59"/>
      <c r="DF190" s="59"/>
      <c r="DG190" s="59"/>
      <c r="DH190" s="59"/>
      <c r="DI190" s="59"/>
      <c r="DJ190" s="59"/>
      <c r="DK190" s="59"/>
      <c r="DL190" s="59"/>
      <c r="DM190" s="59"/>
      <c r="DN190" s="59"/>
      <c r="DO190" s="59"/>
      <c r="DP190" s="59"/>
      <c r="DQ190" s="59"/>
      <c r="DR190" s="59"/>
      <c r="DS190" s="59"/>
      <c r="DT190" s="59"/>
      <c r="DU190" s="59"/>
      <c r="DV190" s="59"/>
      <c r="DW190" s="59"/>
      <c r="DX190" s="59"/>
      <c r="DY190" s="59"/>
      <c r="DZ190" s="59"/>
      <c r="EA190" s="59"/>
      <c r="EB190" s="59"/>
      <c r="EC190" s="59"/>
      <c r="ED190" s="59"/>
      <c r="EE190" s="59"/>
      <c r="EF190" s="59"/>
      <c r="EG190" s="59"/>
      <c r="EH190" s="59"/>
      <c r="EI190" s="59"/>
      <c r="EJ190" s="59"/>
      <c r="EK190" s="59"/>
      <c r="EL190" s="59"/>
      <c r="EM190" s="59"/>
      <c r="EN190" s="59"/>
      <c r="EO190" s="59"/>
      <c r="EP190" s="59"/>
      <c r="EQ190" s="59"/>
      <c r="ER190" s="59"/>
      <c r="ES190" s="59"/>
      <c r="ET190" s="59"/>
      <c r="EU190" s="59"/>
      <c r="EV190" s="59"/>
      <c r="EW190" s="59"/>
      <c r="EX190" s="59"/>
      <c r="EY190" s="59"/>
      <c r="EZ190" s="59"/>
      <c r="FA190" s="59"/>
      <c r="FB190" s="59"/>
      <c r="FC190" s="59"/>
      <c r="FD190" s="59"/>
      <c r="FE190" s="59"/>
      <c r="FF190" s="59"/>
      <c r="FG190" s="59"/>
      <c r="FH190" s="59"/>
      <c r="FI190" s="59"/>
      <c r="FJ190" s="59"/>
      <c r="FK190" s="59"/>
      <c r="FL190" s="59"/>
      <c r="FM190" s="59"/>
      <c r="FN190" s="59"/>
      <c r="FO190" s="59"/>
      <c r="FP190" s="59"/>
      <c r="FQ190" s="59"/>
      <c r="FR190" s="59"/>
      <c r="FS190" s="59"/>
      <c r="FT190" s="59"/>
      <c r="FU190" s="59"/>
      <c r="FV190" s="59"/>
      <c r="FW190" s="59"/>
      <c r="FX190" s="59"/>
      <c r="FY190" s="59"/>
      <c r="FZ190" s="59"/>
      <c r="GA190" s="59"/>
      <c r="GB190" s="59"/>
      <c r="GC190" s="59"/>
      <c r="GD190" s="59"/>
      <c r="GE190" s="59"/>
      <c r="GF190" s="59"/>
      <c r="GG190" s="59"/>
    </row>
    <row r="191" customFormat="false" ht="12.5" hidden="false" customHeight="false" outlineLevel="0" collapsed="false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9"/>
      <c r="DK191" s="59"/>
      <c r="DL191" s="59"/>
      <c r="DM191" s="59"/>
      <c r="DN191" s="59"/>
      <c r="DO191" s="59"/>
      <c r="DP191" s="59"/>
      <c r="DQ191" s="59"/>
      <c r="DR191" s="59"/>
      <c r="DS191" s="59"/>
      <c r="DT191" s="59"/>
      <c r="DU191" s="59"/>
      <c r="DV191" s="59"/>
      <c r="DW191" s="59"/>
      <c r="DX191" s="59"/>
      <c r="DY191" s="59"/>
      <c r="DZ191" s="59"/>
      <c r="EA191" s="59"/>
      <c r="EB191" s="59"/>
      <c r="EC191" s="59"/>
      <c r="ED191" s="59"/>
      <c r="EE191" s="59"/>
      <c r="EF191" s="59"/>
      <c r="EG191" s="59"/>
      <c r="EH191" s="59"/>
      <c r="EI191" s="59"/>
      <c r="EJ191" s="59"/>
      <c r="EK191" s="59"/>
      <c r="EL191" s="59"/>
      <c r="EM191" s="59"/>
      <c r="EN191" s="59"/>
      <c r="EO191" s="59"/>
      <c r="EP191" s="59"/>
      <c r="EQ191" s="59"/>
      <c r="ER191" s="59"/>
      <c r="ES191" s="59"/>
      <c r="ET191" s="59"/>
      <c r="EU191" s="59"/>
      <c r="EV191" s="59"/>
      <c r="EW191" s="59"/>
      <c r="EX191" s="59"/>
      <c r="EY191" s="59"/>
      <c r="EZ191" s="59"/>
      <c r="FA191" s="59"/>
      <c r="FB191" s="59"/>
      <c r="FC191" s="59"/>
      <c r="FD191" s="59"/>
      <c r="FE191" s="59"/>
      <c r="FF191" s="59"/>
      <c r="FG191" s="59"/>
      <c r="FH191" s="59"/>
      <c r="FI191" s="59"/>
      <c r="FJ191" s="59"/>
      <c r="FK191" s="59"/>
      <c r="FL191" s="59"/>
      <c r="FM191" s="59"/>
      <c r="FN191" s="59"/>
      <c r="FO191" s="59"/>
      <c r="FP191" s="59"/>
      <c r="FQ191" s="59"/>
      <c r="FR191" s="59"/>
      <c r="FS191" s="59"/>
      <c r="FT191" s="59"/>
      <c r="FU191" s="59"/>
      <c r="FV191" s="59"/>
      <c r="FW191" s="59"/>
      <c r="FX191" s="59"/>
      <c r="FY191" s="59"/>
      <c r="FZ191" s="59"/>
      <c r="GA191" s="59"/>
      <c r="GB191" s="59"/>
      <c r="GC191" s="59"/>
      <c r="GD191" s="59"/>
      <c r="GE191" s="59"/>
      <c r="GF191" s="59"/>
      <c r="GG191" s="59"/>
    </row>
    <row r="192" customFormat="false" ht="12.5" hidden="false" customHeight="false" outlineLevel="0" collapsed="false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59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59"/>
      <c r="DC192" s="59"/>
      <c r="DD192" s="59"/>
      <c r="DE192" s="59"/>
      <c r="DF192" s="59"/>
      <c r="DG192" s="59"/>
      <c r="DH192" s="59"/>
      <c r="DI192" s="59"/>
      <c r="DJ192" s="59"/>
      <c r="DK192" s="59"/>
      <c r="DL192" s="59"/>
      <c r="DM192" s="59"/>
      <c r="DN192" s="59"/>
      <c r="DO192" s="59"/>
      <c r="DP192" s="59"/>
      <c r="DQ192" s="59"/>
      <c r="DR192" s="59"/>
      <c r="DS192" s="59"/>
      <c r="DT192" s="59"/>
      <c r="DU192" s="59"/>
      <c r="DV192" s="59"/>
      <c r="DW192" s="59"/>
      <c r="DX192" s="59"/>
      <c r="DY192" s="59"/>
      <c r="DZ192" s="59"/>
      <c r="EA192" s="59"/>
      <c r="EB192" s="59"/>
      <c r="EC192" s="59"/>
      <c r="ED192" s="59"/>
      <c r="EE192" s="59"/>
      <c r="EF192" s="59"/>
      <c r="EG192" s="59"/>
      <c r="EH192" s="59"/>
      <c r="EI192" s="59"/>
      <c r="EJ192" s="59"/>
      <c r="EK192" s="59"/>
      <c r="EL192" s="59"/>
      <c r="EM192" s="59"/>
      <c r="EN192" s="59"/>
      <c r="EO192" s="59"/>
      <c r="EP192" s="59"/>
      <c r="EQ192" s="59"/>
      <c r="ER192" s="59"/>
      <c r="ES192" s="59"/>
      <c r="ET192" s="59"/>
      <c r="EU192" s="59"/>
      <c r="EV192" s="59"/>
      <c r="EW192" s="59"/>
      <c r="EX192" s="59"/>
      <c r="EY192" s="59"/>
      <c r="EZ192" s="59"/>
      <c r="FA192" s="59"/>
      <c r="FB192" s="59"/>
      <c r="FC192" s="59"/>
      <c r="FD192" s="59"/>
      <c r="FE192" s="59"/>
      <c r="FF192" s="59"/>
      <c r="FG192" s="59"/>
      <c r="FH192" s="59"/>
      <c r="FI192" s="59"/>
      <c r="FJ192" s="59"/>
      <c r="FK192" s="59"/>
      <c r="FL192" s="59"/>
      <c r="FM192" s="59"/>
      <c r="FN192" s="59"/>
      <c r="FO192" s="59"/>
      <c r="FP192" s="59"/>
      <c r="FQ192" s="59"/>
      <c r="FR192" s="59"/>
      <c r="FS192" s="59"/>
      <c r="FT192" s="59"/>
      <c r="FU192" s="59"/>
      <c r="FV192" s="59"/>
      <c r="FW192" s="59"/>
      <c r="FX192" s="59"/>
      <c r="FY192" s="59"/>
      <c r="FZ192" s="59"/>
      <c r="GA192" s="59"/>
      <c r="GB192" s="59"/>
      <c r="GC192" s="59"/>
      <c r="GD192" s="59"/>
      <c r="GE192" s="59"/>
      <c r="GF192" s="59"/>
      <c r="GG192" s="59"/>
    </row>
    <row r="193" customFormat="false" ht="12.5" hidden="false" customHeight="false" outlineLevel="0" collapsed="false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  <c r="DE193" s="59"/>
      <c r="DF193" s="59"/>
      <c r="DG193" s="59"/>
      <c r="DH193" s="59"/>
      <c r="DI193" s="59"/>
      <c r="DJ193" s="59"/>
      <c r="DK193" s="59"/>
      <c r="DL193" s="59"/>
      <c r="DM193" s="59"/>
      <c r="DN193" s="59"/>
      <c r="DO193" s="59"/>
      <c r="DP193" s="59"/>
      <c r="DQ193" s="59"/>
      <c r="DR193" s="59"/>
      <c r="DS193" s="59"/>
      <c r="DT193" s="59"/>
      <c r="DU193" s="59"/>
      <c r="DV193" s="59"/>
      <c r="DW193" s="59"/>
      <c r="DX193" s="59"/>
      <c r="DY193" s="59"/>
      <c r="DZ193" s="59"/>
      <c r="EA193" s="59"/>
      <c r="EB193" s="59"/>
      <c r="EC193" s="59"/>
      <c r="ED193" s="59"/>
      <c r="EE193" s="59"/>
      <c r="EF193" s="59"/>
      <c r="EG193" s="59"/>
      <c r="EH193" s="59"/>
      <c r="EI193" s="59"/>
      <c r="EJ193" s="59"/>
      <c r="EK193" s="59"/>
      <c r="EL193" s="59"/>
      <c r="EM193" s="59"/>
      <c r="EN193" s="59"/>
      <c r="EO193" s="59"/>
      <c r="EP193" s="59"/>
      <c r="EQ193" s="59"/>
      <c r="ER193" s="59"/>
      <c r="ES193" s="59"/>
      <c r="ET193" s="59"/>
      <c r="EU193" s="59"/>
      <c r="EV193" s="59"/>
      <c r="EW193" s="59"/>
      <c r="EX193" s="59"/>
      <c r="EY193" s="59"/>
      <c r="EZ193" s="59"/>
      <c r="FA193" s="59"/>
      <c r="FB193" s="59"/>
      <c r="FC193" s="59"/>
      <c r="FD193" s="59"/>
      <c r="FE193" s="59"/>
      <c r="FF193" s="59"/>
      <c r="FG193" s="59"/>
      <c r="FH193" s="59"/>
      <c r="FI193" s="59"/>
      <c r="FJ193" s="59"/>
      <c r="FK193" s="59"/>
      <c r="FL193" s="59"/>
      <c r="FM193" s="59"/>
      <c r="FN193" s="59"/>
      <c r="FO193" s="59"/>
      <c r="FP193" s="59"/>
      <c r="FQ193" s="59"/>
      <c r="FR193" s="59"/>
      <c r="FS193" s="59"/>
      <c r="FT193" s="59"/>
      <c r="FU193" s="59"/>
      <c r="FV193" s="59"/>
      <c r="FW193" s="59"/>
      <c r="FX193" s="59"/>
      <c r="FY193" s="59"/>
      <c r="FZ193" s="59"/>
      <c r="GA193" s="59"/>
      <c r="GB193" s="59"/>
      <c r="GC193" s="59"/>
      <c r="GD193" s="59"/>
      <c r="GE193" s="59"/>
      <c r="GF193" s="59"/>
      <c r="GG193" s="59"/>
    </row>
    <row r="194" customFormat="false" ht="12.5" hidden="false" customHeight="false" outlineLevel="0" collapsed="false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59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59"/>
      <c r="DC194" s="59"/>
      <c r="DD194" s="59"/>
      <c r="DE194" s="59"/>
      <c r="DF194" s="59"/>
      <c r="DG194" s="59"/>
      <c r="DH194" s="59"/>
      <c r="DI194" s="59"/>
      <c r="DJ194" s="59"/>
      <c r="DK194" s="59"/>
      <c r="DL194" s="59"/>
      <c r="DM194" s="59"/>
      <c r="DN194" s="59"/>
      <c r="DO194" s="59"/>
      <c r="DP194" s="59"/>
      <c r="DQ194" s="59"/>
      <c r="DR194" s="59"/>
      <c r="DS194" s="59"/>
      <c r="DT194" s="59"/>
      <c r="DU194" s="59"/>
      <c r="DV194" s="59"/>
      <c r="DW194" s="59"/>
      <c r="DX194" s="59"/>
      <c r="DY194" s="59"/>
      <c r="DZ194" s="59"/>
      <c r="EA194" s="59"/>
      <c r="EB194" s="59"/>
      <c r="EC194" s="59"/>
      <c r="ED194" s="59"/>
      <c r="EE194" s="59"/>
      <c r="EF194" s="59"/>
      <c r="EG194" s="59"/>
      <c r="EH194" s="59"/>
      <c r="EI194" s="59"/>
      <c r="EJ194" s="59"/>
      <c r="EK194" s="59"/>
      <c r="EL194" s="59"/>
      <c r="EM194" s="59"/>
      <c r="EN194" s="59"/>
      <c r="EO194" s="59"/>
      <c r="EP194" s="59"/>
      <c r="EQ194" s="59"/>
      <c r="ER194" s="59"/>
      <c r="ES194" s="59"/>
      <c r="ET194" s="59"/>
      <c r="EU194" s="59"/>
      <c r="EV194" s="59"/>
      <c r="EW194" s="59"/>
      <c r="EX194" s="59"/>
      <c r="EY194" s="59"/>
      <c r="EZ194" s="59"/>
      <c r="FA194" s="59"/>
      <c r="FB194" s="59"/>
      <c r="FC194" s="59"/>
      <c r="FD194" s="59"/>
      <c r="FE194" s="59"/>
      <c r="FF194" s="59"/>
      <c r="FG194" s="59"/>
      <c r="FH194" s="59"/>
      <c r="FI194" s="59"/>
      <c r="FJ194" s="59"/>
      <c r="FK194" s="59"/>
      <c r="FL194" s="59"/>
      <c r="FM194" s="59"/>
      <c r="FN194" s="59"/>
      <c r="FO194" s="59"/>
      <c r="FP194" s="59"/>
      <c r="FQ194" s="59"/>
      <c r="FR194" s="59"/>
      <c r="FS194" s="59"/>
      <c r="FT194" s="59"/>
      <c r="FU194" s="59"/>
      <c r="FV194" s="59"/>
      <c r="FW194" s="59"/>
      <c r="FX194" s="59"/>
      <c r="FY194" s="59"/>
      <c r="FZ194" s="59"/>
      <c r="GA194" s="59"/>
      <c r="GB194" s="59"/>
      <c r="GC194" s="59"/>
      <c r="GD194" s="59"/>
      <c r="GE194" s="59"/>
      <c r="GF194" s="59"/>
      <c r="GG194" s="59"/>
    </row>
    <row r="195" customFormat="false" ht="12.5" hidden="false" customHeight="false" outlineLevel="0" collapsed="false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59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59"/>
      <c r="DC195" s="59"/>
      <c r="DD195" s="59"/>
      <c r="DE195" s="59"/>
      <c r="DF195" s="59"/>
      <c r="DG195" s="59"/>
      <c r="DH195" s="59"/>
      <c r="DI195" s="59"/>
      <c r="DJ195" s="59"/>
      <c r="DK195" s="59"/>
      <c r="DL195" s="59"/>
      <c r="DM195" s="59"/>
      <c r="DN195" s="59"/>
      <c r="DO195" s="59"/>
      <c r="DP195" s="59"/>
      <c r="DQ195" s="59"/>
      <c r="DR195" s="59"/>
      <c r="DS195" s="59"/>
      <c r="DT195" s="59"/>
      <c r="DU195" s="59"/>
      <c r="DV195" s="59"/>
      <c r="DW195" s="59"/>
      <c r="DX195" s="59"/>
      <c r="DY195" s="59"/>
      <c r="DZ195" s="59"/>
      <c r="EA195" s="59"/>
      <c r="EB195" s="59"/>
      <c r="EC195" s="59"/>
      <c r="ED195" s="59"/>
      <c r="EE195" s="59"/>
      <c r="EF195" s="59"/>
      <c r="EG195" s="59"/>
      <c r="EH195" s="59"/>
      <c r="EI195" s="59"/>
      <c r="EJ195" s="59"/>
      <c r="EK195" s="59"/>
      <c r="EL195" s="59"/>
      <c r="EM195" s="59"/>
      <c r="EN195" s="59"/>
      <c r="EO195" s="59"/>
      <c r="EP195" s="59"/>
      <c r="EQ195" s="59"/>
      <c r="ER195" s="59"/>
      <c r="ES195" s="59"/>
      <c r="ET195" s="59"/>
      <c r="EU195" s="59"/>
      <c r="EV195" s="59"/>
      <c r="EW195" s="59"/>
      <c r="EX195" s="59"/>
      <c r="EY195" s="59"/>
      <c r="EZ195" s="59"/>
      <c r="FA195" s="59"/>
      <c r="FB195" s="59"/>
      <c r="FC195" s="59"/>
      <c r="FD195" s="59"/>
      <c r="FE195" s="59"/>
      <c r="FF195" s="59"/>
      <c r="FG195" s="59"/>
      <c r="FH195" s="59"/>
      <c r="FI195" s="59"/>
      <c r="FJ195" s="59"/>
      <c r="FK195" s="59"/>
      <c r="FL195" s="59"/>
      <c r="FM195" s="59"/>
      <c r="FN195" s="59"/>
      <c r="FO195" s="59"/>
      <c r="FP195" s="59"/>
      <c r="FQ195" s="59"/>
      <c r="FR195" s="59"/>
      <c r="FS195" s="59"/>
      <c r="FT195" s="59"/>
      <c r="FU195" s="59"/>
      <c r="FV195" s="59"/>
      <c r="FW195" s="59"/>
      <c r="FX195" s="59"/>
      <c r="FY195" s="59"/>
      <c r="FZ195" s="59"/>
      <c r="GA195" s="59"/>
      <c r="GB195" s="59"/>
      <c r="GC195" s="59"/>
      <c r="GD195" s="59"/>
      <c r="GE195" s="59"/>
      <c r="GF195" s="59"/>
      <c r="GG195" s="59"/>
    </row>
    <row r="196" customFormat="false" ht="12.5" hidden="false" customHeight="false" outlineLevel="0" collapsed="false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59"/>
      <c r="DC196" s="59"/>
      <c r="DD196" s="59"/>
      <c r="DE196" s="59"/>
      <c r="DF196" s="59"/>
      <c r="DG196" s="59"/>
      <c r="DH196" s="59"/>
      <c r="DI196" s="59"/>
      <c r="DJ196" s="59"/>
      <c r="DK196" s="59"/>
      <c r="DL196" s="59"/>
      <c r="DM196" s="59"/>
      <c r="DN196" s="59"/>
      <c r="DO196" s="59"/>
      <c r="DP196" s="59"/>
      <c r="DQ196" s="59"/>
      <c r="DR196" s="59"/>
      <c r="DS196" s="59"/>
      <c r="DT196" s="59"/>
      <c r="DU196" s="59"/>
      <c r="DV196" s="59"/>
      <c r="DW196" s="59"/>
      <c r="DX196" s="59"/>
      <c r="DY196" s="59"/>
      <c r="DZ196" s="59"/>
      <c r="EA196" s="59"/>
      <c r="EB196" s="59"/>
      <c r="EC196" s="59"/>
      <c r="ED196" s="59"/>
      <c r="EE196" s="59"/>
      <c r="EF196" s="59"/>
      <c r="EG196" s="59"/>
      <c r="EH196" s="59"/>
      <c r="EI196" s="59"/>
      <c r="EJ196" s="59"/>
      <c r="EK196" s="59"/>
      <c r="EL196" s="59"/>
      <c r="EM196" s="59"/>
      <c r="EN196" s="59"/>
      <c r="EO196" s="59"/>
      <c r="EP196" s="59"/>
      <c r="EQ196" s="59"/>
      <c r="ER196" s="59"/>
      <c r="ES196" s="59"/>
      <c r="ET196" s="59"/>
      <c r="EU196" s="59"/>
      <c r="EV196" s="59"/>
      <c r="EW196" s="59"/>
      <c r="EX196" s="59"/>
      <c r="EY196" s="59"/>
      <c r="EZ196" s="59"/>
      <c r="FA196" s="59"/>
      <c r="FB196" s="59"/>
      <c r="FC196" s="59"/>
      <c r="FD196" s="59"/>
      <c r="FE196" s="59"/>
      <c r="FF196" s="59"/>
      <c r="FG196" s="59"/>
      <c r="FH196" s="59"/>
      <c r="FI196" s="59"/>
      <c r="FJ196" s="59"/>
      <c r="FK196" s="59"/>
      <c r="FL196" s="59"/>
      <c r="FM196" s="59"/>
      <c r="FN196" s="59"/>
      <c r="FO196" s="59"/>
      <c r="FP196" s="59"/>
      <c r="FQ196" s="59"/>
      <c r="FR196" s="59"/>
      <c r="FS196" s="59"/>
      <c r="FT196" s="59"/>
      <c r="FU196" s="59"/>
      <c r="FV196" s="59"/>
      <c r="FW196" s="59"/>
      <c r="FX196" s="59"/>
      <c r="FY196" s="59"/>
      <c r="FZ196" s="59"/>
      <c r="GA196" s="59"/>
      <c r="GB196" s="59"/>
      <c r="GC196" s="59"/>
      <c r="GD196" s="59"/>
      <c r="GE196" s="59"/>
      <c r="GF196" s="59"/>
      <c r="GG196" s="59"/>
    </row>
    <row r="197" customFormat="false" ht="12.5" hidden="false" customHeight="false" outlineLevel="0" collapsed="false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59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59"/>
      <c r="DC197" s="59"/>
      <c r="DD197" s="59"/>
      <c r="DE197" s="59"/>
      <c r="DF197" s="59"/>
      <c r="DG197" s="59"/>
      <c r="DH197" s="59"/>
      <c r="DI197" s="59"/>
      <c r="DJ197" s="59"/>
      <c r="DK197" s="59"/>
      <c r="DL197" s="59"/>
      <c r="DM197" s="59"/>
      <c r="DN197" s="59"/>
      <c r="DO197" s="59"/>
      <c r="DP197" s="59"/>
      <c r="DQ197" s="59"/>
      <c r="DR197" s="59"/>
      <c r="DS197" s="59"/>
      <c r="DT197" s="59"/>
      <c r="DU197" s="59"/>
      <c r="DV197" s="59"/>
      <c r="DW197" s="59"/>
      <c r="DX197" s="59"/>
      <c r="DY197" s="59"/>
      <c r="DZ197" s="59"/>
      <c r="EA197" s="59"/>
      <c r="EB197" s="59"/>
      <c r="EC197" s="59"/>
      <c r="ED197" s="59"/>
      <c r="EE197" s="59"/>
      <c r="EF197" s="59"/>
      <c r="EG197" s="59"/>
      <c r="EH197" s="59"/>
      <c r="EI197" s="59"/>
      <c r="EJ197" s="59"/>
      <c r="EK197" s="59"/>
      <c r="EL197" s="59"/>
      <c r="EM197" s="59"/>
      <c r="EN197" s="59"/>
      <c r="EO197" s="59"/>
      <c r="EP197" s="59"/>
      <c r="EQ197" s="59"/>
      <c r="ER197" s="59"/>
      <c r="ES197" s="59"/>
      <c r="ET197" s="59"/>
      <c r="EU197" s="59"/>
      <c r="EV197" s="59"/>
      <c r="EW197" s="59"/>
      <c r="EX197" s="59"/>
      <c r="EY197" s="59"/>
      <c r="EZ197" s="59"/>
      <c r="FA197" s="59"/>
      <c r="FB197" s="59"/>
      <c r="FC197" s="59"/>
      <c r="FD197" s="59"/>
      <c r="FE197" s="59"/>
      <c r="FF197" s="59"/>
      <c r="FG197" s="59"/>
      <c r="FH197" s="59"/>
      <c r="FI197" s="59"/>
      <c r="FJ197" s="59"/>
      <c r="FK197" s="59"/>
      <c r="FL197" s="59"/>
      <c r="FM197" s="59"/>
      <c r="FN197" s="59"/>
      <c r="FO197" s="59"/>
      <c r="FP197" s="59"/>
      <c r="FQ197" s="59"/>
      <c r="FR197" s="59"/>
      <c r="FS197" s="59"/>
      <c r="FT197" s="59"/>
      <c r="FU197" s="59"/>
      <c r="FV197" s="59"/>
      <c r="FW197" s="59"/>
      <c r="FX197" s="59"/>
      <c r="FY197" s="59"/>
      <c r="FZ197" s="59"/>
      <c r="GA197" s="59"/>
      <c r="GB197" s="59"/>
      <c r="GC197" s="59"/>
      <c r="GD197" s="59"/>
      <c r="GE197" s="59"/>
      <c r="GF197" s="59"/>
      <c r="GG197" s="59"/>
    </row>
    <row r="198" customFormat="false" ht="12.5" hidden="false" customHeight="false" outlineLevel="0" collapsed="false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  <c r="DE198" s="59"/>
      <c r="DF198" s="59"/>
      <c r="DG198" s="59"/>
      <c r="DH198" s="59"/>
      <c r="DI198" s="59"/>
      <c r="DJ198" s="59"/>
      <c r="DK198" s="59"/>
      <c r="DL198" s="59"/>
      <c r="DM198" s="59"/>
      <c r="DN198" s="59"/>
      <c r="DO198" s="59"/>
      <c r="DP198" s="59"/>
      <c r="DQ198" s="59"/>
      <c r="DR198" s="59"/>
      <c r="DS198" s="59"/>
      <c r="DT198" s="59"/>
      <c r="DU198" s="59"/>
      <c r="DV198" s="59"/>
      <c r="DW198" s="59"/>
      <c r="DX198" s="59"/>
      <c r="DY198" s="59"/>
      <c r="DZ198" s="59"/>
      <c r="EA198" s="59"/>
      <c r="EB198" s="59"/>
      <c r="EC198" s="59"/>
      <c r="ED198" s="59"/>
      <c r="EE198" s="59"/>
      <c r="EF198" s="59"/>
      <c r="EG198" s="59"/>
      <c r="EH198" s="59"/>
      <c r="EI198" s="59"/>
      <c r="EJ198" s="59"/>
      <c r="EK198" s="59"/>
      <c r="EL198" s="59"/>
      <c r="EM198" s="59"/>
      <c r="EN198" s="59"/>
      <c r="EO198" s="59"/>
      <c r="EP198" s="59"/>
      <c r="EQ198" s="59"/>
      <c r="ER198" s="59"/>
      <c r="ES198" s="59"/>
      <c r="ET198" s="59"/>
      <c r="EU198" s="59"/>
      <c r="EV198" s="59"/>
      <c r="EW198" s="59"/>
      <c r="EX198" s="59"/>
      <c r="EY198" s="59"/>
      <c r="EZ198" s="59"/>
      <c r="FA198" s="59"/>
      <c r="FB198" s="59"/>
      <c r="FC198" s="59"/>
      <c r="FD198" s="59"/>
      <c r="FE198" s="59"/>
      <c r="FF198" s="59"/>
      <c r="FG198" s="59"/>
      <c r="FH198" s="59"/>
      <c r="FI198" s="59"/>
      <c r="FJ198" s="59"/>
      <c r="FK198" s="59"/>
      <c r="FL198" s="59"/>
      <c r="FM198" s="59"/>
      <c r="FN198" s="59"/>
      <c r="FO198" s="59"/>
      <c r="FP198" s="59"/>
      <c r="FQ198" s="59"/>
      <c r="FR198" s="59"/>
      <c r="FS198" s="59"/>
      <c r="FT198" s="59"/>
      <c r="FU198" s="59"/>
      <c r="FV198" s="59"/>
      <c r="FW198" s="59"/>
      <c r="FX198" s="59"/>
      <c r="FY198" s="59"/>
      <c r="FZ198" s="59"/>
      <c r="GA198" s="59"/>
      <c r="GB198" s="59"/>
      <c r="GC198" s="59"/>
      <c r="GD198" s="59"/>
      <c r="GE198" s="59"/>
      <c r="GF198" s="59"/>
      <c r="GG198" s="59"/>
    </row>
    <row r="199" customFormat="false" ht="12.5" hidden="false" customHeight="false" outlineLevel="0" collapsed="false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59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59"/>
      <c r="DC199" s="59"/>
      <c r="DD199" s="59"/>
      <c r="DE199" s="59"/>
      <c r="DF199" s="59"/>
      <c r="DG199" s="59"/>
      <c r="DH199" s="59"/>
      <c r="DI199" s="59"/>
      <c r="DJ199" s="59"/>
      <c r="DK199" s="59"/>
      <c r="DL199" s="59"/>
      <c r="DM199" s="59"/>
      <c r="DN199" s="59"/>
      <c r="DO199" s="59"/>
      <c r="DP199" s="59"/>
      <c r="DQ199" s="59"/>
      <c r="DR199" s="59"/>
      <c r="DS199" s="59"/>
      <c r="DT199" s="59"/>
      <c r="DU199" s="59"/>
      <c r="DV199" s="59"/>
      <c r="DW199" s="59"/>
      <c r="DX199" s="59"/>
      <c r="DY199" s="59"/>
      <c r="DZ199" s="59"/>
      <c r="EA199" s="59"/>
      <c r="EB199" s="59"/>
      <c r="EC199" s="59"/>
      <c r="ED199" s="59"/>
      <c r="EE199" s="59"/>
      <c r="EF199" s="59"/>
      <c r="EG199" s="59"/>
      <c r="EH199" s="59"/>
      <c r="EI199" s="59"/>
      <c r="EJ199" s="59"/>
      <c r="EK199" s="59"/>
      <c r="EL199" s="59"/>
      <c r="EM199" s="59"/>
      <c r="EN199" s="59"/>
      <c r="EO199" s="59"/>
      <c r="EP199" s="59"/>
      <c r="EQ199" s="59"/>
      <c r="ER199" s="59"/>
      <c r="ES199" s="59"/>
      <c r="ET199" s="59"/>
      <c r="EU199" s="59"/>
      <c r="EV199" s="59"/>
      <c r="EW199" s="59"/>
      <c r="EX199" s="59"/>
      <c r="EY199" s="59"/>
      <c r="EZ199" s="59"/>
      <c r="FA199" s="59"/>
      <c r="FB199" s="59"/>
      <c r="FC199" s="59"/>
      <c r="FD199" s="59"/>
      <c r="FE199" s="59"/>
      <c r="FF199" s="59"/>
      <c r="FG199" s="59"/>
      <c r="FH199" s="59"/>
      <c r="FI199" s="59"/>
      <c r="FJ199" s="59"/>
      <c r="FK199" s="59"/>
      <c r="FL199" s="59"/>
      <c r="FM199" s="59"/>
      <c r="FN199" s="59"/>
      <c r="FO199" s="59"/>
      <c r="FP199" s="59"/>
      <c r="FQ199" s="59"/>
      <c r="FR199" s="59"/>
      <c r="FS199" s="59"/>
      <c r="FT199" s="59"/>
      <c r="FU199" s="59"/>
      <c r="FV199" s="59"/>
      <c r="FW199" s="59"/>
      <c r="FX199" s="59"/>
      <c r="FY199" s="59"/>
      <c r="FZ199" s="59"/>
      <c r="GA199" s="59"/>
      <c r="GB199" s="59"/>
      <c r="GC199" s="59"/>
      <c r="GD199" s="59"/>
      <c r="GE199" s="59"/>
      <c r="GF199" s="59"/>
      <c r="GG199" s="59"/>
    </row>
    <row r="200" customFormat="false" ht="12.5" hidden="false" customHeight="false" outlineLevel="0" collapsed="false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59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59"/>
      <c r="DC200" s="59"/>
      <c r="DD200" s="59"/>
      <c r="DE200" s="59"/>
      <c r="DF200" s="59"/>
      <c r="DG200" s="59"/>
      <c r="DH200" s="59"/>
      <c r="DI200" s="59"/>
      <c r="DJ200" s="59"/>
      <c r="DK200" s="59"/>
      <c r="DL200" s="59"/>
      <c r="DM200" s="59"/>
      <c r="DN200" s="59"/>
      <c r="DO200" s="59"/>
      <c r="DP200" s="59"/>
      <c r="DQ200" s="59"/>
      <c r="DR200" s="59"/>
      <c r="DS200" s="59"/>
      <c r="DT200" s="59"/>
      <c r="DU200" s="59"/>
      <c r="DV200" s="59"/>
      <c r="DW200" s="59"/>
      <c r="DX200" s="59"/>
      <c r="DY200" s="59"/>
      <c r="DZ200" s="59"/>
      <c r="EA200" s="59"/>
      <c r="EB200" s="59"/>
      <c r="EC200" s="59"/>
      <c r="ED200" s="59"/>
      <c r="EE200" s="59"/>
      <c r="EF200" s="59"/>
      <c r="EG200" s="59"/>
      <c r="EH200" s="59"/>
      <c r="EI200" s="59"/>
      <c r="EJ200" s="59"/>
      <c r="EK200" s="59"/>
      <c r="EL200" s="59"/>
      <c r="EM200" s="59"/>
      <c r="EN200" s="59"/>
      <c r="EO200" s="59"/>
      <c r="EP200" s="59"/>
      <c r="EQ200" s="59"/>
      <c r="ER200" s="59"/>
      <c r="ES200" s="59"/>
      <c r="ET200" s="59"/>
      <c r="EU200" s="59"/>
      <c r="EV200" s="59"/>
      <c r="EW200" s="59"/>
      <c r="EX200" s="59"/>
      <c r="EY200" s="59"/>
      <c r="EZ200" s="59"/>
      <c r="FA200" s="59"/>
      <c r="FB200" s="59"/>
      <c r="FC200" s="59"/>
      <c r="FD200" s="59"/>
      <c r="FE200" s="59"/>
      <c r="FF200" s="59"/>
      <c r="FG200" s="59"/>
      <c r="FH200" s="59"/>
      <c r="FI200" s="59"/>
      <c r="FJ200" s="59"/>
      <c r="FK200" s="59"/>
      <c r="FL200" s="59"/>
      <c r="FM200" s="59"/>
      <c r="FN200" s="59"/>
      <c r="FO200" s="59"/>
      <c r="FP200" s="59"/>
      <c r="FQ200" s="59"/>
      <c r="FR200" s="59"/>
      <c r="FS200" s="59"/>
      <c r="FT200" s="59"/>
      <c r="FU200" s="59"/>
      <c r="FV200" s="59"/>
      <c r="FW200" s="59"/>
      <c r="FX200" s="59"/>
      <c r="FY200" s="59"/>
      <c r="FZ200" s="59"/>
      <c r="GA200" s="59"/>
      <c r="GB200" s="59"/>
      <c r="GC200" s="59"/>
      <c r="GD200" s="59"/>
      <c r="GE200" s="59"/>
      <c r="GF200" s="59"/>
      <c r="GG200" s="59"/>
    </row>
    <row r="201" customFormat="false" ht="12.5" hidden="false" customHeight="false" outlineLevel="0" collapsed="false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  <c r="CJ201" s="59"/>
      <c r="CK201" s="59"/>
      <c r="CL201" s="59"/>
      <c r="CM201" s="59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59"/>
      <c r="DC201" s="59"/>
      <c r="DD201" s="59"/>
      <c r="DE201" s="59"/>
      <c r="DF201" s="59"/>
      <c r="DG201" s="59"/>
      <c r="DH201" s="59"/>
      <c r="DI201" s="59"/>
      <c r="DJ201" s="59"/>
      <c r="DK201" s="59"/>
      <c r="DL201" s="59"/>
      <c r="DM201" s="59"/>
      <c r="DN201" s="59"/>
      <c r="DO201" s="59"/>
      <c r="DP201" s="59"/>
      <c r="DQ201" s="59"/>
      <c r="DR201" s="59"/>
      <c r="DS201" s="59"/>
      <c r="DT201" s="59"/>
      <c r="DU201" s="59"/>
      <c r="DV201" s="59"/>
      <c r="DW201" s="59"/>
      <c r="DX201" s="59"/>
      <c r="DY201" s="59"/>
      <c r="DZ201" s="59"/>
      <c r="EA201" s="59"/>
      <c r="EB201" s="59"/>
      <c r="EC201" s="59"/>
      <c r="ED201" s="59"/>
      <c r="EE201" s="59"/>
      <c r="EF201" s="59"/>
      <c r="EG201" s="59"/>
      <c r="EH201" s="59"/>
      <c r="EI201" s="59"/>
      <c r="EJ201" s="59"/>
      <c r="EK201" s="59"/>
      <c r="EL201" s="59"/>
      <c r="EM201" s="59"/>
      <c r="EN201" s="59"/>
      <c r="EO201" s="59"/>
      <c r="EP201" s="59"/>
      <c r="EQ201" s="59"/>
      <c r="ER201" s="59"/>
      <c r="ES201" s="59"/>
      <c r="ET201" s="59"/>
      <c r="EU201" s="59"/>
      <c r="EV201" s="59"/>
      <c r="EW201" s="59"/>
      <c r="EX201" s="59"/>
      <c r="EY201" s="59"/>
      <c r="EZ201" s="59"/>
      <c r="FA201" s="59"/>
      <c r="FB201" s="59"/>
      <c r="FC201" s="59"/>
      <c r="FD201" s="59"/>
      <c r="FE201" s="59"/>
      <c r="FF201" s="59"/>
      <c r="FG201" s="59"/>
      <c r="FH201" s="59"/>
      <c r="FI201" s="59"/>
      <c r="FJ201" s="59"/>
      <c r="FK201" s="59"/>
      <c r="FL201" s="59"/>
      <c r="FM201" s="59"/>
      <c r="FN201" s="59"/>
      <c r="FO201" s="59"/>
      <c r="FP201" s="59"/>
      <c r="FQ201" s="59"/>
      <c r="FR201" s="59"/>
      <c r="FS201" s="59"/>
      <c r="FT201" s="59"/>
      <c r="FU201" s="59"/>
      <c r="FV201" s="59"/>
      <c r="FW201" s="59"/>
      <c r="FX201" s="59"/>
      <c r="FY201" s="59"/>
      <c r="FZ201" s="59"/>
      <c r="GA201" s="59"/>
      <c r="GB201" s="59"/>
      <c r="GC201" s="59"/>
      <c r="GD201" s="59"/>
      <c r="GE201" s="59"/>
      <c r="GF201" s="59"/>
      <c r="GG201" s="59"/>
    </row>
    <row r="202" customFormat="false" ht="12.5" hidden="false" customHeight="false" outlineLevel="0" collapsed="false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  <c r="CJ202" s="59"/>
      <c r="CK202" s="59"/>
      <c r="CL202" s="59"/>
      <c r="CM202" s="59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59"/>
      <c r="DC202" s="59"/>
      <c r="DD202" s="59"/>
      <c r="DE202" s="59"/>
      <c r="DF202" s="59"/>
      <c r="DG202" s="59"/>
      <c r="DH202" s="59"/>
      <c r="DI202" s="59"/>
      <c r="DJ202" s="59"/>
      <c r="DK202" s="59"/>
      <c r="DL202" s="59"/>
      <c r="DM202" s="59"/>
      <c r="DN202" s="59"/>
      <c r="DO202" s="59"/>
      <c r="DP202" s="59"/>
      <c r="DQ202" s="59"/>
      <c r="DR202" s="59"/>
      <c r="DS202" s="59"/>
      <c r="DT202" s="59"/>
      <c r="DU202" s="59"/>
      <c r="DV202" s="59"/>
      <c r="DW202" s="59"/>
      <c r="DX202" s="59"/>
      <c r="DY202" s="59"/>
      <c r="DZ202" s="59"/>
      <c r="EA202" s="59"/>
      <c r="EB202" s="59"/>
      <c r="EC202" s="59"/>
      <c r="ED202" s="59"/>
      <c r="EE202" s="59"/>
      <c r="EF202" s="59"/>
      <c r="EG202" s="59"/>
      <c r="EH202" s="59"/>
      <c r="EI202" s="59"/>
      <c r="EJ202" s="59"/>
      <c r="EK202" s="59"/>
      <c r="EL202" s="59"/>
      <c r="EM202" s="59"/>
      <c r="EN202" s="59"/>
      <c r="EO202" s="59"/>
      <c r="EP202" s="59"/>
      <c r="EQ202" s="59"/>
      <c r="ER202" s="59"/>
      <c r="ES202" s="59"/>
      <c r="ET202" s="59"/>
      <c r="EU202" s="59"/>
      <c r="EV202" s="59"/>
      <c r="EW202" s="59"/>
      <c r="EX202" s="59"/>
      <c r="EY202" s="59"/>
      <c r="EZ202" s="59"/>
      <c r="FA202" s="59"/>
      <c r="FB202" s="59"/>
      <c r="FC202" s="59"/>
      <c r="FD202" s="59"/>
      <c r="FE202" s="59"/>
      <c r="FF202" s="59"/>
      <c r="FG202" s="59"/>
      <c r="FH202" s="59"/>
      <c r="FI202" s="59"/>
      <c r="FJ202" s="59"/>
      <c r="FK202" s="59"/>
      <c r="FL202" s="59"/>
      <c r="FM202" s="59"/>
      <c r="FN202" s="59"/>
      <c r="FO202" s="59"/>
      <c r="FP202" s="59"/>
      <c r="FQ202" s="59"/>
      <c r="FR202" s="59"/>
      <c r="FS202" s="59"/>
      <c r="FT202" s="59"/>
      <c r="FU202" s="59"/>
      <c r="FV202" s="59"/>
      <c r="FW202" s="59"/>
      <c r="FX202" s="59"/>
      <c r="FY202" s="59"/>
      <c r="FZ202" s="59"/>
      <c r="GA202" s="59"/>
      <c r="GB202" s="59"/>
      <c r="GC202" s="59"/>
      <c r="GD202" s="59"/>
      <c r="GE202" s="59"/>
      <c r="GF202" s="59"/>
      <c r="GG202" s="59"/>
    </row>
    <row r="203" customFormat="false" ht="12.5" hidden="false" customHeight="false" outlineLevel="0" collapsed="false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  <c r="CJ203" s="59"/>
      <c r="CK203" s="59"/>
      <c r="CL203" s="59"/>
      <c r="CM203" s="59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59"/>
      <c r="DC203" s="59"/>
      <c r="DD203" s="59"/>
      <c r="DE203" s="59"/>
      <c r="DF203" s="59"/>
      <c r="DG203" s="59"/>
      <c r="DH203" s="59"/>
      <c r="DI203" s="59"/>
      <c r="DJ203" s="59"/>
      <c r="DK203" s="59"/>
      <c r="DL203" s="59"/>
      <c r="DM203" s="59"/>
      <c r="DN203" s="59"/>
      <c r="DO203" s="59"/>
      <c r="DP203" s="59"/>
      <c r="DQ203" s="59"/>
      <c r="DR203" s="59"/>
      <c r="DS203" s="59"/>
      <c r="DT203" s="59"/>
      <c r="DU203" s="59"/>
      <c r="DV203" s="59"/>
      <c r="DW203" s="59"/>
      <c r="DX203" s="59"/>
      <c r="DY203" s="59"/>
      <c r="DZ203" s="59"/>
      <c r="EA203" s="59"/>
      <c r="EB203" s="59"/>
      <c r="EC203" s="59"/>
      <c r="ED203" s="59"/>
      <c r="EE203" s="59"/>
      <c r="EF203" s="59"/>
      <c r="EG203" s="59"/>
      <c r="EH203" s="59"/>
      <c r="EI203" s="59"/>
      <c r="EJ203" s="59"/>
      <c r="EK203" s="59"/>
      <c r="EL203" s="59"/>
      <c r="EM203" s="59"/>
      <c r="EN203" s="59"/>
      <c r="EO203" s="59"/>
      <c r="EP203" s="59"/>
      <c r="EQ203" s="59"/>
      <c r="ER203" s="59"/>
      <c r="ES203" s="59"/>
      <c r="ET203" s="59"/>
      <c r="EU203" s="59"/>
      <c r="EV203" s="59"/>
      <c r="EW203" s="59"/>
      <c r="EX203" s="59"/>
      <c r="EY203" s="59"/>
      <c r="EZ203" s="59"/>
      <c r="FA203" s="59"/>
      <c r="FB203" s="59"/>
      <c r="FC203" s="59"/>
      <c r="FD203" s="59"/>
      <c r="FE203" s="59"/>
      <c r="FF203" s="59"/>
      <c r="FG203" s="59"/>
      <c r="FH203" s="59"/>
      <c r="FI203" s="59"/>
      <c r="FJ203" s="59"/>
      <c r="FK203" s="59"/>
      <c r="FL203" s="59"/>
      <c r="FM203" s="59"/>
      <c r="FN203" s="59"/>
      <c r="FO203" s="59"/>
      <c r="FP203" s="59"/>
      <c r="FQ203" s="59"/>
      <c r="FR203" s="59"/>
      <c r="FS203" s="59"/>
      <c r="FT203" s="59"/>
      <c r="FU203" s="59"/>
      <c r="FV203" s="59"/>
      <c r="FW203" s="59"/>
      <c r="FX203" s="59"/>
      <c r="FY203" s="59"/>
      <c r="FZ203" s="59"/>
      <c r="GA203" s="59"/>
      <c r="GB203" s="59"/>
      <c r="GC203" s="59"/>
      <c r="GD203" s="59"/>
      <c r="GE203" s="59"/>
      <c r="GF203" s="59"/>
      <c r="GG203" s="59"/>
    </row>
    <row r="204" customFormat="false" ht="12.5" hidden="false" customHeight="false" outlineLevel="0" collapsed="false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  <c r="CJ204" s="59"/>
      <c r="CK204" s="59"/>
      <c r="CL204" s="59"/>
      <c r="CM204" s="59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59"/>
      <c r="DC204" s="59"/>
      <c r="DD204" s="59"/>
      <c r="DE204" s="59"/>
      <c r="DF204" s="59"/>
      <c r="DG204" s="59"/>
      <c r="DH204" s="59"/>
      <c r="DI204" s="59"/>
      <c r="DJ204" s="59"/>
      <c r="DK204" s="59"/>
      <c r="DL204" s="59"/>
      <c r="DM204" s="59"/>
      <c r="DN204" s="59"/>
      <c r="DO204" s="59"/>
      <c r="DP204" s="59"/>
      <c r="DQ204" s="59"/>
      <c r="DR204" s="59"/>
      <c r="DS204" s="59"/>
      <c r="DT204" s="59"/>
      <c r="DU204" s="59"/>
      <c r="DV204" s="59"/>
      <c r="DW204" s="59"/>
      <c r="DX204" s="59"/>
      <c r="DY204" s="59"/>
      <c r="DZ204" s="59"/>
      <c r="EA204" s="59"/>
      <c r="EB204" s="59"/>
      <c r="EC204" s="59"/>
      <c r="ED204" s="59"/>
      <c r="EE204" s="59"/>
      <c r="EF204" s="59"/>
      <c r="EG204" s="59"/>
      <c r="EH204" s="59"/>
      <c r="EI204" s="59"/>
      <c r="EJ204" s="59"/>
      <c r="EK204" s="59"/>
      <c r="EL204" s="59"/>
      <c r="EM204" s="59"/>
      <c r="EN204" s="59"/>
      <c r="EO204" s="59"/>
      <c r="EP204" s="59"/>
      <c r="EQ204" s="59"/>
      <c r="ER204" s="59"/>
      <c r="ES204" s="59"/>
      <c r="ET204" s="59"/>
      <c r="EU204" s="59"/>
      <c r="EV204" s="59"/>
      <c r="EW204" s="59"/>
      <c r="EX204" s="59"/>
      <c r="EY204" s="59"/>
      <c r="EZ204" s="59"/>
      <c r="FA204" s="59"/>
      <c r="FB204" s="59"/>
      <c r="FC204" s="59"/>
      <c r="FD204" s="59"/>
      <c r="FE204" s="59"/>
      <c r="FF204" s="59"/>
      <c r="FG204" s="59"/>
      <c r="FH204" s="59"/>
      <c r="FI204" s="59"/>
      <c r="FJ204" s="59"/>
      <c r="FK204" s="59"/>
      <c r="FL204" s="59"/>
      <c r="FM204" s="59"/>
      <c r="FN204" s="59"/>
      <c r="FO204" s="59"/>
      <c r="FP204" s="59"/>
      <c r="FQ204" s="59"/>
      <c r="FR204" s="59"/>
      <c r="FS204" s="59"/>
      <c r="FT204" s="59"/>
      <c r="FU204" s="59"/>
      <c r="FV204" s="59"/>
      <c r="FW204" s="59"/>
      <c r="FX204" s="59"/>
      <c r="FY204" s="59"/>
      <c r="FZ204" s="59"/>
      <c r="GA204" s="59"/>
      <c r="GB204" s="59"/>
      <c r="GC204" s="59"/>
      <c r="GD204" s="59"/>
      <c r="GE204" s="59"/>
      <c r="GF204" s="59"/>
      <c r="GG204" s="59"/>
    </row>
    <row r="205" customFormat="false" ht="12.5" hidden="false" customHeight="false" outlineLevel="0" collapsed="false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  <c r="CJ205" s="59"/>
      <c r="CK205" s="59"/>
      <c r="CL205" s="59"/>
      <c r="CM205" s="59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59"/>
      <c r="DD205" s="59"/>
      <c r="DE205" s="59"/>
      <c r="DF205" s="59"/>
      <c r="DG205" s="59"/>
      <c r="DH205" s="59"/>
      <c r="DI205" s="59"/>
      <c r="DJ205" s="59"/>
      <c r="DK205" s="59"/>
      <c r="DL205" s="59"/>
      <c r="DM205" s="59"/>
      <c r="DN205" s="59"/>
      <c r="DO205" s="59"/>
      <c r="DP205" s="59"/>
      <c r="DQ205" s="59"/>
      <c r="DR205" s="59"/>
      <c r="DS205" s="59"/>
      <c r="DT205" s="59"/>
      <c r="DU205" s="59"/>
      <c r="DV205" s="59"/>
      <c r="DW205" s="59"/>
      <c r="DX205" s="59"/>
      <c r="DY205" s="59"/>
      <c r="DZ205" s="59"/>
      <c r="EA205" s="59"/>
      <c r="EB205" s="59"/>
      <c r="EC205" s="59"/>
      <c r="ED205" s="59"/>
      <c r="EE205" s="59"/>
      <c r="EF205" s="59"/>
      <c r="EG205" s="59"/>
      <c r="EH205" s="59"/>
      <c r="EI205" s="59"/>
      <c r="EJ205" s="59"/>
      <c r="EK205" s="59"/>
      <c r="EL205" s="59"/>
      <c r="EM205" s="59"/>
      <c r="EN205" s="59"/>
      <c r="EO205" s="59"/>
      <c r="EP205" s="59"/>
      <c r="EQ205" s="59"/>
      <c r="ER205" s="59"/>
      <c r="ES205" s="59"/>
      <c r="ET205" s="59"/>
      <c r="EU205" s="59"/>
      <c r="EV205" s="59"/>
      <c r="EW205" s="59"/>
      <c r="EX205" s="59"/>
      <c r="EY205" s="59"/>
      <c r="EZ205" s="59"/>
      <c r="FA205" s="59"/>
      <c r="FB205" s="59"/>
      <c r="FC205" s="59"/>
      <c r="FD205" s="59"/>
      <c r="FE205" s="59"/>
      <c r="FF205" s="59"/>
      <c r="FG205" s="59"/>
      <c r="FH205" s="59"/>
      <c r="FI205" s="59"/>
      <c r="FJ205" s="59"/>
      <c r="FK205" s="59"/>
      <c r="FL205" s="59"/>
      <c r="FM205" s="59"/>
      <c r="FN205" s="59"/>
      <c r="FO205" s="59"/>
      <c r="FP205" s="59"/>
      <c r="FQ205" s="59"/>
      <c r="FR205" s="59"/>
      <c r="FS205" s="59"/>
      <c r="FT205" s="59"/>
      <c r="FU205" s="59"/>
      <c r="FV205" s="59"/>
      <c r="FW205" s="59"/>
      <c r="FX205" s="59"/>
      <c r="FY205" s="59"/>
      <c r="FZ205" s="59"/>
      <c r="GA205" s="59"/>
      <c r="GB205" s="59"/>
      <c r="GC205" s="59"/>
      <c r="GD205" s="59"/>
      <c r="GE205" s="59"/>
      <c r="GF205" s="59"/>
      <c r="GG205" s="59"/>
    </row>
    <row r="206" customFormat="false" ht="12.5" hidden="false" customHeight="false" outlineLevel="0" collapsed="false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  <c r="CJ206" s="59"/>
      <c r="CK206" s="59"/>
      <c r="CL206" s="59"/>
      <c r="CM206" s="59"/>
      <c r="CN206" s="59"/>
      <c r="CO206" s="59"/>
      <c r="CP206" s="59"/>
      <c r="CQ206" s="59"/>
      <c r="CR206" s="59"/>
      <c r="CS206" s="59"/>
      <c r="CT206" s="59"/>
      <c r="CU206" s="59"/>
      <c r="CV206" s="59"/>
      <c r="CW206" s="59"/>
      <c r="CX206" s="59"/>
      <c r="CY206" s="59"/>
      <c r="CZ206" s="59"/>
      <c r="DA206" s="59"/>
      <c r="DB206" s="59"/>
      <c r="DC206" s="59"/>
      <c r="DD206" s="59"/>
      <c r="DE206" s="59"/>
      <c r="DF206" s="59"/>
      <c r="DG206" s="59"/>
      <c r="DH206" s="59"/>
      <c r="DI206" s="59"/>
      <c r="DJ206" s="59"/>
      <c r="DK206" s="59"/>
      <c r="DL206" s="59"/>
      <c r="DM206" s="59"/>
      <c r="DN206" s="59"/>
      <c r="DO206" s="59"/>
      <c r="DP206" s="59"/>
      <c r="DQ206" s="59"/>
      <c r="DR206" s="59"/>
      <c r="DS206" s="59"/>
      <c r="DT206" s="59"/>
      <c r="DU206" s="59"/>
      <c r="DV206" s="59"/>
      <c r="DW206" s="59"/>
      <c r="DX206" s="59"/>
      <c r="DY206" s="59"/>
      <c r="DZ206" s="59"/>
      <c r="EA206" s="59"/>
      <c r="EB206" s="59"/>
      <c r="EC206" s="59"/>
      <c r="ED206" s="59"/>
      <c r="EE206" s="59"/>
      <c r="EF206" s="59"/>
      <c r="EG206" s="59"/>
      <c r="EH206" s="59"/>
      <c r="EI206" s="59"/>
      <c r="EJ206" s="59"/>
      <c r="EK206" s="59"/>
      <c r="EL206" s="59"/>
      <c r="EM206" s="59"/>
      <c r="EN206" s="59"/>
      <c r="EO206" s="59"/>
      <c r="EP206" s="59"/>
      <c r="EQ206" s="59"/>
      <c r="ER206" s="59"/>
      <c r="ES206" s="59"/>
      <c r="ET206" s="59"/>
      <c r="EU206" s="59"/>
      <c r="EV206" s="59"/>
      <c r="EW206" s="59"/>
      <c r="EX206" s="59"/>
      <c r="EY206" s="59"/>
      <c r="EZ206" s="59"/>
      <c r="FA206" s="59"/>
      <c r="FB206" s="59"/>
      <c r="FC206" s="59"/>
      <c r="FD206" s="59"/>
      <c r="FE206" s="59"/>
      <c r="FF206" s="59"/>
      <c r="FG206" s="59"/>
      <c r="FH206" s="59"/>
      <c r="FI206" s="59"/>
      <c r="FJ206" s="59"/>
      <c r="FK206" s="59"/>
      <c r="FL206" s="59"/>
      <c r="FM206" s="59"/>
      <c r="FN206" s="59"/>
      <c r="FO206" s="59"/>
      <c r="FP206" s="59"/>
      <c r="FQ206" s="59"/>
      <c r="FR206" s="59"/>
      <c r="FS206" s="59"/>
      <c r="FT206" s="59"/>
      <c r="FU206" s="59"/>
      <c r="FV206" s="59"/>
      <c r="FW206" s="59"/>
      <c r="FX206" s="59"/>
      <c r="FY206" s="59"/>
      <c r="FZ206" s="59"/>
      <c r="GA206" s="59"/>
      <c r="GB206" s="59"/>
      <c r="GC206" s="59"/>
      <c r="GD206" s="59"/>
      <c r="GE206" s="59"/>
      <c r="GF206" s="59"/>
      <c r="GG206" s="59"/>
    </row>
    <row r="207" customFormat="false" ht="12.5" hidden="false" customHeight="false" outlineLevel="0" collapsed="false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  <c r="CJ207" s="59"/>
      <c r="CK207" s="59"/>
      <c r="CL207" s="59"/>
      <c r="CM207" s="59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59"/>
      <c r="DD207" s="59"/>
      <c r="DE207" s="59"/>
      <c r="DF207" s="59"/>
      <c r="DG207" s="59"/>
      <c r="DH207" s="59"/>
      <c r="DI207" s="59"/>
      <c r="DJ207" s="59"/>
      <c r="DK207" s="59"/>
      <c r="DL207" s="59"/>
      <c r="DM207" s="59"/>
      <c r="DN207" s="59"/>
      <c r="DO207" s="59"/>
      <c r="DP207" s="59"/>
      <c r="DQ207" s="59"/>
      <c r="DR207" s="59"/>
      <c r="DS207" s="59"/>
      <c r="DT207" s="59"/>
      <c r="DU207" s="59"/>
      <c r="DV207" s="59"/>
      <c r="DW207" s="59"/>
      <c r="DX207" s="59"/>
      <c r="DY207" s="59"/>
      <c r="DZ207" s="59"/>
      <c r="EA207" s="59"/>
      <c r="EB207" s="59"/>
      <c r="EC207" s="59"/>
      <c r="ED207" s="59"/>
      <c r="EE207" s="59"/>
      <c r="EF207" s="59"/>
      <c r="EG207" s="59"/>
      <c r="EH207" s="59"/>
      <c r="EI207" s="59"/>
      <c r="EJ207" s="59"/>
      <c r="EK207" s="59"/>
      <c r="EL207" s="59"/>
      <c r="EM207" s="59"/>
      <c r="EN207" s="59"/>
      <c r="EO207" s="59"/>
      <c r="EP207" s="59"/>
      <c r="EQ207" s="59"/>
      <c r="ER207" s="59"/>
      <c r="ES207" s="59"/>
      <c r="ET207" s="59"/>
      <c r="EU207" s="59"/>
      <c r="EV207" s="59"/>
      <c r="EW207" s="59"/>
      <c r="EX207" s="59"/>
      <c r="EY207" s="59"/>
      <c r="EZ207" s="59"/>
      <c r="FA207" s="59"/>
      <c r="FB207" s="59"/>
      <c r="FC207" s="59"/>
      <c r="FD207" s="59"/>
      <c r="FE207" s="59"/>
      <c r="FF207" s="59"/>
      <c r="FG207" s="59"/>
      <c r="FH207" s="59"/>
      <c r="FI207" s="59"/>
      <c r="FJ207" s="59"/>
      <c r="FK207" s="59"/>
      <c r="FL207" s="59"/>
      <c r="FM207" s="59"/>
      <c r="FN207" s="59"/>
      <c r="FO207" s="59"/>
      <c r="FP207" s="59"/>
      <c r="FQ207" s="59"/>
      <c r="FR207" s="59"/>
      <c r="FS207" s="59"/>
      <c r="FT207" s="59"/>
      <c r="FU207" s="59"/>
      <c r="FV207" s="59"/>
      <c r="FW207" s="59"/>
      <c r="FX207" s="59"/>
      <c r="FY207" s="59"/>
      <c r="FZ207" s="59"/>
      <c r="GA207" s="59"/>
      <c r="GB207" s="59"/>
      <c r="GC207" s="59"/>
      <c r="GD207" s="59"/>
      <c r="GE207" s="59"/>
      <c r="GF207" s="59"/>
      <c r="GG207" s="59"/>
    </row>
    <row r="208" customFormat="false" ht="12.5" hidden="false" customHeight="false" outlineLevel="0" collapsed="false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  <c r="CJ208" s="59"/>
      <c r="CK208" s="59"/>
      <c r="CL208" s="59"/>
      <c r="CM208" s="59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59"/>
      <c r="DD208" s="59"/>
      <c r="DE208" s="59"/>
      <c r="DF208" s="59"/>
      <c r="DG208" s="59"/>
      <c r="DH208" s="59"/>
      <c r="DI208" s="59"/>
      <c r="DJ208" s="59"/>
      <c r="DK208" s="59"/>
      <c r="DL208" s="59"/>
      <c r="DM208" s="59"/>
      <c r="DN208" s="59"/>
      <c r="DO208" s="59"/>
      <c r="DP208" s="59"/>
      <c r="DQ208" s="59"/>
      <c r="DR208" s="59"/>
      <c r="DS208" s="59"/>
      <c r="DT208" s="59"/>
      <c r="DU208" s="59"/>
      <c r="DV208" s="59"/>
      <c r="DW208" s="59"/>
      <c r="DX208" s="59"/>
      <c r="DY208" s="59"/>
      <c r="DZ208" s="59"/>
      <c r="EA208" s="59"/>
      <c r="EB208" s="59"/>
      <c r="EC208" s="59"/>
      <c r="ED208" s="59"/>
      <c r="EE208" s="59"/>
      <c r="EF208" s="59"/>
      <c r="EG208" s="59"/>
      <c r="EH208" s="59"/>
      <c r="EI208" s="59"/>
      <c r="EJ208" s="59"/>
      <c r="EK208" s="59"/>
      <c r="EL208" s="59"/>
      <c r="EM208" s="59"/>
      <c r="EN208" s="59"/>
      <c r="EO208" s="59"/>
      <c r="EP208" s="59"/>
      <c r="EQ208" s="59"/>
      <c r="ER208" s="59"/>
      <c r="ES208" s="59"/>
      <c r="ET208" s="59"/>
      <c r="EU208" s="59"/>
      <c r="EV208" s="59"/>
      <c r="EW208" s="59"/>
      <c r="EX208" s="59"/>
      <c r="EY208" s="59"/>
      <c r="EZ208" s="59"/>
      <c r="FA208" s="59"/>
      <c r="FB208" s="59"/>
      <c r="FC208" s="59"/>
      <c r="FD208" s="59"/>
      <c r="FE208" s="59"/>
      <c r="FF208" s="59"/>
      <c r="FG208" s="59"/>
      <c r="FH208" s="59"/>
      <c r="FI208" s="59"/>
      <c r="FJ208" s="59"/>
      <c r="FK208" s="59"/>
      <c r="FL208" s="59"/>
      <c r="FM208" s="59"/>
      <c r="FN208" s="59"/>
      <c r="FO208" s="59"/>
      <c r="FP208" s="59"/>
      <c r="FQ208" s="59"/>
      <c r="FR208" s="59"/>
      <c r="FS208" s="59"/>
      <c r="FT208" s="59"/>
      <c r="FU208" s="59"/>
      <c r="FV208" s="59"/>
      <c r="FW208" s="59"/>
      <c r="FX208" s="59"/>
      <c r="FY208" s="59"/>
      <c r="FZ208" s="59"/>
      <c r="GA208" s="59"/>
      <c r="GB208" s="59"/>
      <c r="GC208" s="59"/>
      <c r="GD208" s="59"/>
      <c r="GE208" s="59"/>
      <c r="GF208" s="59"/>
      <c r="GG208" s="59"/>
    </row>
    <row r="209" customFormat="false" ht="12.5" hidden="false" customHeight="false" outlineLevel="0" collapsed="false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  <c r="CJ209" s="59"/>
      <c r="CK209" s="59"/>
      <c r="CL209" s="59"/>
      <c r="CM209" s="59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59"/>
      <c r="DD209" s="59"/>
      <c r="DE209" s="59"/>
      <c r="DF209" s="59"/>
      <c r="DG209" s="59"/>
      <c r="DH209" s="59"/>
      <c r="DI209" s="59"/>
      <c r="DJ209" s="59"/>
      <c r="DK209" s="59"/>
      <c r="DL209" s="59"/>
      <c r="DM209" s="59"/>
      <c r="DN209" s="59"/>
      <c r="DO209" s="59"/>
      <c r="DP209" s="59"/>
      <c r="DQ209" s="59"/>
      <c r="DR209" s="59"/>
      <c r="DS209" s="59"/>
      <c r="DT209" s="59"/>
      <c r="DU209" s="59"/>
      <c r="DV209" s="59"/>
      <c r="DW209" s="59"/>
      <c r="DX209" s="59"/>
      <c r="DY209" s="59"/>
      <c r="DZ209" s="59"/>
      <c r="EA209" s="59"/>
      <c r="EB209" s="59"/>
      <c r="EC209" s="59"/>
      <c r="ED209" s="59"/>
      <c r="EE209" s="59"/>
      <c r="EF209" s="59"/>
      <c r="EG209" s="59"/>
      <c r="EH209" s="59"/>
      <c r="EI209" s="59"/>
      <c r="EJ209" s="59"/>
      <c r="EK209" s="59"/>
      <c r="EL209" s="59"/>
      <c r="EM209" s="59"/>
      <c r="EN209" s="59"/>
      <c r="EO209" s="59"/>
      <c r="EP209" s="59"/>
      <c r="EQ209" s="59"/>
      <c r="ER209" s="59"/>
      <c r="ES209" s="59"/>
      <c r="ET209" s="59"/>
      <c r="EU209" s="59"/>
      <c r="EV209" s="59"/>
      <c r="EW209" s="59"/>
      <c r="EX209" s="59"/>
      <c r="EY209" s="59"/>
      <c r="EZ209" s="59"/>
      <c r="FA209" s="59"/>
      <c r="FB209" s="59"/>
      <c r="FC209" s="59"/>
      <c r="FD209" s="59"/>
      <c r="FE209" s="59"/>
      <c r="FF209" s="59"/>
      <c r="FG209" s="59"/>
      <c r="FH209" s="59"/>
      <c r="FI209" s="59"/>
      <c r="FJ209" s="59"/>
      <c r="FK209" s="59"/>
      <c r="FL209" s="59"/>
      <c r="FM209" s="59"/>
      <c r="FN209" s="59"/>
      <c r="FO209" s="59"/>
      <c r="FP209" s="59"/>
      <c r="FQ209" s="59"/>
      <c r="FR209" s="59"/>
      <c r="FS209" s="59"/>
      <c r="FT209" s="59"/>
      <c r="FU209" s="59"/>
      <c r="FV209" s="59"/>
      <c r="FW209" s="59"/>
      <c r="FX209" s="59"/>
      <c r="FY209" s="59"/>
      <c r="FZ209" s="59"/>
      <c r="GA209" s="59"/>
      <c r="GB209" s="59"/>
      <c r="GC209" s="59"/>
      <c r="GD209" s="59"/>
      <c r="GE209" s="59"/>
      <c r="GF209" s="59"/>
      <c r="GG209" s="59"/>
    </row>
    <row r="210" customFormat="false" ht="12.5" hidden="false" customHeight="false" outlineLevel="0" collapsed="false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  <c r="CJ210" s="59"/>
      <c r="CK210" s="59"/>
      <c r="CL210" s="59"/>
      <c r="CM210" s="59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59"/>
      <c r="DD210" s="59"/>
      <c r="DE210" s="59"/>
      <c r="DF210" s="59"/>
      <c r="DG210" s="59"/>
      <c r="DH210" s="59"/>
      <c r="DI210" s="59"/>
      <c r="DJ210" s="59"/>
      <c r="DK210" s="59"/>
      <c r="DL210" s="59"/>
      <c r="DM210" s="59"/>
      <c r="DN210" s="59"/>
      <c r="DO210" s="59"/>
      <c r="DP210" s="59"/>
      <c r="DQ210" s="59"/>
      <c r="DR210" s="59"/>
      <c r="DS210" s="59"/>
      <c r="DT210" s="59"/>
      <c r="DU210" s="59"/>
      <c r="DV210" s="59"/>
      <c r="DW210" s="59"/>
      <c r="DX210" s="59"/>
      <c r="DY210" s="59"/>
      <c r="DZ210" s="59"/>
      <c r="EA210" s="59"/>
      <c r="EB210" s="59"/>
      <c r="EC210" s="59"/>
      <c r="ED210" s="59"/>
      <c r="EE210" s="59"/>
      <c r="EF210" s="59"/>
      <c r="EG210" s="59"/>
      <c r="EH210" s="59"/>
      <c r="EI210" s="59"/>
      <c r="EJ210" s="59"/>
      <c r="EK210" s="59"/>
      <c r="EL210" s="59"/>
      <c r="EM210" s="59"/>
      <c r="EN210" s="59"/>
      <c r="EO210" s="59"/>
      <c r="EP210" s="59"/>
      <c r="EQ210" s="59"/>
      <c r="ER210" s="59"/>
      <c r="ES210" s="59"/>
      <c r="ET210" s="59"/>
      <c r="EU210" s="59"/>
      <c r="EV210" s="59"/>
      <c r="EW210" s="59"/>
      <c r="EX210" s="59"/>
      <c r="EY210" s="59"/>
      <c r="EZ210" s="59"/>
      <c r="FA210" s="59"/>
      <c r="FB210" s="59"/>
      <c r="FC210" s="59"/>
      <c r="FD210" s="59"/>
      <c r="FE210" s="59"/>
      <c r="FF210" s="59"/>
      <c r="FG210" s="59"/>
      <c r="FH210" s="59"/>
      <c r="FI210" s="59"/>
      <c r="FJ210" s="59"/>
      <c r="FK210" s="59"/>
      <c r="FL210" s="59"/>
      <c r="FM210" s="59"/>
      <c r="FN210" s="59"/>
      <c r="FO210" s="59"/>
      <c r="FP210" s="59"/>
      <c r="FQ210" s="59"/>
      <c r="FR210" s="59"/>
      <c r="FS210" s="59"/>
      <c r="FT210" s="59"/>
      <c r="FU210" s="59"/>
      <c r="FV210" s="59"/>
      <c r="FW210" s="59"/>
      <c r="FX210" s="59"/>
      <c r="FY210" s="59"/>
      <c r="FZ210" s="59"/>
      <c r="GA210" s="59"/>
      <c r="GB210" s="59"/>
      <c r="GC210" s="59"/>
      <c r="GD210" s="59"/>
      <c r="GE210" s="59"/>
      <c r="GF210" s="59"/>
      <c r="GG210" s="59"/>
    </row>
    <row r="211" customFormat="false" ht="12.5" hidden="false" customHeight="false" outlineLevel="0" collapsed="false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  <c r="CJ211" s="59"/>
      <c r="CK211" s="59"/>
      <c r="CL211" s="59"/>
      <c r="CM211" s="59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59"/>
      <c r="DD211" s="59"/>
      <c r="DE211" s="59"/>
      <c r="DF211" s="59"/>
      <c r="DG211" s="59"/>
      <c r="DH211" s="59"/>
      <c r="DI211" s="59"/>
      <c r="DJ211" s="59"/>
      <c r="DK211" s="59"/>
      <c r="DL211" s="59"/>
      <c r="DM211" s="59"/>
      <c r="DN211" s="59"/>
      <c r="DO211" s="59"/>
      <c r="DP211" s="59"/>
      <c r="DQ211" s="59"/>
      <c r="DR211" s="59"/>
      <c r="DS211" s="59"/>
      <c r="DT211" s="59"/>
      <c r="DU211" s="59"/>
      <c r="DV211" s="59"/>
      <c r="DW211" s="59"/>
      <c r="DX211" s="59"/>
      <c r="DY211" s="59"/>
      <c r="DZ211" s="59"/>
      <c r="EA211" s="59"/>
      <c r="EB211" s="59"/>
      <c r="EC211" s="59"/>
      <c r="ED211" s="59"/>
      <c r="EE211" s="59"/>
      <c r="EF211" s="59"/>
      <c r="EG211" s="59"/>
      <c r="EH211" s="59"/>
      <c r="EI211" s="59"/>
      <c r="EJ211" s="59"/>
      <c r="EK211" s="59"/>
      <c r="EL211" s="59"/>
      <c r="EM211" s="59"/>
      <c r="EN211" s="59"/>
      <c r="EO211" s="59"/>
      <c r="EP211" s="59"/>
      <c r="EQ211" s="59"/>
      <c r="ER211" s="59"/>
      <c r="ES211" s="59"/>
      <c r="ET211" s="59"/>
      <c r="EU211" s="59"/>
      <c r="EV211" s="59"/>
      <c r="EW211" s="59"/>
      <c r="EX211" s="59"/>
      <c r="EY211" s="59"/>
      <c r="EZ211" s="59"/>
      <c r="FA211" s="59"/>
      <c r="FB211" s="59"/>
      <c r="FC211" s="59"/>
      <c r="FD211" s="59"/>
      <c r="FE211" s="59"/>
      <c r="FF211" s="59"/>
      <c r="FG211" s="59"/>
      <c r="FH211" s="59"/>
      <c r="FI211" s="59"/>
      <c r="FJ211" s="59"/>
      <c r="FK211" s="59"/>
      <c r="FL211" s="59"/>
      <c r="FM211" s="59"/>
      <c r="FN211" s="59"/>
      <c r="FO211" s="59"/>
      <c r="FP211" s="59"/>
      <c r="FQ211" s="59"/>
      <c r="FR211" s="59"/>
      <c r="FS211" s="59"/>
      <c r="FT211" s="59"/>
      <c r="FU211" s="59"/>
      <c r="FV211" s="59"/>
      <c r="FW211" s="59"/>
      <c r="FX211" s="59"/>
      <c r="FY211" s="59"/>
      <c r="FZ211" s="59"/>
      <c r="GA211" s="59"/>
      <c r="GB211" s="59"/>
      <c r="GC211" s="59"/>
      <c r="GD211" s="59"/>
      <c r="GE211" s="59"/>
      <c r="GF211" s="59"/>
      <c r="GG211" s="59"/>
    </row>
    <row r="212" customFormat="false" ht="12.5" hidden="false" customHeight="false" outlineLevel="0" collapsed="false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  <c r="CJ212" s="59"/>
      <c r="CK212" s="59"/>
      <c r="CL212" s="59"/>
      <c r="CM212" s="59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59"/>
      <c r="DD212" s="59"/>
      <c r="DE212" s="59"/>
      <c r="DF212" s="59"/>
      <c r="DG212" s="59"/>
      <c r="DH212" s="59"/>
      <c r="DI212" s="59"/>
      <c r="DJ212" s="59"/>
      <c r="DK212" s="59"/>
      <c r="DL212" s="59"/>
      <c r="DM212" s="59"/>
      <c r="DN212" s="59"/>
      <c r="DO212" s="59"/>
      <c r="DP212" s="59"/>
      <c r="DQ212" s="59"/>
      <c r="DR212" s="59"/>
      <c r="DS212" s="59"/>
      <c r="DT212" s="59"/>
      <c r="DU212" s="59"/>
      <c r="DV212" s="59"/>
      <c r="DW212" s="59"/>
      <c r="DX212" s="59"/>
      <c r="DY212" s="59"/>
      <c r="DZ212" s="59"/>
      <c r="EA212" s="59"/>
      <c r="EB212" s="59"/>
      <c r="EC212" s="59"/>
      <c r="ED212" s="59"/>
      <c r="EE212" s="59"/>
      <c r="EF212" s="59"/>
      <c r="EG212" s="59"/>
      <c r="EH212" s="59"/>
      <c r="EI212" s="59"/>
      <c r="EJ212" s="59"/>
      <c r="EK212" s="59"/>
      <c r="EL212" s="59"/>
      <c r="EM212" s="59"/>
      <c r="EN212" s="59"/>
      <c r="EO212" s="59"/>
      <c r="EP212" s="59"/>
      <c r="EQ212" s="59"/>
      <c r="ER212" s="59"/>
      <c r="ES212" s="59"/>
      <c r="ET212" s="59"/>
      <c r="EU212" s="59"/>
      <c r="EV212" s="59"/>
      <c r="EW212" s="59"/>
      <c r="EX212" s="59"/>
      <c r="EY212" s="59"/>
      <c r="EZ212" s="59"/>
      <c r="FA212" s="59"/>
      <c r="FB212" s="59"/>
      <c r="FC212" s="59"/>
      <c r="FD212" s="59"/>
      <c r="FE212" s="59"/>
      <c r="FF212" s="59"/>
      <c r="FG212" s="59"/>
      <c r="FH212" s="59"/>
      <c r="FI212" s="59"/>
      <c r="FJ212" s="59"/>
      <c r="FK212" s="59"/>
      <c r="FL212" s="59"/>
      <c r="FM212" s="59"/>
      <c r="FN212" s="59"/>
      <c r="FO212" s="59"/>
      <c r="FP212" s="59"/>
      <c r="FQ212" s="59"/>
      <c r="FR212" s="59"/>
      <c r="FS212" s="59"/>
      <c r="FT212" s="59"/>
      <c r="FU212" s="59"/>
      <c r="FV212" s="59"/>
      <c r="FW212" s="59"/>
      <c r="FX212" s="59"/>
      <c r="FY212" s="59"/>
      <c r="FZ212" s="59"/>
      <c r="GA212" s="59"/>
      <c r="GB212" s="59"/>
      <c r="GC212" s="59"/>
      <c r="GD212" s="59"/>
      <c r="GE212" s="59"/>
      <c r="GF212" s="59"/>
      <c r="GG212" s="59"/>
    </row>
    <row r="213" customFormat="false" ht="12.5" hidden="false" customHeight="false" outlineLevel="0" collapsed="false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/>
      <c r="DG213" s="59"/>
      <c r="DH213" s="59"/>
      <c r="DI213" s="59"/>
      <c r="DJ213" s="59"/>
      <c r="DK213" s="59"/>
      <c r="DL213" s="59"/>
      <c r="DM213" s="59"/>
      <c r="DN213" s="59"/>
      <c r="DO213" s="59"/>
      <c r="DP213" s="59"/>
      <c r="DQ213" s="59"/>
      <c r="DR213" s="59"/>
      <c r="DS213" s="59"/>
      <c r="DT213" s="59"/>
      <c r="DU213" s="59"/>
      <c r="DV213" s="59"/>
      <c r="DW213" s="59"/>
      <c r="DX213" s="59"/>
      <c r="DY213" s="59"/>
      <c r="DZ213" s="59"/>
      <c r="EA213" s="59"/>
      <c r="EB213" s="59"/>
      <c r="EC213" s="59"/>
      <c r="ED213" s="59"/>
      <c r="EE213" s="59"/>
      <c r="EF213" s="59"/>
      <c r="EG213" s="59"/>
      <c r="EH213" s="59"/>
      <c r="EI213" s="59"/>
      <c r="EJ213" s="59"/>
      <c r="EK213" s="59"/>
      <c r="EL213" s="59"/>
      <c r="EM213" s="59"/>
      <c r="EN213" s="59"/>
      <c r="EO213" s="59"/>
      <c r="EP213" s="59"/>
      <c r="EQ213" s="59"/>
      <c r="ER213" s="59"/>
      <c r="ES213" s="59"/>
      <c r="ET213" s="59"/>
      <c r="EU213" s="59"/>
      <c r="EV213" s="59"/>
      <c r="EW213" s="59"/>
      <c r="EX213" s="59"/>
      <c r="EY213" s="59"/>
      <c r="EZ213" s="59"/>
      <c r="FA213" s="59"/>
      <c r="FB213" s="59"/>
      <c r="FC213" s="59"/>
      <c r="FD213" s="59"/>
      <c r="FE213" s="59"/>
      <c r="FF213" s="59"/>
      <c r="FG213" s="59"/>
      <c r="FH213" s="59"/>
      <c r="FI213" s="59"/>
      <c r="FJ213" s="59"/>
      <c r="FK213" s="59"/>
      <c r="FL213" s="59"/>
      <c r="FM213" s="59"/>
      <c r="FN213" s="59"/>
      <c r="FO213" s="59"/>
      <c r="FP213" s="59"/>
      <c r="FQ213" s="59"/>
      <c r="FR213" s="59"/>
      <c r="FS213" s="59"/>
      <c r="FT213" s="59"/>
      <c r="FU213" s="59"/>
      <c r="FV213" s="59"/>
      <c r="FW213" s="59"/>
      <c r="FX213" s="59"/>
      <c r="FY213" s="59"/>
      <c r="FZ213" s="59"/>
      <c r="GA213" s="59"/>
      <c r="GB213" s="59"/>
      <c r="GC213" s="59"/>
      <c r="GD213" s="59"/>
      <c r="GE213" s="59"/>
      <c r="GF213" s="59"/>
      <c r="GG213" s="59"/>
    </row>
    <row r="214" customFormat="false" ht="12.5" hidden="false" customHeight="false" outlineLevel="0" collapsed="false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59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59"/>
      <c r="DD214" s="59"/>
      <c r="DE214" s="59"/>
      <c r="DF214" s="59"/>
      <c r="DG214" s="59"/>
      <c r="DH214" s="59"/>
      <c r="DI214" s="59"/>
      <c r="DJ214" s="59"/>
      <c r="DK214" s="59"/>
      <c r="DL214" s="59"/>
      <c r="DM214" s="59"/>
      <c r="DN214" s="59"/>
      <c r="DO214" s="59"/>
      <c r="DP214" s="59"/>
      <c r="DQ214" s="59"/>
      <c r="DR214" s="59"/>
      <c r="DS214" s="59"/>
      <c r="DT214" s="59"/>
      <c r="DU214" s="59"/>
      <c r="DV214" s="59"/>
      <c r="DW214" s="59"/>
      <c r="DX214" s="59"/>
      <c r="DY214" s="59"/>
      <c r="DZ214" s="59"/>
      <c r="EA214" s="59"/>
      <c r="EB214" s="59"/>
      <c r="EC214" s="59"/>
      <c r="ED214" s="59"/>
      <c r="EE214" s="59"/>
      <c r="EF214" s="59"/>
      <c r="EG214" s="59"/>
      <c r="EH214" s="59"/>
      <c r="EI214" s="59"/>
      <c r="EJ214" s="59"/>
      <c r="EK214" s="59"/>
      <c r="EL214" s="59"/>
      <c r="EM214" s="59"/>
      <c r="EN214" s="59"/>
      <c r="EO214" s="59"/>
      <c r="EP214" s="59"/>
      <c r="EQ214" s="59"/>
      <c r="ER214" s="59"/>
      <c r="ES214" s="59"/>
      <c r="ET214" s="59"/>
      <c r="EU214" s="59"/>
      <c r="EV214" s="59"/>
      <c r="EW214" s="59"/>
      <c r="EX214" s="59"/>
      <c r="EY214" s="59"/>
      <c r="EZ214" s="59"/>
      <c r="FA214" s="59"/>
      <c r="FB214" s="59"/>
      <c r="FC214" s="59"/>
      <c r="FD214" s="59"/>
      <c r="FE214" s="59"/>
      <c r="FF214" s="59"/>
      <c r="FG214" s="59"/>
      <c r="FH214" s="59"/>
      <c r="FI214" s="59"/>
      <c r="FJ214" s="59"/>
      <c r="FK214" s="59"/>
      <c r="FL214" s="59"/>
      <c r="FM214" s="59"/>
      <c r="FN214" s="59"/>
      <c r="FO214" s="59"/>
      <c r="FP214" s="59"/>
      <c r="FQ214" s="59"/>
      <c r="FR214" s="59"/>
      <c r="FS214" s="59"/>
      <c r="FT214" s="59"/>
      <c r="FU214" s="59"/>
      <c r="FV214" s="59"/>
      <c r="FW214" s="59"/>
      <c r="FX214" s="59"/>
      <c r="FY214" s="59"/>
      <c r="FZ214" s="59"/>
      <c r="GA214" s="59"/>
      <c r="GB214" s="59"/>
      <c r="GC214" s="59"/>
      <c r="GD214" s="59"/>
      <c r="GE214" s="59"/>
      <c r="GF214" s="59"/>
      <c r="GG214" s="59"/>
    </row>
    <row r="215" customFormat="false" ht="12.5" hidden="false" customHeight="false" outlineLevel="0" collapsed="false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  <c r="CJ215" s="59"/>
      <c r="CK215" s="59"/>
      <c r="CL215" s="59"/>
      <c r="CM215" s="59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59"/>
      <c r="DD215" s="59"/>
      <c r="DE215" s="59"/>
      <c r="DF215" s="59"/>
      <c r="DG215" s="59"/>
      <c r="DH215" s="59"/>
      <c r="DI215" s="59"/>
      <c r="DJ215" s="59"/>
      <c r="DK215" s="59"/>
      <c r="DL215" s="59"/>
      <c r="DM215" s="59"/>
      <c r="DN215" s="59"/>
      <c r="DO215" s="59"/>
      <c r="DP215" s="59"/>
      <c r="DQ215" s="59"/>
      <c r="DR215" s="59"/>
      <c r="DS215" s="59"/>
      <c r="DT215" s="59"/>
      <c r="DU215" s="59"/>
      <c r="DV215" s="59"/>
      <c r="DW215" s="59"/>
      <c r="DX215" s="59"/>
      <c r="DY215" s="59"/>
      <c r="DZ215" s="59"/>
      <c r="EA215" s="59"/>
      <c r="EB215" s="59"/>
      <c r="EC215" s="59"/>
      <c r="ED215" s="59"/>
      <c r="EE215" s="59"/>
      <c r="EF215" s="59"/>
      <c r="EG215" s="59"/>
      <c r="EH215" s="59"/>
      <c r="EI215" s="59"/>
      <c r="EJ215" s="59"/>
      <c r="EK215" s="59"/>
      <c r="EL215" s="59"/>
      <c r="EM215" s="59"/>
      <c r="EN215" s="59"/>
      <c r="EO215" s="59"/>
      <c r="EP215" s="59"/>
      <c r="EQ215" s="59"/>
      <c r="ER215" s="59"/>
      <c r="ES215" s="59"/>
      <c r="ET215" s="59"/>
      <c r="EU215" s="59"/>
      <c r="EV215" s="59"/>
      <c r="EW215" s="59"/>
      <c r="EX215" s="59"/>
      <c r="EY215" s="59"/>
      <c r="EZ215" s="59"/>
      <c r="FA215" s="59"/>
      <c r="FB215" s="59"/>
      <c r="FC215" s="59"/>
      <c r="FD215" s="59"/>
      <c r="FE215" s="59"/>
      <c r="FF215" s="59"/>
      <c r="FG215" s="59"/>
      <c r="FH215" s="59"/>
      <c r="FI215" s="59"/>
      <c r="FJ215" s="59"/>
      <c r="FK215" s="59"/>
      <c r="FL215" s="59"/>
      <c r="FM215" s="59"/>
      <c r="FN215" s="59"/>
      <c r="FO215" s="59"/>
      <c r="FP215" s="59"/>
      <c r="FQ215" s="59"/>
      <c r="FR215" s="59"/>
      <c r="FS215" s="59"/>
      <c r="FT215" s="59"/>
      <c r="FU215" s="59"/>
      <c r="FV215" s="59"/>
      <c r="FW215" s="59"/>
      <c r="FX215" s="59"/>
      <c r="FY215" s="59"/>
      <c r="FZ215" s="59"/>
      <c r="GA215" s="59"/>
      <c r="GB215" s="59"/>
      <c r="GC215" s="59"/>
      <c r="GD215" s="59"/>
      <c r="GE215" s="59"/>
      <c r="GF215" s="59"/>
      <c r="GG215" s="59"/>
    </row>
    <row r="216" customFormat="false" ht="12.5" hidden="false" customHeight="false" outlineLevel="0" collapsed="false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  <c r="CJ216" s="59"/>
      <c r="CK216" s="59"/>
      <c r="CL216" s="59"/>
      <c r="CM216" s="59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59"/>
      <c r="DD216" s="59"/>
      <c r="DE216" s="59"/>
      <c r="DF216" s="59"/>
      <c r="DG216" s="59"/>
      <c r="DH216" s="59"/>
      <c r="DI216" s="59"/>
      <c r="DJ216" s="59"/>
      <c r="DK216" s="59"/>
      <c r="DL216" s="59"/>
      <c r="DM216" s="59"/>
      <c r="DN216" s="59"/>
      <c r="DO216" s="59"/>
      <c r="DP216" s="59"/>
      <c r="DQ216" s="59"/>
      <c r="DR216" s="59"/>
      <c r="DS216" s="59"/>
      <c r="DT216" s="59"/>
      <c r="DU216" s="59"/>
      <c r="DV216" s="59"/>
      <c r="DW216" s="59"/>
      <c r="DX216" s="59"/>
      <c r="DY216" s="59"/>
      <c r="DZ216" s="59"/>
      <c r="EA216" s="59"/>
      <c r="EB216" s="59"/>
      <c r="EC216" s="59"/>
      <c r="ED216" s="59"/>
      <c r="EE216" s="59"/>
      <c r="EF216" s="59"/>
      <c r="EG216" s="59"/>
      <c r="EH216" s="59"/>
      <c r="EI216" s="59"/>
      <c r="EJ216" s="59"/>
      <c r="EK216" s="59"/>
      <c r="EL216" s="59"/>
      <c r="EM216" s="59"/>
      <c r="EN216" s="59"/>
      <c r="EO216" s="59"/>
      <c r="EP216" s="59"/>
      <c r="EQ216" s="59"/>
      <c r="ER216" s="59"/>
      <c r="ES216" s="59"/>
      <c r="ET216" s="59"/>
      <c r="EU216" s="59"/>
      <c r="EV216" s="59"/>
      <c r="EW216" s="59"/>
      <c r="EX216" s="59"/>
      <c r="EY216" s="59"/>
      <c r="EZ216" s="59"/>
      <c r="FA216" s="59"/>
      <c r="FB216" s="59"/>
      <c r="FC216" s="59"/>
      <c r="FD216" s="59"/>
      <c r="FE216" s="59"/>
      <c r="FF216" s="59"/>
      <c r="FG216" s="59"/>
      <c r="FH216" s="59"/>
      <c r="FI216" s="59"/>
      <c r="FJ216" s="59"/>
      <c r="FK216" s="59"/>
      <c r="FL216" s="59"/>
      <c r="FM216" s="59"/>
      <c r="FN216" s="59"/>
      <c r="FO216" s="59"/>
      <c r="FP216" s="59"/>
      <c r="FQ216" s="59"/>
      <c r="FR216" s="59"/>
      <c r="FS216" s="59"/>
      <c r="FT216" s="59"/>
      <c r="FU216" s="59"/>
      <c r="FV216" s="59"/>
      <c r="FW216" s="59"/>
      <c r="FX216" s="59"/>
      <c r="FY216" s="59"/>
      <c r="FZ216" s="59"/>
      <c r="GA216" s="59"/>
      <c r="GB216" s="59"/>
      <c r="GC216" s="59"/>
      <c r="GD216" s="59"/>
      <c r="GE216" s="59"/>
      <c r="GF216" s="59"/>
      <c r="GG216" s="59"/>
    </row>
    <row r="217" customFormat="false" ht="12.5" hidden="false" customHeight="false" outlineLevel="0" collapsed="false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  <c r="CJ217" s="59"/>
      <c r="CK217" s="59"/>
      <c r="CL217" s="59"/>
      <c r="CM217" s="59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/>
      <c r="DG217" s="59"/>
      <c r="DH217" s="59"/>
      <c r="DI217" s="59"/>
      <c r="DJ217" s="59"/>
      <c r="DK217" s="59"/>
      <c r="DL217" s="59"/>
      <c r="DM217" s="59"/>
      <c r="DN217" s="59"/>
      <c r="DO217" s="59"/>
      <c r="DP217" s="59"/>
      <c r="DQ217" s="59"/>
      <c r="DR217" s="59"/>
      <c r="DS217" s="59"/>
      <c r="DT217" s="59"/>
      <c r="DU217" s="59"/>
      <c r="DV217" s="59"/>
      <c r="DW217" s="59"/>
      <c r="DX217" s="59"/>
      <c r="DY217" s="59"/>
      <c r="DZ217" s="59"/>
      <c r="EA217" s="59"/>
      <c r="EB217" s="59"/>
      <c r="EC217" s="59"/>
      <c r="ED217" s="59"/>
      <c r="EE217" s="59"/>
      <c r="EF217" s="59"/>
      <c r="EG217" s="59"/>
      <c r="EH217" s="59"/>
      <c r="EI217" s="59"/>
      <c r="EJ217" s="59"/>
      <c r="EK217" s="59"/>
      <c r="EL217" s="59"/>
      <c r="EM217" s="59"/>
      <c r="EN217" s="59"/>
      <c r="EO217" s="59"/>
      <c r="EP217" s="59"/>
      <c r="EQ217" s="59"/>
      <c r="ER217" s="59"/>
      <c r="ES217" s="59"/>
      <c r="ET217" s="59"/>
      <c r="EU217" s="59"/>
      <c r="EV217" s="59"/>
      <c r="EW217" s="59"/>
      <c r="EX217" s="59"/>
      <c r="EY217" s="59"/>
      <c r="EZ217" s="59"/>
      <c r="FA217" s="59"/>
      <c r="FB217" s="59"/>
      <c r="FC217" s="59"/>
      <c r="FD217" s="59"/>
      <c r="FE217" s="59"/>
      <c r="FF217" s="59"/>
      <c r="FG217" s="59"/>
      <c r="FH217" s="59"/>
      <c r="FI217" s="59"/>
      <c r="FJ217" s="59"/>
      <c r="FK217" s="59"/>
      <c r="FL217" s="59"/>
      <c r="FM217" s="59"/>
      <c r="FN217" s="59"/>
      <c r="FO217" s="59"/>
      <c r="FP217" s="59"/>
      <c r="FQ217" s="59"/>
      <c r="FR217" s="59"/>
      <c r="FS217" s="59"/>
      <c r="FT217" s="59"/>
      <c r="FU217" s="59"/>
      <c r="FV217" s="59"/>
      <c r="FW217" s="59"/>
      <c r="FX217" s="59"/>
      <c r="FY217" s="59"/>
      <c r="FZ217" s="59"/>
      <c r="GA217" s="59"/>
      <c r="GB217" s="59"/>
      <c r="GC217" s="59"/>
      <c r="GD217" s="59"/>
      <c r="GE217" s="59"/>
      <c r="GF217" s="59"/>
      <c r="GG217" s="59"/>
    </row>
    <row r="218" customFormat="false" ht="12.5" hidden="false" customHeight="false" outlineLevel="0" collapsed="false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  <c r="CJ218" s="59"/>
      <c r="CK218" s="59"/>
      <c r="CL218" s="59"/>
      <c r="CM218" s="59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/>
      <c r="DG218" s="59"/>
      <c r="DH218" s="59"/>
      <c r="DI218" s="59"/>
      <c r="DJ218" s="59"/>
      <c r="DK218" s="59"/>
      <c r="DL218" s="59"/>
      <c r="DM218" s="59"/>
      <c r="DN218" s="59"/>
      <c r="DO218" s="59"/>
      <c r="DP218" s="59"/>
      <c r="DQ218" s="59"/>
      <c r="DR218" s="59"/>
      <c r="DS218" s="59"/>
      <c r="DT218" s="59"/>
      <c r="DU218" s="59"/>
      <c r="DV218" s="59"/>
      <c r="DW218" s="59"/>
      <c r="DX218" s="59"/>
      <c r="DY218" s="59"/>
      <c r="DZ218" s="59"/>
      <c r="EA218" s="59"/>
      <c r="EB218" s="59"/>
      <c r="EC218" s="59"/>
      <c r="ED218" s="59"/>
      <c r="EE218" s="59"/>
      <c r="EF218" s="59"/>
      <c r="EG218" s="59"/>
      <c r="EH218" s="59"/>
      <c r="EI218" s="59"/>
      <c r="EJ218" s="59"/>
      <c r="EK218" s="59"/>
      <c r="EL218" s="59"/>
      <c r="EM218" s="59"/>
      <c r="EN218" s="59"/>
      <c r="EO218" s="59"/>
      <c r="EP218" s="59"/>
      <c r="EQ218" s="59"/>
      <c r="ER218" s="59"/>
      <c r="ES218" s="59"/>
      <c r="ET218" s="59"/>
      <c r="EU218" s="59"/>
      <c r="EV218" s="59"/>
      <c r="EW218" s="59"/>
      <c r="EX218" s="59"/>
      <c r="EY218" s="59"/>
      <c r="EZ218" s="59"/>
      <c r="FA218" s="59"/>
      <c r="FB218" s="59"/>
      <c r="FC218" s="59"/>
      <c r="FD218" s="59"/>
      <c r="FE218" s="59"/>
      <c r="FF218" s="59"/>
      <c r="FG218" s="59"/>
      <c r="FH218" s="59"/>
      <c r="FI218" s="59"/>
      <c r="FJ218" s="59"/>
      <c r="FK218" s="59"/>
      <c r="FL218" s="59"/>
      <c r="FM218" s="59"/>
      <c r="FN218" s="59"/>
      <c r="FO218" s="59"/>
      <c r="FP218" s="59"/>
      <c r="FQ218" s="59"/>
      <c r="FR218" s="59"/>
      <c r="FS218" s="59"/>
      <c r="FT218" s="59"/>
      <c r="FU218" s="59"/>
      <c r="FV218" s="59"/>
      <c r="FW218" s="59"/>
      <c r="FX218" s="59"/>
      <c r="FY218" s="59"/>
      <c r="FZ218" s="59"/>
      <c r="GA218" s="59"/>
      <c r="GB218" s="59"/>
      <c r="GC218" s="59"/>
      <c r="GD218" s="59"/>
      <c r="GE218" s="59"/>
      <c r="GF218" s="59"/>
      <c r="GG218" s="59"/>
    </row>
    <row r="219" customFormat="false" ht="12.5" hidden="false" customHeight="false" outlineLevel="0" collapsed="false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  <c r="CJ219" s="59"/>
      <c r="CK219" s="59"/>
      <c r="CL219" s="59"/>
      <c r="CM219" s="59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/>
      <c r="DG219" s="59"/>
      <c r="DH219" s="59"/>
      <c r="DI219" s="59"/>
      <c r="DJ219" s="59"/>
      <c r="DK219" s="59"/>
      <c r="DL219" s="59"/>
      <c r="DM219" s="59"/>
      <c r="DN219" s="59"/>
      <c r="DO219" s="59"/>
      <c r="DP219" s="59"/>
      <c r="DQ219" s="59"/>
      <c r="DR219" s="59"/>
      <c r="DS219" s="59"/>
      <c r="DT219" s="59"/>
      <c r="DU219" s="59"/>
      <c r="DV219" s="59"/>
      <c r="DW219" s="59"/>
      <c r="DX219" s="59"/>
      <c r="DY219" s="59"/>
      <c r="DZ219" s="59"/>
      <c r="EA219" s="59"/>
      <c r="EB219" s="59"/>
      <c r="EC219" s="59"/>
      <c r="ED219" s="59"/>
      <c r="EE219" s="59"/>
      <c r="EF219" s="59"/>
      <c r="EG219" s="59"/>
      <c r="EH219" s="59"/>
      <c r="EI219" s="59"/>
      <c r="EJ219" s="59"/>
      <c r="EK219" s="59"/>
      <c r="EL219" s="59"/>
      <c r="EM219" s="59"/>
      <c r="EN219" s="59"/>
      <c r="EO219" s="59"/>
      <c r="EP219" s="59"/>
      <c r="EQ219" s="59"/>
      <c r="ER219" s="59"/>
      <c r="ES219" s="59"/>
      <c r="ET219" s="59"/>
      <c r="EU219" s="59"/>
      <c r="EV219" s="59"/>
      <c r="EW219" s="59"/>
      <c r="EX219" s="59"/>
      <c r="EY219" s="59"/>
      <c r="EZ219" s="59"/>
      <c r="FA219" s="59"/>
      <c r="FB219" s="59"/>
      <c r="FC219" s="59"/>
      <c r="FD219" s="59"/>
      <c r="FE219" s="59"/>
      <c r="FF219" s="59"/>
      <c r="FG219" s="59"/>
      <c r="FH219" s="59"/>
      <c r="FI219" s="59"/>
      <c r="FJ219" s="59"/>
      <c r="FK219" s="59"/>
      <c r="FL219" s="59"/>
      <c r="FM219" s="59"/>
      <c r="FN219" s="59"/>
      <c r="FO219" s="59"/>
      <c r="FP219" s="59"/>
      <c r="FQ219" s="59"/>
      <c r="FR219" s="59"/>
      <c r="FS219" s="59"/>
      <c r="FT219" s="59"/>
      <c r="FU219" s="59"/>
      <c r="FV219" s="59"/>
      <c r="FW219" s="59"/>
      <c r="FX219" s="59"/>
      <c r="FY219" s="59"/>
      <c r="FZ219" s="59"/>
      <c r="GA219" s="59"/>
      <c r="GB219" s="59"/>
      <c r="GC219" s="59"/>
      <c r="GD219" s="59"/>
      <c r="GE219" s="59"/>
      <c r="GF219" s="59"/>
      <c r="GG219" s="59"/>
    </row>
    <row r="220" customFormat="false" ht="12.5" hidden="false" customHeight="false" outlineLevel="0" collapsed="false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  <c r="CJ220" s="59"/>
      <c r="CK220" s="59"/>
      <c r="CL220" s="59"/>
      <c r="CM220" s="59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/>
      <c r="DG220" s="59"/>
      <c r="DH220" s="59"/>
      <c r="DI220" s="59"/>
      <c r="DJ220" s="59"/>
      <c r="DK220" s="59"/>
      <c r="DL220" s="59"/>
      <c r="DM220" s="59"/>
      <c r="DN220" s="59"/>
      <c r="DO220" s="59"/>
      <c r="DP220" s="59"/>
      <c r="DQ220" s="59"/>
      <c r="DR220" s="59"/>
      <c r="DS220" s="59"/>
      <c r="DT220" s="59"/>
      <c r="DU220" s="59"/>
      <c r="DV220" s="59"/>
      <c r="DW220" s="59"/>
      <c r="DX220" s="59"/>
      <c r="DY220" s="59"/>
      <c r="DZ220" s="59"/>
      <c r="EA220" s="59"/>
      <c r="EB220" s="59"/>
      <c r="EC220" s="59"/>
      <c r="ED220" s="59"/>
      <c r="EE220" s="59"/>
      <c r="EF220" s="59"/>
      <c r="EG220" s="59"/>
      <c r="EH220" s="59"/>
      <c r="EI220" s="59"/>
      <c r="EJ220" s="59"/>
      <c r="EK220" s="59"/>
      <c r="EL220" s="59"/>
      <c r="EM220" s="59"/>
      <c r="EN220" s="59"/>
      <c r="EO220" s="59"/>
      <c r="EP220" s="59"/>
      <c r="EQ220" s="59"/>
      <c r="ER220" s="59"/>
      <c r="ES220" s="59"/>
      <c r="ET220" s="59"/>
      <c r="EU220" s="59"/>
      <c r="EV220" s="59"/>
      <c r="EW220" s="59"/>
      <c r="EX220" s="59"/>
      <c r="EY220" s="59"/>
      <c r="EZ220" s="59"/>
      <c r="FA220" s="59"/>
      <c r="FB220" s="59"/>
      <c r="FC220" s="59"/>
      <c r="FD220" s="59"/>
      <c r="FE220" s="59"/>
      <c r="FF220" s="59"/>
      <c r="FG220" s="59"/>
      <c r="FH220" s="59"/>
      <c r="FI220" s="59"/>
      <c r="FJ220" s="59"/>
      <c r="FK220" s="59"/>
      <c r="FL220" s="59"/>
      <c r="FM220" s="59"/>
      <c r="FN220" s="59"/>
      <c r="FO220" s="59"/>
      <c r="FP220" s="59"/>
      <c r="FQ220" s="59"/>
      <c r="FR220" s="59"/>
      <c r="FS220" s="59"/>
      <c r="FT220" s="59"/>
      <c r="FU220" s="59"/>
      <c r="FV220" s="59"/>
      <c r="FW220" s="59"/>
      <c r="FX220" s="59"/>
      <c r="FY220" s="59"/>
      <c r="FZ220" s="59"/>
      <c r="GA220" s="59"/>
      <c r="GB220" s="59"/>
      <c r="GC220" s="59"/>
      <c r="GD220" s="59"/>
      <c r="GE220" s="59"/>
      <c r="GF220" s="59"/>
      <c r="GG220" s="59"/>
    </row>
    <row r="221" customFormat="false" ht="12.5" hidden="false" customHeight="false" outlineLevel="0" collapsed="false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  <c r="CJ221" s="59"/>
      <c r="CK221" s="59"/>
      <c r="CL221" s="59"/>
      <c r="CM221" s="59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/>
      <c r="DG221" s="59"/>
      <c r="DH221" s="59"/>
      <c r="DI221" s="59"/>
      <c r="DJ221" s="59"/>
      <c r="DK221" s="59"/>
      <c r="DL221" s="59"/>
      <c r="DM221" s="59"/>
      <c r="DN221" s="59"/>
      <c r="DO221" s="59"/>
      <c r="DP221" s="59"/>
      <c r="DQ221" s="59"/>
      <c r="DR221" s="59"/>
      <c r="DS221" s="59"/>
      <c r="DT221" s="59"/>
      <c r="DU221" s="59"/>
      <c r="DV221" s="59"/>
      <c r="DW221" s="59"/>
      <c r="DX221" s="59"/>
      <c r="DY221" s="59"/>
      <c r="DZ221" s="59"/>
      <c r="EA221" s="59"/>
      <c r="EB221" s="59"/>
      <c r="EC221" s="59"/>
      <c r="ED221" s="59"/>
      <c r="EE221" s="59"/>
      <c r="EF221" s="59"/>
      <c r="EG221" s="59"/>
      <c r="EH221" s="59"/>
      <c r="EI221" s="59"/>
      <c r="EJ221" s="59"/>
      <c r="EK221" s="59"/>
      <c r="EL221" s="59"/>
      <c r="EM221" s="59"/>
      <c r="EN221" s="59"/>
      <c r="EO221" s="59"/>
      <c r="EP221" s="59"/>
      <c r="EQ221" s="59"/>
      <c r="ER221" s="59"/>
      <c r="ES221" s="59"/>
      <c r="ET221" s="59"/>
      <c r="EU221" s="59"/>
      <c r="EV221" s="59"/>
      <c r="EW221" s="59"/>
      <c r="EX221" s="59"/>
      <c r="EY221" s="59"/>
      <c r="EZ221" s="59"/>
      <c r="FA221" s="59"/>
      <c r="FB221" s="59"/>
      <c r="FC221" s="59"/>
      <c r="FD221" s="59"/>
      <c r="FE221" s="59"/>
      <c r="FF221" s="59"/>
      <c r="FG221" s="59"/>
      <c r="FH221" s="59"/>
      <c r="FI221" s="59"/>
      <c r="FJ221" s="59"/>
      <c r="FK221" s="59"/>
      <c r="FL221" s="59"/>
      <c r="FM221" s="59"/>
      <c r="FN221" s="59"/>
      <c r="FO221" s="59"/>
      <c r="FP221" s="59"/>
      <c r="FQ221" s="59"/>
      <c r="FR221" s="59"/>
      <c r="FS221" s="59"/>
      <c r="FT221" s="59"/>
      <c r="FU221" s="59"/>
      <c r="FV221" s="59"/>
      <c r="FW221" s="59"/>
      <c r="FX221" s="59"/>
      <c r="FY221" s="59"/>
      <c r="FZ221" s="59"/>
      <c r="GA221" s="59"/>
      <c r="GB221" s="59"/>
      <c r="GC221" s="59"/>
      <c r="GD221" s="59"/>
      <c r="GE221" s="59"/>
      <c r="GF221" s="59"/>
      <c r="GG221" s="59"/>
    </row>
    <row r="222" customFormat="false" ht="12.5" hidden="false" customHeight="false" outlineLevel="0" collapsed="false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  <c r="CJ222" s="59"/>
      <c r="CK222" s="59"/>
      <c r="CL222" s="59"/>
      <c r="CM222" s="59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/>
      <c r="DG222" s="59"/>
      <c r="DH222" s="59"/>
      <c r="DI222" s="59"/>
      <c r="DJ222" s="59"/>
      <c r="DK222" s="59"/>
      <c r="DL222" s="59"/>
      <c r="DM222" s="59"/>
      <c r="DN222" s="59"/>
      <c r="DO222" s="59"/>
      <c r="DP222" s="59"/>
      <c r="DQ222" s="59"/>
      <c r="DR222" s="59"/>
      <c r="DS222" s="59"/>
      <c r="DT222" s="59"/>
      <c r="DU222" s="59"/>
      <c r="DV222" s="59"/>
      <c r="DW222" s="59"/>
      <c r="DX222" s="59"/>
      <c r="DY222" s="59"/>
      <c r="DZ222" s="59"/>
      <c r="EA222" s="59"/>
      <c r="EB222" s="59"/>
      <c r="EC222" s="59"/>
      <c r="ED222" s="59"/>
      <c r="EE222" s="59"/>
      <c r="EF222" s="59"/>
      <c r="EG222" s="59"/>
      <c r="EH222" s="59"/>
      <c r="EI222" s="59"/>
      <c r="EJ222" s="59"/>
      <c r="EK222" s="59"/>
      <c r="EL222" s="59"/>
      <c r="EM222" s="59"/>
      <c r="EN222" s="59"/>
      <c r="EO222" s="59"/>
      <c r="EP222" s="59"/>
      <c r="EQ222" s="59"/>
      <c r="ER222" s="59"/>
      <c r="ES222" s="59"/>
      <c r="ET222" s="59"/>
      <c r="EU222" s="59"/>
      <c r="EV222" s="59"/>
      <c r="EW222" s="59"/>
      <c r="EX222" s="59"/>
      <c r="EY222" s="59"/>
      <c r="EZ222" s="59"/>
      <c r="FA222" s="59"/>
      <c r="FB222" s="59"/>
      <c r="FC222" s="59"/>
      <c r="FD222" s="59"/>
      <c r="FE222" s="59"/>
      <c r="FF222" s="59"/>
      <c r="FG222" s="59"/>
      <c r="FH222" s="59"/>
      <c r="FI222" s="59"/>
      <c r="FJ222" s="59"/>
      <c r="FK222" s="59"/>
      <c r="FL222" s="59"/>
      <c r="FM222" s="59"/>
      <c r="FN222" s="59"/>
      <c r="FO222" s="59"/>
      <c r="FP222" s="59"/>
      <c r="FQ222" s="59"/>
      <c r="FR222" s="59"/>
      <c r="FS222" s="59"/>
      <c r="FT222" s="59"/>
      <c r="FU222" s="59"/>
      <c r="FV222" s="59"/>
      <c r="FW222" s="59"/>
      <c r="FX222" s="59"/>
      <c r="FY222" s="59"/>
      <c r="FZ222" s="59"/>
      <c r="GA222" s="59"/>
      <c r="GB222" s="59"/>
      <c r="GC222" s="59"/>
      <c r="GD222" s="59"/>
      <c r="GE222" s="59"/>
      <c r="GF222" s="59"/>
      <c r="GG222" s="59"/>
    </row>
    <row r="223" customFormat="false" ht="12.5" hidden="false" customHeight="false" outlineLevel="0" collapsed="false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  <c r="CJ223" s="59"/>
      <c r="CK223" s="59"/>
      <c r="CL223" s="59"/>
      <c r="CM223" s="59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/>
      <c r="DG223" s="59"/>
      <c r="DH223" s="59"/>
      <c r="DI223" s="59"/>
      <c r="DJ223" s="59"/>
      <c r="DK223" s="59"/>
      <c r="DL223" s="59"/>
      <c r="DM223" s="59"/>
      <c r="DN223" s="59"/>
      <c r="DO223" s="59"/>
      <c r="DP223" s="59"/>
      <c r="DQ223" s="59"/>
      <c r="DR223" s="59"/>
      <c r="DS223" s="59"/>
      <c r="DT223" s="59"/>
      <c r="DU223" s="59"/>
      <c r="DV223" s="59"/>
      <c r="DW223" s="59"/>
      <c r="DX223" s="59"/>
      <c r="DY223" s="59"/>
      <c r="DZ223" s="59"/>
      <c r="EA223" s="59"/>
      <c r="EB223" s="59"/>
      <c r="EC223" s="59"/>
      <c r="ED223" s="59"/>
      <c r="EE223" s="59"/>
      <c r="EF223" s="59"/>
      <c r="EG223" s="59"/>
      <c r="EH223" s="59"/>
      <c r="EI223" s="59"/>
      <c r="EJ223" s="59"/>
      <c r="EK223" s="59"/>
      <c r="EL223" s="59"/>
      <c r="EM223" s="59"/>
      <c r="EN223" s="59"/>
      <c r="EO223" s="59"/>
      <c r="EP223" s="59"/>
      <c r="EQ223" s="59"/>
      <c r="ER223" s="59"/>
      <c r="ES223" s="59"/>
      <c r="ET223" s="59"/>
      <c r="EU223" s="59"/>
      <c r="EV223" s="59"/>
      <c r="EW223" s="59"/>
      <c r="EX223" s="59"/>
      <c r="EY223" s="59"/>
      <c r="EZ223" s="59"/>
      <c r="FA223" s="59"/>
      <c r="FB223" s="59"/>
      <c r="FC223" s="59"/>
      <c r="FD223" s="59"/>
      <c r="FE223" s="59"/>
      <c r="FF223" s="59"/>
      <c r="FG223" s="59"/>
      <c r="FH223" s="59"/>
      <c r="FI223" s="59"/>
      <c r="FJ223" s="59"/>
      <c r="FK223" s="59"/>
      <c r="FL223" s="59"/>
      <c r="FM223" s="59"/>
      <c r="FN223" s="59"/>
      <c r="FO223" s="59"/>
      <c r="FP223" s="59"/>
      <c r="FQ223" s="59"/>
      <c r="FR223" s="59"/>
      <c r="FS223" s="59"/>
      <c r="FT223" s="59"/>
      <c r="FU223" s="59"/>
      <c r="FV223" s="59"/>
      <c r="FW223" s="59"/>
      <c r="FX223" s="59"/>
      <c r="FY223" s="59"/>
      <c r="FZ223" s="59"/>
      <c r="GA223" s="59"/>
      <c r="GB223" s="59"/>
      <c r="GC223" s="59"/>
      <c r="GD223" s="59"/>
      <c r="GE223" s="59"/>
      <c r="GF223" s="59"/>
      <c r="GG223" s="59"/>
    </row>
    <row r="224" customFormat="false" ht="12.5" hidden="false" customHeight="false" outlineLevel="0" collapsed="false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  <c r="CJ224" s="59"/>
      <c r="CK224" s="59"/>
      <c r="CL224" s="59"/>
      <c r="CM224" s="59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/>
      <c r="DG224" s="59"/>
      <c r="DH224" s="59"/>
      <c r="DI224" s="59"/>
      <c r="DJ224" s="59"/>
      <c r="DK224" s="59"/>
      <c r="DL224" s="59"/>
      <c r="DM224" s="59"/>
      <c r="DN224" s="59"/>
      <c r="DO224" s="59"/>
      <c r="DP224" s="59"/>
      <c r="DQ224" s="59"/>
      <c r="DR224" s="59"/>
      <c r="DS224" s="59"/>
      <c r="DT224" s="59"/>
      <c r="DU224" s="59"/>
      <c r="DV224" s="59"/>
      <c r="DW224" s="59"/>
      <c r="DX224" s="59"/>
      <c r="DY224" s="59"/>
      <c r="DZ224" s="59"/>
      <c r="EA224" s="59"/>
      <c r="EB224" s="59"/>
      <c r="EC224" s="59"/>
      <c r="ED224" s="59"/>
      <c r="EE224" s="59"/>
      <c r="EF224" s="59"/>
      <c r="EG224" s="59"/>
      <c r="EH224" s="59"/>
      <c r="EI224" s="59"/>
      <c r="EJ224" s="59"/>
      <c r="EK224" s="59"/>
      <c r="EL224" s="59"/>
      <c r="EM224" s="59"/>
      <c r="EN224" s="59"/>
      <c r="EO224" s="59"/>
      <c r="EP224" s="59"/>
      <c r="EQ224" s="59"/>
      <c r="ER224" s="59"/>
      <c r="ES224" s="59"/>
      <c r="ET224" s="59"/>
      <c r="EU224" s="59"/>
      <c r="EV224" s="59"/>
      <c r="EW224" s="59"/>
      <c r="EX224" s="59"/>
      <c r="EY224" s="59"/>
      <c r="EZ224" s="59"/>
      <c r="FA224" s="59"/>
      <c r="FB224" s="59"/>
      <c r="FC224" s="59"/>
      <c r="FD224" s="59"/>
      <c r="FE224" s="59"/>
      <c r="FF224" s="59"/>
      <c r="FG224" s="59"/>
      <c r="FH224" s="59"/>
      <c r="FI224" s="59"/>
      <c r="FJ224" s="59"/>
      <c r="FK224" s="59"/>
      <c r="FL224" s="59"/>
      <c r="FM224" s="59"/>
      <c r="FN224" s="59"/>
      <c r="FO224" s="59"/>
      <c r="FP224" s="59"/>
      <c r="FQ224" s="59"/>
      <c r="FR224" s="59"/>
      <c r="FS224" s="59"/>
      <c r="FT224" s="59"/>
      <c r="FU224" s="59"/>
      <c r="FV224" s="59"/>
      <c r="FW224" s="59"/>
      <c r="FX224" s="59"/>
      <c r="FY224" s="59"/>
      <c r="FZ224" s="59"/>
      <c r="GA224" s="59"/>
      <c r="GB224" s="59"/>
      <c r="GC224" s="59"/>
      <c r="GD224" s="59"/>
      <c r="GE224" s="59"/>
      <c r="GF224" s="59"/>
      <c r="GG224" s="59"/>
    </row>
    <row r="225" customFormat="false" ht="12.5" hidden="false" customHeight="false" outlineLevel="0" collapsed="false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  <c r="CJ225" s="59"/>
      <c r="CK225" s="59"/>
      <c r="CL225" s="59"/>
      <c r="CM225" s="59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59"/>
      <c r="DD225" s="59"/>
      <c r="DE225" s="59"/>
      <c r="DF225" s="59"/>
      <c r="DG225" s="59"/>
      <c r="DH225" s="59"/>
      <c r="DI225" s="59"/>
      <c r="DJ225" s="59"/>
      <c r="DK225" s="59"/>
      <c r="DL225" s="59"/>
      <c r="DM225" s="59"/>
      <c r="DN225" s="59"/>
      <c r="DO225" s="59"/>
      <c r="DP225" s="59"/>
      <c r="DQ225" s="59"/>
      <c r="DR225" s="59"/>
      <c r="DS225" s="59"/>
      <c r="DT225" s="59"/>
      <c r="DU225" s="59"/>
      <c r="DV225" s="59"/>
      <c r="DW225" s="59"/>
      <c r="DX225" s="59"/>
      <c r="DY225" s="59"/>
      <c r="DZ225" s="59"/>
      <c r="EA225" s="59"/>
      <c r="EB225" s="59"/>
      <c r="EC225" s="59"/>
      <c r="ED225" s="59"/>
      <c r="EE225" s="59"/>
      <c r="EF225" s="59"/>
      <c r="EG225" s="59"/>
      <c r="EH225" s="59"/>
      <c r="EI225" s="59"/>
      <c r="EJ225" s="59"/>
      <c r="EK225" s="59"/>
      <c r="EL225" s="59"/>
      <c r="EM225" s="59"/>
      <c r="EN225" s="59"/>
      <c r="EO225" s="59"/>
      <c r="EP225" s="59"/>
      <c r="EQ225" s="59"/>
      <c r="ER225" s="59"/>
      <c r="ES225" s="59"/>
      <c r="ET225" s="59"/>
      <c r="EU225" s="59"/>
      <c r="EV225" s="59"/>
      <c r="EW225" s="59"/>
      <c r="EX225" s="59"/>
      <c r="EY225" s="59"/>
      <c r="EZ225" s="59"/>
      <c r="FA225" s="59"/>
      <c r="FB225" s="59"/>
      <c r="FC225" s="59"/>
      <c r="FD225" s="59"/>
      <c r="FE225" s="59"/>
      <c r="FF225" s="59"/>
      <c r="FG225" s="59"/>
      <c r="FH225" s="59"/>
      <c r="FI225" s="59"/>
      <c r="FJ225" s="59"/>
      <c r="FK225" s="59"/>
      <c r="FL225" s="59"/>
      <c r="FM225" s="59"/>
      <c r="FN225" s="59"/>
      <c r="FO225" s="59"/>
      <c r="FP225" s="59"/>
      <c r="FQ225" s="59"/>
      <c r="FR225" s="59"/>
      <c r="FS225" s="59"/>
      <c r="FT225" s="59"/>
      <c r="FU225" s="59"/>
      <c r="FV225" s="59"/>
      <c r="FW225" s="59"/>
      <c r="FX225" s="59"/>
      <c r="FY225" s="59"/>
      <c r="FZ225" s="59"/>
      <c r="GA225" s="59"/>
      <c r="GB225" s="59"/>
      <c r="GC225" s="59"/>
      <c r="GD225" s="59"/>
      <c r="GE225" s="59"/>
      <c r="GF225" s="59"/>
      <c r="GG225" s="59"/>
    </row>
    <row r="226" customFormat="false" ht="12.5" hidden="false" customHeight="false" outlineLevel="0" collapsed="false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/>
      <c r="DG226" s="59"/>
      <c r="DH226" s="59"/>
      <c r="DI226" s="59"/>
      <c r="DJ226" s="59"/>
      <c r="DK226" s="59"/>
      <c r="DL226" s="59"/>
      <c r="DM226" s="59"/>
      <c r="DN226" s="59"/>
      <c r="DO226" s="59"/>
      <c r="DP226" s="59"/>
      <c r="DQ226" s="59"/>
      <c r="DR226" s="59"/>
      <c r="DS226" s="59"/>
      <c r="DT226" s="59"/>
      <c r="DU226" s="59"/>
      <c r="DV226" s="59"/>
      <c r="DW226" s="59"/>
      <c r="DX226" s="59"/>
      <c r="DY226" s="59"/>
      <c r="DZ226" s="59"/>
      <c r="EA226" s="59"/>
      <c r="EB226" s="59"/>
      <c r="EC226" s="59"/>
      <c r="ED226" s="59"/>
      <c r="EE226" s="59"/>
      <c r="EF226" s="59"/>
      <c r="EG226" s="59"/>
      <c r="EH226" s="59"/>
      <c r="EI226" s="59"/>
      <c r="EJ226" s="59"/>
      <c r="EK226" s="59"/>
      <c r="EL226" s="59"/>
      <c r="EM226" s="59"/>
      <c r="EN226" s="59"/>
      <c r="EO226" s="59"/>
      <c r="EP226" s="59"/>
      <c r="EQ226" s="59"/>
      <c r="ER226" s="59"/>
      <c r="ES226" s="59"/>
      <c r="ET226" s="59"/>
      <c r="EU226" s="59"/>
      <c r="EV226" s="59"/>
      <c r="EW226" s="59"/>
      <c r="EX226" s="59"/>
      <c r="EY226" s="59"/>
      <c r="EZ226" s="59"/>
      <c r="FA226" s="59"/>
      <c r="FB226" s="59"/>
      <c r="FC226" s="59"/>
      <c r="FD226" s="59"/>
      <c r="FE226" s="59"/>
      <c r="FF226" s="59"/>
      <c r="FG226" s="59"/>
      <c r="FH226" s="59"/>
      <c r="FI226" s="59"/>
      <c r="FJ226" s="59"/>
      <c r="FK226" s="59"/>
      <c r="FL226" s="59"/>
      <c r="FM226" s="59"/>
      <c r="FN226" s="59"/>
      <c r="FO226" s="59"/>
      <c r="FP226" s="59"/>
      <c r="FQ226" s="59"/>
      <c r="FR226" s="59"/>
      <c r="FS226" s="59"/>
      <c r="FT226" s="59"/>
      <c r="FU226" s="59"/>
      <c r="FV226" s="59"/>
      <c r="FW226" s="59"/>
      <c r="FX226" s="59"/>
      <c r="FY226" s="59"/>
      <c r="FZ226" s="59"/>
      <c r="GA226" s="59"/>
      <c r="GB226" s="59"/>
      <c r="GC226" s="59"/>
      <c r="GD226" s="59"/>
      <c r="GE226" s="59"/>
      <c r="GF226" s="59"/>
      <c r="GG226" s="59"/>
    </row>
    <row r="227" customFormat="false" ht="12.5" hidden="false" customHeight="false" outlineLevel="0" collapsed="false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59"/>
      <c r="DD227" s="59"/>
      <c r="DE227" s="59"/>
      <c r="DF227" s="59"/>
      <c r="DG227" s="59"/>
      <c r="DH227" s="59"/>
      <c r="DI227" s="59"/>
      <c r="DJ227" s="59"/>
      <c r="DK227" s="59"/>
      <c r="DL227" s="59"/>
      <c r="DM227" s="59"/>
      <c r="DN227" s="59"/>
      <c r="DO227" s="59"/>
      <c r="DP227" s="59"/>
      <c r="DQ227" s="59"/>
      <c r="DR227" s="59"/>
      <c r="DS227" s="59"/>
      <c r="DT227" s="59"/>
      <c r="DU227" s="59"/>
      <c r="DV227" s="59"/>
      <c r="DW227" s="59"/>
      <c r="DX227" s="59"/>
      <c r="DY227" s="59"/>
      <c r="DZ227" s="59"/>
      <c r="EA227" s="59"/>
      <c r="EB227" s="59"/>
      <c r="EC227" s="59"/>
      <c r="ED227" s="59"/>
      <c r="EE227" s="59"/>
      <c r="EF227" s="59"/>
      <c r="EG227" s="59"/>
      <c r="EH227" s="59"/>
      <c r="EI227" s="59"/>
      <c r="EJ227" s="59"/>
      <c r="EK227" s="59"/>
      <c r="EL227" s="59"/>
      <c r="EM227" s="59"/>
      <c r="EN227" s="59"/>
      <c r="EO227" s="59"/>
      <c r="EP227" s="59"/>
      <c r="EQ227" s="59"/>
      <c r="ER227" s="59"/>
      <c r="ES227" s="59"/>
      <c r="ET227" s="59"/>
      <c r="EU227" s="59"/>
      <c r="EV227" s="59"/>
      <c r="EW227" s="59"/>
      <c r="EX227" s="59"/>
      <c r="EY227" s="59"/>
      <c r="EZ227" s="59"/>
      <c r="FA227" s="59"/>
      <c r="FB227" s="59"/>
      <c r="FC227" s="59"/>
      <c r="FD227" s="59"/>
      <c r="FE227" s="59"/>
      <c r="FF227" s="59"/>
      <c r="FG227" s="59"/>
      <c r="FH227" s="59"/>
      <c r="FI227" s="59"/>
      <c r="FJ227" s="59"/>
      <c r="FK227" s="59"/>
      <c r="FL227" s="59"/>
      <c r="FM227" s="59"/>
      <c r="FN227" s="59"/>
      <c r="FO227" s="59"/>
      <c r="FP227" s="59"/>
      <c r="FQ227" s="59"/>
      <c r="FR227" s="59"/>
      <c r="FS227" s="59"/>
      <c r="FT227" s="59"/>
      <c r="FU227" s="59"/>
      <c r="FV227" s="59"/>
      <c r="FW227" s="59"/>
      <c r="FX227" s="59"/>
      <c r="FY227" s="59"/>
      <c r="FZ227" s="59"/>
      <c r="GA227" s="59"/>
      <c r="GB227" s="59"/>
      <c r="GC227" s="59"/>
      <c r="GD227" s="59"/>
      <c r="GE227" s="59"/>
      <c r="GF227" s="59"/>
      <c r="GG227" s="59"/>
    </row>
    <row r="228" customFormat="false" ht="12.5" hidden="false" customHeight="false" outlineLevel="0" collapsed="false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59"/>
      <c r="DD228" s="59"/>
      <c r="DE228" s="59"/>
      <c r="DF228" s="59"/>
      <c r="DG228" s="59"/>
      <c r="DH228" s="59"/>
      <c r="DI228" s="59"/>
      <c r="DJ228" s="59"/>
      <c r="DK228" s="59"/>
      <c r="DL228" s="59"/>
      <c r="DM228" s="59"/>
      <c r="DN228" s="59"/>
      <c r="DO228" s="59"/>
      <c r="DP228" s="59"/>
      <c r="DQ228" s="59"/>
      <c r="DR228" s="59"/>
      <c r="DS228" s="59"/>
      <c r="DT228" s="59"/>
      <c r="DU228" s="59"/>
      <c r="DV228" s="59"/>
      <c r="DW228" s="59"/>
      <c r="DX228" s="59"/>
      <c r="DY228" s="59"/>
      <c r="DZ228" s="59"/>
      <c r="EA228" s="59"/>
      <c r="EB228" s="59"/>
      <c r="EC228" s="59"/>
      <c r="ED228" s="59"/>
      <c r="EE228" s="59"/>
      <c r="EF228" s="59"/>
      <c r="EG228" s="59"/>
      <c r="EH228" s="59"/>
      <c r="EI228" s="59"/>
      <c r="EJ228" s="59"/>
      <c r="EK228" s="59"/>
      <c r="EL228" s="59"/>
      <c r="EM228" s="59"/>
      <c r="EN228" s="59"/>
      <c r="EO228" s="59"/>
      <c r="EP228" s="59"/>
      <c r="EQ228" s="59"/>
      <c r="ER228" s="59"/>
      <c r="ES228" s="59"/>
      <c r="ET228" s="59"/>
      <c r="EU228" s="59"/>
      <c r="EV228" s="59"/>
      <c r="EW228" s="59"/>
      <c r="EX228" s="59"/>
      <c r="EY228" s="59"/>
      <c r="EZ228" s="59"/>
      <c r="FA228" s="59"/>
      <c r="FB228" s="59"/>
      <c r="FC228" s="59"/>
      <c r="FD228" s="59"/>
      <c r="FE228" s="59"/>
      <c r="FF228" s="59"/>
      <c r="FG228" s="59"/>
      <c r="FH228" s="59"/>
      <c r="FI228" s="59"/>
      <c r="FJ228" s="59"/>
      <c r="FK228" s="59"/>
      <c r="FL228" s="59"/>
      <c r="FM228" s="59"/>
      <c r="FN228" s="59"/>
      <c r="FO228" s="59"/>
      <c r="FP228" s="59"/>
      <c r="FQ228" s="59"/>
      <c r="FR228" s="59"/>
      <c r="FS228" s="59"/>
      <c r="FT228" s="59"/>
      <c r="FU228" s="59"/>
      <c r="FV228" s="59"/>
      <c r="FW228" s="59"/>
      <c r="FX228" s="59"/>
      <c r="FY228" s="59"/>
      <c r="FZ228" s="59"/>
      <c r="GA228" s="59"/>
      <c r="GB228" s="59"/>
      <c r="GC228" s="59"/>
      <c r="GD228" s="59"/>
      <c r="GE228" s="59"/>
      <c r="GF228" s="59"/>
      <c r="GG228" s="59"/>
    </row>
    <row r="229" customFormat="false" ht="12.5" hidden="false" customHeight="false" outlineLevel="0" collapsed="false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59"/>
      <c r="DD229" s="59"/>
      <c r="DE229" s="59"/>
      <c r="DF229" s="59"/>
      <c r="DG229" s="59"/>
      <c r="DH229" s="59"/>
      <c r="DI229" s="59"/>
      <c r="DJ229" s="59"/>
      <c r="DK229" s="59"/>
      <c r="DL229" s="59"/>
      <c r="DM229" s="59"/>
      <c r="DN229" s="59"/>
      <c r="DO229" s="59"/>
      <c r="DP229" s="59"/>
      <c r="DQ229" s="59"/>
      <c r="DR229" s="59"/>
      <c r="DS229" s="59"/>
      <c r="DT229" s="59"/>
      <c r="DU229" s="59"/>
      <c r="DV229" s="59"/>
      <c r="DW229" s="59"/>
      <c r="DX229" s="59"/>
      <c r="DY229" s="59"/>
      <c r="DZ229" s="59"/>
      <c r="EA229" s="59"/>
      <c r="EB229" s="59"/>
      <c r="EC229" s="59"/>
      <c r="ED229" s="59"/>
      <c r="EE229" s="59"/>
      <c r="EF229" s="59"/>
      <c r="EG229" s="59"/>
      <c r="EH229" s="59"/>
      <c r="EI229" s="59"/>
      <c r="EJ229" s="59"/>
      <c r="EK229" s="59"/>
      <c r="EL229" s="59"/>
      <c r="EM229" s="59"/>
      <c r="EN229" s="59"/>
      <c r="EO229" s="59"/>
      <c r="EP229" s="59"/>
      <c r="EQ229" s="59"/>
      <c r="ER229" s="59"/>
      <c r="ES229" s="59"/>
      <c r="ET229" s="59"/>
      <c r="EU229" s="59"/>
      <c r="EV229" s="59"/>
      <c r="EW229" s="59"/>
      <c r="EX229" s="59"/>
      <c r="EY229" s="59"/>
      <c r="EZ229" s="59"/>
      <c r="FA229" s="59"/>
      <c r="FB229" s="59"/>
      <c r="FC229" s="59"/>
      <c r="FD229" s="59"/>
      <c r="FE229" s="59"/>
      <c r="FF229" s="59"/>
      <c r="FG229" s="59"/>
      <c r="FH229" s="59"/>
      <c r="FI229" s="59"/>
      <c r="FJ229" s="59"/>
      <c r="FK229" s="59"/>
      <c r="FL229" s="59"/>
      <c r="FM229" s="59"/>
      <c r="FN229" s="59"/>
      <c r="FO229" s="59"/>
      <c r="FP229" s="59"/>
      <c r="FQ229" s="59"/>
      <c r="FR229" s="59"/>
      <c r="FS229" s="59"/>
      <c r="FT229" s="59"/>
      <c r="FU229" s="59"/>
      <c r="FV229" s="59"/>
      <c r="FW229" s="59"/>
      <c r="FX229" s="59"/>
      <c r="FY229" s="59"/>
      <c r="FZ229" s="59"/>
      <c r="GA229" s="59"/>
      <c r="GB229" s="59"/>
      <c r="GC229" s="59"/>
      <c r="GD229" s="59"/>
      <c r="GE229" s="59"/>
      <c r="GF229" s="59"/>
      <c r="GG229" s="59"/>
    </row>
    <row r="230" customFormat="false" ht="12.5" hidden="false" customHeight="false" outlineLevel="0" collapsed="false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59"/>
      <c r="DD230" s="59"/>
      <c r="DE230" s="59"/>
      <c r="DF230" s="59"/>
      <c r="DG230" s="59"/>
      <c r="DH230" s="59"/>
      <c r="DI230" s="59"/>
      <c r="DJ230" s="59"/>
      <c r="DK230" s="59"/>
      <c r="DL230" s="59"/>
      <c r="DM230" s="59"/>
      <c r="DN230" s="59"/>
      <c r="DO230" s="59"/>
      <c r="DP230" s="59"/>
      <c r="DQ230" s="59"/>
      <c r="DR230" s="59"/>
      <c r="DS230" s="59"/>
      <c r="DT230" s="59"/>
      <c r="DU230" s="59"/>
      <c r="DV230" s="59"/>
      <c r="DW230" s="59"/>
      <c r="DX230" s="59"/>
      <c r="DY230" s="59"/>
      <c r="DZ230" s="59"/>
      <c r="EA230" s="59"/>
      <c r="EB230" s="59"/>
      <c r="EC230" s="59"/>
      <c r="ED230" s="59"/>
      <c r="EE230" s="59"/>
      <c r="EF230" s="59"/>
      <c r="EG230" s="59"/>
      <c r="EH230" s="59"/>
      <c r="EI230" s="59"/>
      <c r="EJ230" s="59"/>
      <c r="EK230" s="59"/>
      <c r="EL230" s="59"/>
      <c r="EM230" s="59"/>
      <c r="EN230" s="59"/>
      <c r="EO230" s="59"/>
      <c r="EP230" s="59"/>
      <c r="EQ230" s="59"/>
      <c r="ER230" s="59"/>
      <c r="ES230" s="59"/>
      <c r="ET230" s="59"/>
      <c r="EU230" s="59"/>
      <c r="EV230" s="59"/>
      <c r="EW230" s="59"/>
      <c r="EX230" s="59"/>
      <c r="EY230" s="59"/>
      <c r="EZ230" s="59"/>
      <c r="FA230" s="59"/>
      <c r="FB230" s="59"/>
      <c r="FC230" s="59"/>
      <c r="FD230" s="59"/>
      <c r="FE230" s="59"/>
      <c r="FF230" s="59"/>
      <c r="FG230" s="59"/>
      <c r="FH230" s="59"/>
      <c r="FI230" s="59"/>
      <c r="FJ230" s="59"/>
      <c r="FK230" s="59"/>
      <c r="FL230" s="59"/>
      <c r="FM230" s="59"/>
      <c r="FN230" s="59"/>
      <c r="FO230" s="59"/>
      <c r="FP230" s="59"/>
      <c r="FQ230" s="59"/>
      <c r="FR230" s="59"/>
      <c r="FS230" s="59"/>
      <c r="FT230" s="59"/>
      <c r="FU230" s="59"/>
      <c r="FV230" s="59"/>
      <c r="FW230" s="59"/>
      <c r="FX230" s="59"/>
      <c r="FY230" s="59"/>
      <c r="FZ230" s="59"/>
      <c r="GA230" s="59"/>
      <c r="GB230" s="59"/>
      <c r="GC230" s="59"/>
      <c r="GD230" s="59"/>
      <c r="GE230" s="59"/>
      <c r="GF230" s="59"/>
      <c r="GG230" s="59"/>
    </row>
    <row r="231" customFormat="false" ht="12.5" hidden="false" customHeight="false" outlineLevel="0" collapsed="false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59"/>
      <c r="DD231" s="59"/>
      <c r="DE231" s="59"/>
      <c r="DF231" s="59"/>
      <c r="DG231" s="59"/>
      <c r="DH231" s="59"/>
      <c r="DI231" s="59"/>
      <c r="DJ231" s="59"/>
      <c r="DK231" s="59"/>
      <c r="DL231" s="59"/>
      <c r="DM231" s="59"/>
      <c r="DN231" s="59"/>
      <c r="DO231" s="59"/>
      <c r="DP231" s="59"/>
      <c r="DQ231" s="59"/>
      <c r="DR231" s="59"/>
      <c r="DS231" s="59"/>
      <c r="DT231" s="59"/>
      <c r="DU231" s="59"/>
      <c r="DV231" s="59"/>
      <c r="DW231" s="59"/>
      <c r="DX231" s="59"/>
      <c r="DY231" s="59"/>
      <c r="DZ231" s="59"/>
      <c r="EA231" s="59"/>
      <c r="EB231" s="59"/>
      <c r="EC231" s="59"/>
      <c r="ED231" s="59"/>
      <c r="EE231" s="59"/>
      <c r="EF231" s="59"/>
      <c r="EG231" s="59"/>
      <c r="EH231" s="59"/>
      <c r="EI231" s="59"/>
      <c r="EJ231" s="59"/>
      <c r="EK231" s="59"/>
      <c r="EL231" s="59"/>
      <c r="EM231" s="59"/>
      <c r="EN231" s="59"/>
      <c r="EO231" s="59"/>
      <c r="EP231" s="59"/>
      <c r="EQ231" s="59"/>
      <c r="ER231" s="59"/>
      <c r="ES231" s="59"/>
      <c r="ET231" s="59"/>
      <c r="EU231" s="59"/>
      <c r="EV231" s="59"/>
      <c r="EW231" s="59"/>
      <c r="EX231" s="59"/>
      <c r="EY231" s="59"/>
      <c r="EZ231" s="59"/>
      <c r="FA231" s="59"/>
      <c r="FB231" s="59"/>
      <c r="FC231" s="59"/>
      <c r="FD231" s="59"/>
      <c r="FE231" s="59"/>
      <c r="FF231" s="59"/>
      <c r="FG231" s="59"/>
      <c r="FH231" s="59"/>
      <c r="FI231" s="59"/>
      <c r="FJ231" s="59"/>
      <c r="FK231" s="59"/>
      <c r="FL231" s="59"/>
      <c r="FM231" s="59"/>
      <c r="FN231" s="59"/>
      <c r="FO231" s="59"/>
      <c r="FP231" s="59"/>
      <c r="FQ231" s="59"/>
      <c r="FR231" s="59"/>
      <c r="FS231" s="59"/>
      <c r="FT231" s="59"/>
      <c r="FU231" s="59"/>
      <c r="FV231" s="59"/>
      <c r="FW231" s="59"/>
      <c r="FX231" s="59"/>
      <c r="FY231" s="59"/>
      <c r="FZ231" s="59"/>
      <c r="GA231" s="59"/>
      <c r="GB231" s="59"/>
      <c r="GC231" s="59"/>
      <c r="GD231" s="59"/>
      <c r="GE231" s="59"/>
      <c r="GF231" s="59"/>
      <c r="GG231" s="59"/>
    </row>
    <row r="232" customFormat="false" ht="12.5" hidden="false" customHeight="false" outlineLevel="0" collapsed="false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59"/>
      <c r="DD232" s="59"/>
      <c r="DE232" s="59"/>
      <c r="DF232" s="59"/>
      <c r="DG232" s="59"/>
      <c r="DH232" s="59"/>
      <c r="DI232" s="59"/>
      <c r="DJ232" s="59"/>
      <c r="DK232" s="59"/>
      <c r="DL232" s="59"/>
      <c r="DM232" s="59"/>
      <c r="DN232" s="59"/>
      <c r="DO232" s="59"/>
      <c r="DP232" s="59"/>
      <c r="DQ232" s="59"/>
      <c r="DR232" s="59"/>
      <c r="DS232" s="59"/>
      <c r="DT232" s="59"/>
      <c r="DU232" s="59"/>
      <c r="DV232" s="59"/>
      <c r="DW232" s="59"/>
      <c r="DX232" s="59"/>
      <c r="DY232" s="59"/>
      <c r="DZ232" s="59"/>
      <c r="EA232" s="59"/>
      <c r="EB232" s="59"/>
      <c r="EC232" s="59"/>
      <c r="ED232" s="59"/>
      <c r="EE232" s="59"/>
      <c r="EF232" s="59"/>
      <c r="EG232" s="59"/>
      <c r="EH232" s="59"/>
      <c r="EI232" s="59"/>
      <c r="EJ232" s="59"/>
      <c r="EK232" s="59"/>
      <c r="EL232" s="59"/>
      <c r="EM232" s="59"/>
      <c r="EN232" s="59"/>
      <c r="EO232" s="59"/>
      <c r="EP232" s="59"/>
      <c r="EQ232" s="59"/>
      <c r="ER232" s="59"/>
      <c r="ES232" s="59"/>
      <c r="ET232" s="59"/>
      <c r="EU232" s="59"/>
      <c r="EV232" s="59"/>
      <c r="EW232" s="59"/>
      <c r="EX232" s="59"/>
      <c r="EY232" s="59"/>
      <c r="EZ232" s="59"/>
      <c r="FA232" s="59"/>
      <c r="FB232" s="59"/>
      <c r="FC232" s="59"/>
      <c r="FD232" s="59"/>
      <c r="FE232" s="59"/>
      <c r="FF232" s="59"/>
      <c r="FG232" s="59"/>
      <c r="FH232" s="59"/>
      <c r="FI232" s="59"/>
      <c r="FJ232" s="59"/>
      <c r="FK232" s="59"/>
      <c r="FL232" s="59"/>
      <c r="FM232" s="59"/>
      <c r="FN232" s="59"/>
      <c r="FO232" s="59"/>
      <c r="FP232" s="59"/>
      <c r="FQ232" s="59"/>
      <c r="FR232" s="59"/>
      <c r="FS232" s="59"/>
      <c r="FT232" s="59"/>
      <c r="FU232" s="59"/>
      <c r="FV232" s="59"/>
      <c r="FW232" s="59"/>
      <c r="FX232" s="59"/>
      <c r="FY232" s="59"/>
      <c r="FZ232" s="59"/>
      <c r="GA232" s="59"/>
      <c r="GB232" s="59"/>
      <c r="GC232" s="59"/>
      <c r="GD232" s="59"/>
      <c r="GE232" s="59"/>
      <c r="GF232" s="59"/>
      <c r="GG232" s="59"/>
    </row>
    <row r="233" customFormat="false" ht="12.5" hidden="false" customHeight="false" outlineLevel="0" collapsed="false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/>
      <c r="DG233" s="59"/>
      <c r="DH233" s="59"/>
      <c r="DI233" s="59"/>
      <c r="DJ233" s="59"/>
      <c r="DK233" s="59"/>
      <c r="DL233" s="59"/>
      <c r="DM233" s="59"/>
      <c r="DN233" s="59"/>
      <c r="DO233" s="59"/>
      <c r="DP233" s="59"/>
      <c r="DQ233" s="59"/>
      <c r="DR233" s="59"/>
      <c r="DS233" s="59"/>
      <c r="DT233" s="59"/>
      <c r="DU233" s="59"/>
      <c r="DV233" s="59"/>
      <c r="DW233" s="59"/>
      <c r="DX233" s="59"/>
      <c r="DY233" s="59"/>
      <c r="DZ233" s="59"/>
      <c r="EA233" s="59"/>
      <c r="EB233" s="59"/>
      <c r="EC233" s="59"/>
      <c r="ED233" s="59"/>
      <c r="EE233" s="59"/>
      <c r="EF233" s="59"/>
      <c r="EG233" s="59"/>
      <c r="EH233" s="59"/>
      <c r="EI233" s="59"/>
      <c r="EJ233" s="59"/>
      <c r="EK233" s="59"/>
      <c r="EL233" s="59"/>
      <c r="EM233" s="59"/>
      <c r="EN233" s="59"/>
      <c r="EO233" s="59"/>
      <c r="EP233" s="59"/>
      <c r="EQ233" s="59"/>
      <c r="ER233" s="59"/>
      <c r="ES233" s="59"/>
      <c r="ET233" s="59"/>
      <c r="EU233" s="59"/>
      <c r="EV233" s="59"/>
      <c r="EW233" s="59"/>
      <c r="EX233" s="59"/>
      <c r="EY233" s="59"/>
      <c r="EZ233" s="59"/>
      <c r="FA233" s="59"/>
      <c r="FB233" s="59"/>
      <c r="FC233" s="59"/>
      <c r="FD233" s="59"/>
      <c r="FE233" s="59"/>
      <c r="FF233" s="59"/>
      <c r="FG233" s="59"/>
      <c r="FH233" s="59"/>
      <c r="FI233" s="59"/>
      <c r="FJ233" s="59"/>
      <c r="FK233" s="59"/>
      <c r="FL233" s="59"/>
      <c r="FM233" s="59"/>
      <c r="FN233" s="59"/>
      <c r="FO233" s="59"/>
      <c r="FP233" s="59"/>
      <c r="FQ233" s="59"/>
      <c r="FR233" s="59"/>
      <c r="FS233" s="59"/>
      <c r="FT233" s="59"/>
      <c r="FU233" s="59"/>
      <c r="FV233" s="59"/>
      <c r="FW233" s="59"/>
      <c r="FX233" s="59"/>
      <c r="FY233" s="59"/>
      <c r="FZ233" s="59"/>
      <c r="GA233" s="59"/>
      <c r="GB233" s="59"/>
      <c r="GC233" s="59"/>
      <c r="GD233" s="59"/>
      <c r="GE233" s="59"/>
      <c r="GF233" s="59"/>
      <c r="GG233" s="59"/>
    </row>
    <row r="234" customFormat="false" ht="12.5" hidden="false" customHeight="false" outlineLevel="0" collapsed="false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59"/>
      <c r="DD234" s="59"/>
      <c r="DE234" s="59"/>
      <c r="DF234" s="59"/>
      <c r="DG234" s="59"/>
      <c r="DH234" s="59"/>
      <c r="DI234" s="59"/>
      <c r="DJ234" s="59"/>
      <c r="DK234" s="59"/>
      <c r="DL234" s="59"/>
      <c r="DM234" s="59"/>
      <c r="DN234" s="59"/>
      <c r="DO234" s="59"/>
      <c r="DP234" s="59"/>
      <c r="DQ234" s="59"/>
      <c r="DR234" s="59"/>
      <c r="DS234" s="59"/>
      <c r="DT234" s="59"/>
      <c r="DU234" s="59"/>
      <c r="DV234" s="59"/>
      <c r="DW234" s="59"/>
      <c r="DX234" s="59"/>
      <c r="DY234" s="59"/>
      <c r="DZ234" s="59"/>
      <c r="EA234" s="59"/>
      <c r="EB234" s="59"/>
      <c r="EC234" s="59"/>
      <c r="ED234" s="59"/>
      <c r="EE234" s="59"/>
      <c r="EF234" s="59"/>
      <c r="EG234" s="59"/>
      <c r="EH234" s="59"/>
      <c r="EI234" s="59"/>
      <c r="EJ234" s="59"/>
      <c r="EK234" s="59"/>
      <c r="EL234" s="59"/>
      <c r="EM234" s="59"/>
      <c r="EN234" s="59"/>
      <c r="EO234" s="59"/>
      <c r="EP234" s="59"/>
      <c r="EQ234" s="59"/>
      <c r="ER234" s="59"/>
      <c r="ES234" s="59"/>
      <c r="ET234" s="59"/>
      <c r="EU234" s="59"/>
      <c r="EV234" s="59"/>
      <c r="EW234" s="59"/>
      <c r="EX234" s="59"/>
      <c r="EY234" s="59"/>
      <c r="EZ234" s="59"/>
      <c r="FA234" s="59"/>
      <c r="FB234" s="59"/>
      <c r="FC234" s="59"/>
      <c r="FD234" s="59"/>
      <c r="FE234" s="59"/>
      <c r="FF234" s="59"/>
      <c r="FG234" s="59"/>
      <c r="FH234" s="59"/>
      <c r="FI234" s="59"/>
      <c r="FJ234" s="59"/>
      <c r="FK234" s="59"/>
      <c r="FL234" s="59"/>
      <c r="FM234" s="59"/>
      <c r="FN234" s="59"/>
      <c r="FO234" s="59"/>
      <c r="FP234" s="59"/>
      <c r="FQ234" s="59"/>
      <c r="FR234" s="59"/>
      <c r="FS234" s="59"/>
      <c r="FT234" s="59"/>
      <c r="FU234" s="59"/>
      <c r="FV234" s="59"/>
      <c r="FW234" s="59"/>
      <c r="FX234" s="59"/>
      <c r="FY234" s="59"/>
      <c r="FZ234" s="59"/>
      <c r="GA234" s="59"/>
      <c r="GB234" s="59"/>
      <c r="GC234" s="59"/>
      <c r="GD234" s="59"/>
      <c r="GE234" s="59"/>
      <c r="GF234" s="59"/>
      <c r="GG234" s="59"/>
    </row>
    <row r="235" customFormat="false" ht="12.5" hidden="false" customHeight="false" outlineLevel="0" collapsed="false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59"/>
      <c r="DD235" s="59"/>
      <c r="DE235" s="59"/>
      <c r="DF235" s="59"/>
      <c r="DG235" s="59"/>
      <c r="DH235" s="59"/>
      <c r="DI235" s="59"/>
      <c r="DJ235" s="59"/>
      <c r="DK235" s="59"/>
      <c r="DL235" s="59"/>
      <c r="DM235" s="59"/>
      <c r="DN235" s="59"/>
      <c r="DO235" s="59"/>
      <c r="DP235" s="59"/>
      <c r="DQ235" s="59"/>
      <c r="DR235" s="59"/>
      <c r="DS235" s="59"/>
      <c r="DT235" s="59"/>
      <c r="DU235" s="59"/>
      <c r="DV235" s="59"/>
      <c r="DW235" s="59"/>
      <c r="DX235" s="59"/>
      <c r="DY235" s="59"/>
      <c r="DZ235" s="59"/>
      <c r="EA235" s="59"/>
      <c r="EB235" s="59"/>
      <c r="EC235" s="59"/>
      <c r="ED235" s="59"/>
      <c r="EE235" s="59"/>
      <c r="EF235" s="59"/>
      <c r="EG235" s="59"/>
      <c r="EH235" s="59"/>
      <c r="EI235" s="59"/>
      <c r="EJ235" s="59"/>
      <c r="EK235" s="59"/>
      <c r="EL235" s="59"/>
      <c r="EM235" s="59"/>
      <c r="EN235" s="59"/>
      <c r="EO235" s="59"/>
      <c r="EP235" s="59"/>
      <c r="EQ235" s="59"/>
      <c r="ER235" s="59"/>
      <c r="ES235" s="59"/>
      <c r="ET235" s="59"/>
      <c r="EU235" s="59"/>
      <c r="EV235" s="59"/>
      <c r="EW235" s="59"/>
      <c r="EX235" s="59"/>
      <c r="EY235" s="59"/>
      <c r="EZ235" s="59"/>
      <c r="FA235" s="59"/>
      <c r="FB235" s="59"/>
      <c r="FC235" s="59"/>
      <c r="FD235" s="59"/>
      <c r="FE235" s="59"/>
      <c r="FF235" s="59"/>
      <c r="FG235" s="59"/>
      <c r="FH235" s="59"/>
      <c r="FI235" s="59"/>
      <c r="FJ235" s="59"/>
      <c r="FK235" s="59"/>
      <c r="FL235" s="59"/>
      <c r="FM235" s="59"/>
      <c r="FN235" s="59"/>
      <c r="FO235" s="59"/>
      <c r="FP235" s="59"/>
      <c r="FQ235" s="59"/>
      <c r="FR235" s="59"/>
      <c r="FS235" s="59"/>
      <c r="FT235" s="59"/>
      <c r="FU235" s="59"/>
      <c r="FV235" s="59"/>
      <c r="FW235" s="59"/>
      <c r="FX235" s="59"/>
      <c r="FY235" s="59"/>
      <c r="FZ235" s="59"/>
      <c r="GA235" s="59"/>
      <c r="GB235" s="59"/>
      <c r="GC235" s="59"/>
      <c r="GD235" s="59"/>
      <c r="GE235" s="59"/>
      <c r="GF235" s="59"/>
      <c r="GG235" s="59"/>
    </row>
    <row r="236" customFormat="false" ht="12.5" hidden="false" customHeight="false" outlineLevel="0" collapsed="false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59"/>
      <c r="DD236" s="59"/>
      <c r="DE236" s="59"/>
      <c r="DF236" s="59"/>
      <c r="DG236" s="59"/>
      <c r="DH236" s="59"/>
      <c r="DI236" s="59"/>
      <c r="DJ236" s="59"/>
      <c r="DK236" s="59"/>
      <c r="DL236" s="59"/>
      <c r="DM236" s="59"/>
      <c r="DN236" s="59"/>
      <c r="DO236" s="59"/>
      <c r="DP236" s="59"/>
      <c r="DQ236" s="59"/>
      <c r="DR236" s="59"/>
      <c r="DS236" s="59"/>
      <c r="DT236" s="59"/>
      <c r="DU236" s="59"/>
      <c r="DV236" s="59"/>
      <c r="DW236" s="59"/>
      <c r="DX236" s="59"/>
      <c r="DY236" s="59"/>
      <c r="DZ236" s="59"/>
      <c r="EA236" s="59"/>
      <c r="EB236" s="59"/>
      <c r="EC236" s="59"/>
      <c r="ED236" s="59"/>
      <c r="EE236" s="59"/>
      <c r="EF236" s="59"/>
      <c r="EG236" s="59"/>
      <c r="EH236" s="59"/>
      <c r="EI236" s="59"/>
      <c r="EJ236" s="59"/>
      <c r="EK236" s="59"/>
      <c r="EL236" s="59"/>
      <c r="EM236" s="59"/>
      <c r="EN236" s="59"/>
      <c r="EO236" s="59"/>
      <c r="EP236" s="59"/>
      <c r="EQ236" s="59"/>
      <c r="ER236" s="59"/>
      <c r="ES236" s="59"/>
      <c r="ET236" s="59"/>
      <c r="EU236" s="59"/>
      <c r="EV236" s="59"/>
      <c r="EW236" s="59"/>
      <c r="EX236" s="59"/>
      <c r="EY236" s="59"/>
      <c r="EZ236" s="59"/>
      <c r="FA236" s="59"/>
      <c r="FB236" s="59"/>
      <c r="FC236" s="59"/>
      <c r="FD236" s="59"/>
      <c r="FE236" s="59"/>
      <c r="FF236" s="59"/>
      <c r="FG236" s="59"/>
      <c r="FH236" s="59"/>
      <c r="FI236" s="59"/>
      <c r="FJ236" s="59"/>
      <c r="FK236" s="59"/>
      <c r="FL236" s="59"/>
      <c r="FM236" s="59"/>
      <c r="FN236" s="59"/>
      <c r="FO236" s="59"/>
      <c r="FP236" s="59"/>
      <c r="FQ236" s="59"/>
      <c r="FR236" s="59"/>
      <c r="FS236" s="59"/>
      <c r="FT236" s="59"/>
      <c r="FU236" s="59"/>
      <c r="FV236" s="59"/>
      <c r="FW236" s="59"/>
      <c r="FX236" s="59"/>
      <c r="FY236" s="59"/>
      <c r="FZ236" s="59"/>
      <c r="GA236" s="59"/>
      <c r="GB236" s="59"/>
      <c r="GC236" s="59"/>
      <c r="GD236" s="59"/>
      <c r="GE236" s="59"/>
      <c r="GF236" s="59"/>
      <c r="GG236" s="59"/>
    </row>
    <row r="237" customFormat="false" ht="12.5" hidden="false" customHeight="false" outlineLevel="0" collapsed="false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59"/>
      <c r="DD237" s="59"/>
      <c r="DE237" s="59"/>
      <c r="DF237" s="59"/>
      <c r="DG237" s="59"/>
      <c r="DH237" s="59"/>
      <c r="DI237" s="59"/>
      <c r="DJ237" s="59"/>
      <c r="DK237" s="59"/>
      <c r="DL237" s="59"/>
      <c r="DM237" s="59"/>
      <c r="DN237" s="59"/>
      <c r="DO237" s="59"/>
      <c r="DP237" s="59"/>
      <c r="DQ237" s="59"/>
      <c r="DR237" s="59"/>
      <c r="DS237" s="59"/>
      <c r="DT237" s="59"/>
      <c r="DU237" s="59"/>
      <c r="DV237" s="59"/>
      <c r="DW237" s="59"/>
      <c r="DX237" s="59"/>
      <c r="DY237" s="59"/>
      <c r="DZ237" s="59"/>
      <c r="EA237" s="59"/>
      <c r="EB237" s="59"/>
      <c r="EC237" s="59"/>
      <c r="ED237" s="59"/>
      <c r="EE237" s="59"/>
      <c r="EF237" s="59"/>
      <c r="EG237" s="59"/>
      <c r="EH237" s="59"/>
      <c r="EI237" s="59"/>
      <c r="EJ237" s="59"/>
      <c r="EK237" s="59"/>
      <c r="EL237" s="59"/>
      <c r="EM237" s="59"/>
      <c r="EN237" s="59"/>
      <c r="EO237" s="59"/>
      <c r="EP237" s="59"/>
      <c r="EQ237" s="59"/>
      <c r="ER237" s="59"/>
      <c r="ES237" s="59"/>
      <c r="ET237" s="59"/>
      <c r="EU237" s="59"/>
      <c r="EV237" s="59"/>
      <c r="EW237" s="59"/>
      <c r="EX237" s="59"/>
      <c r="EY237" s="59"/>
      <c r="EZ237" s="59"/>
      <c r="FA237" s="59"/>
      <c r="FB237" s="59"/>
      <c r="FC237" s="59"/>
      <c r="FD237" s="59"/>
      <c r="FE237" s="59"/>
      <c r="FF237" s="59"/>
      <c r="FG237" s="59"/>
      <c r="FH237" s="59"/>
      <c r="FI237" s="59"/>
      <c r="FJ237" s="59"/>
      <c r="FK237" s="59"/>
      <c r="FL237" s="59"/>
      <c r="FM237" s="59"/>
      <c r="FN237" s="59"/>
      <c r="FO237" s="59"/>
      <c r="FP237" s="59"/>
      <c r="FQ237" s="59"/>
      <c r="FR237" s="59"/>
      <c r="FS237" s="59"/>
      <c r="FT237" s="59"/>
      <c r="FU237" s="59"/>
      <c r="FV237" s="59"/>
      <c r="FW237" s="59"/>
      <c r="FX237" s="59"/>
      <c r="FY237" s="59"/>
      <c r="FZ237" s="59"/>
      <c r="GA237" s="59"/>
      <c r="GB237" s="59"/>
      <c r="GC237" s="59"/>
      <c r="GD237" s="59"/>
      <c r="GE237" s="59"/>
      <c r="GF237" s="59"/>
      <c r="GG237" s="59"/>
    </row>
    <row r="238" customFormat="false" ht="12.5" hidden="false" customHeight="false" outlineLevel="0" collapsed="false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59"/>
      <c r="DD238" s="59"/>
      <c r="DE238" s="59"/>
      <c r="DF238" s="59"/>
      <c r="DG238" s="59"/>
      <c r="DH238" s="59"/>
      <c r="DI238" s="59"/>
      <c r="DJ238" s="59"/>
      <c r="DK238" s="59"/>
      <c r="DL238" s="59"/>
      <c r="DM238" s="59"/>
      <c r="DN238" s="59"/>
      <c r="DO238" s="59"/>
      <c r="DP238" s="59"/>
      <c r="DQ238" s="59"/>
      <c r="DR238" s="59"/>
      <c r="DS238" s="59"/>
      <c r="DT238" s="59"/>
      <c r="DU238" s="59"/>
      <c r="DV238" s="59"/>
      <c r="DW238" s="59"/>
      <c r="DX238" s="59"/>
      <c r="DY238" s="59"/>
      <c r="DZ238" s="59"/>
      <c r="EA238" s="59"/>
      <c r="EB238" s="59"/>
      <c r="EC238" s="59"/>
      <c r="ED238" s="59"/>
      <c r="EE238" s="59"/>
      <c r="EF238" s="59"/>
      <c r="EG238" s="59"/>
      <c r="EH238" s="59"/>
      <c r="EI238" s="59"/>
      <c r="EJ238" s="59"/>
      <c r="EK238" s="59"/>
      <c r="EL238" s="59"/>
      <c r="EM238" s="59"/>
      <c r="EN238" s="59"/>
      <c r="EO238" s="59"/>
      <c r="EP238" s="59"/>
      <c r="EQ238" s="59"/>
      <c r="ER238" s="59"/>
      <c r="ES238" s="59"/>
      <c r="ET238" s="59"/>
      <c r="EU238" s="59"/>
      <c r="EV238" s="59"/>
      <c r="EW238" s="59"/>
      <c r="EX238" s="59"/>
      <c r="EY238" s="59"/>
      <c r="EZ238" s="59"/>
      <c r="FA238" s="59"/>
      <c r="FB238" s="59"/>
      <c r="FC238" s="59"/>
      <c r="FD238" s="59"/>
      <c r="FE238" s="59"/>
      <c r="FF238" s="59"/>
      <c r="FG238" s="59"/>
      <c r="FH238" s="59"/>
      <c r="FI238" s="59"/>
      <c r="FJ238" s="59"/>
      <c r="FK238" s="59"/>
      <c r="FL238" s="59"/>
      <c r="FM238" s="59"/>
      <c r="FN238" s="59"/>
      <c r="FO238" s="59"/>
      <c r="FP238" s="59"/>
      <c r="FQ238" s="59"/>
      <c r="FR238" s="59"/>
      <c r="FS238" s="59"/>
      <c r="FT238" s="59"/>
      <c r="FU238" s="59"/>
      <c r="FV238" s="59"/>
      <c r="FW238" s="59"/>
      <c r="FX238" s="59"/>
      <c r="FY238" s="59"/>
      <c r="FZ238" s="59"/>
      <c r="GA238" s="59"/>
      <c r="GB238" s="59"/>
      <c r="GC238" s="59"/>
      <c r="GD238" s="59"/>
      <c r="GE238" s="59"/>
      <c r="GF238" s="59"/>
      <c r="GG238" s="59"/>
    </row>
    <row r="239" customFormat="false" ht="12.5" hidden="false" customHeight="false" outlineLevel="0" collapsed="false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59"/>
      <c r="DD239" s="59"/>
      <c r="DE239" s="59"/>
      <c r="DF239" s="59"/>
      <c r="DG239" s="59"/>
      <c r="DH239" s="59"/>
      <c r="DI239" s="59"/>
      <c r="DJ239" s="59"/>
      <c r="DK239" s="59"/>
      <c r="DL239" s="59"/>
      <c r="DM239" s="59"/>
      <c r="DN239" s="59"/>
      <c r="DO239" s="59"/>
      <c r="DP239" s="59"/>
      <c r="DQ239" s="59"/>
      <c r="DR239" s="59"/>
      <c r="DS239" s="59"/>
      <c r="DT239" s="59"/>
      <c r="DU239" s="59"/>
      <c r="DV239" s="59"/>
      <c r="DW239" s="59"/>
      <c r="DX239" s="59"/>
      <c r="DY239" s="59"/>
      <c r="DZ239" s="59"/>
      <c r="EA239" s="59"/>
      <c r="EB239" s="59"/>
      <c r="EC239" s="59"/>
      <c r="ED239" s="59"/>
      <c r="EE239" s="59"/>
      <c r="EF239" s="59"/>
      <c r="EG239" s="59"/>
      <c r="EH239" s="59"/>
      <c r="EI239" s="59"/>
      <c r="EJ239" s="59"/>
      <c r="EK239" s="59"/>
      <c r="EL239" s="59"/>
      <c r="EM239" s="59"/>
      <c r="EN239" s="59"/>
      <c r="EO239" s="59"/>
      <c r="EP239" s="59"/>
      <c r="EQ239" s="59"/>
      <c r="ER239" s="59"/>
      <c r="ES239" s="59"/>
      <c r="ET239" s="59"/>
      <c r="EU239" s="59"/>
      <c r="EV239" s="59"/>
      <c r="EW239" s="59"/>
      <c r="EX239" s="59"/>
      <c r="EY239" s="59"/>
      <c r="EZ239" s="59"/>
      <c r="FA239" s="59"/>
      <c r="FB239" s="59"/>
      <c r="FC239" s="59"/>
      <c r="FD239" s="59"/>
      <c r="FE239" s="59"/>
      <c r="FF239" s="59"/>
      <c r="FG239" s="59"/>
      <c r="FH239" s="59"/>
      <c r="FI239" s="59"/>
      <c r="FJ239" s="59"/>
      <c r="FK239" s="59"/>
      <c r="FL239" s="59"/>
      <c r="FM239" s="59"/>
      <c r="FN239" s="59"/>
      <c r="FO239" s="59"/>
      <c r="FP239" s="59"/>
      <c r="FQ239" s="59"/>
      <c r="FR239" s="59"/>
      <c r="FS239" s="59"/>
      <c r="FT239" s="59"/>
      <c r="FU239" s="59"/>
      <c r="FV239" s="59"/>
      <c r="FW239" s="59"/>
      <c r="FX239" s="59"/>
      <c r="FY239" s="59"/>
      <c r="FZ239" s="59"/>
      <c r="GA239" s="59"/>
      <c r="GB239" s="59"/>
      <c r="GC239" s="59"/>
      <c r="GD239" s="59"/>
      <c r="GE239" s="59"/>
      <c r="GF239" s="59"/>
      <c r="GG239" s="59"/>
    </row>
    <row r="240" customFormat="false" ht="12.5" hidden="false" customHeight="false" outlineLevel="0" collapsed="false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  <c r="DF240" s="59"/>
      <c r="DG240" s="59"/>
      <c r="DH240" s="59"/>
      <c r="DI240" s="59"/>
      <c r="DJ240" s="59"/>
      <c r="DK240" s="59"/>
      <c r="DL240" s="59"/>
      <c r="DM240" s="59"/>
      <c r="DN240" s="59"/>
      <c r="DO240" s="59"/>
      <c r="DP240" s="59"/>
      <c r="DQ240" s="59"/>
      <c r="DR240" s="59"/>
      <c r="DS240" s="59"/>
      <c r="DT240" s="59"/>
      <c r="DU240" s="59"/>
      <c r="DV240" s="59"/>
      <c r="DW240" s="59"/>
      <c r="DX240" s="59"/>
      <c r="DY240" s="59"/>
      <c r="DZ240" s="59"/>
      <c r="EA240" s="59"/>
      <c r="EB240" s="59"/>
      <c r="EC240" s="59"/>
      <c r="ED240" s="59"/>
      <c r="EE240" s="59"/>
      <c r="EF240" s="59"/>
      <c r="EG240" s="59"/>
      <c r="EH240" s="59"/>
      <c r="EI240" s="59"/>
      <c r="EJ240" s="59"/>
      <c r="EK240" s="59"/>
      <c r="EL240" s="59"/>
      <c r="EM240" s="59"/>
      <c r="EN240" s="59"/>
      <c r="EO240" s="59"/>
      <c r="EP240" s="59"/>
      <c r="EQ240" s="59"/>
      <c r="ER240" s="59"/>
      <c r="ES240" s="59"/>
      <c r="ET240" s="59"/>
      <c r="EU240" s="59"/>
      <c r="EV240" s="59"/>
      <c r="EW240" s="59"/>
      <c r="EX240" s="59"/>
      <c r="EY240" s="59"/>
      <c r="EZ240" s="59"/>
      <c r="FA240" s="59"/>
      <c r="FB240" s="59"/>
      <c r="FC240" s="59"/>
      <c r="FD240" s="59"/>
      <c r="FE240" s="59"/>
      <c r="FF240" s="59"/>
      <c r="FG240" s="59"/>
      <c r="FH240" s="59"/>
      <c r="FI240" s="59"/>
      <c r="FJ240" s="59"/>
      <c r="FK240" s="59"/>
      <c r="FL240" s="59"/>
      <c r="FM240" s="59"/>
      <c r="FN240" s="59"/>
      <c r="FO240" s="59"/>
      <c r="FP240" s="59"/>
      <c r="FQ240" s="59"/>
      <c r="FR240" s="59"/>
      <c r="FS240" s="59"/>
      <c r="FT240" s="59"/>
      <c r="FU240" s="59"/>
      <c r="FV240" s="59"/>
      <c r="FW240" s="59"/>
      <c r="FX240" s="59"/>
      <c r="FY240" s="59"/>
      <c r="FZ240" s="59"/>
      <c r="GA240" s="59"/>
      <c r="GB240" s="59"/>
      <c r="GC240" s="59"/>
      <c r="GD240" s="59"/>
      <c r="GE240" s="59"/>
      <c r="GF240" s="59"/>
      <c r="GG240" s="59"/>
    </row>
    <row r="241" customFormat="false" ht="12.5" hidden="false" customHeight="false" outlineLevel="0" collapsed="false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59"/>
      <c r="DD241" s="59"/>
      <c r="DE241" s="59"/>
      <c r="DF241" s="59"/>
      <c r="DG241" s="59"/>
      <c r="DH241" s="59"/>
      <c r="DI241" s="59"/>
      <c r="DJ241" s="59"/>
      <c r="DK241" s="59"/>
      <c r="DL241" s="59"/>
      <c r="DM241" s="59"/>
      <c r="DN241" s="59"/>
      <c r="DO241" s="59"/>
      <c r="DP241" s="59"/>
      <c r="DQ241" s="59"/>
      <c r="DR241" s="59"/>
      <c r="DS241" s="59"/>
      <c r="DT241" s="59"/>
      <c r="DU241" s="59"/>
      <c r="DV241" s="59"/>
      <c r="DW241" s="59"/>
      <c r="DX241" s="59"/>
      <c r="DY241" s="59"/>
      <c r="DZ241" s="59"/>
      <c r="EA241" s="59"/>
      <c r="EB241" s="59"/>
      <c r="EC241" s="59"/>
      <c r="ED241" s="59"/>
      <c r="EE241" s="59"/>
      <c r="EF241" s="59"/>
      <c r="EG241" s="59"/>
      <c r="EH241" s="59"/>
      <c r="EI241" s="59"/>
      <c r="EJ241" s="59"/>
      <c r="EK241" s="59"/>
      <c r="EL241" s="59"/>
      <c r="EM241" s="59"/>
      <c r="EN241" s="59"/>
      <c r="EO241" s="59"/>
      <c r="EP241" s="59"/>
      <c r="EQ241" s="59"/>
      <c r="ER241" s="59"/>
      <c r="ES241" s="59"/>
      <c r="ET241" s="59"/>
      <c r="EU241" s="59"/>
      <c r="EV241" s="59"/>
      <c r="EW241" s="59"/>
      <c r="EX241" s="59"/>
      <c r="EY241" s="59"/>
      <c r="EZ241" s="59"/>
      <c r="FA241" s="59"/>
      <c r="FB241" s="59"/>
      <c r="FC241" s="59"/>
      <c r="FD241" s="59"/>
      <c r="FE241" s="59"/>
      <c r="FF241" s="59"/>
      <c r="FG241" s="59"/>
      <c r="FH241" s="59"/>
      <c r="FI241" s="59"/>
      <c r="FJ241" s="59"/>
      <c r="FK241" s="59"/>
      <c r="FL241" s="59"/>
      <c r="FM241" s="59"/>
      <c r="FN241" s="59"/>
      <c r="FO241" s="59"/>
      <c r="FP241" s="59"/>
      <c r="FQ241" s="59"/>
      <c r="FR241" s="59"/>
      <c r="FS241" s="59"/>
      <c r="FT241" s="59"/>
      <c r="FU241" s="59"/>
      <c r="FV241" s="59"/>
      <c r="FW241" s="59"/>
      <c r="FX241" s="59"/>
      <c r="FY241" s="59"/>
      <c r="FZ241" s="59"/>
      <c r="GA241" s="59"/>
      <c r="GB241" s="59"/>
      <c r="GC241" s="59"/>
      <c r="GD241" s="59"/>
      <c r="GE241" s="59"/>
      <c r="GF241" s="59"/>
      <c r="GG241" s="59"/>
    </row>
    <row r="242" customFormat="false" ht="12.5" hidden="false" customHeight="false" outlineLevel="0" collapsed="false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59"/>
      <c r="DD242" s="59"/>
      <c r="DE242" s="59"/>
      <c r="DF242" s="59"/>
      <c r="DG242" s="59"/>
      <c r="DH242" s="59"/>
      <c r="DI242" s="59"/>
      <c r="DJ242" s="59"/>
      <c r="DK242" s="59"/>
      <c r="DL242" s="59"/>
      <c r="DM242" s="59"/>
      <c r="DN242" s="59"/>
      <c r="DO242" s="59"/>
      <c r="DP242" s="59"/>
      <c r="DQ242" s="59"/>
      <c r="DR242" s="59"/>
      <c r="DS242" s="59"/>
      <c r="DT242" s="59"/>
      <c r="DU242" s="59"/>
      <c r="DV242" s="59"/>
      <c r="DW242" s="59"/>
      <c r="DX242" s="59"/>
      <c r="DY242" s="59"/>
      <c r="DZ242" s="59"/>
      <c r="EA242" s="59"/>
      <c r="EB242" s="59"/>
      <c r="EC242" s="59"/>
      <c r="ED242" s="59"/>
      <c r="EE242" s="59"/>
      <c r="EF242" s="59"/>
      <c r="EG242" s="59"/>
      <c r="EH242" s="59"/>
      <c r="EI242" s="59"/>
      <c r="EJ242" s="59"/>
      <c r="EK242" s="59"/>
      <c r="EL242" s="59"/>
      <c r="EM242" s="59"/>
      <c r="EN242" s="59"/>
      <c r="EO242" s="59"/>
      <c r="EP242" s="59"/>
      <c r="EQ242" s="59"/>
      <c r="ER242" s="59"/>
      <c r="ES242" s="59"/>
      <c r="ET242" s="59"/>
      <c r="EU242" s="59"/>
      <c r="EV242" s="59"/>
      <c r="EW242" s="59"/>
      <c r="EX242" s="59"/>
      <c r="EY242" s="59"/>
      <c r="EZ242" s="59"/>
      <c r="FA242" s="59"/>
      <c r="FB242" s="59"/>
      <c r="FC242" s="59"/>
      <c r="FD242" s="59"/>
      <c r="FE242" s="59"/>
      <c r="FF242" s="59"/>
      <c r="FG242" s="59"/>
      <c r="FH242" s="59"/>
      <c r="FI242" s="59"/>
      <c r="FJ242" s="59"/>
      <c r="FK242" s="59"/>
      <c r="FL242" s="59"/>
      <c r="FM242" s="59"/>
      <c r="FN242" s="59"/>
      <c r="FO242" s="59"/>
      <c r="FP242" s="59"/>
      <c r="FQ242" s="59"/>
      <c r="FR242" s="59"/>
      <c r="FS242" s="59"/>
      <c r="FT242" s="59"/>
      <c r="FU242" s="59"/>
      <c r="FV242" s="59"/>
      <c r="FW242" s="59"/>
      <c r="FX242" s="59"/>
      <c r="FY242" s="59"/>
      <c r="FZ242" s="59"/>
      <c r="GA242" s="59"/>
      <c r="GB242" s="59"/>
      <c r="GC242" s="59"/>
      <c r="GD242" s="59"/>
      <c r="GE242" s="59"/>
      <c r="GF242" s="59"/>
      <c r="GG242" s="59"/>
    </row>
    <row r="243" customFormat="false" ht="12.5" hidden="false" customHeight="false" outlineLevel="0" collapsed="false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59"/>
      <c r="DD243" s="59"/>
      <c r="DE243" s="59"/>
      <c r="DF243" s="59"/>
      <c r="DG243" s="59"/>
      <c r="DH243" s="59"/>
      <c r="DI243" s="59"/>
      <c r="DJ243" s="59"/>
      <c r="DK243" s="59"/>
      <c r="DL243" s="59"/>
      <c r="DM243" s="59"/>
      <c r="DN243" s="59"/>
      <c r="DO243" s="59"/>
      <c r="DP243" s="59"/>
      <c r="DQ243" s="59"/>
      <c r="DR243" s="59"/>
      <c r="DS243" s="59"/>
      <c r="DT243" s="59"/>
      <c r="DU243" s="59"/>
      <c r="DV243" s="59"/>
      <c r="DW243" s="59"/>
      <c r="DX243" s="59"/>
      <c r="DY243" s="59"/>
      <c r="DZ243" s="59"/>
      <c r="EA243" s="59"/>
      <c r="EB243" s="59"/>
      <c r="EC243" s="59"/>
      <c r="ED243" s="59"/>
      <c r="EE243" s="59"/>
      <c r="EF243" s="59"/>
      <c r="EG243" s="59"/>
      <c r="EH243" s="59"/>
      <c r="EI243" s="59"/>
      <c r="EJ243" s="59"/>
      <c r="EK243" s="59"/>
      <c r="EL243" s="59"/>
      <c r="EM243" s="59"/>
      <c r="EN243" s="59"/>
      <c r="EO243" s="59"/>
      <c r="EP243" s="59"/>
      <c r="EQ243" s="59"/>
      <c r="ER243" s="59"/>
      <c r="ES243" s="59"/>
      <c r="ET243" s="59"/>
      <c r="EU243" s="59"/>
      <c r="EV243" s="59"/>
      <c r="EW243" s="59"/>
      <c r="EX243" s="59"/>
      <c r="EY243" s="59"/>
      <c r="EZ243" s="59"/>
      <c r="FA243" s="59"/>
      <c r="FB243" s="59"/>
      <c r="FC243" s="59"/>
      <c r="FD243" s="59"/>
      <c r="FE243" s="59"/>
      <c r="FF243" s="59"/>
      <c r="FG243" s="59"/>
      <c r="FH243" s="59"/>
      <c r="FI243" s="59"/>
      <c r="FJ243" s="59"/>
      <c r="FK243" s="59"/>
      <c r="FL243" s="59"/>
      <c r="FM243" s="59"/>
      <c r="FN243" s="59"/>
      <c r="FO243" s="59"/>
      <c r="FP243" s="59"/>
      <c r="FQ243" s="59"/>
      <c r="FR243" s="59"/>
      <c r="FS243" s="59"/>
      <c r="FT243" s="59"/>
      <c r="FU243" s="59"/>
      <c r="FV243" s="59"/>
      <c r="FW243" s="59"/>
      <c r="FX243" s="59"/>
      <c r="FY243" s="59"/>
      <c r="FZ243" s="59"/>
      <c r="GA243" s="59"/>
      <c r="GB243" s="59"/>
      <c r="GC243" s="59"/>
      <c r="GD243" s="59"/>
      <c r="GE243" s="59"/>
      <c r="GF243" s="59"/>
      <c r="GG243" s="59"/>
    </row>
    <row r="244" customFormat="false" ht="12.5" hidden="false" customHeight="false" outlineLevel="0" collapsed="false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59"/>
      <c r="DD244" s="59"/>
      <c r="DE244" s="59"/>
      <c r="DF244" s="59"/>
      <c r="DG244" s="59"/>
      <c r="DH244" s="59"/>
      <c r="DI244" s="59"/>
      <c r="DJ244" s="59"/>
      <c r="DK244" s="59"/>
      <c r="DL244" s="59"/>
      <c r="DM244" s="59"/>
      <c r="DN244" s="59"/>
      <c r="DO244" s="59"/>
      <c r="DP244" s="59"/>
      <c r="DQ244" s="59"/>
      <c r="DR244" s="59"/>
      <c r="DS244" s="59"/>
      <c r="DT244" s="59"/>
      <c r="DU244" s="59"/>
      <c r="DV244" s="59"/>
      <c r="DW244" s="59"/>
      <c r="DX244" s="59"/>
      <c r="DY244" s="59"/>
      <c r="DZ244" s="59"/>
      <c r="EA244" s="59"/>
      <c r="EB244" s="59"/>
      <c r="EC244" s="59"/>
      <c r="ED244" s="59"/>
      <c r="EE244" s="59"/>
      <c r="EF244" s="59"/>
      <c r="EG244" s="59"/>
      <c r="EH244" s="59"/>
      <c r="EI244" s="59"/>
      <c r="EJ244" s="59"/>
      <c r="EK244" s="59"/>
      <c r="EL244" s="59"/>
      <c r="EM244" s="59"/>
      <c r="EN244" s="59"/>
      <c r="EO244" s="59"/>
      <c r="EP244" s="59"/>
      <c r="EQ244" s="59"/>
      <c r="ER244" s="59"/>
      <c r="ES244" s="59"/>
      <c r="ET244" s="59"/>
      <c r="EU244" s="59"/>
      <c r="EV244" s="59"/>
      <c r="EW244" s="59"/>
      <c r="EX244" s="59"/>
      <c r="EY244" s="59"/>
      <c r="EZ244" s="59"/>
      <c r="FA244" s="59"/>
      <c r="FB244" s="59"/>
      <c r="FC244" s="59"/>
      <c r="FD244" s="59"/>
      <c r="FE244" s="59"/>
      <c r="FF244" s="59"/>
      <c r="FG244" s="59"/>
      <c r="FH244" s="59"/>
      <c r="FI244" s="59"/>
      <c r="FJ244" s="59"/>
      <c r="FK244" s="59"/>
      <c r="FL244" s="59"/>
      <c r="FM244" s="59"/>
      <c r="FN244" s="59"/>
      <c r="FO244" s="59"/>
      <c r="FP244" s="59"/>
      <c r="FQ244" s="59"/>
      <c r="FR244" s="59"/>
      <c r="FS244" s="59"/>
      <c r="FT244" s="59"/>
      <c r="FU244" s="59"/>
      <c r="FV244" s="59"/>
      <c r="FW244" s="59"/>
      <c r="FX244" s="59"/>
      <c r="FY244" s="59"/>
      <c r="FZ244" s="59"/>
      <c r="GA244" s="59"/>
      <c r="GB244" s="59"/>
      <c r="GC244" s="59"/>
      <c r="GD244" s="59"/>
      <c r="GE244" s="59"/>
      <c r="GF244" s="59"/>
      <c r="GG244" s="59"/>
    </row>
    <row r="245" customFormat="false" ht="12.5" hidden="false" customHeight="false" outlineLevel="0" collapsed="false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59"/>
      <c r="DD245" s="59"/>
      <c r="DE245" s="59"/>
      <c r="DF245" s="59"/>
      <c r="DG245" s="59"/>
      <c r="DH245" s="59"/>
      <c r="DI245" s="59"/>
      <c r="DJ245" s="59"/>
      <c r="DK245" s="59"/>
      <c r="DL245" s="59"/>
      <c r="DM245" s="59"/>
      <c r="DN245" s="59"/>
      <c r="DO245" s="59"/>
      <c r="DP245" s="59"/>
      <c r="DQ245" s="59"/>
      <c r="DR245" s="59"/>
      <c r="DS245" s="59"/>
      <c r="DT245" s="59"/>
      <c r="DU245" s="59"/>
      <c r="DV245" s="59"/>
      <c r="DW245" s="59"/>
      <c r="DX245" s="59"/>
      <c r="DY245" s="59"/>
      <c r="DZ245" s="59"/>
      <c r="EA245" s="59"/>
      <c r="EB245" s="59"/>
      <c r="EC245" s="59"/>
      <c r="ED245" s="59"/>
      <c r="EE245" s="59"/>
      <c r="EF245" s="59"/>
      <c r="EG245" s="59"/>
      <c r="EH245" s="59"/>
      <c r="EI245" s="59"/>
      <c r="EJ245" s="59"/>
      <c r="EK245" s="59"/>
      <c r="EL245" s="59"/>
      <c r="EM245" s="59"/>
      <c r="EN245" s="59"/>
      <c r="EO245" s="59"/>
      <c r="EP245" s="59"/>
      <c r="EQ245" s="59"/>
      <c r="ER245" s="59"/>
      <c r="ES245" s="59"/>
      <c r="ET245" s="59"/>
      <c r="EU245" s="59"/>
      <c r="EV245" s="59"/>
      <c r="EW245" s="59"/>
      <c r="EX245" s="59"/>
      <c r="EY245" s="59"/>
      <c r="EZ245" s="59"/>
      <c r="FA245" s="59"/>
      <c r="FB245" s="59"/>
      <c r="FC245" s="59"/>
      <c r="FD245" s="59"/>
      <c r="FE245" s="59"/>
      <c r="FF245" s="59"/>
      <c r="FG245" s="59"/>
      <c r="FH245" s="59"/>
      <c r="FI245" s="59"/>
      <c r="FJ245" s="59"/>
      <c r="FK245" s="59"/>
      <c r="FL245" s="59"/>
      <c r="FM245" s="59"/>
      <c r="FN245" s="59"/>
      <c r="FO245" s="59"/>
      <c r="FP245" s="59"/>
      <c r="FQ245" s="59"/>
      <c r="FR245" s="59"/>
      <c r="FS245" s="59"/>
      <c r="FT245" s="59"/>
      <c r="FU245" s="59"/>
      <c r="FV245" s="59"/>
      <c r="FW245" s="59"/>
      <c r="FX245" s="59"/>
      <c r="FY245" s="59"/>
      <c r="FZ245" s="59"/>
      <c r="GA245" s="59"/>
      <c r="GB245" s="59"/>
      <c r="GC245" s="59"/>
      <c r="GD245" s="59"/>
      <c r="GE245" s="59"/>
      <c r="GF245" s="59"/>
      <c r="GG245" s="59"/>
    </row>
    <row r="246" customFormat="false" ht="12.5" hidden="false" customHeight="false" outlineLevel="0" collapsed="false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59"/>
      <c r="DD246" s="59"/>
      <c r="DE246" s="59"/>
      <c r="DF246" s="59"/>
      <c r="DG246" s="59"/>
      <c r="DH246" s="59"/>
      <c r="DI246" s="59"/>
      <c r="DJ246" s="59"/>
      <c r="DK246" s="59"/>
      <c r="DL246" s="59"/>
      <c r="DM246" s="59"/>
      <c r="DN246" s="59"/>
      <c r="DO246" s="59"/>
      <c r="DP246" s="59"/>
      <c r="DQ246" s="59"/>
      <c r="DR246" s="59"/>
      <c r="DS246" s="59"/>
      <c r="DT246" s="59"/>
      <c r="DU246" s="59"/>
      <c r="DV246" s="59"/>
      <c r="DW246" s="59"/>
      <c r="DX246" s="59"/>
      <c r="DY246" s="59"/>
      <c r="DZ246" s="59"/>
      <c r="EA246" s="59"/>
      <c r="EB246" s="59"/>
      <c r="EC246" s="59"/>
      <c r="ED246" s="59"/>
      <c r="EE246" s="59"/>
      <c r="EF246" s="59"/>
      <c r="EG246" s="59"/>
      <c r="EH246" s="59"/>
      <c r="EI246" s="59"/>
      <c r="EJ246" s="59"/>
      <c r="EK246" s="59"/>
      <c r="EL246" s="59"/>
      <c r="EM246" s="59"/>
      <c r="EN246" s="59"/>
      <c r="EO246" s="59"/>
      <c r="EP246" s="59"/>
      <c r="EQ246" s="59"/>
      <c r="ER246" s="59"/>
      <c r="ES246" s="59"/>
      <c r="ET246" s="59"/>
      <c r="EU246" s="59"/>
      <c r="EV246" s="59"/>
      <c r="EW246" s="59"/>
      <c r="EX246" s="59"/>
      <c r="EY246" s="59"/>
      <c r="EZ246" s="59"/>
      <c r="FA246" s="59"/>
      <c r="FB246" s="59"/>
      <c r="FC246" s="59"/>
      <c r="FD246" s="59"/>
      <c r="FE246" s="59"/>
      <c r="FF246" s="59"/>
      <c r="FG246" s="59"/>
      <c r="FH246" s="59"/>
      <c r="FI246" s="59"/>
      <c r="FJ246" s="59"/>
      <c r="FK246" s="59"/>
      <c r="FL246" s="59"/>
      <c r="FM246" s="59"/>
      <c r="FN246" s="59"/>
      <c r="FO246" s="59"/>
      <c r="FP246" s="59"/>
      <c r="FQ246" s="59"/>
      <c r="FR246" s="59"/>
      <c r="FS246" s="59"/>
      <c r="FT246" s="59"/>
      <c r="FU246" s="59"/>
      <c r="FV246" s="59"/>
      <c r="FW246" s="59"/>
      <c r="FX246" s="59"/>
      <c r="FY246" s="59"/>
      <c r="FZ246" s="59"/>
      <c r="GA246" s="59"/>
      <c r="GB246" s="59"/>
      <c r="GC246" s="59"/>
      <c r="GD246" s="59"/>
      <c r="GE246" s="59"/>
      <c r="GF246" s="59"/>
      <c r="GG246" s="59"/>
    </row>
    <row r="247" customFormat="false" ht="12.5" hidden="false" customHeight="false" outlineLevel="0" collapsed="false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59"/>
      <c r="DD247" s="59"/>
      <c r="DE247" s="59"/>
      <c r="DF247" s="59"/>
      <c r="DG247" s="59"/>
      <c r="DH247" s="59"/>
      <c r="DI247" s="59"/>
      <c r="DJ247" s="59"/>
      <c r="DK247" s="59"/>
      <c r="DL247" s="59"/>
      <c r="DM247" s="59"/>
      <c r="DN247" s="59"/>
      <c r="DO247" s="59"/>
      <c r="DP247" s="59"/>
      <c r="DQ247" s="59"/>
      <c r="DR247" s="59"/>
      <c r="DS247" s="59"/>
      <c r="DT247" s="59"/>
      <c r="DU247" s="59"/>
      <c r="DV247" s="59"/>
      <c r="DW247" s="59"/>
      <c r="DX247" s="59"/>
      <c r="DY247" s="59"/>
      <c r="DZ247" s="59"/>
      <c r="EA247" s="59"/>
      <c r="EB247" s="59"/>
      <c r="EC247" s="59"/>
      <c r="ED247" s="59"/>
      <c r="EE247" s="59"/>
      <c r="EF247" s="59"/>
      <c r="EG247" s="59"/>
      <c r="EH247" s="59"/>
      <c r="EI247" s="59"/>
      <c r="EJ247" s="59"/>
      <c r="EK247" s="59"/>
      <c r="EL247" s="59"/>
      <c r="EM247" s="59"/>
      <c r="EN247" s="59"/>
      <c r="EO247" s="59"/>
      <c r="EP247" s="59"/>
      <c r="EQ247" s="59"/>
      <c r="ER247" s="59"/>
      <c r="ES247" s="59"/>
      <c r="ET247" s="59"/>
      <c r="EU247" s="59"/>
      <c r="EV247" s="59"/>
      <c r="EW247" s="59"/>
      <c r="EX247" s="59"/>
      <c r="EY247" s="59"/>
      <c r="EZ247" s="59"/>
      <c r="FA247" s="59"/>
      <c r="FB247" s="59"/>
      <c r="FC247" s="59"/>
      <c r="FD247" s="59"/>
      <c r="FE247" s="59"/>
      <c r="FF247" s="59"/>
      <c r="FG247" s="59"/>
      <c r="FH247" s="59"/>
      <c r="FI247" s="59"/>
      <c r="FJ247" s="59"/>
      <c r="FK247" s="59"/>
      <c r="FL247" s="59"/>
      <c r="FM247" s="59"/>
      <c r="FN247" s="59"/>
      <c r="FO247" s="59"/>
      <c r="FP247" s="59"/>
      <c r="FQ247" s="59"/>
      <c r="FR247" s="59"/>
      <c r="FS247" s="59"/>
      <c r="FT247" s="59"/>
      <c r="FU247" s="59"/>
      <c r="FV247" s="59"/>
      <c r="FW247" s="59"/>
      <c r="FX247" s="59"/>
      <c r="FY247" s="59"/>
      <c r="FZ247" s="59"/>
      <c r="GA247" s="59"/>
      <c r="GB247" s="59"/>
      <c r="GC247" s="59"/>
      <c r="GD247" s="59"/>
      <c r="GE247" s="59"/>
      <c r="GF247" s="59"/>
      <c r="GG247" s="59"/>
    </row>
    <row r="248" customFormat="false" ht="12.5" hidden="false" customHeight="false" outlineLevel="0" collapsed="false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59"/>
      <c r="DD248" s="59"/>
      <c r="DE248" s="59"/>
      <c r="DF248" s="59"/>
      <c r="DG248" s="59"/>
      <c r="DH248" s="59"/>
      <c r="DI248" s="59"/>
      <c r="DJ248" s="59"/>
      <c r="DK248" s="59"/>
      <c r="DL248" s="59"/>
      <c r="DM248" s="59"/>
      <c r="DN248" s="59"/>
      <c r="DO248" s="59"/>
      <c r="DP248" s="59"/>
      <c r="DQ248" s="59"/>
      <c r="DR248" s="59"/>
      <c r="DS248" s="59"/>
      <c r="DT248" s="59"/>
      <c r="DU248" s="59"/>
      <c r="DV248" s="59"/>
      <c r="DW248" s="59"/>
      <c r="DX248" s="59"/>
      <c r="DY248" s="59"/>
      <c r="DZ248" s="59"/>
      <c r="EA248" s="59"/>
      <c r="EB248" s="59"/>
      <c r="EC248" s="59"/>
      <c r="ED248" s="59"/>
      <c r="EE248" s="59"/>
      <c r="EF248" s="59"/>
      <c r="EG248" s="59"/>
      <c r="EH248" s="59"/>
      <c r="EI248" s="59"/>
      <c r="EJ248" s="59"/>
      <c r="EK248" s="59"/>
      <c r="EL248" s="59"/>
      <c r="EM248" s="59"/>
      <c r="EN248" s="59"/>
      <c r="EO248" s="59"/>
      <c r="EP248" s="59"/>
      <c r="EQ248" s="59"/>
      <c r="ER248" s="59"/>
      <c r="ES248" s="59"/>
      <c r="ET248" s="59"/>
      <c r="EU248" s="59"/>
      <c r="EV248" s="59"/>
      <c r="EW248" s="59"/>
      <c r="EX248" s="59"/>
      <c r="EY248" s="59"/>
      <c r="EZ248" s="59"/>
      <c r="FA248" s="59"/>
      <c r="FB248" s="59"/>
      <c r="FC248" s="59"/>
      <c r="FD248" s="59"/>
      <c r="FE248" s="59"/>
      <c r="FF248" s="59"/>
      <c r="FG248" s="59"/>
      <c r="FH248" s="59"/>
      <c r="FI248" s="59"/>
      <c r="FJ248" s="59"/>
      <c r="FK248" s="59"/>
      <c r="FL248" s="59"/>
      <c r="FM248" s="59"/>
      <c r="FN248" s="59"/>
      <c r="FO248" s="59"/>
      <c r="FP248" s="59"/>
      <c r="FQ248" s="59"/>
      <c r="FR248" s="59"/>
      <c r="FS248" s="59"/>
      <c r="FT248" s="59"/>
      <c r="FU248" s="59"/>
      <c r="FV248" s="59"/>
      <c r="FW248" s="59"/>
      <c r="FX248" s="59"/>
      <c r="FY248" s="59"/>
      <c r="FZ248" s="59"/>
      <c r="GA248" s="59"/>
      <c r="GB248" s="59"/>
      <c r="GC248" s="59"/>
      <c r="GD248" s="59"/>
      <c r="GE248" s="59"/>
      <c r="GF248" s="59"/>
      <c r="GG248" s="59"/>
    </row>
    <row r="249" customFormat="false" ht="12.5" hidden="false" customHeight="false" outlineLevel="0" collapsed="false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59"/>
      <c r="DD249" s="59"/>
      <c r="DE249" s="59"/>
      <c r="DF249" s="59"/>
      <c r="DG249" s="59"/>
      <c r="DH249" s="59"/>
      <c r="DI249" s="59"/>
      <c r="DJ249" s="59"/>
      <c r="DK249" s="59"/>
      <c r="DL249" s="59"/>
      <c r="DM249" s="59"/>
      <c r="DN249" s="59"/>
      <c r="DO249" s="59"/>
      <c r="DP249" s="59"/>
      <c r="DQ249" s="59"/>
      <c r="DR249" s="59"/>
      <c r="DS249" s="59"/>
      <c r="DT249" s="59"/>
      <c r="DU249" s="59"/>
      <c r="DV249" s="59"/>
      <c r="DW249" s="59"/>
      <c r="DX249" s="59"/>
      <c r="DY249" s="59"/>
      <c r="DZ249" s="59"/>
      <c r="EA249" s="59"/>
      <c r="EB249" s="59"/>
      <c r="EC249" s="59"/>
      <c r="ED249" s="59"/>
      <c r="EE249" s="59"/>
      <c r="EF249" s="59"/>
      <c r="EG249" s="59"/>
      <c r="EH249" s="59"/>
      <c r="EI249" s="59"/>
      <c r="EJ249" s="59"/>
      <c r="EK249" s="59"/>
      <c r="EL249" s="59"/>
      <c r="EM249" s="59"/>
      <c r="EN249" s="59"/>
      <c r="EO249" s="59"/>
      <c r="EP249" s="59"/>
      <c r="EQ249" s="59"/>
      <c r="ER249" s="59"/>
      <c r="ES249" s="59"/>
      <c r="ET249" s="59"/>
      <c r="EU249" s="59"/>
      <c r="EV249" s="59"/>
      <c r="EW249" s="59"/>
      <c r="EX249" s="59"/>
      <c r="EY249" s="59"/>
      <c r="EZ249" s="59"/>
      <c r="FA249" s="59"/>
      <c r="FB249" s="59"/>
      <c r="FC249" s="59"/>
      <c r="FD249" s="59"/>
      <c r="FE249" s="59"/>
      <c r="FF249" s="59"/>
      <c r="FG249" s="59"/>
      <c r="FH249" s="59"/>
      <c r="FI249" s="59"/>
      <c r="FJ249" s="59"/>
      <c r="FK249" s="59"/>
      <c r="FL249" s="59"/>
      <c r="FM249" s="59"/>
      <c r="FN249" s="59"/>
      <c r="FO249" s="59"/>
      <c r="FP249" s="59"/>
      <c r="FQ249" s="59"/>
      <c r="FR249" s="59"/>
      <c r="FS249" s="59"/>
      <c r="FT249" s="59"/>
      <c r="FU249" s="59"/>
      <c r="FV249" s="59"/>
      <c r="FW249" s="59"/>
      <c r="FX249" s="59"/>
      <c r="FY249" s="59"/>
      <c r="FZ249" s="59"/>
      <c r="GA249" s="59"/>
      <c r="GB249" s="59"/>
      <c r="GC249" s="59"/>
      <c r="GD249" s="59"/>
      <c r="GE249" s="59"/>
      <c r="GF249" s="59"/>
      <c r="GG249" s="59"/>
    </row>
    <row r="250" customFormat="false" ht="12.5" hidden="false" customHeight="false" outlineLevel="0" collapsed="false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59"/>
      <c r="DD250" s="59"/>
      <c r="DE250" s="59"/>
      <c r="DF250" s="59"/>
      <c r="DG250" s="59"/>
      <c r="DH250" s="59"/>
      <c r="DI250" s="59"/>
      <c r="DJ250" s="59"/>
      <c r="DK250" s="59"/>
      <c r="DL250" s="59"/>
      <c r="DM250" s="59"/>
      <c r="DN250" s="59"/>
      <c r="DO250" s="59"/>
      <c r="DP250" s="59"/>
      <c r="DQ250" s="59"/>
      <c r="DR250" s="59"/>
      <c r="DS250" s="59"/>
      <c r="DT250" s="59"/>
      <c r="DU250" s="59"/>
      <c r="DV250" s="59"/>
      <c r="DW250" s="59"/>
      <c r="DX250" s="59"/>
      <c r="DY250" s="59"/>
      <c r="DZ250" s="59"/>
      <c r="EA250" s="59"/>
      <c r="EB250" s="59"/>
      <c r="EC250" s="59"/>
      <c r="ED250" s="59"/>
      <c r="EE250" s="59"/>
      <c r="EF250" s="59"/>
      <c r="EG250" s="59"/>
      <c r="EH250" s="59"/>
      <c r="EI250" s="59"/>
      <c r="EJ250" s="59"/>
      <c r="EK250" s="59"/>
      <c r="EL250" s="59"/>
      <c r="EM250" s="59"/>
      <c r="EN250" s="59"/>
      <c r="EO250" s="59"/>
      <c r="EP250" s="59"/>
      <c r="EQ250" s="59"/>
      <c r="ER250" s="59"/>
      <c r="ES250" s="59"/>
      <c r="ET250" s="59"/>
      <c r="EU250" s="59"/>
      <c r="EV250" s="59"/>
      <c r="EW250" s="59"/>
      <c r="EX250" s="59"/>
      <c r="EY250" s="59"/>
      <c r="EZ250" s="59"/>
      <c r="FA250" s="59"/>
      <c r="FB250" s="59"/>
      <c r="FC250" s="59"/>
      <c r="FD250" s="59"/>
      <c r="FE250" s="59"/>
      <c r="FF250" s="59"/>
      <c r="FG250" s="59"/>
      <c r="FH250" s="59"/>
      <c r="FI250" s="59"/>
      <c r="FJ250" s="59"/>
      <c r="FK250" s="59"/>
      <c r="FL250" s="59"/>
      <c r="FM250" s="59"/>
      <c r="FN250" s="59"/>
      <c r="FO250" s="59"/>
      <c r="FP250" s="59"/>
      <c r="FQ250" s="59"/>
      <c r="FR250" s="59"/>
      <c r="FS250" s="59"/>
      <c r="FT250" s="59"/>
      <c r="FU250" s="59"/>
      <c r="FV250" s="59"/>
      <c r="FW250" s="59"/>
      <c r="FX250" s="59"/>
      <c r="FY250" s="59"/>
      <c r="FZ250" s="59"/>
      <c r="GA250" s="59"/>
      <c r="GB250" s="59"/>
      <c r="GC250" s="59"/>
      <c r="GD250" s="59"/>
      <c r="GE250" s="59"/>
      <c r="GF250" s="59"/>
      <c r="GG250" s="59"/>
    </row>
    <row r="251" customFormat="false" ht="12.5" hidden="false" customHeight="false" outlineLevel="0" collapsed="false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59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59"/>
      <c r="DD251" s="59"/>
      <c r="DE251" s="59"/>
      <c r="DF251" s="59"/>
      <c r="DG251" s="59"/>
      <c r="DH251" s="59"/>
      <c r="DI251" s="59"/>
      <c r="DJ251" s="59"/>
      <c r="DK251" s="59"/>
      <c r="DL251" s="59"/>
      <c r="DM251" s="59"/>
      <c r="DN251" s="59"/>
      <c r="DO251" s="59"/>
      <c r="DP251" s="59"/>
      <c r="DQ251" s="59"/>
      <c r="DR251" s="59"/>
      <c r="DS251" s="59"/>
      <c r="DT251" s="59"/>
      <c r="DU251" s="59"/>
      <c r="DV251" s="59"/>
      <c r="DW251" s="59"/>
      <c r="DX251" s="59"/>
      <c r="DY251" s="59"/>
      <c r="DZ251" s="59"/>
      <c r="EA251" s="59"/>
      <c r="EB251" s="59"/>
      <c r="EC251" s="59"/>
      <c r="ED251" s="59"/>
      <c r="EE251" s="59"/>
      <c r="EF251" s="59"/>
      <c r="EG251" s="59"/>
      <c r="EH251" s="59"/>
      <c r="EI251" s="59"/>
      <c r="EJ251" s="59"/>
      <c r="EK251" s="59"/>
      <c r="EL251" s="59"/>
      <c r="EM251" s="59"/>
      <c r="EN251" s="59"/>
      <c r="EO251" s="59"/>
      <c r="EP251" s="59"/>
      <c r="EQ251" s="59"/>
      <c r="ER251" s="59"/>
      <c r="ES251" s="59"/>
      <c r="ET251" s="59"/>
      <c r="EU251" s="59"/>
      <c r="EV251" s="59"/>
      <c r="EW251" s="59"/>
      <c r="EX251" s="59"/>
      <c r="EY251" s="59"/>
      <c r="EZ251" s="59"/>
      <c r="FA251" s="59"/>
      <c r="FB251" s="59"/>
      <c r="FC251" s="59"/>
      <c r="FD251" s="59"/>
      <c r="FE251" s="59"/>
      <c r="FF251" s="59"/>
      <c r="FG251" s="59"/>
      <c r="FH251" s="59"/>
      <c r="FI251" s="59"/>
      <c r="FJ251" s="59"/>
      <c r="FK251" s="59"/>
      <c r="FL251" s="59"/>
      <c r="FM251" s="59"/>
      <c r="FN251" s="59"/>
      <c r="FO251" s="59"/>
      <c r="FP251" s="59"/>
      <c r="FQ251" s="59"/>
      <c r="FR251" s="59"/>
      <c r="FS251" s="59"/>
      <c r="FT251" s="59"/>
      <c r="FU251" s="59"/>
      <c r="FV251" s="59"/>
      <c r="FW251" s="59"/>
      <c r="FX251" s="59"/>
      <c r="FY251" s="59"/>
      <c r="FZ251" s="59"/>
      <c r="GA251" s="59"/>
      <c r="GB251" s="59"/>
      <c r="GC251" s="59"/>
      <c r="GD251" s="59"/>
      <c r="GE251" s="59"/>
      <c r="GF251" s="59"/>
      <c r="GG251" s="59"/>
    </row>
    <row r="252" customFormat="false" ht="12.5" hidden="false" customHeight="false" outlineLevel="0" collapsed="false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59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59"/>
      <c r="DD252" s="59"/>
      <c r="DE252" s="59"/>
      <c r="DF252" s="59"/>
      <c r="DG252" s="59"/>
      <c r="DH252" s="59"/>
      <c r="DI252" s="59"/>
      <c r="DJ252" s="59"/>
      <c r="DK252" s="59"/>
      <c r="DL252" s="59"/>
      <c r="DM252" s="59"/>
      <c r="DN252" s="59"/>
      <c r="DO252" s="59"/>
      <c r="DP252" s="59"/>
      <c r="DQ252" s="59"/>
      <c r="DR252" s="59"/>
      <c r="DS252" s="59"/>
      <c r="DT252" s="59"/>
      <c r="DU252" s="59"/>
      <c r="DV252" s="59"/>
      <c r="DW252" s="59"/>
      <c r="DX252" s="59"/>
      <c r="DY252" s="59"/>
      <c r="DZ252" s="59"/>
      <c r="EA252" s="59"/>
      <c r="EB252" s="59"/>
      <c r="EC252" s="59"/>
      <c r="ED252" s="59"/>
      <c r="EE252" s="59"/>
      <c r="EF252" s="59"/>
      <c r="EG252" s="59"/>
      <c r="EH252" s="59"/>
      <c r="EI252" s="59"/>
      <c r="EJ252" s="59"/>
      <c r="EK252" s="59"/>
      <c r="EL252" s="59"/>
      <c r="EM252" s="59"/>
      <c r="EN252" s="59"/>
      <c r="EO252" s="59"/>
      <c r="EP252" s="59"/>
      <c r="EQ252" s="59"/>
      <c r="ER252" s="59"/>
      <c r="ES252" s="59"/>
      <c r="ET252" s="59"/>
      <c r="EU252" s="59"/>
      <c r="EV252" s="59"/>
      <c r="EW252" s="59"/>
      <c r="EX252" s="59"/>
      <c r="EY252" s="59"/>
      <c r="EZ252" s="59"/>
      <c r="FA252" s="59"/>
      <c r="FB252" s="59"/>
      <c r="FC252" s="59"/>
      <c r="FD252" s="59"/>
      <c r="FE252" s="59"/>
      <c r="FF252" s="59"/>
      <c r="FG252" s="59"/>
      <c r="FH252" s="59"/>
      <c r="FI252" s="59"/>
      <c r="FJ252" s="59"/>
      <c r="FK252" s="59"/>
      <c r="FL252" s="59"/>
      <c r="FM252" s="59"/>
      <c r="FN252" s="59"/>
      <c r="FO252" s="59"/>
      <c r="FP252" s="59"/>
      <c r="FQ252" s="59"/>
      <c r="FR252" s="59"/>
      <c r="FS252" s="59"/>
      <c r="FT252" s="59"/>
      <c r="FU252" s="59"/>
      <c r="FV252" s="59"/>
      <c r="FW252" s="59"/>
      <c r="FX252" s="59"/>
      <c r="FY252" s="59"/>
      <c r="FZ252" s="59"/>
      <c r="GA252" s="59"/>
      <c r="GB252" s="59"/>
      <c r="GC252" s="59"/>
      <c r="GD252" s="59"/>
      <c r="GE252" s="59"/>
      <c r="GF252" s="59"/>
      <c r="GG252" s="59"/>
    </row>
    <row r="253" customFormat="false" ht="12.5" hidden="false" customHeight="false" outlineLevel="0" collapsed="false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/>
      <c r="DG253" s="59"/>
      <c r="DH253" s="59"/>
      <c r="DI253" s="59"/>
      <c r="DJ253" s="59"/>
      <c r="DK253" s="59"/>
      <c r="DL253" s="59"/>
      <c r="DM253" s="59"/>
      <c r="DN253" s="59"/>
      <c r="DO253" s="59"/>
      <c r="DP253" s="59"/>
      <c r="DQ253" s="59"/>
      <c r="DR253" s="59"/>
      <c r="DS253" s="59"/>
      <c r="DT253" s="59"/>
      <c r="DU253" s="59"/>
      <c r="DV253" s="59"/>
      <c r="DW253" s="59"/>
      <c r="DX253" s="59"/>
      <c r="DY253" s="59"/>
      <c r="DZ253" s="59"/>
      <c r="EA253" s="59"/>
      <c r="EB253" s="59"/>
      <c r="EC253" s="59"/>
      <c r="ED253" s="59"/>
      <c r="EE253" s="59"/>
      <c r="EF253" s="59"/>
      <c r="EG253" s="59"/>
      <c r="EH253" s="59"/>
      <c r="EI253" s="59"/>
      <c r="EJ253" s="59"/>
      <c r="EK253" s="59"/>
      <c r="EL253" s="59"/>
      <c r="EM253" s="59"/>
      <c r="EN253" s="59"/>
      <c r="EO253" s="59"/>
      <c r="EP253" s="59"/>
      <c r="EQ253" s="59"/>
      <c r="ER253" s="59"/>
      <c r="ES253" s="59"/>
      <c r="ET253" s="59"/>
      <c r="EU253" s="59"/>
      <c r="EV253" s="59"/>
      <c r="EW253" s="59"/>
      <c r="EX253" s="59"/>
      <c r="EY253" s="59"/>
      <c r="EZ253" s="59"/>
      <c r="FA253" s="59"/>
      <c r="FB253" s="59"/>
      <c r="FC253" s="59"/>
      <c r="FD253" s="59"/>
      <c r="FE253" s="59"/>
      <c r="FF253" s="59"/>
      <c r="FG253" s="59"/>
      <c r="FH253" s="59"/>
      <c r="FI253" s="59"/>
      <c r="FJ253" s="59"/>
      <c r="FK253" s="59"/>
      <c r="FL253" s="59"/>
      <c r="FM253" s="59"/>
      <c r="FN253" s="59"/>
      <c r="FO253" s="59"/>
      <c r="FP253" s="59"/>
      <c r="FQ253" s="59"/>
      <c r="FR253" s="59"/>
      <c r="FS253" s="59"/>
      <c r="FT253" s="59"/>
      <c r="FU253" s="59"/>
      <c r="FV253" s="59"/>
      <c r="FW253" s="59"/>
      <c r="FX253" s="59"/>
      <c r="FY253" s="59"/>
      <c r="FZ253" s="59"/>
      <c r="GA253" s="59"/>
      <c r="GB253" s="59"/>
      <c r="GC253" s="59"/>
      <c r="GD253" s="59"/>
      <c r="GE253" s="59"/>
      <c r="GF253" s="59"/>
      <c r="GG253" s="59"/>
    </row>
    <row r="254" customFormat="false" ht="12.5" hidden="false" customHeight="false" outlineLevel="0" collapsed="false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59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59"/>
      <c r="DD254" s="59"/>
      <c r="DE254" s="59"/>
      <c r="DF254" s="59"/>
      <c r="DG254" s="59"/>
      <c r="DH254" s="59"/>
      <c r="DI254" s="59"/>
      <c r="DJ254" s="59"/>
      <c r="DK254" s="59"/>
      <c r="DL254" s="59"/>
      <c r="DM254" s="59"/>
      <c r="DN254" s="59"/>
      <c r="DO254" s="59"/>
      <c r="DP254" s="59"/>
      <c r="DQ254" s="59"/>
      <c r="DR254" s="59"/>
      <c r="DS254" s="59"/>
      <c r="DT254" s="59"/>
      <c r="DU254" s="59"/>
      <c r="DV254" s="59"/>
      <c r="DW254" s="59"/>
      <c r="DX254" s="59"/>
      <c r="DY254" s="59"/>
      <c r="DZ254" s="59"/>
      <c r="EA254" s="59"/>
      <c r="EB254" s="59"/>
      <c r="EC254" s="59"/>
      <c r="ED254" s="59"/>
      <c r="EE254" s="59"/>
      <c r="EF254" s="59"/>
      <c r="EG254" s="59"/>
      <c r="EH254" s="59"/>
      <c r="EI254" s="59"/>
      <c r="EJ254" s="59"/>
      <c r="EK254" s="59"/>
      <c r="EL254" s="59"/>
      <c r="EM254" s="59"/>
      <c r="EN254" s="59"/>
      <c r="EO254" s="59"/>
      <c r="EP254" s="59"/>
      <c r="EQ254" s="59"/>
      <c r="ER254" s="59"/>
      <c r="ES254" s="59"/>
      <c r="ET254" s="59"/>
      <c r="EU254" s="59"/>
      <c r="EV254" s="59"/>
      <c r="EW254" s="59"/>
      <c r="EX254" s="59"/>
      <c r="EY254" s="59"/>
      <c r="EZ254" s="59"/>
      <c r="FA254" s="59"/>
      <c r="FB254" s="59"/>
      <c r="FC254" s="59"/>
      <c r="FD254" s="59"/>
      <c r="FE254" s="59"/>
      <c r="FF254" s="59"/>
      <c r="FG254" s="59"/>
      <c r="FH254" s="59"/>
      <c r="FI254" s="59"/>
      <c r="FJ254" s="59"/>
      <c r="FK254" s="59"/>
      <c r="FL254" s="59"/>
      <c r="FM254" s="59"/>
      <c r="FN254" s="59"/>
      <c r="FO254" s="59"/>
      <c r="FP254" s="59"/>
      <c r="FQ254" s="59"/>
      <c r="FR254" s="59"/>
      <c r="FS254" s="59"/>
      <c r="FT254" s="59"/>
      <c r="FU254" s="59"/>
      <c r="FV254" s="59"/>
      <c r="FW254" s="59"/>
      <c r="FX254" s="59"/>
      <c r="FY254" s="59"/>
      <c r="FZ254" s="59"/>
      <c r="GA254" s="59"/>
      <c r="GB254" s="59"/>
      <c r="GC254" s="59"/>
      <c r="GD254" s="59"/>
      <c r="GE254" s="59"/>
      <c r="GF254" s="59"/>
      <c r="GG254" s="59"/>
    </row>
    <row r="255" customFormat="false" ht="12.5" hidden="false" customHeight="false" outlineLevel="0" collapsed="false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59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59"/>
      <c r="DD255" s="59"/>
      <c r="DE255" s="59"/>
      <c r="DF255" s="59"/>
      <c r="DG255" s="59"/>
      <c r="DH255" s="59"/>
      <c r="DI255" s="59"/>
      <c r="DJ255" s="59"/>
      <c r="DK255" s="59"/>
      <c r="DL255" s="59"/>
      <c r="DM255" s="59"/>
      <c r="DN255" s="59"/>
      <c r="DO255" s="59"/>
      <c r="DP255" s="59"/>
      <c r="DQ255" s="59"/>
      <c r="DR255" s="59"/>
      <c r="DS255" s="59"/>
      <c r="DT255" s="59"/>
      <c r="DU255" s="59"/>
      <c r="DV255" s="59"/>
      <c r="DW255" s="59"/>
      <c r="DX255" s="59"/>
      <c r="DY255" s="59"/>
      <c r="DZ255" s="59"/>
      <c r="EA255" s="59"/>
      <c r="EB255" s="59"/>
      <c r="EC255" s="59"/>
      <c r="ED255" s="59"/>
      <c r="EE255" s="59"/>
      <c r="EF255" s="59"/>
      <c r="EG255" s="59"/>
      <c r="EH255" s="59"/>
      <c r="EI255" s="59"/>
      <c r="EJ255" s="59"/>
      <c r="EK255" s="59"/>
      <c r="EL255" s="59"/>
      <c r="EM255" s="59"/>
      <c r="EN255" s="59"/>
      <c r="EO255" s="59"/>
      <c r="EP255" s="59"/>
      <c r="EQ255" s="59"/>
      <c r="ER255" s="59"/>
      <c r="ES255" s="59"/>
      <c r="ET255" s="59"/>
      <c r="EU255" s="59"/>
      <c r="EV255" s="59"/>
      <c r="EW255" s="59"/>
      <c r="EX255" s="59"/>
      <c r="EY255" s="59"/>
      <c r="EZ255" s="59"/>
      <c r="FA255" s="59"/>
      <c r="FB255" s="59"/>
      <c r="FC255" s="59"/>
      <c r="FD255" s="59"/>
      <c r="FE255" s="59"/>
      <c r="FF255" s="59"/>
      <c r="FG255" s="59"/>
      <c r="FH255" s="59"/>
      <c r="FI255" s="59"/>
      <c r="FJ255" s="59"/>
      <c r="FK255" s="59"/>
      <c r="FL255" s="59"/>
      <c r="FM255" s="59"/>
      <c r="FN255" s="59"/>
      <c r="FO255" s="59"/>
      <c r="FP255" s="59"/>
      <c r="FQ255" s="59"/>
      <c r="FR255" s="59"/>
      <c r="FS255" s="59"/>
      <c r="FT255" s="59"/>
      <c r="FU255" s="59"/>
      <c r="FV255" s="59"/>
      <c r="FW255" s="59"/>
      <c r="FX255" s="59"/>
      <c r="FY255" s="59"/>
      <c r="FZ255" s="59"/>
      <c r="GA255" s="59"/>
      <c r="GB255" s="59"/>
      <c r="GC255" s="59"/>
      <c r="GD255" s="59"/>
      <c r="GE255" s="59"/>
      <c r="GF255" s="59"/>
      <c r="GG255" s="59"/>
    </row>
    <row r="256" customFormat="false" ht="12.5" hidden="false" customHeight="false" outlineLevel="0" collapsed="false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  <c r="CJ256" s="59"/>
      <c r="CK256" s="59"/>
      <c r="CL256" s="59"/>
      <c r="CM256" s="59"/>
      <c r="CN256" s="59"/>
      <c r="CO256" s="59"/>
      <c r="CP256" s="59"/>
      <c r="CQ256" s="59"/>
      <c r="CR256" s="59"/>
      <c r="CS256" s="59"/>
      <c r="CT256" s="59"/>
      <c r="CU256" s="59"/>
      <c r="CV256" s="59"/>
      <c r="CW256" s="59"/>
      <c r="CX256" s="59"/>
      <c r="CY256" s="59"/>
      <c r="CZ256" s="59"/>
      <c r="DA256" s="59"/>
      <c r="DB256" s="59"/>
      <c r="DC256" s="59"/>
      <c r="DD256" s="59"/>
      <c r="DE256" s="59"/>
      <c r="DF256" s="59"/>
      <c r="DG256" s="59"/>
      <c r="DH256" s="59"/>
      <c r="DI256" s="59"/>
      <c r="DJ256" s="59"/>
      <c r="DK256" s="59"/>
      <c r="DL256" s="59"/>
      <c r="DM256" s="59"/>
      <c r="DN256" s="59"/>
      <c r="DO256" s="59"/>
      <c r="DP256" s="59"/>
      <c r="DQ256" s="59"/>
      <c r="DR256" s="59"/>
      <c r="DS256" s="59"/>
      <c r="DT256" s="59"/>
      <c r="DU256" s="59"/>
      <c r="DV256" s="59"/>
      <c r="DW256" s="59"/>
      <c r="DX256" s="59"/>
      <c r="DY256" s="59"/>
      <c r="DZ256" s="59"/>
      <c r="EA256" s="59"/>
      <c r="EB256" s="59"/>
      <c r="EC256" s="59"/>
      <c r="ED256" s="59"/>
      <c r="EE256" s="59"/>
      <c r="EF256" s="59"/>
      <c r="EG256" s="59"/>
      <c r="EH256" s="59"/>
      <c r="EI256" s="59"/>
      <c r="EJ256" s="59"/>
      <c r="EK256" s="59"/>
      <c r="EL256" s="59"/>
      <c r="EM256" s="59"/>
      <c r="EN256" s="59"/>
      <c r="EO256" s="59"/>
      <c r="EP256" s="59"/>
      <c r="EQ256" s="59"/>
      <c r="ER256" s="59"/>
      <c r="ES256" s="59"/>
      <c r="ET256" s="59"/>
      <c r="EU256" s="59"/>
      <c r="EV256" s="59"/>
      <c r="EW256" s="59"/>
      <c r="EX256" s="59"/>
      <c r="EY256" s="59"/>
      <c r="EZ256" s="59"/>
      <c r="FA256" s="59"/>
      <c r="FB256" s="59"/>
      <c r="FC256" s="59"/>
      <c r="FD256" s="59"/>
      <c r="FE256" s="59"/>
      <c r="FF256" s="59"/>
      <c r="FG256" s="59"/>
      <c r="FH256" s="59"/>
      <c r="FI256" s="59"/>
      <c r="FJ256" s="59"/>
      <c r="FK256" s="59"/>
      <c r="FL256" s="59"/>
      <c r="FM256" s="59"/>
      <c r="FN256" s="59"/>
      <c r="FO256" s="59"/>
      <c r="FP256" s="59"/>
      <c r="FQ256" s="59"/>
      <c r="FR256" s="59"/>
      <c r="FS256" s="59"/>
      <c r="FT256" s="59"/>
      <c r="FU256" s="59"/>
      <c r="FV256" s="59"/>
      <c r="FW256" s="59"/>
      <c r="FX256" s="59"/>
      <c r="FY256" s="59"/>
      <c r="FZ256" s="59"/>
      <c r="GA256" s="59"/>
      <c r="GB256" s="59"/>
      <c r="GC256" s="59"/>
      <c r="GD256" s="59"/>
      <c r="GE256" s="59"/>
      <c r="GF256" s="59"/>
      <c r="GG256" s="59"/>
    </row>
    <row r="257" customFormat="false" ht="12.5" hidden="false" customHeight="false" outlineLevel="0" collapsed="false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59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59"/>
      <c r="DD257" s="59"/>
      <c r="DE257" s="59"/>
      <c r="DF257" s="59"/>
      <c r="DG257" s="59"/>
      <c r="DH257" s="59"/>
      <c r="DI257" s="59"/>
      <c r="DJ257" s="59"/>
      <c r="DK257" s="59"/>
      <c r="DL257" s="59"/>
      <c r="DM257" s="59"/>
      <c r="DN257" s="59"/>
      <c r="DO257" s="59"/>
      <c r="DP257" s="59"/>
      <c r="DQ257" s="59"/>
      <c r="DR257" s="59"/>
      <c r="DS257" s="59"/>
      <c r="DT257" s="59"/>
      <c r="DU257" s="59"/>
      <c r="DV257" s="59"/>
      <c r="DW257" s="59"/>
      <c r="DX257" s="59"/>
      <c r="DY257" s="59"/>
      <c r="DZ257" s="59"/>
      <c r="EA257" s="59"/>
      <c r="EB257" s="59"/>
      <c r="EC257" s="59"/>
      <c r="ED257" s="59"/>
      <c r="EE257" s="59"/>
      <c r="EF257" s="59"/>
      <c r="EG257" s="59"/>
      <c r="EH257" s="59"/>
      <c r="EI257" s="59"/>
      <c r="EJ257" s="59"/>
      <c r="EK257" s="59"/>
      <c r="EL257" s="59"/>
      <c r="EM257" s="59"/>
      <c r="EN257" s="59"/>
      <c r="EO257" s="59"/>
      <c r="EP257" s="59"/>
      <c r="EQ257" s="59"/>
      <c r="ER257" s="59"/>
      <c r="ES257" s="59"/>
      <c r="ET257" s="59"/>
      <c r="EU257" s="59"/>
      <c r="EV257" s="59"/>
      <c r="EW257" s="59"/>
      <c r="EX257" s="59"/>
      <c r="EY257" s="59"/>
      <c r="EZ257" s="59"/>
      <c r="FA257" s="59"/>
      <c r="FB257" s="59"/>
      <c r="FC257" s="59"/>
      <c r="FD257" s="59"/>
      <c r="FE257" s="59"/>
      <c r="FF257" s="59"/>
      <c r="FG257" s="59"/>
      <c r="FH257" s="59"/>
      <c r="FI257" s="59"/>
      <c r="FJ257" s="59"/>
      <c r="FK257" s="59"/>
      <c r="FL257" s="59"/>
      <c r="FM257" s="59"/>
      <c r="FN257" s="59"/>
      <c r="FO257" s="59"/>
      <c r="FP257" s="59"/>
      <c r="FQ257" s="59"/>
      <c r="FR257" s="59"/>
      <c r="FS257" s="59"/>
      <c r="FT257" s="59"/>
      <c r="FU257" s="59"/>
      <c r="FV257" s="59"/>
      <c r="FW257" s="59"/>
      <c r="FX257" s="59"/>
      <c r="FY257" s="59"/>
      <c r="FZ257" s="59"/>
      <c r="GA257" s="59"/>
      <c r="GB257" s="59"/>
      <c r="GC257" s="59"/>
      <c r="GD257" s="59"/>
      <c r="GE257" s="59"/>
      <c r="GF257" s="59"/>
      <c r="GG257" s="59"/>
    </row>
    <row r="258" customFormat="false" ht="12.5" hidden="false" customHeight="false" outlineLevel="0" collapsed="false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9"/>
      <c r="DK258" s="59"/>
      <c r="DL258" s="59"/>
      <c r="DM258" s="59"/>
      <c r="DN258" s="59"/>
      <c r="DO258" s="59"/>
      <c r="DP258" s="59"/>
      <c r="DQ258" s="59"/>
      <c r="DR258" s="59"/>
      <c r="DS258" s="59"/>
      <c r="DT258" s="59"/>
      <c r="DU258" s="59"/>
      <c r="DV258" s="59"/>
      <c r="DW258" s="59"/>
      <c r="DX258" s="59"/>
      <c r="DY258" s="59"/>
      <c r="DZ258" s="59"/>
      <c r="EA258" s="59"/>
      <c r="EB258" s="59"/>
      <c r="EC258" s="59"/>
      <c r="ED258" s="59"/>
      <c r="EE258" s="59"/>
      <c r="EF258" s="59"/>
      <c r="EG258" s="59"/>
      <c r="EH258" s="59"/>
      <c r="EI258" s="59"/>
      <c r="EJ258" s="59"/>
      <c r="EK258" s="59"/>
      <c r="EL258" s="59"/>
      <c r="EM258" s="59"/>
      <c r="EN258" s="59"/>
      <c r="EO258" s="59"/>
      <c r="EP258" s="59"/>
      <c r="EQ258" s="59"/>
      <c r="ER258" s="59"/>
      <c r="ES258" s="59"/>
      <c r="ET258" s="59"/>
      <c r="EU258" s="59"/>
      <c r="EV258" s="59"/>
      <c r="EW258" s="59"/>
      <c r="EX258" s="59"/>
      <c r="EY258" s="59"/>
      <c r="EZ258" s="59"/>
      <c r="FA258" s="59"/>
      <c r="FB258" s="59"/>
      <c r="FC258" s="59"/>
      <c r="FD258" s="59"/>
      <c r="FE258" s="59"/>
      <c r="FF258" s="59"/>
      <c r="FG258" s="59"/>
      <c r="FH258" s="59"/>
      <c r="FI258" s="59"/>
      <c r="FJ258" s="59"/>
      <c r="FK258" s="59"/>
      <c r="FL258" s="59"/>
      <c r="FM258" s="59"/>
      <c r="FN258" s="59"/>
      <c r="FO258" s="59"/>
      <c r="FP258" s="59"/>
      <c r="FQ258" s="59"/>
      <c r="FR258" s="59"/>
      <c r="FS258" s="59"/>
      <c r="FT258" s="59"/>
      <c r="FU258" s="59"/>
      <c r="FV258" s="59"/>
      <c r="FW258" s="59"/>
      <c r="FX258" s="59"/>
      <c r="FY258" s="59"/>
      <c r="FZ258" s="59"/>
      <c r="GA258" s="59"/>
      <c r="GB258" s="59"/>
      <c r="GC258" s="59"/>
      <c r="GD258" s="59"/>
      <c r="GE258" s="59"/>
      <c r="GF258" s="59"/>
      <c r="GG258" s="59"/>
    </row>
    <row r="259" customFormat="false" ht="12.5" hidden="false" customHeight="false" outlineLevel="0" collapsed="false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  <c r="CJ259" s="59"/>
      <c r="CK259" s="59"/>
      <c r="CL259" s="59"/>
      <c r="CM259" s="59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59"/>
      <c r="DD259" s="59"/>
      <c r="DE259" s="59"/>
      <c r="DF259" s="59"/>
      <c r="DG259" s="59"/>
      <c r="DH259" s="59"/>
      <c r="DI259" s="59"/>
      <c r="DJ259" s="59"/>
      <c r="DK259" s="59"/>
      <c r="DL259" s="59"/>
      <c r="DM259" s="59"/>
      <c r="DN259" s="59"/>
      <c r="DO259" s="59"/>
      <c r="DP259" s="59"/>
      <c r="DQ259" s="59"/>
      <c r="DR259" s="59"/>
      <c r="DS259" s="59"/>
      <c r="DT259" s="59"/>
      <c r="DU259" s="59"/>
      <c r="DV259" s="59"/>
      <c r="DW259" s="59"/>
      <c r="DX259" s="59"/>
      <c r="DY259" s="59"/>
      <c r="DZ259" s="59"/>
      <c r="EA259" s="59"/>
      <c r="EB259" s="59"/>
      <c r="EC259" s="59"/>
      <c r="ED259" s="59"/>
      <c r="EE259" s="59"/>
      <c r="EF259" s="59"/>
      <c r="EG259" s="59"/>
      <c r="EH259" s="59"/>
      <c r="EI259" s="59"/>
      <c r="EJ259" s="59"/>
      <c r="EK259" s="59"/>
      <c r="EL259" s="59"/>
      <c r="EM259" s="59"/>
      <c r="EN259" s="59"/>
      <c r="EO259" s="59"/>
      <c r="EP259" s="59"/>
      <c r="EQ259" s="59"/>
      <c r="ER259" s="59"/>
      <c r="ES259" s="59"/>
      <c r="ET259" s="59"/>
      <c r="EU259" s="59"/>
      <c r="EV259" s="59"/>
      <c r="EW259" s="59"/>
      <c r="EX259" s="59"/>
      <c r="EY259" s="59"/>
      <c r="EZ259" s="59"/>
      <c r="FA259" s="59"/>
      <c r="FB259" s="59"/>
      <c r="FC259" s="59"/>
      <c r="FD259" s="59"/>
      <c r="FE259" s="59"/>
      <c r="FF259" s="59"/>
      <c r="FG259" s="59"/>
      <c r="FH259" s="59"/>
      <c r="FI259" s="59"/>
      <c r="FJ259" s="59"/>
      <c r="FK259" s="59"/>
      <c r="FL259" s="59"/>
      <c r="FM259" s="59"/>
      <c r="FN259" s="59"/>
      <c r="FO259" s="59"/>
      <c r="FP259" s="59"/>
      <c r="FQ259" s="59"/>
      <c r="FR259" s="59"/>
      <c r="FS259" s="59"/>
      <c r="FT259" s="59"/>
      <c r="FU259" s="59"/>
      <c r="FV259" s="59"/>
      <c r="FW259" s="59"/>
      <c r="FX259" s="59"/>
      <c r="FY259" s="59"/>
      <c r="FZ259" s="59"/>
      <c r="GA259" s="59"/>
      <c r="GB259" s="59"/>
      <c r="GC259" s="59"/>
      <c r="GD259" s="59"/>
      <c r="GE259" s="59"/>
      <c r="GF259" s="59"/>
      <c r="GG259" s="59"/>
    </row>
    <row r="260" customFormat="false" ht="12.5" hidden="false" customHeight="false" outlineLevel="0" collapsed="false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  <c r="CJ260" s="59"/>
      <c r="CK260" s="59"/>
      <c r="CL260" s="59"/>
      <c r="CM260" s="59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59"/>
      <c r="DD260" s="59"/>
      <c r="DE260" s="59"/>
      <c r="DF260" s="59"/>
      <c r="DG260" s="59"/>
      <c r="DH260" s="59"/>
      <c r="DI260" s="59"/>
      <c r="DJ260" s="59"/>
      <c r="DK260" s="59"/>
      <c r="DL260" s="59"/>
      <c r="DM260" s="59"/>
      <c r="DN260" s="59"/>
      <c r="DO260" s="59"/>
      <c r="DP260" s="59"/>
      <c r="DQ260" s="59"/>
      <c r="DR260" s="59"/>
      <c r="DS260" s="59"/>
      <c r="DT260" s="59"/>
      <c r="DU260" s="59"/>
      <c r="DV260" s="59"/>
      <c r="DW260" s="59"/>
      <c r="DX260" s="59"/>
      <c r="DY260" s="59"/>
      <c r="DZ260" s="59"/>
      <c r="EA260" s="59"/>
      <c r="EB260" s="59"/>
      <c r="EC260" s="59"/>
      <c r="ED260" s="59"/>
      <c r="EE260" s="59"/>
      <c r="EF260" s="59"/>
      <c r="EG260" s="59"/>
      <c r="EH260" s="59"/>
      <c r="EI260" s="59"/>
      <c r="EJ260" s="59"/>
      <c r="EK260" s="59"/>
      <c r="EL260" s="59"/>
      <c r="EM260" s="59"/>
      <c r="EN260" s="59"/>
      <c r="EO260" s="59"/>
      <c r="EP260" s="59"/>
      <c r="EQ260" s="59"/>
      <c r="ER260" s="59"/>
      <c r="ES260" s="59"/>
      <c r="ET260" s="59"/>
      <c r="EU260" s="59"/>
      <c r="EV260" s="59"/>
      <c r="EW260" s="59"/>
      <c r="EX260" s="59"/>
      <c r="EY260" s="59"/>
      <c r="EZ260" s="59"/>
      <c r="FA260" s="59"/>
      <c r="FB260" s="59"/>
      <c r="FC260" s="59"/>
      <c r="FD260" s="59"/>
      <c r="FE260" s="59"/>
      <c r="FF260" s="59"/>
      <c r="FG260" s="59"/>
      <c r="FH260" s="59"/>
      <c r="FI260" s="59"/>
      <c r="FJ260" s="59"/>
      <c r="FK260" s="59"/>
      <c r="FL260" s="59"/>
      <c r="FM260" s="59"/>
      <c r="FN260" s="59"/>
      <c r="FO260" s="59"/>
      <c r="FP260" s="59"/>
      <c r="FQ260" s="59"/>
      <c r="FR260" s="59"/>
      <c r="FS260" s="59"/>
      <c r="FT260" s="59"/>
      <c r="FU260" s="59"/>
      <c r="FV260" s="59"/>
      <c r="FW260" s="59"/>
      <c r="FX260" s="59"/>
      <c r="FY260" s="59"/>
      <c r="FZ260" s="59"/>
      <c r="GA260" s="59"/>
      <c r="GB260" s="59"/>
      <c r="GC260" s="59"/>
      <c r="GD260" s="59"/>
      <c r="GE260" s="59"/>
      <c r="GF260" s="59"/>
      <c r="GG260" s="59"/>
    </row>
    <row r="261" customFormat="false" ht="12.5" hidden="false" customHeight="false" outlineLevel="0" collapsed="false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/>
      <c r="DG261" s="59"/>
      <c r="DH261" s="59"/>
      <c r="DI261" s="59"/>
      <c r="DJ261" s="59"/>
      <c r="DK261" s="59"/>
      <c r="DL261" s="59"/>
      <c r="DM261" s="59"/>
      <c r="DN261" s="59"/>
      <c r="DO261" s="59"/>
      <c r="DP261" s="59"/>
      <c r="DQ261" s="59"/>
      <c r="DR261" s="59"/>
      <c r="DS261" s="59"/>
      <c r="DT261" s="59"/>
      <c r="DU261" s="59"/>
      <c r="DV261" s="59"/>
      <c r="DW261" s="59"/>
      <c r="DX261" s="59"/>
      <c r="DY261" s="59"/>
      <c r="DZ261" s="59"/>
      <c r="EA261" s="59"/>
      <c r="EB261" s="59"/>
      <c r="EC261" s="59"/>
      <c r="ED261" s="59"/>
      <c r="EE261" s="59"/>
      <c r="EF261" s="59"/>
      <c r="EG261" s="59"/>
      <c r="EH261" s="59"/>
      <c r="EI261" s="59"/>
      <c r="EJ261" s="59"/>
      <c r="EK261" s="59"/>
      <c r="EL261" s="59"/>
      <c r="EM261" s="59"/>
      <c r="EN261" s="59"/>
      <c r="EO261" s="59"/>
      <c r="EP261" s="59"/>
      <c r="EQ261" s="59"/>
      <c r="ER261" s="59"/>
      <c r="ES261" s="59"/>
      <c r="ET261" s="59"/>
      <c r="EU261" s="59"/>
      <c r="EV261" s="59"/>
      <c r="EW261" s="59"/>
      <c r="EX261" s="59"/>
      <c r="EY261" s="59"/>
      <c r="EZ261" s="59"/>
      <c r="FA261" s="59"/>
      <c r="FB261" s="59"/>
      <c r="FC261" s="59"/>
      <c r="FD261" s="59"/>
      <c r="FE261" s="59"/>
      <c r="FF261" s="59"/>
      <c r="FG261" s="59"/>
      <c r="FH261" s="59"/>
      <c r="FI261" s="59"/>
      <c r="FJ261" s="59"/>
      <c r="FK261" s="59"/>
      <c r="FL261" s="59"/>
      <c r="FM261" s="59"/>
      <c r="FN261" s="59"/>
      <c r="FO261" s="59"/>
      <c r="FP261" s="59"/>
      <c r="FQ261" s="59"/>
      <c r="FR261" s="59"/>
      <c r="FS261" s="59"/>
      <c r="FT261" s="59"/>
      <c r="FU261" s="59"/>
      <c r="FV261" s="59"/>
      <c r="FW261" s="59"/>
      <c r="FX261" s="59"/>
      <c r="FY261" s="59"/>
      <c r="FZ261" s="59"/>
      <c r="GA261" s="59"/>
      <c r="GB261" s="59"/>
      <c r="GC261" s="59"/>
      <c r="GD261" s="59"/>
      <c r="GE261" s="59"/>
      <c r="GF261" s="59"/>
      <c r="GG261" s="59"/>
    </row>
    <row r="262" customFormat="false" ht="12.5" hidden="false" customHeight="false" outlineLevel="0" collapsed="false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59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59"/>
      <c r="DD262" s="59"/>
      <c r="DE262" s="59"/>
      <c r="DF262" s="59"/>
      <c r="DG262" s="59"/>
      <c r="DH262" s="59"/>
      <c r="DI262" s="59"/>
      <c r="DJ262" s="59"/>
      <c r="DK262" s="59"/>
      <c r="DL262" s="59"/>
      <c r="DM262" s="59"/>
      <c r="DN262" s="59"/>
      <c r="DO262" s="59"/>
      <c r="DP262" s="59"/>
      <c r="DQ262" s="59"/>
      <c r="DR262" s="59"/>
      <c r="DS262" s="59"/>
      <c r="DT262" s="59"/>
      <c r="DU262" s="59"/>
      <c r="DV262" s="59"/>
      <c r="DW262" s="59"/>
      <c r="DX262" s="59"/>
      <c r="DY262" s="59"/>
      <c r="DZ262" s="59"/>
      <c r="EA262" s="59"/>
      <c r="EB262" s="59"/>
      <c r="EC262" s="59"/>
      <c r="ED262" s="59"/>
      <c r="EE262" s="59"/>
      <c r="EF262" s="59"/>
      <c r="EG262" s="59"/>
      <c r="EH262" s="59"/>
      <c r="EI262" s="59"/>
      <c r="EJ262" s="59"/>
      <c r="EK262" s="59"/>
      <c r="EL262" s="59"/>
      <c r="EM262" s="59"/>
      <c r="EN262" s="59"/>
      <c r="EO262" s="59"/>
      <c r="EP262" s="59"/>
      <c r="EQ262" s="59"/>
      <c r="ER262" s="59"/>
      <c r="ES262" s="59"/>
      <c r="ET262" s="59"/>
      <c r="EU262" s="59"/>
      <c r="EV262" s="59"/>
      <c r="EW262" s="59"/>
      <c r="EX262" s="59"/>
      <c r="EY262" s="59"/>
      <c r="EZ262" s="59"/>
      <c r="FA262" s="59"/>
      <c r="FB262" s="59"/>
      <c r="FC262" s="59"/>
      <c r="FD262" s="59"/>
      <c r="FE262" s="59"/>
      <c r="FF262" s="59"/>
      <c r="FG262" s="59"/>
      <c r="FH262" s="59"/>
      <c r="FI262" s="59"/>
      <c r="FJ262" s="59"/>
      <c r="FK262" s="59"/>
      <c r="FL262" s="59"/>
      <c r="FM262" s="59"/>
      <c r="FN262" s="59"/>
      <c r="FO262" s="59"/>
      <c r="FP262" s="59"/>
      <c r="FQ262" s="59"/>
      <c r="FR262" s="59"/>
      <c r="FS262" s="59"/>
      <c r="FT262" s="59"/>
      <c r="FU262" s="59"/>
      <c r="FV262" s="59"/>
      <c r="FW262" s="59"/>
      <c r="FX262" s="59"/>
      <c r="FY262" s="59"/>
      <c r="FZ262" s="59"/>
      <c r="GA262" s="59"/>
      <c r="GB262" s="59"/>
      <c r="GC262" s="59"/>
      <c r="GD262" s="59"/>
      <c r="GE262" s="59"/>
      <c r="GF262" s="59"/>
      <c r="GG262" s="59"/>
    </row>
    <row r="263" customFormat="false" ht="12.5" hidden="false" customHeight="false" outlineLevel="0" collapsed="false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/>
      <c r="DG263" s="59"/>
      <c r="DH263" s="59"/>
      <c r="DI263" s="59"/>
      <c r="DJ263" s="59"/>
      <c r="DK263" s="59"/>
      <c r="DL263" s="59"/>
      <c r="DM263" s="59"/>
      <c r="DN263" s="59"/>
      <c r="DO263" s="59"/>
      <c r="DP263" s="59"/>
      <c r="DQ263" s="59"/>
      <c r="DR263" s="59"/>
      <c r="DS263" s="59"/>
      <c r="DT263" s="59"/>
      <c r="DU263" s="59"/>
      <c r="DV263" s="59"/>
      <c r="DW263" s="59"/>
      <c r="DX263" s="59"/>
      <c r="DY263" s="59"/>
      <c r="DZ263" s="59"/>
      <c r="EA263" s="59"/>
      <c r="EB263" s="59"/>
      <c r="EC263" s="59"/>
      <c r="ED263" s="59"/>
      <c r="EE263" s="59"/>
      <c r="EF263" s="59"/>
      <c r="EG263" s="59"/>
      <c r="EH263" s="59"/>
      <c r="EI263" s="59"/>
      <c r="EJ263" s="59"/>
      <c r="EK263" s="59"/>
      <c r="EL263" s="59"/>
      <c r="EM263" s="59"/>
      <c r="EN263" s="59"/>
      <c r="EO263" s="59"/>
      <c r="EP263" s="59"/>
      <c r="EQ263" s="59"/>
      <c r="ER263" s="59"/>
      <c r="ES263" s="59"/>
      <c r="ET263" s="59"/>
      <c r="EU263" s="59"/>
      <c r="EV263" s="59"/>
      <c r="EW263" s="59"/>
      <c r="EX263" s="59"/>
      <c r="EY263" s="59"/>
      <c r="EZ263" s="59"/>
      <c r="FA263" s="59"/>
      <c r="FB263" s="59"/>
      <c r="FC263" s="59"/>
      <c r="FD263" s="59"/>
      <c r="FE263" s="59"/>
      <c r="FF263" s="59"/>
      <c r="FG263" s="59"/>
      <c r="FH263" s="59"/>
      <c r="FI263" s="59"/>
      <c r="FJ263" s="59"/>
      <c r="FK263" s="59"/>
      <c r="FL263" s="59"/>
      <c r="FM263" s="59"/>
      <c r="FN263" s="59"/>
      <c r="FO263" s="59"/>
      <c r="FP263" s="59"/>
      <c r="FQ263" s="59"/>
      <c r="FR263" s="59"/>
      <c r="FS263" s="59"/>
      <c r="FT263" s="59"/>
      <c r="FU263" s="59"/>
      <c r="FV263" s="59"/>
      <c r="FW263" s="59"/>
      <c r="FX263" s="59"/>
      <c r="FY263" s="59"/>
      <c r="FZ263" s="59"/>
      <c r="GA263" s="59"/>
      <c r="GB263" s="59"/>
      <c r="GC263" s="59"/>
      <c r="GD263" s="59"/>
      <c r="GE263" s="59"/>
      <c r="GF263" s="59"/>
      <c r="GG263" s="59"/>
    </row>
    <row r="264" customFormat="false" ht="12.5" hidden="false" customHeight="false" outlineLevel="0" collapsed="false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/>
      <c r="DG264" s="59"/>
      <c r="DH264" s="59"/>
      <c r="DI264" s="59"/>
      <c r="DJ264" s="59"/>
      <c r="DK264" s="59"/>
      <c r="DL264" s="59"/>
      <c r="DM264" s="59"/>
      <c r="DN264" s="59"/>
      <c r="DO264" s="59"/>
      <c r="DP264" s="59"/>
      <c r="DQ264" s="59"/>
      <c r="DR264" s="59"/>
      <c r="DS264" s="59"/>
      <c r="DT264" s="59"/>
      <c r="DU264" s="59"/>
      <c r="DV264" s="59"/>
      <c r="DW264" s="59"/>
      <c r="DX264" s="59"/>
      <c r="DY264" s="59"/>
      <c r="DZ264" s="59"/>
      <c r="EA264" s="59"/>
      <c r="EB264" s="59"/>
      <c r="EC264" s="59"/>
      <c r="ED264" s="59"/>
      <c r="EE264" s="59"/>
      <c r="EF264" s="59"/>
      <c r="EG264" s="59"/>
      <c r="EH264" s="59"/>
      <c r="EI264" s="59"/>
      <c r="EJ264" s="59"/>
      <c r="EK264" s="59"/>
      <c r="EL264" s="59"/>
      <c r="EM264" s="59"/>
      <c r="EN264" s="59"/>
      <c r="EO264" s="59"/>
      <c r="EP264" s="59"/>
      <c r="EQ264" s="59"/>
      <c r="ER264" s="59"/>
      <c r="ES264" s="59"/>
      <c r="ET264" s="59"/>
      <c r="EU264" s="59"/>
      <c r="EV264" s="59"/>
      <c r="EW264" s="59"/>
      <c r="EX264" s="59"/>
      <c r="EY264" s="59"/>
      <c r="EZ264" s="59"/>
      <c r="FA264" s="59"/>
      <c r="FB264" s="59"/>
      <c r="FC264" s="59"/>
      <c r="FD264" s="59"/>
      <c r="FE264" s="59"/>
      <c r="FF264" s="59"/>
      <c r="FG264" s="59"/>
      <c r="FH264" s="59"/>
      <c r="FI264" s="59"/>
      <c r="FJ264" s="59"/>
      <c r="FK264" s="59"/>
      <c r="FL264" s="59"/>
      <c r="FM264" s="59"/>
      <c r="FN264" s="59"/>
      <c r="FO264" s="59"/>
      <c r="FP264" s="59"/>
      <c r="FQ264" s="59"/>
      <c r="FR264" s="59"/>
      <c r="FS264" s="59"/>
      <c r="FT264" s="59"/>
      <c r="FU264" s="59"/>
      <c r="FV264" s="59"/>
      <c r="FW264" s="59"/>
      <c r="FX264" s="59"/>
      <c r="FY264" s="59"/>
      <c r="FZ264" s="59"/>
      <c r="GA264" s="59"/>
      <c r="GB264" s="59"/>
      <c r="GC264" s="59"/>
      <c r="GD264" s="59"/>
      <c r="GE264" s="59"/>
      <c r="GF264" s="59"/>
      <c r="GG264" s="59"/>
    </row>
    <row r="265" customFormat="false" ht="12.5" hidden="false" customHeight="false" outlineLevel="0" collapsed="false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59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59"/>
      <c r="DD265" s="59"/>
      <c r="DE265" s="59"/>
      <c r="DF265" s="59"/>
      <c r="DG265" s="59"/>
      <c r="DH265" s="59"/>
      <c r="DI265" s="59"/>
      <c r="DJ265" s="59"/>
      <c r="DK265" s="59"/>
      <c r="DL265" s="59"/>
      <c r="DM265" s="59"/>
      <c r="DN265" s="59"/>
      <c r="DO265" s="59"/>
      <c r="DP265" s="59"/>
      <c r="DQ265" s="59"/>
      <c r="DR265" s="59"/>
      <c r="DS265" s="59"/>
      <c r="DT265" s="59"/>
      <c r="DU265" s="59"/>
      <c r="DV265" s="59"/>
      <c r="DW265" s="59"/>
      <c r="DX265" s="59"/>
      <c r="DY265" s="59"/>
      <c r="DZ265" s="59"/>
      <c r="EA265" s="59"/>
      <c r="EB265" s="59"/>
      <c r="EC265" s="59"/>
      <c r="ED265" s="59"/>
      <c r="EE265" s="59"/>
      <c r="EF265" s="59"/>
      <c r="EG265" s="59"/>
      <c r="EH265" s="59"/>
      <c r="EI265" s="59"/>
      <c r="EJ265" s="59"/>
      <c r="EK265" s="59"/>
      <c r="EL265" s="59"/>
      <c r="EM265" s="59"/>
      <c r="EN265" s="59"/>
      <c r="EO265" s="59"/>
      <c r="EP265" s="59"/>
      <c r="EQ265" s="59"/>
      <c r="ER265" s="59"/>
      <c r="ES265" s="59"/>
      <c r="ET265" s="59"/>
      <c r="EU265" s="59"/>
      <c r="EV265" s="59"/>
      <c r="EW265" s="59"/>
      <c r="EX265" s="59"/>
      <c r="EY265" s="59"/>
      <c r="EZ265" s="59"/>
      <c r="FA265" s="59"/>
      <c r="FB265" s="59"/>
      <c r="FC265" s="59"/>
      <c r="FD265" s="59"/>
      <c r="FE265" s="59"/>
      <c r="FF265" s="59"/>
      <c r="FG265" s="59"/>
      <c r="FH265" s="59"/>
      <c r="FI265" s="59"/>
      <c r="FJ265" s="59"/>
      <c r="FK265" s="59"/>
      <c r="FL265" s="59"/>
      <c r="FM265" s="59"/>
      <c r="FN265" s="59"/>
      <c r="FO265" s="59"/>
      <c r="FP265" s="59"/>
      <c r="FQ265" s="59"/>
      <c r="FR265" s="59"/>
      <c r="FS265" s="59"/>
      <c r="FT265" s="59"/>
      <c r="FU265" s="59"/>
      <c r="FV265" s="59"/>
      <c r="FW265" s="59"/>
      <c r="FX265" s="59"/>
      <c r="FY265" s="59"/>
      <c r="FZ265" s="59"/>
      <c r="GA265" s="59"/>
      <c r="GB265" s="59"/>
      <c r="GC265" s="59"/>
      <c r="GD265" s="59"/>
      <c r="GE265" s="59"/>
      <c r="GF265" s="59"/>
      <c r="GG265" s="59"/>
    </row>
    <row r="266" customFormat="false" ht="12.5" hidden="false" customHeight="false" outlineLevel="0" collapsed="false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/>
      <c r="DG266" s="59"/>
      <c r="DH266" s="59"/>
      <c r="DI266" s="59"/>
      <c r="DJ266" s="59"/>
      <c r="DK266" s="59"/>
      <c r="DL266" s="59"/>
      <c r="DM266" s="59"/>
      <c r="DN266" s="59"/>
      <c r="DO266" s="59"/>
      <c r="DP266" s="59"/>
      <c r="DQ266" s="59"/>
      <c r="DR266" s="59"/>
      <c r="DS266" s="59"/>
      <c r="DT266" s="59"/>
      <c r="DU266" s="59"/>
      <c r="DV266" s="59"/>
      <c r="DW266" s="59"/>
      <c r="DX266" s="59"/>
      <c r="DY266" s="59"/>
      <c r="DZ266" s="59"/>
      <c r="EA266" s="59"/>
      <c r="EB266" s="59"/>
      <c r="EC266" s="59"/>
      <c r="ED266" s="59"/>
      <c r="EE266" s="59"/>
      <c r="EF266" s="59"/>
      <c r="EG266" s="59"/>
      <c r="EH266" s="59"/>
      <c r="EI266" s="59"/>
      <c r="EJ266" s="59"/>
      <c r="EK266" s="59"/>
      <c r="EL266" s="59"/>
      <c r="EM266" s="59"/>
      <c r="EN266" s="59"/>
      <c r="EO266" s="59"/>
      <c r="EP266" s="59"/>
      <c r="EQ266" s="59"/>
      <c r="ER266" s="59"/>
      <c r="ES266" s="59"/>
      <c r="ET266" s="59"/>
      <c r="EU266" s="59"/>
      <c r="EV266" s="59"/>
      <c r="EW266" s="59"/>
      <c r="EX266" s="59"/>
      <c r="EY266" s="59"/>
      <c r="EZ266" s="59"/>
      <c r="FA266" s="59"/>
      <c r="FB266" s="59"/>
      <c r="FC266" s="59"/>
      <c r="FD266" s="59"/>
      <c r="FE266" s="59"/>
      <c r="FF266" s="59"/>
      <c r="FG266" s="59"/>
      <c r="FH266" s="59"/>
      <c r="FI266" s="59"/>
      <c r="FJ266" s="59"/>
      <c r="FK266" s="59"/>
      <c r="FL266" s="59"/>
      <c r="FM266" s="59"/>
      <c r="FN266" s="59"/>
      <c r="FO266" s="59"/>
      <c r="FP266" s="59"/>
      <c r="FQ266" s="59"/>
      <c r="FR266" s="59"/>
      <c r="FS266" s="59"/>
      <c r="FT266" s="59"/>
      <c r="FU266" s="59"/>
      <c r="FV266" s="59"/>
      <c r="FW266" s="59"/>
      <c r="FX266" s="59"/>
      <c r="FY266" s="59"/>
      <c r="FZ266" s="59"/>
      <c r="GA266" s="59"/>
      <c r="GB266" s="59"/>
      <c r="GC266" s="59"/>
      <c r="GD266" s="59"/>
      <c r="GE266" s="59"/>
      <c r="GF266" s="59"/>
      <c r="GG266" s="59"/>
    </row>
    <row r="267" customFormat="false" ht="12.5" hidden="false" customHeight="false" outlineLevel="0" collapsed="false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59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59"/>
      <c r="DD267" s="59"/>
      <c r="DE267" s="59"/>
      <c r="DF267" s="59"/>
      <c r="DG267" s="59"/>
      <c r="DH267" s="59"/>
      <c r="DI267" s="59"/>
      <c r="DJ267" s="59"/>
      <c r="DK267" s="59"/>
      <c r="DL267" s="59"/>
      <c r="DM267" s="59"/>
      <c r="DN267" s="59"/>
      <c r="DO267" s="59"/>
      <c r="DP267" s="59"/>
      <c r="DQ267" s="59"/>
      <c r="DR267" s="59"/>
      <c r="DS267" s="59"/>
      <c r="DT267" s="59"/>
      <c r="DU267" s="59"/>
      <c r="DV267" s="59"/>
      <c r="DW267" s="59"/>
      <c r="DX267" s="59"/>
      <c r="DY267" s="59"/>
      <c r="DZ267" s="59"/>
      <c r="EA267" s="59"/>
      <c r="EB267" s="59"/>
      <c r="EC267" s="59"/>
      <c r="ED267" s="59"/>
      <c r="EE267" s="59"/>
      <c r="EF267" s="59"/>
      <c r="EG267" s="59"/>
      <c r="EH267" s="59"/>
      <c r="EI267" s="59"/>
      <c r="EJ267" s="59"/>
      <c r="EK267" s="59"/>
      <c r="EL267" s="59"/>
      <c r="EM267" s="59"/>
      <c r="EN267" s="59"/>
      <c r="EO267" s="59"/>
      <c r="EP267" s="59"/>
      <c r="EQ267" s="59"/>
      <c r="ER267" s="59"/>
      <c r="ES267" s="59"/>
      <c r="ET267" s="59"/>
      <c r="EU267" s="59"/>
      <c r="EV267" s="59"/>
      <c r="EW267" s="59"/>
      <c r="EX267" s="59"/>
      <c r="EY267" s="59"/>
      <c r="EZ267" s="59"/>
      <c r="FA267" s="59"/>
      <c r="FB267" s="59"/>
      <c r="FC267" s="59"/>
      <c r="FD267" s="59"/>
      <c r="FE267" s="59"/>
      <c r="FF267" s="59"/>
      <c r="FG267" s="59"/>
      <c r="FH267" s="59"/>
      <c r="FI267" s="59"/>
      <c r="FJ267" s="59"/>
      <c r="FK267" s="59"/>
      <c r="FL267" s="59"/>
      <c r="FM267" s="59"/>
      <c r="FN267" s="59"/>
      <c r="FO267" s="59"/>
      <c r="FP267" s="59"/>
      <c r="FQ267" s="59"/>
      <c r="FR267" s="59"/>
      <c r="FS267" s="59"/>
      <c r="FT267" s="59"/>
      <c r="FU267" s="59"/>
      <c r="FV267" s="59"/>
      <c r="FW267" s="59"/>
      <c r="FX267" s="59"/>
      <c r="FY267" s="59"/>
      <c r="FZ267" s="59"/>
      <c r="GA267" s="59"/>
      <c r="GB267" s="59"/>
      <c r="GC267" s="59"/>
      <c r="GD267" s="59"/>
      <c r="GE267" s="59"/>
      <c r="GF267" s="59"/>
      <c r="GG267" s="59"/>
    </row>
    <row r="268" customFormat="false" ht="12.5" hidden="false" customHeight="false" outlineLevel="0" collapsed="false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59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59"/>
      <c r="DD268" s="59"/>
      <c r="DE268" s="59"/>
      <c r="DF268" s="59"/>
      <c r="DG268" s="59"/>
      <c r="DH268" s="59"/>
      <c r="DI268" s="59"/>
      <c r="DJ268" s="59"/>
      <c r="DK268" s="59"/>
      <c r="DL268" s="59"/>
      <c r="DM268" s="59"/>
      <c r="DN268" s="59"/>
      <c r="DO268" s="59"/>
      <c r="DP268" s="59"/>
      <c r="DQ268" s="59"/>
      <c r="DR268" s="59"/>
      <c r="DS268" s="59"/>
      <c r="DT268" s="59"/>
      <c r="DU268" s="59"/>
      <c r="DV268" s="59"/>
      <c r="DW268" s="59"/>
      <c r="DX268" s="59"/>
      <c r="DY268" s="59"/>
      <c r="DZ268" s="59"/>
      <c r="EA268" s="59"/>
      <c r="EB268" s="59"/>
      <c r="EC268" s="59"/>
      <c r="ED268" s="59"/>
      <c r="EE268" s="59"/>
      <c r="EF268" s="59"/>
      <c r="EG268" s="59"/>
      <c r="EH268" s="59"/>
      <c r="EI268" s="59"/>
      <c r="EJ268" s="59"/>
      <c r="EK268" s="59"/>
      <c r="EL268" s="59"/>
      <c r="EM268" s="59"/>
      <c r="EN268" s="59"/>
      <c r="EO268" s="59"/>
      <c r="EP268" s="59"/>
      <c r="EQ268" s="59"/>
      <c r="ER268" s="59"/>
      <c r="ES268" s="59"/>
      <c r="ET268" s="59"/>
      <c r="EU268" s="59"/>
      <c r="EV268" s="59"/>
      <c r="EW268" s="59"/>
      <c r="EX268" s="59"/>
      <c r="EY268" s="59"/>
      <c r="EZ268" s="59"/>
      <c r="FA268" s="59"/>
      <c r="FB268" s="59"/>
      <c r="FC268" s="59"/>
      <c r="FD268" s="59"/>
      <c r="FE268" s="59"/>
      <c r="FF268" s="59"/>
      <c r="FG268" s="59"/>
      <c r="FH268" s="59"/>
      <c r="FI268" s="59"/>
      <c r="FJ268" s="59"/>
      <c r="FK268" s="59"/>
      <c r="FL268" s="59"/>
      <c r="FM268" s="59"/>
      <c r="FN268" s="59"/>
      <c r="FO268" s="59"/>
      <c r="FP268" s="59"/>
      <c r="FQ268" s="59"/>
      <c r="FR268" s="59"/>
      <c r="FS268" s="59"/>
      <c r="FT268" s="59"/>
      <c r="FU268" s="59"/>
      <c r="FV268" s="59"/>
      <c r="FW268" s="59"/>
      <c r="FX268" s="59"/>
      <c r="FY268" s="59"/>
      <c r="FZ268" s="59"/>
      <c r="GA268" s="59"/>
      <c r="GB268" s="59"/>
      <c r="GC268" s="59"/>
      <c r="GD268" s="59"/>
      <c r="GE268" s="59"/>
      <c r="GF268" s="59"/>
      <c r="GG268" s="59"/>
    </row>
    <row r="269" customFormat="false" ht="12.5" hidden="false" customHeight="false" outlineLevel="0" collapsed="false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  <c r="CJ269" s="59"/>
      <c r="CK269" s="59"/>
      <c r="CL269" s="59"/>
      <c r="CM269" s="59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59"/>
      <c r="DD269" s="59"/>
      <c r="DE269" s="59"/>
      <c r="DF269" s="59"/>
      <c r="DG269" s="59"/>
      <c r="DH269" s="59"/>
      <c r="DI269" s="59"/>
      <c r="DJ269" s="59"/>
      <c r="DK269" s="59"/>
      <c r="DL269" s="59"/>
      <c r="DM269" s="59"/>
      <c r="DN269" s="59"/>
      <c r="DO269" s="59"/>
      <c r="DP269" s="59"/>
      <c r="DQ269" s="59"/>
      <c r="DR269" s="59"/>
      <c r="DS269" s="59"/>
      <c r="DT269" s="59"/>
      <c r="DU269" s="59"/>
      <c r="DV269" s="59"/>
      <c r="DW269" s="59"/>
      <c r="DX269" s="59"/>
      <c r="DY269" s="59"/>
      <c r="DZ269" s="59"/>
      <c r="EA269" s="59"/>
      <c r="EB269" s="59"/>
      <c r="EC269" s="59"/>
      <c r="ED269" s="59"/>
      <c r="EE269" s="59"/>
      <c r="EF269" s="59"/>
      <c r="EG269" s="59"/>
      <c r="EH269" s="59"/>
      <c r="EI269" s="59"/>
      <c r="EJ269" s="59"/>
      <c r="EK269" s="59"/>
      <c r="EL269" s="59"/>
      <c r="EM269" s="59"/>
      <c r="EN269" s="59"/>
      <c r="EO269" s="59"/>
      <c r="EP269" s="59"/>
      <c r="EQ269" s="59"/>
      <c r="ER269" s="59"/>
      <c r="ES269" s="59"/>
      <c r="ET269" s="59"/>
      <c r="EU269" s="59"/>
      <c r="EV269" s="59"/>
      <c r="EW269" s="59"/>
      <c r="EX269" s="59"/>
      <c r="EY269" s="59"/>
      <c r="EZ269" s="59"/>
      <c r="FA269" s="59"/>
      <c r="FB269" s="59"/>
      <c r="FC269" s="59"/>
      <c r="FD269" s="59"/>
      <c r="FE269" s="59"/>
      <c r="FF269" s="59"/>
      <c r="FG269" s="59"/>
      <c r="FH269" s="59"/>
      <c r="FI269" s="59"/>
      <c r="FJ269" s="59"/>
      <c r="FK269" s="59"/>
      <c r="FL269" s="59"/>
      <c r="FM269" s="59"/>
      <c r="FN269" s="59"/>
      <c r="FO269" s="59"/>
      <c r="FP269" s="59"/>
      <c r="FQ269" s="59"/>
      <c r="FR269" s="59"/>
      <c r="FS269" s="59"/>
      <c r="FT269" s="59"/>
      <c r="FU269" s="59"/>
      <c r="FV269" s="59"/>
      <c r="FW269" s="59"/>
      <c r="FX269" s="59"/>
      <c r="FY269" s="59"/>
      <c r="FZ269" s="59"/>
      <c r="GA269" s="59"/>
      <c r="GB269" s="59"/>
      <c r="GC269" s="59"/>
      <c r="GD269" s="59"/>
      <c r="GE269" s="59"/>
      <c r="GF269" s="59"/>
      <c r="GG269" s="59"/>
    </row>
    <row r="270" customFormat="false" ht="12.5" hidden="false" customHeight="false" outlineLevel="0" collapsed="false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59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59"/>
      <c r="DD270" s="59"/>
      <c r="DE270" s="59"/>
      <c r="DF270" s="59"/>
      <c r="DG270" s="59"/>
      <c r="DH270" s="59"/>
      <c r="DI270" s="59"/>
      <c r="DJ270" s="59"/>
      <c r="DK270" s="59"/>
      <c r="DL270" s="59"/>
      <c r="DM270" s="59"/>
      <c r="DN270" s="59"/>
      <c r="DO270" s="59"/>
      <c r="DP270" s="59"/>
      <c r="DQ270" s="59"/>
      <c r="DR270" s="59"/>
      <c r="DS270" s="59"/>
      <c r="DT270" s="59"/>
      <c r="DU270" s="59"/>
      <c r="DV270" s="59"/>
      <c r="DW270" s="59"/>
      <c r="DX270" s="59"/>
      <c r="DY270" s="59"/>
      <c r="DZ270" s="59"/>
      <c r="EA270" s="59"/>
      <c r="EB270" s="59"/>
      <c r="EC270" s="59"/>
      <c r="ED270" s="59"/>
      <c r="EE270" s="59"/>
      <c r="EF270" s="59"/>
      <c r="EG270" s="59"/>
      <c r="EH270" s="59"/>
      <c r="EI270" s="59"/>
      <c r="EJ270" s="59"/>
      <c r="EK270" s="59"/>
      <c r="EL270" s="59"/>
      <c r="EM270" s="59"/>
      <c r="EN270" s="59"/>
      <c r="EO270" s="59"/>
      <c r="EP270" s="59"/>
      <c r="EQ270" s="59"/>
      <c r="ER270" s="59"/>
      <c r="ES270" s="59"/>
      <c r="ET270" s="59"/>
      <c r="EU270" s="59"/>
      <c r="EV270" s="59"/>
      <c r="EW270" s="59"/>
      <c r="EX270" s="59"/>
      <c r="EY270" s="59"/>
      <c r="EZ270" s="59"/>
      <c r="FA270" s="59"/>
      <c r="FB270" s="59"/>
      <c r="FC270" s="59"/>
      <c r="FD270" s="59"/>
      <c r="FE270" s="59"/>
      <c r="FF270" s="59"/>
      <c r="FG270" s="59"/>
      <c r="FH270" s="59"/>
      <c r="FI270" s="59"/>
      <c r="FJ270" s="59"/>
      <c r="FK270" s="59"/>
      <c r="FL270" s="59"/>
      <c r="FM270" s="59"/>
      <c r="FN270" s="59"/>
      <c r="FO270" s="59"/>
      <c r="FP270" s="59"/>
      <c r="FQ270" s="59"/>
      <c r="FR270" s="59"/>
      <c r="FS270" s="59"/>
      <c r="FT270" s="59"/>
      <c r="FU270" s="59"/>
      <c r="FV270" s="59"/>
      <c r="FW270" s="59"/>
      <c r="FX270" s="59"/>
      <c r="FY270" s="59"/>
      <c r="FZ270" s="59"/>
      <c r="GA270" s="59"/>
      <c r="GB270" s="59"/>
      <c r="GC270" s="59"/>
      <c r="GD270" s="59"/>
      <c r="GE270" s="59"/>
      <c r="GF270" s="59"/>
      <c r="GG270" s="59"/>
    </row>
    <row r="271" customFormat="false" ht="12.5" hidden="false" customHeight="false" outlineLevel="0" collapsed="false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59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59"/>
      <c r="DD271" s="59"/>
      <c r="DE271" s="59"/>
      <c r="DF271" s="59"/>
      <c r="DG271" s="59"/>
      <c r="DH271" s="59"/>
      <c r="DI271" s="59"/>
      <c r="DJ271" s="59"/>
      <c r="DK271" s="59"/>
      <c r="DL271" s="59"/>
      <c r="DM271" s="59"/>
      <c r="DN271" s="59"/>
      <c r="DO271" s="59"/>
      <c r="DP271" s="59"/>
      <c r="DQ271" s="59"/>
      <c r="DR271" s="59"/>
      <c r="DS271" s="59"/>
      <c r="DT271" s="59"/>
      <c r="DU271" s="59"/>
      <c r="DV271" s="59"/>
      <c r="DW271" s="59"/>
      <c r="DX271" s="59"/>
      <c r="DY271" s="59"/>
      <c r="DZ271" s="59"/>
      <c r="EA271" s="59"/>
      <c r="EB271" s="59"/>
      <c r="EC271" s="59"/>
      <c r="ED271" s="59"/>
      <c r="EE271" s="59"/>
      <c r="EF271" s="59"/>
      <c r="EG271" s="59"/>
      <c r="EH271" s="59"/>
      <c r="EI271" s="59"/>
      <c r="EJ271" s="59"/>
      <c r="EK271" s="59"/>
      <c r="EL271" s="59"/>
      <c r="EM271" s="59"/>
      <c r="EN271" s="59"/>
      <c r="EO271" s="59"/>
      <c r="EP271" s="59"/>
      <c r="EQ271" s="59"/>
      <c r="ER271" s="59"/>
      <c r="ES271" s="59"/>
      <c r="ET271" s="59"/>
      <c r="EU271" s="59"/>
      <c r="EV271" s="59"/>
      <c r="EW271" s="59"/>
      <c r="EX271" s="59"/>
      <c r="EY271" s="59"/>
      <c r="EZ271" s="59"/>
      <c r="FA271" s="59"/>
      <c r="FB271" s="59"/>
      <c r="FC271" s="59"/>
      <c r="FD271" s="59"/>
      <c r="FE271" s="59"/>
      <c r="FF271" s="59"/>
      <c r="FG271" s="59"/>
      <c r="FH271" s="59"/>
      <c r="FI271" s="59"/>
      <c r="FJ271" s="59"/>
      <c r="FK271" s="59"/>
      <c r="FL271" s="59"/>
      <c r="FM271" s="59"/>
      <c r="FN271" s="59"/>
      <c r="FO271" s="59"/>
      <c r="FP271" s="59"/>
      <c r="FQ271" s="59"/>
      <c r="FR271" s="59"/>
      <c r="FS271" s="59"/>
      <c r="FT271" s="59"/>
      <c r="FU271" s="59"/>
      <c r="FV271" s="59"/>
      <c r="FW271" s="59"/>
      <c r="FX271" s="59"/>
      <c r="FY271" s="59"/>
      <c r="FZ271" s="59"/>
      <c r="GA271" s="59"/>
      <c r="GB271" s="59"/>
      <c r="GC271" s="59"/>
      <c r="GD271" s="59"/>
      <c r="GE271" s="59"/>
      <c r="GF271" s="59"/>
      <c r="GG271" s="59"/>
    </row>
    <row r="272" customFormat="false" ht="12.5" hidden="false" customHeight="false" outlineLevel="0" collapsed="false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59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59"/>
      <c r="DD272" s="59"/>
      <c r="DE272" s="59"/>
      <c r="DF272" s="59"/>
      <c r="DG272" s="59"/>
      <c r="DH272" s="59"/>
      <c r="DI272" s="59"/>
      <c r="DJ272" s="59"/>
      <c r="DK272" s="59"/>
      <c r="DL272" s="59"/>
      <c r="DM272" s="59"/>
      <c r="DN272" s="59"/>
      <c r="DO272" s="59"/>
      <c r="DP272" s="59"/>
      <c r="DQ272" s="59"/>
      <c r="DR272" s="59"/>
      <c r="DS272" s="59"/>
      <c r="DT272" s="59"/>
      <c r="DU272" s="59"/>
      <c r="DV272" s="59"/>
      <c r="DW272" s="59"/>
      <c r="DX272" s="59"/>
      <c r="DY272" s="59"/>
      <c r="DZ272" s="59"/>
      <c r="EA272" s="59"/>
      <c r="EB272" s="59"/>
      <c r="EC272" s="59"/>
      <c r="ED272" s="59"/>
      <c r="EE272" s="59"/>
      <c r="EF272" s="59"/>
      <c r="EG272" s="59"/>
      <c r="EH272" s="59"/>
      <c r="EI272" s="59"/>
      <c r="EJ272" s="59"/>
      <c r="EK272" s="59"/>
      <c r="EL272" s="59"/>
      <c r="EM272" s="59"/>
      <c r="EN272" s="59"/>
      <c r="EO272" s="59"/>
      <c r="EP272" s="59"/>
      <c r="EQ272" s="59"/>
      <c r="ER272" s="59"/>
      <c r="ES272" s="59"/>
      <c r="ET272" s="59"/>
      <c r="EU272" s="59"/>
      <c r="EV272" s="59"/>
      <c r="EW272" s="59"/>
      <c r="EX272" s="59"/>
      <c r="EY272" s="59"/>
      <c r="EZ272" s="59"/>
      <c r="FA272" s="59"/>
      <c r="FB272" s="59"/>
      <c r="FC272" s="59"/>
      <c r="FD272" s="59"/>
      <c r="FE272" s="59"/>
      <c r="FF272" s="59"/>
      <c r="FG272" s="59"/>
      <c r="FH272" s="59"/>
      <c r="FI272" s="59"/>
      <c r="FJ272" s="59"/>
      <c r="FK272" s="59"/>
      <c r="FL272" s="59"/>
      <c r="FM272" s="59"/>
      <c r="FN272" s="59"/>
      <c r="FO272" s="59"/>
      <c r="FP272" s="59"/>
      <c r="FQ272" s="59"/>
      <c r="FR272" s="59"/>
      <c r="FS272" s="59"/>
      <c r="FT272" s="59"/>
      <c r="FU272" s="59"/>
      <c r="FV272" s="59"/>
      <c r="FW272" s="59"/>
      <c r="FX272" s="59"/>
      <c r="FY272" s="59"/>
      <c r="FZ272" s="59"/>
      <c r="GA272" s="59"/>
      <c r="GB272" s="59"/>
      <c r="GC272" s="59"/>
      <c r="GD272" s="59"/>
      <c r="GE272" s="59"/>
      <c r="GF272" s="59"/>
      <c r="GG272" s="59"/>
    </row>
    <row r="273" customFormat="false" ht="12.5" hidden="false" customHeight="false" outlineLevel="0" collapsed="false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59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59"/>
      <c r="DD273" s="59"/>
      <c r="DE273" s="59"/>
      <c r="DF273" s="59"/>
      <c r="DG273" s="59"/>
      <c r="DH273" s="59"/>
      <c r="DI273" s="59"/>
      <c r="DJ273" s="59"/>
      <c r="DK273" s="59"/>
      <c r="DL273" s="59"/>
      <c r="DM273" s="59"/>
      <c r="DN273" s="59"/>
      <c r="DO273" s="59"/>
      <c r="DP273" s="59"/>
      <c r="DQ273" s="59"/>
      <c r="DR273" s="59"/>
      <c r="DS273" s="59"/>
      <c r="DT273" s="59"/>
      <c r="DU273" s="59"/>
      <c r="DV273" s="59"/>
      <c r="DW273" s="59"/>
      <c r="DX273" s="59"/>
      <c r="DY273" s="59"/>
      <c r="DZ273" s="59"/>
      <c r="EA273" s="59"/>
      <c r="EB273" s="59"/>
      <c r="EC273" s="59"/>
      <c r="ED273" s="59"/>
      <c r="EE273" s="59"/>
      <c r="EF273" s="59"/>
      <c r="EG273" s="59"/>
      <c r="EH273" s="59"/>
      <c r="EI273" s="59"/>
      <c r="EJ273" s="59"/>
      <c r="EK273" s="59"/>
      <c r="EL273" s="59"/>
      <c r="EM273" s="59"/>
      <c r="EN273" s="59"/>
      <c r="EO273" s="59"/>
      <c r="EP273" s="59"/>
      <c r="EQ273" s="59"/>
      <c r="ER273" s="59"/>
      <c r="ES273" s="59"/>
      <c r="ET273" s="59"/>
      <c r="EU273" s="59"/>
      <c r="EV273" s="59"/>
      <c r="EW273" s="59"/>
      <c r="EX273" s="59"/>
      <c r="EY273" s="59"/>
      <c r="EZ273" s="59"/>
      <c r="FA273" s="59"/>
      <c r="FB273" s="59"/>
      <c r="FC273" s="59"/>
      <c r="FD273" s="59"/>
      <c r="FE273" s="59"/>
      <c r="FF273" s="59"/>
      <c r="FG273" s="59"/>
      <c r="FH273" s="59"/>
      <c r="FI273" s="59"/>
      <c r="FJ273" s="59"/>
      <c r="FK273" s="59"/>
      <c r="FL273" s="59"/>
      <c r="FM273" s="59"/>
      <c r="FN273" s="59"/>
      <c r="FO273" s="59"/>
      <c r="FP273" s="59"/>
      <c r="FQ273" s="59"/>
      <c r="FR273" s="59"/>
      <c r="FS273" s="59"/>
      <c r="FT273" s="59"/>
      <c r="FU273" s="59"/>
      <c r="FV273" s="59"/>
      <c r="FW273" s="59"/>
      <c r="FX273" s="59"/>
      <c r="FY273" s="59"/>
      <c r="FZ273" s="59"/>
      <c r="GA273" s="59"/>
      <c r="GB273" s="59"/>
      <c r="GC273" s="59"/>
      <c r="GD273" s="59"/>
      <c r="GE273" s="59"/>
      <c r="GF273" s="59"/>
      <c r="GG273" s="59"/>
    </row>
    <row r="274" customFormat="false" ht="12.5" hidden="false" customHeight="false" outlineLevel="0" collapsed="false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59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59"/>
      <c r="DD274" s="59"/>
      <c r="DE274" s="59"/>
      <c r="DF274" s="59"/>
      <c r="DG274" s="59"/>
      <c r="DH274" s="59"/>
      <c r="DI274" s="59"/>
      <c r="DJ274" s="59"/>
      <c r="DK274" s="59"/>
      <c r="DL274" s="59"/>
      <c r="DM274" s="59"/>
      <c r="DN274" s="59"/>
      <c r="DO274" s="59"/>
      <c r="DP274" s="59"/>
      <c r="DQ274" s="59"/>
      <c r="DR274" s="59"/>
      <c r="DS274" s="59"/>
      <c r="DT274" s="59"/>
      <c r="DU274" s="59"/>
      <c r="DV274" s="59"/>
      <c r="DW274" s="59"/>
      <c r="DX274" s="59"/>
      <c r="DY274" s="59"/>
      <c r="DZ274" s="59"/>
      <c r="EA274" s="59"/>
      <c r="EB274" s="59"/>
      <c r="EC274" s="59"/>
      <c r="ED274" s="59"/>
      <c r="EE274" s="59"/>
      <c r="EF274" s="59"/>
      <c r="EG274" s="59"/>
      <c r="EH274" s="59"/>
      <c r="EI274" s="59"/>
      <c r="EJ274" s="59"/>
      <c r="EK274" s="59"/>
      <c r="EL274" s="59"/>
      <c r="EM274" s="59"/>
      <c r="EN274" s="59"/>
      <c r="EO274" s="59"/>
      <c r="EP274" s="59"/>
      <c r="EQ274" s="59"/>
      <c r="ER274" s="59"/>
      <c r="ES274" s="59"/>
      <c r="ET274" s="59"/>
      <c r="EU274" s="59"/>
      <c r="EV274" s="59"/>
      <c r="EW274" s="59"/>
      <c r="EX274" s="59"/>
      <c r="EY274" s="59"/>
      <c r="EZ274" s="59"/>
      <c r="FA274" s="59"/>
      <c r="FB274" s="59"/>
      <c r="FC274" s="59"/>
      <c r="FD274" s="59"/>
      <c r="FE274" s="59"/>
      <c r="FF274" s="59"/>
      <c r="FG274" s="59"/>
      <c r="FH274" s="59"/>
      <c r="FI274" s="59"/>
      <c r="FJ274" s="59"/>
      <c r="FK274" s="59"/>
      <c r="FL274" s="59"/>
      <c r="FM274" s="59"/>
      <c r="FN274" s="59"/>
      <c r="FO274" s="59"/>
      <c r="FP274" s="59"/>
      <c r="FQ274" s="59"/>
      <c r="FR274" s="59"/>
      <c r="FS274" s="59"/>
      <c r="FT274" s="59"/>
      <c r="FU274" s="59"/>
      <c r="FV274" s="59"/>
      <c r="FW274" s="59"/>
      <c r="FX274" s="59"/>
      <c r="FY274" s="59"/>
      <c r="FZ274" s="59"/>
      <c r="GA274" s="59"/>
      <c r="GB274" s="59"/>
      <c r="GC274" s="59"/>
      <c r="GD274" s="59"/>
      <c r="GE274" s="59"/>
      <c r="GF274" s="59"/>
      <c r="GG274" s="59"/>
    </row>
    <row r="275" customFormat="false" ht="12.5" hidden="false" customHeight="false" outlineLevel="0" collapsed="false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/>
      <c r="DG275" s="59"/>
      <c r="DH275" s="59"/>
      <c r="DI275" s="59"/>
      <c r="DJ275" s="59"/>
      <c r="DK275" s="59"/>
      <c r="DL275" s="59"/>
      <c r="DM275" s="59"/>
      <c r="DN275" s="59"/>
      <c r="DO275" s="59"/>
      <c r="DP275" s="59"/>
      <c r="DQ275" s="59"/>
      <c r="DR275" s="59"/>
      <c r="DS275" s="59"/>
      <c r="DT275" s="59"/>
      <c r="DU275" s="59"/>
      <c r="DV275" s="59"/>
      <c r="DW275" s="59"/>
      <c r="DX275" s="59"/>
      <c r="DY275" s="59"/>
      <c r="DZ275" s="59"/>
      <c r="EA275" s="59"/>
      <c r="EB275" s="59"/>
      <c r="EC275" s="59"/>
      <c r="ED275" s="59"/>
      <c r="EE275" s="59"/>
      <c r="EF275" s="59"/>
      <c r="EG275" s="59"/>
      <c r="EH275" s="59"/>
      <c r="EI275" s="59"/>
      <c r="EJ275" s="59"/>
      <c r="EK275" s="59"/>
      <c r="EL275" s="59"/>
      <c r="EM275" s="59"/>
      <c r="EN275" s="59"/>
      <c r="EO275" s="59"/>
      <c r="EP275" s="59"/>
      <c r="EQ275" s="59"/>
      <c r="ER275" s="59"/>
      <c r="ES275" s="59"/>
      <c r="ET275" s="59"/>
      <c r="EU275" s="59"/>
      <c r="EV275" s="59"/>
      <c r="EW275" s="59"/>
      <c r="EX275" s="59"/>
      <c r="EY275" s="59"/>
      <c r="EZ275" s="59"/>
      <c r="FA275" s="59"/>
      <c r="FB275" s="59"/>
      <c r="FC275" s="59"/>
      <c r="FD275" s="59"/>
      <c r="FE275" s="59"/>
      <c r="FF275" s="59"/>
      <c r="FG275" s="59"/>
      <c r="FH275" s="59"/>
      <c r="FI275" s="59"/>
      <c r="FJ275" s="59"/>
      <c r="FK275" s="59"/>
      <c r="FL275" s="59"/>
      <c r="FM275" s="59"/>
      <c r="FN275" s="59"/>
      <c r="FO275" s="59"/>
      <c r="FP275" s="59"/>
      <c r="FQ275" s="59"/>
      <c r="FR275" s="59"/>
      <c r="FS275" s="59"/>
      <c r="FT275" s="59"/>
      <c r="FU275" s="59"/>
      <c r="FV275" s="59"/>
      <c r="FW275" s="59"/>
      <c r="FX275" s="59"/>
      <c r="FY275" s="59"/>
      <c r="FZ275" s="59"/>
      <c r="GA275" s="59"/>
      <c r="GB275" s="59"/>
      <c r="GC275" s="59"/>
      <c r="GD275" s="59"/>
      <c r="GE275" s="59"/>
      <c r="GF275" s="59"/>
      <c r="GG275" s="59"/>
    </row>
    <row r="276" customFormat="false" ht="12.5" hidden="false" customHeight="false" outlineLevel="0" collapsed="false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59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59"/>
      <c r="DD276" s="59"/>
      <c r="DE276" s="59"/>
      <c r="DF276" s="59"/>
      <c r="DG276" s="59"/>
      <c r="DH276" s="59"/>
      <c r="DI276" s="59"/>
      <c r="DJ276" s="59"/>
      <c r="DK276" s="59"/>
      <c r="DL276" s="59"/>
      <c r="DM276" s="59"/>
      <c r="DN276" s="59"/>
      <c r="DO276" s="59"/>
      <c r="DP276" s="59"/>
      <c r="DQ276" s="59"/>
      <c r="DR276" s="59"/>
      <c r="DS276" s="59"/>
      <c r="DT276" s="59"/>
      <c r="DU276" s="59"/>
      <c r="DV276" s="59"/>
      <c r="DW276" s="59"/>
      <c r="DX276" s="59"/>
      <c r="DY276" s="59"/>
      <c r="DZ276" s="59"/>
      <c r="EA276" s="59"/>
      <c r="EB276" s="59"/>
      <c r="EC276" s="59"/>
      <c r="ED276" s="59"/>
      <c r="EE276" s="59"/>
      <c r="EF276" s="59"/>
      <c r="EG276" s="59"/>
      <c r="EH276" s="59"/>
      <c r="EI276" s="59"/>
      <c r="EJ276" s="59"/>
      <c r="EK276" s="59"/>
      <c r="EL276" s="59"/>
      <c r="EM276" s="59"/>
      <c r="EN276" s="59"/>
      <c r="EO276" s="59"/>
      <c r="EP276" s="59"/>
      <c r="EQ276" s="59"/>
      <c r="ER276" s="59"/>
      <c r="ES276" s="59"/>
      <c r="ET276" s="59"/>
      <c r="EU276" s="59"/>
      <c r="EV276" s="59"/>
      <c r="EW276" s="59"/>
      <c r="EX276" s="59"/>
      <c r="EY276" s="59"/>
      <c r="EZ276" s="59"/>
      <c r="FA276" s="59"/>
      <c r="FB276" s="59"/>
      <c r="FC276" s="59"/>
      <c r="FD276" s="59"/>
      <c r="FE276" s="59"/>
      <c r="FF276" s="59"/>
      <c r="FG276" s="59"/>
      <c r="FH276" s="59"/>
      <c r="FI276" s="59"/>
      <c r="FJ276" s="59"/>
      <c r="FK276" s="59"/>
      <c r="FL276" s="59"/>
      <c r="FM276" s="59"/>
      <c r="FN276" s="59"/>
      <c r="FO276" s="59"/>
      <c r="FP276" s="59"/>
      <c r="FQ276" s="59"/>
      <c r="FR276" s="59"/>
      <c r="FS276" s="59"/>
      <c r="FT276" s="59"/>
      <c r="FU276" s="59"/>
      <c r="FV276" s="59"/>
      <c r="FW276" s="59"/>
      <c r="FX276" s="59"/>
      <c r="FY276" s="59"/>
      <c r="FZ276" s="59"/>
      <c r="GA276" s="59"/>
      <c r="GB276" s="59"/>
      <c r="GC276" s="59"/>
      <c r="GD276" s="59"/>
      <c r="GE276" s="59"/>
      <c r="GF276" s="59"/>
      <c r="GG276" s="59"/>
    </row>
    <row r="277" customFormat="false" ht="12.5" hidden="false" customHeight="false" outlineLevel="0" collapsed="false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  <c r="CM277" s="59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59"/>
      <c r="DD277" s="59"/>
      <c r="DE277" s="59"/>
      <c r="DF277" s="59"/>
      <c r="DG277" s="59"/>
      <c r="DH277" s="59"/>
      <c r="DI277" s="59"/>
      <c r="DJ277" s="59"/>
      <c r="DK277" s="59"/>
      <c r="DL277" s="59"/>
      <c r="DM277" s="59"/>
      <c r="DN277" s="59"/>
      <c r="DO277" s="59"/>
      <c r="DP277" s="59"/>
      <c r="DQ277" s="59"/>
      <c r="DR277" s="59"/>
      <c r="DS277" s="59"/>
      <c r="DT277" s="59"/>
      <c r="DU277" s="59"/>
      <c r="DV277" s="59"/>
      <c r="DW277" s="59"/>
      <c r="DX277" s="59"/>
      <c r="DY277" s="59"/>
      <c r="DZ277" s="59"/>
      <c r="EA277" s="59"/>
      <c r="EB277" s="59"/>
      <c r="EC277" s="59"/>
      <c r="ED277" s="59"/>
      <c r="EE277" s="59"/>
      <c r="EF277" s="59"/>
      <c r="EG277" s="59"/>
      <c r="EH277" s="59"/>
      <c r="EI277" s="59"/>
      <c r="EJ277" s="59"/>
      <c r="EK277" s="59"/>
      <c r="EL277" s="59"/>
      <c r="EM277" s="59"/>
      <c r="EN277" s="59"/>
      <c r="EO277" s="59"/>
      <c r="EP277" s="59"/>
      <c r="EQ277" s="59"/>
      <c r="ER277" s="59"/>
      <c r="ES277" s="59"/>
      <c r="ET277" s="59"/>
      <c r="EU277" s="59"/>
      <c r="EV277" s="59"/>
      <c r="EW277" s="59"/>
      <c r="EX277" s="59"/>
      <c r="EY277" s="59"/>
      <c r="EZ277" s="59"/>
      <c r="FA277" s="59"/>
      <c r="FB277" s="59"/>
      <c r="FC277" s="59"/>
      <c r="FD277" s="59"/>
      <c r="FE277" s="59"/>
      <c r="FF277" s="59"/>
      <c r="FG277" s="59"/>
      <c r="FH277" s="59"/>
      <c r="FI277" s="59"/>
      <c r="FJ277" s="59"/>
      <c r="FK277" s="59"/>
      <c r="FL277" s="59"/>
      <c r="FM277" s="59"/>
      <c r="FN277" s="59"/>
      <c r="FO277" s="59"/>
      <c r="FP277" s="59"/>
      <c r="FQ277" s="59"/>
      <c r="FR277" s="59"/>
      <c r="FS277" s="59"/>
      <c r="FT277" s="59"/>
      <c r="FU277" s="59"/>
      <c r="FV277" s="59"/>
      <c r="FW277" s="59"/>
      <c r="FX277" s="59"/>
      <c r="FY277" s="59"/>
      <c r="FZ277" s="59"/>
      <c r="GA277" s="59"/>
      <c r="GB277" s="59"/>
      <c r="GC277" s="59"/>
      <c r="GD277" s="59"/>
      <c r="GE277" s="59"/>
      <c r="GF277" s="59"/>
      <c r="GG277" s="59"/>
    </row>
    <row r="278" customFormat="false" ht="12.5" hidden="false" customHeight="false" outlineLevel="0" collapsed="false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CM278" s="59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59"/>
      <c r="DD278" s="59"/>
      <c r="DE278" s="59"/>
      <c r="DF278" s="59"/>
      <c r="DG278" s="59"/>
      <c r="DH278" s="59"/>
      <c r="DI278" s="59"/>
      <c r="DJ278" s="59"/>
      <c r="DK278" s="59"/>
      <c r="DL278" s="59"/>
      <c r="DM278" s="59"/>
      <c r="DN278" s="59"/>
      <c r="DO278" s="59"/>
      <c r="DP278" s="59"/>
      <c r="DQ278" s="59"/>
      <c r="DR278" s="59"/>
      <c r="DS278" s="59"/>
      <c r="DT278" s="59"/>
      <c r="DU278" s="59"/>
      <c r="DV278" s="59"/>
      <c r="DW278" s="59"/>
      <c r="DX278" s="59"/>
      <c r="DY278" s="59"/>
      <c r="DZ278" s="59"/>
      <c r="EA278" s="59"/>
      <c r="EB278" s="59"/>
      <c r="EC278" s="59"/>
      <c r="ED278" s="59"/>
      <c r="EE278" s="59"/>
      <c r="EF278" s="59"/>
      <c r="EG278" s="59"/>
      <c r="EH278" s="59"/>
      <c r="EI278" s="59"/>
      <c r="EJ278" s="59"/>
      <c r="EK278" s="59"/>
      <c r="EL278" s="59"/>
      <c r="EM278" s="59"/>
      <c r="EN278" s="59"/>
      <c r="EO278" s="59"/>
      <c r="EP278" s="59"/>
      <c r="EQ278" s="59"/>
      <c r="ER278" s="59"/>
      <c r="ES278" s="59"/>
      <c r="ET278" s="59"/>
      <c r="EU278" s="59"/>
      <c r="EV278" s="59"/>
      <c r="EW278" s="59"/>
      <c r="EX278" s="59"/>
      <c r="EY278" s="59"/>
      <c r="EZ278" s="59"/>
      <c r="FA278" s="59"/>
      <c r="FB278" s="59"/>
      <c r="FC278" s="59"/>
      <c r="FD278" s="59"/>
      <c r="FE278" s="59"/>
      <c r="FF278" s="59"/>
      <c r="FG278" s="59"/>
      <c r="FH278" s="59"/>
      <c r="FI278" s="59"/>
      <c r="FJ278" s="59"/>
      <c r="FK278" s="59"/>
      <c r="FL278" s="59"/>
      <c r="FM278" s="59"/>
      <c r="FN278" s="59"/>
      <c r="FO278" s="59"/>
      <c r="FP278" s="59"/>
      <c r="FQ278" s="59"/>
      <c r="FR278" s="59"/>
      <c r="FS278" s="59"/>
      <c r="FT278" s="59"/>
      <c r="FU278" s="59"/>
      <c r="FV278" s="59"/>
      <c r="FW278" s="59"/>
      <c r="FX278" s="59"/>
      <c r="FY278" s="59"/>
      <c r="FZ278" s="59"/>
      <c r="GA278" s="59"/>
      <c r="GB278" s="59"/>
      <c r="GC278" s="59"/>
      <c r="GD278" s="59"/>
      <c r="GE278" s="59"/>
      <c r="GF278" s="59"/>
      <c r="GG278" s="59"/>
    </row>
    <row r="279" customFormat="false" ht="12.5" hidden="false" customHeight="false" outlineLevel="0" collapsed="false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CM279" s="59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59"/>
      <c r="DD279" s="59"/>
      <c r="DE279" s="59"/>
      <c r="DF279" s="59"/>
      <c r="DG279" s="59"/>
      <c r="DH279" s="59"/>
      <c r="DI279" s="59"/>
      <c r="DJ279" s="59"/>
      <c r="DK279" s="59"/>
      <c r="DL279" s="59"/>
      <c r="DM279" s="59"/>
      <c r="DN279" s="59"/>
      <c r="DO279" s="59"/>
      <c r="DP279" s="59"/>
      <c r="DQ279" s="59"/>
      <c r="DR279" s="59"/>
      <c r="DS279" s="59"/>
      <c r="DT279" s="59"/>
      <c r="DU279" s="59"/>
      <c r="DV279" s="59"/>
      <c r="DW279" s="59"/>
      <c r="DX279" s="59"/>
      <c r="DY279" s="59"/>
      <c r="DZ279" s="59"/>
      <c r="EA279" s="59"/>
      <c r="EB279" s="59"/>
      <c r="EC279" s="59"/>
      <c r="ED279" s="59"/>
      <c r="EE279" s="59"/>
      <c r="EF279" s="59"/>
      <c r="EG279" s="59"/>
      <c r="EH279" s="59"/>
      <c r="EI279" s="59"/>
      <c r="EJ279" s="59"/>
      <c r="EK279" s="59"/>
      <c r="EL279" s="59"/>
      <c r="EM279" s="59"/>
      <c r="EN279" s="59"/>
      <c r="EO279" s="59"/>
      <c r="EP279" s="59"/>
      <c r="EQ279" s="59"/>
      <c r="ER279" s="59"/>
      <c r="ES279" s="59"/>
      <c r="ET279" s="59"/>
      <c r="EU279" s="59"/>
      <c r="EV279" s="59"/>
      <c r="EW279" s="59"/>
      <c r="EX279" s="59"/>
      <c r="EY279" s="59"/>
      <c r="EZ279" s="59"/>
      <c r="FA279" s="59"/>
      <c r="FB279" s="59"/>
      <c r="FC279" s="59"/>
      <c r="FD279" s="59"/>
      <c r="FE279" s="59"/>
      <c r="FF279" s="59"/>
      <c r="FG279" s="59"/>
      <c r="FH279" s="59"/>
      <c r="FI279" s="59"/>
      <c r="FJ279" s="59"/>
      <c r="FK279" s="59"/>
      <c r="FL279" s="59"/>
      <c r="FM279" s="59"/>
      <c r="FN279" s="59"/>
      <c r="FO279" s="59"/>
      <c r="FP279" s="59"/>
      <c r="FQ279" s="59"/>
      <c r="FR279" s="59"/>
      <c r="FS279" s="59"/>
      <c r="FT279" s="59"/>
      <c r="FU279" s="59"/>
      <c r="FV279" s="59"/>
      <c r="FW279" s="59"/>
      <c r="FX279" s="59"/>
      <c r="FY279" s="59"/>
      <c r="FZ279" s="59"/>
      <c r="GA279" s="59"/>
      <c r="GB279" s="59"/>
      <c r="GC279" s="59"/>
      <c r="GD279" s="59"/>
      <c r="GE279" s="59"/>
      <c r="GF279" s="59"/>
      <c r="GG279" s="59"/>
    </row>
    <row r="280" customFormat="false" ht="12.5" hidden="false" customHeight="false" outlineLevel="0" collapsed="false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CM280" s="59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59"/>
      <c r="DD280" s="59"/>
      <c r="DE280" s="59"/>
      <c r="DF280" s="59"/>
      <c r="DG280" s="59"/>
      <c r="DH280" s="59"/>
      <c r="DI280" s="59"/>
      <c r="DJ280" s="59"/>
      <c r="DK280" s="59"/>
      <c r="DL280" s="59"/>
      <c r="DM280" s="59"/>
      <c r="DN280" s="59"/>
      <c r="DO280" s="59"/>
      <c r="DP280" s="59"/>
      <c r="DQ280" s="59"/>
      <c r="DR280" s="59"/>
      <c r="DS280" s="59"/>
      <c r="DT280" s="59"/>
      <c r="DU280" s="59"/>
      <c r="DV280" s="59"/>
      <c r="DW280" s="59"/>
      <c r="DX280" s="59"/>
      <c r="DY280" s="59"/>
      <c r="DZ280" s="59"/>
      <c r="EA280" s="59"/>
      <c r="EB280" s="59"/>
      <c r="EC280" s="59"/>
      <c r="ED280" s="59"/>
      <c r="EE280" s="59"/>
      <c r="EF280" s="59"/>
      <c r="EG280" s="59"/>
      <c r="EH280" s="59"/>
      <c r="EI280" s="59"/>
      <c r="EJ280" s="59"/>
      <c r="EK280" s="59"/>
      <c r="EL280" s="59"/>
      <c r="EM280" s="59"/>
      <c r="EN280" s="59"/>
      <c r="EO280" s="59"/>
      <c r="EP280" s="59"/>
      <c r="EQ280" s="59"/>
      <c r="ER280" s="59"/>
      <c r="ES280" s="59"/>
      <c r="ET280" s="59"/>
      <c r="EU280" s="59"/>
      <c r="EV280" s="59"/>
      <c r="EW280" s="59"/>
      <c r="EX280" s="59"/>
      <c r="EY280" s="59"/>
      <c r="EZ280" s="59"/>
      <c r="FA280" s="59"/>
      <c r="FB280" s="59"/>
      <c r="FC280" s="59"/>
      <c r="FD280" s="59"/>
      <c r="FE280" s="59"/>
      <c r="FF280" s="59"/>
      <c r="FG280" s="59"/>
      <c r="FH280" s="59"/>
      <c r="FI280" s="59"/>
      <c r="FJ280" s="59"/>
      <c r="FK280" s="59"/>
      <c r="FL280" s="59"/>
      <c r="FM280" s="59"/>
      <c r="FN280" s="59"/>
      <c r="FO280" s="59"/>
      <c r="FP280" s="59"/>
      <c r="FQ280" s="59"/>
      <c r="FR280" s="59"/>
      <c r="FS280" s="59"/>
      <c r="FT280" s="59"/>
      <c r="FU280" s="59"/>
      <c r="FV280" s="59"/>
      <c r="FW280" s="59"/>
      <c r="FX280" s="59"/>
      <c r="FY280" s="59"/>
      <c r="FZ280" s="59"/>
      <c r="GA280" s="59"/>
      <c r="GB280" s="59"/>
      <c r="GC280" s="59"/>
      <c r="GD280" s="59"/>
      <c r="GE280" s="59"/>
      <c r="GF280" s="59"/>
      <c r="GG280" s="59"/>
    </row>
    <row r="281" customFormat="false" ht="12.5" hidden="false" customHeight="false" outlineLevel="0" collapsed="false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CM281" s="59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59"/>
      <c r="DD281" s="59"/>
      <c r="DE281" s="59"/>
      <c r="DF281" s="59"/>
      <c r="DG281" s="59"/>
      <c r="DH281" s="59"/>
      <c r="DI281" s="59"/>
      <c r="DJ281" s="59"/>
      <c r="DK281" s="59"/>
      <c r="DL281" s="59"/>
      <c r="DM281" s="59"/>
      <c r="DN281" s="59"/>
      <c r="DO281" s="59"/>
      <c r="DP281" s="59"/>
      <c r="DQ281" s="59"/>
      <c r="DR281" s="59"/>
      <c r="DS281" s="59"/>
      <c r="DT281" s="59"/>
      <c r="DU281" s="59"/>
      <c r="DV281" s="59"/>
      <c r="DW281" s="59"/>
      <c r="DX281" s="59"/>
      <c r="DY281" s="59"/>
      <c r="DZ281" s="59"/>
      <c r="EA281" s="59"/>
      <c r="EB281" s="59"/>
      <c r="EC281" s="59"/>
      <c r="ED281" s="59"/>
      <c r="EE281" s="59"/>
      <c r="EF281" s="59"/>
      <c r="EG281" s="59"/>
      <c r="EH281" s="59"/>
      <c r="EI281" s="59"/>
      <c r="EJ281" s="59"/>
      <c r="EK281" s="59"/>
      <c r="EL281" s="59"/>
      <c r="EM281" s="59"/>
      <c r="EN281" s="59"/>
      <c r="EO281" s="59"/>
      <c r="EP281" s="59"/>
      <c r="EQ281" s="59"/>
      <c r="ER281" s="59"/>
      <c r="ES281" s="59"/>
      <c r="ET281" s="59"/>
      <c r="EU281" s="59"/>
      <c r="EV281" s="59"/>
      <c r="EW281" s="59"/>
      <c r="EX281" s="59"/>
      <c r="EY281" s="59"/>
      <c r="EZ281" s="59"/>
      <c r="FA281" s="59"/>
      <c r="FB281" s="59"/>
      <c r="FC281" s="59"/>
      <c r="FD281" s="59"/>
      <c r="FE281" s="59"/>
      <c r="FF281" s="59"/>
      <c r="FG281" s="59"/>
      <c r="FH281" s="59"/>
      <c r="FI281" s="59"/>
      <c r="FJ281" s="59"/>
      <c r="FK281" s="59"/>
      <c r="FL281" s="59"/>
      <c r="FM281" s="59"/>
      <c r="FN281" s="59"/>
      <c r="FO281" s="59"/>
      <c r="FP281" s="59"/>
      <c r="FQ281" s="59"/>
      <c r="FR281" s="59"/>
      <c r="FS281" s="59"/>
      <c r="FT281" s="59"/>
      <c r="FU281" s="59"/>
      <c r="FV281" s="59"/>
      <c r="FW281" s="59"/>
      <c r="FX281" s="59"/>
      <c r="FY281" s="59"/>
      <c r="FZ281" s="59"/>
      <c r="GA281" s="59"/>
      <c r="GB281" s="59"/>
      <c r="GC281" s="59"/>
      <c r="GD281" s="59"/>
      <c r="GE281" s="59"/>
      <c r="GF281" s="59"/>
      <c r="GG281" s="59"/>
    </row>
    <row r="282" customFormat="false" ht="12.5" hidden="false" customHeight="false" outlineLevel="0" collapsed="false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CM282" s="59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59"/>
      <c r="DD282" s="59"/>
      <c r="DE282" s="59"/>
      <c r="DF282" s="59"/>
      <c r="DG282" s="59"/>
      <c r="DH282" s="59"/>
      <c r="DI282" s="59"/>
      <c r="DJ282" s="59"/>
      <c r="DK282" s="59"/>
      <c r="DL282" s="59"/>
      <c r="DM282" s="59"/>
      <c r="DN282" s="59"/>
      <c r="DO282" s="59"/>
      <c r="DP282" s="59"/>
      <c r="DQ282" s="59"/>
      <c r="DR282" s="59"/>
      <c r="DS282" s="59"/>
      <c r="DT282" s="59"/>
      <c r="DU282" s="59"/>
      <c r="DV282" s="59"/>
      <c r="DW282" s="59"/>
      <c r="DX282" s="59"/>
      <c r="DY282" s="59"/>
      <c r="DZ282" s="59"/>
      <c r="EA282" s="59"/>
      <c r="EB282" s="59"/>
      <c r="EC282" s="59"/>
      <c r="ED282" s="59"/>
      <c r="EE282" s="59"/>
      <c r="EF282" s="59"/>
      <c r="EG282" s="59"/>
      <c r="EH282" s="59"/>
      <c r="EI282" s="59"/>
      <c r="EJ282" s="59"/>
      <c r="EK282" s="59"/>
      <c r="EL282" s="59"/>
      <c r="EM282" s="59"/>
      <c r="EN282" s="59"/>
      <c r="EO282" s="59"/>
      <c r="EP282" s="59"/>
      <c r="EQ282" s="59"/>
      <c r="ER282" s="59"/>
      <c r="ES282" s="59"/>
      <c r="ET282" s="59"/>
      <c r="EU282" s="59"/>
      <c r="EV282" s="59"/>
      <c r="EW282" s="59"/>
      <c r="EX282" s="59"/>
      <c r="EY282" s="59"/>
      <c r="EZ282" s="59"/>
      <c r="FA282" s="59"/>
      <c r="FB282" s="59"/>
      <c r="FC282" s="59"/>
      <c r="FD282" s="59"/>
      <c r="FE282" s="59"/>
      <c r="FF282" s="59"/>
      <c r="FG282" s="59"/>
      <c r="FH282" s="59"/>
      <c r="FI282" s="59"/>
      <c r="FJ282" s="59"/>
      <c r="FK282" s="59"/>
      <c r="FL282" s="59"/>
      <c r="FM282" s="59"/>
      <c r="FN282" s="59"/>
      <c r="FO282" s="59"/>
      <c r="FP282" s="59"/>
      <c r="FQ282" s="59"/>
      <c r="FR282" s="59"/>
      <c r="FS282" s="59"/>
      <c r="FT282" s="59"/>
      <c r="FU282" s="59"/>
      <c r="FV282" s="59"/>
      <c r="FW282" s="59"/>
      <c r="FX282" s="59"/>
      <c r="FY282" s="59"/>
      <c r="FZ282" s="59"/>
      <c r="GA282" s="59"/>
      <c r="GB282" s="59"/>
      <c r="GC282" s="59"/>
      <c r="GD282" s="59"/>
      <c r="GE282" s="59"/>
      <c r="GF282" s="59"/>
      <c r="GG282" s="59"/>
    </row>
    <row r="283" customFormat="false" ht="12.5" hidden="false" customHeight="false" outlineLevel="0" collapsed="false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CM283" s="59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59"/>
      <c r="DD283" s="59"/>
      <c r="DE283" s="59"/>
      <c r="DF283" s="59"/>
      <c r="DG283" s="59"/>
      <c r="DH283" s="59"/>
      <c r="DI283" s="59"/>
      <c r="DJ283" s="59"/>
      <c r="DK283" s="59"/>
      <c r="DL283" s="59"/>
      <c r="DM283" s="59"/>
      <c r="DN283" s="59"/>
      <c r="DO283" s="59"/>
      <c r="DP283" s="59"/>
      <c r="DQ283" s="59"/>
      <c r="DR283" s="59"/>
      <c r="DS283" s="59"/>
      <c r="DT283" s="59"/>
      <c r="DU283" s="59"/>
      <c r="DV283" s="59"/>
      <c r="DW283" s="59"/>
      <c r="DX283" s="59"/>
      <c r="DY283" s="59"/>
      <c r="DZ283" s="59"/>
      <c r="EA283" s="59"/>
      <c r="EB283" s="59"/>
      <c r="EC283" s="59"/>
      <c r="ED283" s="59"/>
      <c r="EE283" s="59"/>
      <c r="EF283" s="59"/>
      <c r="EG283" s="59"/>
      <c r="EH283" s="59"/>
      <c r="EI283" s="59"/>
      <c r="EJ283" s="59"/>
      <c r="EK283" s="59"/>
      <c r="EL283" s="59"/>
      <c r="EM283" s="59"/>
      <c r="EN283" s="59"/>
      <c r="EO283" s="59"/>
      <c r="EP283" s="59"/>
      <c r="EQ283" s="59"/>
      <c r="ER283" s="59"/>
      <c r="ES283" s="59"/>
      <c r="ET283" s="59"/>
      <c r="EU283" s="59"/>
      <c r="EV283" s="59"/>
      <c r="EW283" s="59"/>
      <c r="EX283" s="59"/>
      <c r="EY283" s="59"/>
      <c r="EZ283" s="59"/>
      <c r="FA283" s="59"/>
      <c r="FB283" s="59"/>
      <c r="FC283" s="59"/>
      <c r="FD283" s="59"/>
      <c r="FE283" s="59"/>
      <c r="FF283" s="59"/>
      <c r="FG283" s="59"/>
      <c r="FH283" s="59"/>
      <c r="FI283" s="59"/>
      <c r="FJ283" s="59"/>
      <c r="FK283" s="59"/>
      <c r="FL283" s="59"/>
      <c r="FM283" s="59"/>
      <c r="FN283" s="59"/>
      <c r="FO283" s="59"/>
      <c r="FP283" s="59"/>
      <c r="FQ283" s="59"/>
      <c r="FR283" s="59"/>
      <c r="FS283" s="59"/>
      <c r="FT283" s="59"/>
      <c r="FU283" s="59"/>
      <c r="FV283" s="59"/>
      <c r="FW283" s="59"/>
      <c r="FX283" s="59"/>
      <c r="FY283" s="59"/>
      <c r="FZ283" s="59"/>
      <c r="GA283" s="59"/>
      <c r="GB283" s="59"/>
      <c r="GC283" s="59"/>
      <c r="GD283" s="59"/>
      <c r="GE283" s="59"/>
      <c r="GF283" s="59"/>
      <c r="GG283" s="59"/>
    </row>
    <row r="284" customFormat="false" ht="12.5" hidden="false" customHeight="false" outlineLevel="0" collapsed="false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CM284" s="59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59"/>
      <c r="DD284" s="59"/>
      <c r="DE284" s="59"/>
      <c r="DF284" s="59"/>
      <c r="DG284" s="59"/>
      <c r="DH284" s="59"/>
      <c r="DI284" s="59"/>
      <c r="DJ284" s="59"/>
      <c r="DK284" s="59"/>
      <c r="DL284" s="59"/>
      <c r="DM284" s="59"/>
      <c r="DN284" s="59"/>
      <c r="DO284" s="59"/>
      <c r="DP284" s="59"/>
      <c r="DQ284" s="59"/>
      <c r="DR284" s="59"/>
      <c r="DS284" s="59"/>
      <c r="DT284" s="59"/>
      <c r="DU284" s="59"/>
      <c r="DV284" s="59"/>
      <c r="DW284" s="59"/>
      <c r="DX284" s="59"/>
      <c r="DY284" s="59"/>
      <c r="DZ284" s="59"/>
      <c r="EA284" s="59"/>
      <c r="EB284" s="59"/>
      <c r="EC284" s="59"/>
      <c r="ED284" s="59"/>
      <c r="EE284" s="59"/>
      <c r="EF284" s="59"/>
      <c r="EG284" s="59"/>
      <c r="EH284" s="59"/>
      <c r="EI284" s="59"/>
      <c r="EJ284" s="59"/>
      <c r="EK284" s="59"/>
      <c r="EL284" s="59"/>
      <c r="EM284" s="59"/>
      <c r="EN284" s="59"/>
      <c r="EO284" s="59"/>
      <c r="EP284" s="59"/>
      <c r="EQ284" s="59"/>
      <c r="ER284" s="59"/>
      <c r="ES284" s="59"/>
      <c r="ET284" s="59"/>
      <c r="EU284" s="59"/>
      <c r="EV284" s="59"/>
      <c r="EW284" s="59"/>
      <c r="EX284" s="59"/>
      <c r="EY284" s="59"/>
      <c r="EZ284" s="59"/>
      <c r="FA284" s="59"/>
      <c r="FB284" s="59"/>
      <c r="FC284" s="59"/>
      <c r="FD284" s="59"/>
      <c r="FE284" s="59"/>
      <c r="FF284" s="59"/>
      <c r="FG284" s="59"/>
      <c r="FH284" s="59"/>
      <c r="FI284" s="59"/>
      <c r="FJ284" s="59"/>
      <c r="FK284" s="59"/>
      <c r="FL284" s="59"/>
      <c r="FM284" s="59"/>
      <c r="FN284" s="59"/>
      <c r="FO284" s="59"/>
      <c r="FP284" s="59"/>
      <c r="FQ284" s="59"/>
      <c r="FR284" s="59"/>
      <c r="FS284" s="59"/>
      <c r="FT284" s="59"/>
      <c r="FU284" s="59"/>
      <c r="FV284" s="59"/>
      <c r="FW284" s="59"/>
      <c r="FX284" s="59"/>
      <c r="FY284" s="59"/>
      <c r="FZ284" s="59"/>
      <c r="GA284" s="59"/>
      <c r="GB284" s="59"/>
      <c r="GC284" s="59"/>
      <c r="GD284" s="59"/>
      <c r="GE284" s="59"/>
      <c r="GF284" s="59"/>
      <c r="GG284" s="59"/>
    </row>
    <row r="285" customFormat="false" ht="12.5" hidden="false" customHeight="false" outlineLevel="0" collapsed="false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CM285" s="59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59"/>
      <c r="DD285" s="59"/>
      <c r="DE285" s="59"/>
      <c r="DF285" s="59"/>
      <c r="DG285" s="59"/>
      <c r="DH285" s="59"/>
      <c r="DI285" s="59"/>
      <c r="DJ285" s="59"/>
      <c r="DK285" s="59"/>
      <c r="DL285" s="59"/>
      <c r="DM285" s="59"/>
      <c r="DN285" s="59"/>
      <c r="DO285" s="59"/>
      <c r="DP285" s="59"/>
      <c r="DQ285" s="59"/>
      <c r="DR285" s="59"/>
      <c r="DS285" s="59"/>
      <c r="DT285" s="59"/>
      <c r="DU285" s="59"/>
      <c r="DV285" s="59"/>
      <c r="DW285" s="59"/>
      <c r="DX285" s="59"/>
      <c r="DY285" s="59"/>
      <c r="DZ285" s="59"/>
      <c r="EA285" s="59"/>
      <c r="EB285" s="59"/>
      <c r="EC285" s="59"/>
      <c r="ED285" s="59"/>
      <c r="EE285" s="59"/>
      <c r="EF285" s="59"/>
      <c r="EG285" s="59"/>
      <c r="EH285" s="59"/>
      <c r="EI285" s="59"/>
      <c r="EJ285" s="59"/>
      <c r="EK285" s="59"/>
      <c r="EL285" s="59"/>
      <c r="EM285" s="59"/>
      <c r="EN285" s="59"/>
      <c r="EO285" s="59"/>
      <c r="EP285" s="59"/>
      <c r="EQ285" s="59"/>
      <c r="ER285" s="59"/>
      <c r="ES285" s="59"/>
      <c r="ET285" s="59"/>
      <c r="EU285" s="59"/>
      <c r="EV285" s="59"/>
      <c r="EW285" s="59"/>
      <c r="EX285" s="59"/>
      <c r="EY285" s="59"/>
      <c r="EZ285" s="59"/>
      <c r="FA285" s="59"/>
      <c r="FB285" s="59"/>
      <c r="FC285" s="59"/>
      <c r="FD285" s="59"/>
      <c r="FE285" s="59"/>
      <c r="FF285" s="59"/>
      <c r="FG285" s="59"/>
      <c r="FH285" s="59"/>
      <c r="FI285" s="59"/>
      <c r="FJ285" s="59"/>
      <c r="FK285" s="59"/>
      <c r="FL285" s="59"/>
      <c r="FM285" s="59"/>
      <c r="FN285" s="59"/>
      <c r="FO285" s="59"/>
      <c r="FP285" s="59"/>
      <c r="FQ285" s="59"/>
      <c r="FR285" s="59"/>
      <c r="FS285" s="59"/>
      <c r="FT285" s="59"/>
      <c r="FU285" s="59"/>
      <c r="FV285" s="59"/>
      <c r="FW285" s="59"/>
      <c r="FX285" s="59"/>
      <c r="FY285" s="59"/>
      <c r="FZ285" s="59"/>
      <c r="GA285" s="59"/>
      <c r="GB285" s="59"/>
      <c r="GC285" s="59"/>
      <c r="GD285" s="59"/>
      <c r="GE285" s="59"/>
      <c r="GF285" s="59"/>
      <c r="GG285" s="59"/>
    </row>
    <row r="286" customFormat="false" ht="12.5" hidden="false" customHeight="false" outlineLevel="0" collapsed="false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CM286" s="59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59"/>
      <c r="DD286" s="59"/>
      <c r="DE286" s="59"/>
      <c r="DF286" s="59"/>
      <c r="DG286" s="59"/>
      <c r="DH286" s="59"/>
      <c r="DI286" s="59"/>
      <c r="DJ286" s="59"/>
      <c r="DK286" s="59"/>
      <c r="DL286" s="59"/>
      <c r="DM286" s="59"/>
      <c r="DN286" s="59"/>
      <c r="DO286" s="59"/>
      <c r="DP286" s="59"/>
      <c r="DQ286" s="59"/>
      <c r="DR286" s="59"/>
      <c r="DS286" s="59"/>
      <c r="DT286" s="59"/>
      <c r="DU286" s="59"/>
      <c r="DV286" s="59"/>
      <c r="DW286" s="59"/>
      <c r="DX286" s="59"/>
      <c r="DY286" s="59"/>
      <c r="DZ286" s="59"/>
      <c r="EA286" s="59"/>
      <c r="EB286" s="59"/>
      <c r="EC286" s="59"/>
      <c r="ED286" s="59"/>
      <c r="EE286" s="59"/>
      <c r="EF286" s="59"/>
      <c r="EG286" s="59"/>
      <c r="EH286" s="59"/>
      <c r="EI286" s="59"/>
      <c r="EJ286" s="59"/>
      <c r="EK286" s="59"/>
      <c r="EL286" s="59"/>
      <c r="EM286" s="59"/>
      <c r="EN286" s="59"/>
      <c r="EO286" s="59"/>
      <c r="EP286" s="59"/>
      <c r="EQ286" s="59"/>
      <c r="ER286" s="59"/>
      <c r="ES286" s="59"/>
      <c r="ET286" s="59"/>
      <c r="EU286" s="59"/>
      <c r="EV286" s="59"/>
      <c r="EW286" s="59"/>
      <c r="EX286" s="59"/>
      <c r="EY286" s="59"/>
      <c r="EZ286" s="59"/>
      <c r="FA286" s="59"/>
      <c r="FB286" s="59"/>
      <c r="FC286" s="59"/>
      <c r="FD286" s="59"/>
      <c r="FE286" s="59"/>
      <c r="FF286" s="59"/>
      <c r="FG286" s="59"/>
      <c r="FH286" s="59"/>
      <c r="FI286" s="59"/>
      <c r="FJ286" s="59"/>
      <c r="FK286" s="59"/>
      <c r="FL286" s="59"/>
      <c r="FM286" s="59"/>
      <c r="FN286" s="59"/>
      <c r="FO286" s="59"/>
      <c r="FP286" s="59"/>
      <c r="FQ286" s="59"/>
      <c r="FR286" s="59"/>
      <c r="FS286" s="59"/>
      <c r="FT286" s="59"/>
      <c r="FU286" s="59"/>
      <c r="FV286" s="59"/>
      <c r="FW286" s="59"/>
      <c r="FX286" s="59"/>
      <c r="FY286" s="59"/>
      <c r="FZ286" s="59"/>
      <c r="GA286" s="59"/>
      <c r="GB286" s="59"/>
      <c r="GC286" s="59"/>
      <c r="GD286" s="59"/>
      <c r="GE286" s="59"/>
      <c r="GF286" s="59"/>
      <c r="GG286" s="59"/>
    </row>
    <row r="287" customFormat="false" ht="12.5" hidden="false" customHeight="false" outlineLevel="0" collapsed="false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CM287" s="59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59"/>
      <c r="DD287" s="59"/>
      <c r="DE287" s="59"/>
      <c r="DF287" s="59"/>
      <c r="DG287" s="59"/>
      <c r="DH287" s="59"/>
      <c r="DI287" s="59"/>
      <c r="DJ287" s="59"/>
      <c r="DK287" s="59"/>
      <c r="DL287" s="59"/>
      <c r="DM287" s="59"/>
      <c r="DN287" s="59"/>
      <c r="DO287" s="59"/>
      <c r="DP287" s="59"/>
      <c r="DQ287" s="59"/>
      <c r="DR287" s="59"/>
      <c r="DS287" s="59"/>
      <c r="DT287" s="59"/>
      <c r="DU287" s="59"/>
      <c r="DV287" s="59"/>
      <c r="DW287" s="59"/>
      <c r="DX287" s="59"/>
      <c r="DY287" s="59"/>
      <c r="DZ287" s="59"/>
      <c r="EA287" s="59"/>
      <c r="EB287" s="59"/>
      <c r="EC287" s="59"/>
      <c r="ED287" s="59"/>
      <c r="EE287" s="59"/>
      <c r="EF287" s="59"/>
      <c r="EG287" s="59"/>
      <c r="EH287" s="59"/>
      <c r="EI287" s="59"/>
      <c r="EJ287" s="59"/>
      <c r="EK287" s="59"/>
      <c r="EL287" s="59"/>
      <c r="EM287" s="59"/>
      <c r="EN287" s="59"/>
      <c r="EO287" s="59"/>
      <c r="EP287" s="59"/>
      <c r="EQ287" s="59"/>
      <c r="ER287" s="59"/>
      <c r="ES287" s="59"/>
      <c r="ET287" s="59"/>
      <c r="EU287" s="59"/>
      <c r="EV287" s="59"/>
      <c r="EW287" s="59"/>
      <c r="EX287" s="59"/>
      <c r="EY287" s="59"/>
      <c r="EZ287" s="59"/>
      <c r="FA287" s="59"/>
      <c r="FB287" s="59"/>
      <c r="FC287" s="59"/>
      <c r="FD287" s="59"/>
      <c r="FE287" s="59"/>
      <c r="FF287" s="59"/>
      <c r="FG287" s="59"/>
      <c r="FH287" s="59"/>
      <c r="FI287" s="59"/>
      <c r="FJ287" s="59"/>
      <c r="FK287" s="59"/>
      <c r="FL287" s="59"/>
      <c r="FM287" s="59"/>
      <c r="FN287" s="59"/>
      <c r="FO287" s="59"/>
      <c r="FP287" s="59"/>
      <c r="FQ287" s="59"/>
      <c r="FR287" s="59"/>
      <c r="FS287" s="59"/>
      <c r="FT287" s="59"/>
      <c r="FU287" s="59"/>
      <c r="FV287" s="59"/>
      <c r="FW287" s="59"/>
      <c r="FX287" s="59"/>
      <c r="FY287" s="59"/>
      <c r="FZ287" s="59"/>
      <c r="GA287" s="59"/>
      <c r="GB287" s="59"/>
      <c r="GC287" s="59"/>
      <c r="GD287" s="59"/>
      <c r="GE287" s="59"/>
      <c r="GF287" s="59"/>
      <c r="GG287" s="59"/>
    </row>
    <row r="288" customFormat="false" ht="12.5" hidden="false" customHeight="false" outlineLevel="0" collapsed="false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CM288" s="59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59"/>
      <c r="DD288" s="59"/>
      <c r="DE288" s="59"/>
      <c r="DF288" s="59"/>
      <c r="DG288" s="59"/>
      <c r="DH288" s="59"/>
      <c r="DI288" s="59"/>
      <c r="DJ288" s="59"/>
      <c r="DK288" s="59"/>
      <c r="DL288" s="59"/>
      <c r="DM288" s="59"/>
      <c r="DN288" s="59"/>
      <c r="DO288" s="59"/>
      <c r="DP288" s="59"/>
      <c r="DQ288" s="59"/>
      <c r="DR288" s="59"/>
      <c r="DS288" s="59"/>
      <c r="DT288" s="59"/>
      <c r="DU288" s="59"/>
      <c r="DV288" s="59"/>
      <c r="DW288" s="59"/>
      <c r="DX288" s="59"/>
      <c r="DY288" s="59"/>
      <c r="DZ288" s="59"/>
      <c r="EA288" s="59"/>
      <c r="EB288" s="59"/>
      <c r="EC288" s="59"/>
      <c r="ED288" s="59"/>
      <c r="EE288" s="59"/>
      <c r="EF288" s="59"/>
      <c r="EG288" s="59"/>
      <c r="EH288" s="59"/>
      <c r="EI288" s="59"/>
      <c r="EJ288" s="59"/>
      <c r="EK288" s="59"/>
      <c r="EL288" s="59"/>
      <c r="EM288" s="59"/>
      <c r="EN288" s="59"/>
      <c r="EO288" s="59"/>
      <c r="EP288" s="59"/>
      <c r="EQ288" s="59"/>
      <c r="ER288" s="59"/>
      <c r="ES288" s="59"/>
      <c r="ET288" s="59"/>
      <c r="EU288" s="59"/>
      <c r="EV288" s="59"/>
      <c r="EW288" s="59"/>
      <c r="EX288" s="59"/>
      <c r="EY288" s="59"/>
      <c r="EZ288" s="59"/>
      <c r="FA288" s="59"/>
      <c r="FB288" s="59"/>
      <c r="FC288" s="59"/>
      <c r="FD288" s="59"/>
      <c r="FE288" s="59"/>
      <c r="FF288" s="59"/>
      <c r="FG288" s="59"/>
      <c r="FH288" s="59"/>
      <c r="FI288" s="59"/>
      <c r="FJ288" s="59"/>
      <c r="FK288" s="59"/>
      <c r="FL288" s="59"/>
      <c r="FM288" s="59"/>
      <c r="FN288" s="59"/>
      <c r="FO288" s="59"/>
      <c r="FP288" s="59"/>
      <c r="FQ288" s="59"/>
      <c r="FR288" s="59"/>
      <c r="FS288" s="59"/>
      <c r="FT288" s="59"/>
      <c r="FU288" s="59"/>
      <c r="FV288" s="59"/>
      <c r="FW288" s="59"/>
      <c r="FX288" s="59"/>
      <c r="FY288" s="59"/>
      <c r="FZ288" s="59"/>
      <c r="GA288" s="59"/>
      <c r="GB288" s="59"/>
      <c r="GC288" s="59"/>
      <c r="GD288" s="59"/>
      <c r="GE288" s="59"/>
      <c r="GF288" s="59"/>
      <c r="GG288" s="59"/>
    </row>
    <row r="289" customFormat="false" ht="12.5" hidden="false" customHeight="false" outlineLevel="0" collapsed="false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  <c r="DF289" s="59"/>
      <c r="DG289" s="59"/>
      <c r="DH289" s="59"/>
      <c r="DI289" s="59"/>
      <c r="DJ289" s="59"/>
      <c r="DK289" s="59"/>
      <c r="DL289" s="59"/>
      <c r="DM289" s="59"/>
      <c r="DN289" s="59"/>
      <c r="DO289" s="59"/>
      <c r="DP289" s="59"/>
      <c r="DQ289" s="59"/>
      <c r="DR289" s="59"/>
      <c r="DS289" s="59"/>
      <c r="DT289" s="59"/>
      <c r="DU289" s="59"/>
      <c r="DV289" s="59"/>
      <c r="DW289" s="59"/>
      <c r="DX289" s="59"/>
      <c r="DY289" s="59"/>
      <c r="DZ289" s="59"/>
      <c r="EA289" s="59"/>
      <c r="EB289" s="59"/>
      <c r="EC289" s="59"/>
      <c r="ED289" s="59"/>
      <c r="EE289" s="59"/>
      <c r="EF289" s="59"/>
      <c r="EG289" s="59"/>
      <c r="EH289" s="59"/>
      <c r="EI289" s="59"/>
      <c r="EJ289" s="59"/>
      <c r="EK289" s="59"/>
      <c r="EL289" s="59"/>
      <c r="EM289" s="59"/>
      <c r="EN289" s="59"/>
      <c r="EO289" s="59"/>
      <c r="EP289" s="59"/>
      <c r="EQ289" s="59"/>
      <c r="ER289" s="59"/>
      <c r="ES289" s="59"/>
      <c r="ET289" s="59"/>
      <c r="EU289" s="59"/>
      <c r="EV289" s="59"/>
      <c r="EW289" s="59"/>
      <c r="EX289" s="59"/>
      <c r="EY289" s="59"/>
      <c r="EZ289" s="59"/>
      <c r="FA289" s="59"/>
      <c r="FB289" s="59"/>
      <c r="FC289" s="59"/>
      <c r="FD289" s="59"/>
      <c r="FE289" s="59"/>
      <c r="FF289" s="59"/>
      <c r="FG289" s="59"/>
      <c r="FH289" s="59"/>
      <c r="FI289" s="59"/>
      <c r="FJ289" s="59"/>
      <c r="FK289" s="59"/>
      <c r="FL289" s="59"/>
      <c r="FM289" s="59"/>
      <c r="FN289" s="59"/>
      <c r="FO289" s="59"/>
      <c r="FP289" s="59"/>
      <c r="FQ289" s="59"/>
      <c r="FR289" s="59"/>
      <c r="FS289" s="59"/>
      <c r="FT289" s="59"/>
      <c r="FU289" s="59"/>
      <c r="FV289" s="59"/>
      <c r="FW289" s="59"/>
      <c r="FX289" s="59"/>
      <c r="FY289" s="59"/>
      <c r="FZ289" s="59"/>
      <c r="GA289" s="59"/>
      <c r="GB289" s="59"/>
      <c r="GC289" s="59"/>
      <c r="GD289" s="59"/>
      <c r="GE289" s="59"/>
      <c r="GF289" s="59"/>
      <c r="GG289" s="59"/>
    </row>
    <row r="290" customFormat="false" ht="12.5" hidden="false" customHeight="false" outlineLevel="0" collapsed="false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CM290" s="59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59"/>
      <c r="DD290" s="59"/>
      <c r="DE290" s="59"/>
      <c r="DF290" s="59"/>
      <c r="DG290" s="59"/>
      <c r="DH290" s="59"/>
      <c r="DI290" s="59"/>
      <c r="DJ290" s="59"/>
      <c r="DK290" s="59"/>
      <c r="DL290" s="59"/>
      <c r="DM290" s="59"/>
      <c r="DN290" s="59"/>
      <c r="DO290" s="59"/>
      <c r="DP290" s="59"/>
      <c r="DQ290" s="59"/>
      <c r="DR290" s="59"/>
      <c r="DS290" s="59"/>
      <c r="DT290" s="59"/>
      <c r="DU290" s="59"/>
      <c r="DV290" s="59"/>
      <c r="DW290" s="59"/>
      <c r="DX290" s="59"/>
      <c r="DY290" s="59"/>
      <c r="DZ290" s="59"/>
      <c r="EA290" s="59"/>
      <c r="EB290" s="59"/>
      <c r="EC290" s="59"/>
      <c r="ED290" s="59"/>
      <c r="EE290" s="59"/>
      <c r="EF290" s="59"/>
      <c r="EG290" s="59"/>
      <c r="EH290" s="59"/>
      <c r="EI290" s="59"/>
      <c r="EJ290" s="59"/>
      <c r="EK290" s="59"/>
      <c r="EL290" s="59"/>
      <c r="EM290" s="59"/>
      <c r="EN290" s="59"/>
      <c r="EO290" s="59"/>
      <c r="EP290" s="59"/>
      <c r="EQ290" s="59"/>
      <c r="ER290" s="59"/>
      <c r="ES290" s="59"/>
      <c r="ET290" s="59"/>
      <c r="EU290" s="59"/>
      <c r="EV290" s="59"/>
      <c r="EW290" s="59"/>
      <c r="EX290" s="59"/>
      <c r="EY290" s="59"/>
      <c r="EZ290" s="59"/>
      <c r="FA290" s="59"/>
      <c r="FB290" s="59"/>
      <c r="FC290" s="59"/>
      <c r="FD290" s="59"/>
      <c r="FE290" s="59"/>
      <c r="FF290" s="59"/>
      <c r="FG290" s="59"/>
      <c r="FH290" s="59"/>
      <c r="FI290" s="59"/>
      <c r="FJ290" s="59"/>
      <c r="FK290" s="59"/>
      <c r="FL290" s="59"/>
      <c r="FM290" s="59"/>
      <c r="FN290" s="59"/>
      <c r="FO290" s="59"/>
      <c r="FP290" s="59"/>
      <c r="FQ290" s="59"/>
      <c r="FR290" s="59"/>
      <c r="FS290" s="59"/>
      <c r="FT290" s="59"/>
      <c r="FU290" s="59"/>
      <c r="FV290" s="59"/>
      <c r="FW290" s="59"/>
      <c r="FX290" s="59"/>
      <c r="FY290" s="59"/>
      <c r="FZ290" s="59"/>
      <c r="GA290" s="59"/>
      <c r="GB290" s="59"/>
      <c r="GC290" s="59"/>
      <c r="GD290" s="59"/>
      <c r="GE290" s="59"/>
      <c r="GF290" s="59"/>
      <c r="GG290" s="59"/>
    </row>
    <row r="291" customFormat="false" ht="12.5" hidden="false" customHeight="false" outlineLevel="0" collapsed="false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CM291" s="59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59"/>
      <c r="DD291" s="59"/>
      <c r="DE291" s="59"/>
      <c r="DF291" s="59"/>
      <c r="DG291" s="59"/>
      <c r="DH291" s="59"/>
      <c r="DI291" s="59"/>
      <c r="DJ291" s="59"/>
      <c r="DK291" s="59"/>
      <c r="DL291" s="59"/>
      <c r="DM291" s="59"/>
      <c r="DN291" s="59"/>
      <c r="DO291" s="59"/>
      <c r="DP291" s="59"/>
      <c r="DQ291" s="59"/>
      <c r="DR291" s="59"/>
      <c r="DS291" s="59"/>
      <c r="DT291" s="59"/>
      <c r="DU291" s="59"/>
      <c r="DV291" s="59"/>
      <c r="DW291" s="59"/>
      <c r="DX291" s="59"/>
      <c r="DY291" s="59"/>
      <c r="DZ291" s="59"/>
      <c r="EA291" s="59"/>
      <c r="EB291" s="59"/>
      <c r="EC291" s="59"/>
      <c r="ED291" s="59"/>
      <c r="EE291" s="59"/>
      <c r="EF291" s="59"/>
      <c r="EG291" s="59"/>
      <c r="EH291" s="59"/>
      <c r="EI291" s="59"/>
      <c r="EJ291" s="59"/>
      <c r="EK291" s="59"/>
      <c r="EL291" s="59"/>
      <c r="EM291" s="59"/>
      <c r="EN291" s="59"/>
      <c r="EO291" s="59"/>
      <c r="EP291" s="59"/>
      <c r="EQ291" s="59"/>
      <c r="ER291" s="59"/>
      <c r="ES291" s="59"/>
      <c r="ET291" s="59"/>
      <c r="EU291" s="59"/>
      <c r="EV291" s="59"/>
      <c r="EW291" s="59"/>
      <c r="EX291" s="59"/>
      <c r="EY291" s="59"/>
      <c r="EZ291" s="59"/>
      <c r="FA291" s="59"/>
      <c r="FB291" s="59"/>
      <c r="FC291" s="59"/>
      <c r="FD291" s="59"/>
      <c r="FE291" s="59"/>
      <c r="FF291" s="59"/>
      <c r="FG291" s="59"/>
      <c r="FH291" s="59"/>
      <c r="FI291" s="59"/>
      <c r="FJ291" s="59"/>
      <c r="FK291" s="59"/>
      <c r="FL291" s="59"/>
      <c r="FM291" s="59"/>
      <c r="FN291" s="59"/>
      <c r="FO291" s="59"/>
      <c r="FP291" s="59"/>
      <c r="FQ291" s="59"/>
      <c r="FR291" s="59"/>
      <c r="FS291" s="59"/>
      <c r="FT291" s="59"/>
      <c r="FU291" s="59"/>
      <c r="FV291" s="59"/>
      <c r="FW291" s="59"/>
      <c r="FX291" s="59"/>
      <c r="FY291" s="59"/>
      <c r="FZ291" s="59"/>
      <c r="GA291" s="59"/>
      <c r="GB291" s="59"/>
      <c r="GC291" s="59"/>
      <c r="GD291" s="59"/>
      <c r="GE291" s="59"/>
      <c r="GF291" s="59"/>
      <c r="GG291" s="59"/>
    </row>
    <row r="292" customFormat="false" ht="12.5" hidden="false" customHeight="false" outlineLevel="0" collapsed="false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CM292" s="59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59"/>
      <c r="DD292" s="59"/>
      <c r="DE292" s="59"/>
      <c r="DF292" s="59"/>
      <c r="DG292" s="59"/>
      <c r="DH292" s="59"/>
      <c r="DI292" s="59"/>
      <c r="DJ292" s="59"/>
      <c r="DK292" s="59"/>
      <c r="DL292" s="59"/>
      <c r="DM292" s="59"/>
      <c r="DN292" s="59"/>
      <c r="DO292" s="59"/>
      <c r="DP292" s="59"/>
      <c r="DQ292" s="59"/>
      <c r="DR292" s="59"/>
      <c r="DS292" s="59"/>
      <c r="DT292" s="59"/>
      <c r="DU292" s="59"/>
      <c r="DV292" s="59"/>
      <c r="DW292" s="59"/>
      <c r="DX292" s="59"/>
      <c r="DY292" s="59"/>
      <c r="DZ292" s="59"/>
      <c r="EA292" s="59"/>
      <c r="EB292" s="59"/>
      <c r="EC292" s="59"/>
      <c r="ED292" s="59"/>
      <c r="EE292" s="59"/>
      <c r="EF292" s="59"/>
      <c r="EG292" s="59"/>
      <c r="EH292" s="59"/>
      <c r="EI292" s="59"/>
      <c r="EJ292" s="59"/>
      <c r="EK292" s="59"/>
      <c r="EL292" s="59"/>
      <c r="EM292" s="59"/>
      <c r="EN292" s="59"/>
      <c r="EO292" s="59"/>
      <c r="EP292" s="59"/>
      <c r="EQ292" s="59"/>
      <c r="ER292" s="59"/>
      <c r="ES292" s="59"/>
      <c r="ET292" s="59"/>
      <c r="EU292" s="59"/>
      <c r="EV292" s="59"/>
      <c r="EW292" s="59"/>
      <c r="EX292" s="59"/>
      <c r="EY292" s="59"/>
      <c r="EZ292" s="59"/>
      <c r="FA292" s="59"/>
      <c r="FB292" s="59"/>
      <c r="FC292" s="59"/>
      <c r="FD292" s="59"/>
      <c r="FE292" s="59"/>
      <c r="FF292" s="59"/>
      <c r="FG292" s="59"/>
      <c r="FH292" s="59"/>
      <c r="FI292" s="59"/>
      <c r="FJ292" s="59"/>
      <c r="FK292" s="59"/>
      <c r="FL292" s="59"/>
      <c r="FM292" s="59"/>
      <c r="FN292" s="59"/>
      <c r="FO292" s="59"/>
      <c r="FP292" s="59"/>
      <c r="FQ292" s="59"/>
      <c r="FR292" s="59"/>
      <c r="FS292" s="59"/>
      <c r="FT292" s="59"/>
      <c r="FU292" s="59"/>
      <c r="FV292" s="59"/>
      <c r="FW292" s="59"/>
      <c r="FX292" s="59"/>
      <c r="FY292" s="59"/>
      <c r="FZ292" s="59"/>
      <c r="GA292" s="59"/>
      <c r="GB292" s="59"/>
      <c r="GC292" s="59"/>
      <c r="GD292" s="59"/>
      <c r="GE292" s="59"/>
      <c r="GF292" s="59"/>
      <c r="GG292" s="59"/>
    </row>
    <row r="293" customFormat="false" ht="12.5" hidden="false" customHeight="false" outlineLevel="0" collapsed="false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CM293" s="59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59"/>
      <c r="DD293" s="59"/>
      <c r="DE293" s="59"/>
      <c r="DF293" s="59"/>
      <c r="DG293" s="59"/>
      <c r="DH293" s="59"/>
      <c r="DI293" s="59"/>
      <c r="DJ293" s="59"/>
      <c r="DK293" s="59"/>
      <c r="DL293" s="59"/>
      <c r="DM293" s="59"/>
      <c r="DN293" s="59"/>
      <c r="DO293" s="59"/>
      <c r="DP293" s="59"/>
      <c r="DQ293" s="59"/>
      <c r="DR293" s="59"/>
      <c r="DS293" s="59"/>
      <c r="DT293" s="59"/>
      <c r="DU293" s="59"/>
      <c r="DV293" s="59"/>
      <c r="DW293" s="59"/>
      <c r="DX293" s="59"/>
      <c r="DY293" s="59"/>
      <c r="DZ293" s="59"/>
      <c r="EA293" s="59"/>
      <c r="EB293" s="59"/>
      <c r="EC293" s="59"/>
      <c r="ED293" s="59"/>
      <c r="EE293" s="59"/>
      <c r="EF293" s="59"/>
      <c r="EG293" s="59"/>
      <c r="EH293" s="59"/>
      <c r="EI293" s="59"/>
      <c r="EJ293" s="59"/>
      <c r="EK293" s="59"/>
      <c r="EL293" s="59"/>
      <c r="EM293" s="59"/>
      <c r="EN293" s="59"/>
      <c r="EO293" s="59"/>
      <c r="EP293" s="59"/>
      <c r="EQ293" s="59"/>
      <c r="ER293" s="59"/>
      <c r="ES293" s="59"/>
      <c r="ET293" s="59"/>
      <c r="EU293" s="59"/>
      <c r="EV293" s="59"/>
      <c r="EW293" s="59"/>
      <c r="EX293" s="59"/>
      <c r="EY293" s="59"/>
      <c r="EZ293" s="59"/>
      <c r="FA293" s="59"/>
      <c r="FB293" s="59"/>
      <c r="FC293" s="59"/>
      <c r="FD293" s="59"/>
      <c r="FE293" s="59"/>
      <c r="FF293" s="59"/>
      <c r="FG293" s="59"/>
      <c r="FH293" s="59"/>
      <c r="FI293" s="59"/>
      <c r="FJ293" s="59"/>
      <c r="FK293" s="59"/>
      <c r="FL293" s="59"/>
      <c r="FM293" s="59"/>
      <c r="FN293" s="59"/>
      <c r="FO293" s="59"/>
      <c r="FP293" s="59"/>
      <c r="FQ293" s="59"/>
      <c r="FR293" s="59"/>
      <c r="FS293" s="59"/>
      <c r="FT293" s="59"/>
      <c r="FU293" s="59"/>
      <c r="FV293" s="59"/>
      <c r="FW293" s="59"/>
      <c r="FX293" s="59"/>
      <c r="FY293" s="59"/>
      <c r="FZ293" s="59"/>
      <c r="GA293" s="59"/>
      <c r="GB293" s="59"/>
      <c r="GC293" s="59"/>
      <c r="GD293" s="59"/>
      <c r="GE293" s="59"/>
      <c r="GF293" s="59"/>
      <c r="GG293" s="59"/>
    </row>
    <row r="294" customFormat="false" ht="12.5" hidden="false" customHeight="false" outlineLevel="0" collapsed="false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59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59"/>
      <c r="DD294" s="59"/>
      <c r="DE294" s="59"/>
      <c r="DF294" s="59"/>
      <c r="DG294" s="59"/>
      <c r="DH294" s="59"/>
      <c r="DI294" s="59"/>
      <c r="DJ294" s="59"/>
      <c r="DK294" s="59"/>
      <c r="DL294" s="59"/>
      <c r="DM294" s="59"/>
      <c r="DN294" s="59"/>
      <c r="DO294" s="59"/>
      <c r="DP294" s="59"/>
      <c r="DQ294" s="59"/>
      <c r="DR294" s="59"/>
      <c r="DS294" s="59"/>
      <c r="DT294" s="59"/>
      <c r="DU294" s="59"/>
      <c r="DV294" s="59"/>
      <c r="DW294" s="59"/>
      <c r="DX294" s="59"/>
      <c r="DY294" s="59"/>
      <c r="DZ294" s="59"/>
      <c r="EA294" s="59"/>
      <c r="EB294" s="59"/>
      <c r="EC294" s="59"/>
      <c r="ED294" s="59"/>
      <c r="EE294" s="59"/>
      <c r="EF294" s="59"/>
      <c r="EG294" s="59"/>
      <c r="EH294" s="59"/>
      <c r="EI294" s="59"/>
      <c r="EJ294" s="59"/>
      <c r="EK294" s="59"/>
      <c r="EL294" s="59"/>
      <c r="EM294" s="59"/>
      <c r="EN294" s="59"/>
      <c r="EO294" s="59"/>
      <c r="EP294" s="59"/>
      <c r="EQ294" s="59"/>
      <c r="ER294" s="59"/>
      <c r="ES294" s="59"/>
      <c r="ET294" s="59"/>
      <c r="EU294" s="59"/>
      <c r="EV294" s="59"/>
      <c r="EW294" s="59"/>
      <c r="EX294" s="59"/>
      <c r="EY294" s="59"/>
      <c r="EZ294" s="59"/>
      <c r="FA294" s="59"/>
      <c r="FB294" s="59"/>
      <c r="FC294" s="59"/>
      <c r="FD294" s="59"/>
      <c r="FE294" s="59"/>
      <c r="FF294" s="59"/>
      <c r="FG294" s="59"/>
      <c r="FH294" s="59"/>
      <c r="FI294" s="59"/>
      <c r="FJ294" s="59"/>
      <c r="FK294" s="59"/>
      <c r="FL294" s="59"/>
      <c r="FM294" s="59"/>
      <c r="FN294" s="59"/>
      <c r="FO294" s="59"/>
      <c r="FP294" s="59"/>
      <c r="FQ294" s="59"/>
      <c r="FR294" s="59"/>
      <c r="FS294" s="59"/>
      <c r="FT294" s="59"/>
      <c r="FU294" s="59"/>
      <c r="FV294" s="59"/>
      <c r="FW294" s="59"/>
      <c r="FX294" s="59"/>
      <c r="FY294" s="59"/>
      <c r="FZ294" s="59"/>
      <c r="GA294" s="59"/>
      <c r="GB294" s="59"/>
      <c r="GC294" s="59"/>
      <c r="GD294" s="59"/>
      <c r="GE294" s="59"/>
      <c r="GF294" s="59"/>
      <c r="GG294" s="59"/>
    </row>
    <row r="295" customFormat="false" ht="12.5" hidden="false" customHeight="false" outlineLevel="0" collapsed="false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CM295" s="59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59"/>
      <c r="DD295" s="59"/>
      <c r="DE295" s="59"/>
      <c r="DF295" s="59"/>
      <c r="DG295" s="59"/>
      <c r="DH295" s="59"/>
      <c r="DI295" s="59"/>
      <c r="DJ295" s="59"/>
      <c r="DK295" s="59"/>
      <c r="DL295" s="59"/>
      <c r="DM295" s="59"/>
      <c r="DN295" s="59"/>
      <c r="DO295" s="59"/>
      <c r="DP295" s="59"/>
      <c r="DQ295" s="59"/>
      <c r="DR295" s="59"/>
      <c r="DS295" s="59"/>
      <c r="DT295" s="59"/>
      <c r="DU295" s="59"/>
      <c r="DV295" s="59"/>
      <c r="DW295" s="59"/>
      <c r="DX295" s="59"/>
      <c r="DY295" s="59"/>
      <c r="DZ295" s="59"/>
      <c r="EA295" s="59"/>
      <c r="EB295" s="59"/>
      <c r="EC295" s="59"/>
      <c r="ED295" s="59"/>
      <c r="EE295" s="59"/>
      <c r="EF295" s="59"/>
      <c r="EG295" s="59"/>
      <c r="EH295" s="59"/>
      <c r="EI295" s="59"/>
      <c r="EJ295" s="59"/>
      <c r="EK295" s="59"/>
      <c r="EL295" s="59"/>
      <c r="EM295" s="59"/>
      <c r="EN295" s="59"/>
      <c r="EO295" s="59"/>
      <c r="EP295" s="59"/>
      <c r="EQ295" s="59"/>
      <c r="ER295" s="59"/>
      <c r="ES295" s="59"/>
      <c r="ET295" s="59"/>
      <c r="EU295" s="59"/>
      <c r="EV295" s="59"/>
      <c r="EW295" s="59"/>
      <c r="EX295" s="59"/>
      <c r="EY295" s="59"/>
      <c r="EZ295" s="59"/>
      <c r="FA295" s="59"/>
      <c r="FB295" s="59"/>
      <c r="FC295" s="59"/>
      <c r="FD295" s="59"/>
      <c r="FE295" s="59"/>
      <c r="FF295" s="59"/>
      <c r="FG295" s="59"/>
      <c r="FH295" s="59"/>
      <c r="FI295" s="59"/>
      <c r="FJ295" s="59"/>
      <c r="FK295" s="59"/>
      <c r="FL295" s="59"/>
      <c r="FM295" s="59"/>
      <c r="FN295" s="59"/>
      <c r="FO295" s="59"/>
      <c r="FP295" s="59"/>
      <c r="FQ295" s="59"/>
      <c r="FR295" s="59"/>
      <c r="FS295" s="59"/>
      <c r="FT295" s="59"/>
      <c r="FU295" s="59"/>
      <c r="FV295" s="59"/>
      <c r="FW295" s="59"/>
      <c r="FX295" s="59"/>
      <c r="FY295" s="59"/>
      <c r="FZ295" s="59"/>
      <c r="GA295" s="59"/>
      <c r="GB295" s="59"/>
      <c r="GC295" s="59"/>
      <c r="GD295" s="59"/>
      <c r="GE295" s="59"/>
      <c r="GF295" s="59"/>
      <c r="GG295" s="59"/>
    </row>
    <row r="296" customFormat="false" ht="12.5" hidden="false" customHeight="false" outlineLevel="0" collapsed="false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  <c r="CM296" s="59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59"/>
      <c r="DD296" s="59"/>
      <c r="DE296" s="59"/>
      <c r="DF296" s="59"/>
      <c r="DG296" s="59"/>
      <c r="DH296" s="59"/>
      <c r="DI296" s="59"/>
      <c r="DJ296" s="59"/>
      <c r="DK296" s="59"/>
      <c r="DL296" s="59"/>
      <c r="DM296" s="59"/>
      <c r="DN296" s="59"/>
      <c r="DO296" s="59"/>
      <c r="DP296" s="59"/>
      <c r="DQ296" s="59"/>
      <c r="DR296" s="59"/>
      <c r="DS296" s="59"/>
      <c r="DT296" s="59"/>
      <c r="DU296" s="59"/>
      <c r="DV296" s="59"/>
      <c r="DW296" s="59"/>
      <c r="DX296" s="59"/>
      <c r="DY296" s="59"/>
      <c r="DZ296" s="59"/>
      <c r="EA296" s="59"/>
      <c r="EB296" s="59"/>
      <c r="EC296" s="59"/>
      <c r="ED296" s="59"/>
      <c r="EE296" s="59"/>
      <c r="EF296" s="59"/>
      <c r="EG296" s="59"/>
      <c r="EH296" s="59"/>
      <c r="EI296" s="59"/>
      <c r="EJ296" s="59"/>
      <c r="EK296" s="59"/>
      <c r="EL296" s="59"/>
      <c r="EM296" s="59"/>
      <c r="EN296" s="59"/>
      <c r="EO296" s="59"/>
      <c r="EP296" s="59"/>
      <c r="EQ296" s="59"/>
      <c r="ER296" s="59"/>
      <c r="ES296" s="59"/>
      <c r="ET296" s="59"/>
      <c r="EU296" s="59"/>
      <c r="EV296" s="59"/>
      <c r="EW296" s="59"/>
      <c r="EX296" s="59"/>
      <c r="EY296" s="59"/>
      <c r="EZ296" s="59"/>
      <c r="FA296" s="59"/>
      <c r="FB296" s="59"/>
      <c r="FC296" s="59"/>
      <c r="FD296" s="59"/>
      <c r="FE296" s="59"/>
      <c r="FF296" s="59"/>
      <c r="FG296" s="59"/>
      <c r="FH296" s="59"/>
      <c r="FI296" s="59"/>
      <c r="FJ296" s="59"/>
      <c r="FK296" s="59"/>
      <c r="FL296" s="59"/>
      <c r="FM296" s="59"/>
      <c r="FN296" s="59"/>
      <c r="FO296" s="59"/>
      <c r="FP296" s="59"/>
      <c r="FQ296" s="59"/>
      <c r="FR296" s="59"/>
      <c r="FS296" s="59"/>
      <c r="FT296" s="59"/>
      <c r="FU296" s="59"/>
      <c r="FV296" s="59"/>
      <c r="FW296" s="59"/>
      <c r="FX296" s="59"/>
      <c r="FY296" s="59"/>
      <c r="FZ296" s="59"/>
      <c r="GA296" s="59"/>
      <c r="GB296" s="59"/>
      <c r="GC296" s="59"/>
      <c r="GD296" s="59"/>
      <c r="GE296" s="59"/>
      <c r="GF296" s="59"/>
      <c r="GG296" s="59"/>
    </row>
    <row r="297" customFormat="false" ht="12.5" hidden="false" customHeight="false" outlineLevel="0" collapsed="false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  <c r="CM297" s="59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59"/>
      <c r="DD297" s="59"/>
      <c r="DE297" s="59"/>
      <c r="DF297" s="59"/>
      <c r="DG297" s="59"/>
      <c r="DH297" s="59"/>
      <c r="DI297" s="59"/>
      <c r="DJ297" s="59"/>
      <c r="DK297" s="59"/>
      <c r="DL297" s="59"/>
      <c r="DM297" s="59"/>
      <c r="DN297" s="59"/>
      <c r="DO297" s="59"/>
      <c r="DP297" s="59"/>
      <c r="DQ297" s="59"/>
      <c r="DR297" s="59"/>
      <c r="DS297" s="59"/>
      <c r="DT297" s="59"/>
      <c r="DU297" s="59"/>
      <c r="DV297" s="59"/>
      <c r="DW297" s="59"/>
      <c r="DX297" s="59"/>
      <c r="DY297" s="59"/>
      <c r="DZ297" s="59"/>
      <c r="EA297" s="59"/>
      <c r="EB297" s="59"/>
      <c r="EC297" s="59"/>
      <c r="ED297" s="59"/>
      <c r="EE297" s="59"/>
      <c r="EF297" s="59"/>
      <c r="EG297" s="59"/>
      <c r="EH297" s="59"/>
      <c r="EI297" s="59"/>
      <c r="EJ297" s="59"/>
      <c r="EK297" s="59"/>
      <c r="EL297" s="59"/>
      <c r="EM297" s="59"/>
      <c r="EN297" s="59"/>
      <c r="EO297" s="59"/>
      <c r="EP297" s="59"/>
      <c r="EQ297" s="59"/>
      <c r="ER297" s="59"/>
      <c r="ES297" s="59"/>
      <c r="ET297" s="59"/>
      <c r="EU297" s="59"/>
      <c r="EV297" s="59"/>
      <c r="EW297" s="59"/>
      <c r="EX297" s="59"/>
      <c r="EY297" s="59"/>
      <c r="EZ297" s="59"/>
      <c r="FA297" s="59"/>
      <c r="FB297" s="59"/>
      <c r="FC297" s="59"/>
      <c r="FD297" s="59"/>
      <c r="FE297" s="59"/>
      <c r="FF297" s="59"/>
      <c r="FG297" s="59"/>
      <c r="FH297" s="59"/>
      <c r="FI297" s="59"/>
      <c r="FJ297" s="59"/>
      <c r="FK297" s="59"/>
      <c r="FL297" s="59"/>
      <c r="FM297" s="59"/>
      <c r="FN297" s="59"/>
      <c r="FO297" s="59"/>
      <c r="FP297" s="59"/>
      <c r="FQ297" s="59"/>
      <c r="FR297" s="59"/>
      <c r="FS297" s="59"/>
      <c r="FT297" s="59"/>
      <c r="FU297" s="59"/>
      <c r="FV297" s="59"/>
      <c r="FW297" s="59"/>
      <c r="FX297" s="59"/>
      <c r="FY297" s="59"/>
      <c r="FZ297" s="59"/>
      <c r="GA297" s="59"/>
      <c r="GB297" s="59"/>
      <c r="GC297" s="59"/>
      <c r="GD297" s="59"/>
      <c r="GE297" s="59"/>
      <c r="GF297" s="59"/>
      <c r="GG297" s="59"/>
    </row>
    <row r="298" customFormat="false" ht="12.5" hidden="false" customHeight="false" outlineLevel="0" collapsed="false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CM298" s="59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59"/>
      <c r="DD298" s="59"/>
      <c r="DE298" s="59"/>
      <c r="DF298" s="59"/>
      <c r="DG298" s="59"/>
      <c r="DH298" s="59"/>
      <c r="DI298" s="59"/>
      <c r="DJ298" s="59"/>
      <c r="DK298" s="59"/>
      <c r="DL298" s="59"/>
      <c r="DM298" s="59"/>
      <c r="DN298" s="59"/>
      <c r="DO298" s="59"/>
      <c r="DP298" s="59"/>
      <c r="DQ298" s="59"/>
      <c r="DR298" s="59"/>
      <c r="DS298" s="59"/>
      <c r="DT298" s="59"/>
      <c r="DU298" s="59"/>
      <c r="DV298" s="59"/>
      <c r="DW298" s="59"/>
      <c r="DX298" s="59"/>
      <c r="DY298" s="59"/>
      <c r="DZ298" s="59"/>
      <c r="EA298" s="59"/>
      <c r="EB298" s="59"/>
      <c r="EC298" s="59"/>
      <c r="ED298" s="59"/>
      <c r="EE298" s="59"/>
      <c r="EF298" s="59"/>
      <c r="EG298" s="59"/>
      <c r="EH298" s="59"/>
      <c r="EI298" s="59"/>
      <c r="EJ298" s="59"/>
      <c r="EK298" s="59"/>
      <c r="EL298" s="59"/>
      <c r="EM298" s="59"/>
      <c r="EN298" s="59"/>
      <c r="EO298" s="59"/>
      <c r="EP298" s="59"/>
      <c r="EQ298" s="59"/>
      <c r="ER298" s="59"/>
      <c r="ES298" s="59"/>
      <c r="ET298" s="59"/>
      <c r="EU298" s="59"/>
      <c r="EV298" s="59"/>
      <c r="EW298" s="59"/>
      <c r="EX298" s="59"/>
      <c r="EY298" s="59"/>
      <c r="EZ298" s="59"/>
      <c r="FA298" s="59"/>
      <c r="FB298" s="59"/>
      <c r="FC298" s="59"/>
      <c r="FD298" s="59"/>
      <c r="FE298" s="59"/>
      <c r="FF298" s="59"/>
      <c r="FG298" s="59"/>
      <c r="FH298" s="59"/>
      <c r="FI298" s="59"/>
      <c r="FJ298" s="59"/>
      <c r="FK298" s="59"/>
      <c r="FL298" s="59"/>
      <c r="FM298" s="59"/>
      <c r="FN298" s="59"/>
      <c r="FO298" s="59"/>
      <c r="FP298" s="59"/>
      <c r="FQ298" s="59"/>
      <c r="FR298" s="59"/>
      <c r="FS298" s="59"/>
      <c r="FT298" s="59"/>
      <c r="FU298" s="59"/>
      <c r="FV298" s="59"/>
      <c r="FW298" s="59"/>
      <c r="FX298" s="59"/>
      <c r="FY298" s="59"/>
      <c r="FZ298" s="59"/>
      <c r="GA298" s="59"/>
      <c r="GB298" s="59"/>
      <c r="GC298" s="59"/>
      <c r="GD298" s="59"/>
      <c r="GE298" s="59"/>
      <c r="GF298" s="59"/>
      <c r="GG298" s="59"/>
    </row>
    <row r="299" customFormat="false" ht="12.5" hidden="false" customHeight="false" outlineLevel="0" collapsed="false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CM299" s="59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59"/>
      <c r="DD299" s="59"/>
      <c r="DE299" s="59"/>
      <c r="DF299" s="59"/>
      <c r="DG299" s="59"/>
      <c r="DH299" s="59"/>
      <c r="DI299" s="59"/>
      <c r="DJ299" s="59"/>
      <c r="DK299" s="59"/>
      <c r="DL299" s="59"/>
      <c r="DM299" s="59"/>
      <c r="DN299" s="59"/>
      <c r="DO299" s="59"/>
      <c r="DP299" s="59"/>
      <c r="DQ299" s="59"/>
      <c r="DR299" s="59"/>
      <c r="DS299" s="59"/>
      <c r="DT299" s="59"/>
      <c r="DU299" s="59"/>
      <c r="DV299" s="59"/>
      <c r="DW299" s="59"/>
      <c r="DX299" s="59"/>
      <c r="DY299" s="59"/>
      <c r="DZ299" s="59"/>
      <c r="EA299" s="59"/>
      <c r="EB299" s="59"/>
      <c r="EC299" s="59"/>
      <c r="ED299" s="59"/>
      <c r="EE299" s="59"/>
      <c r="EF299" s="59"/>
      <c r="EG299" s="59"/>
      <c r="EH299" s="59"/>
      <c r="EI299" s="59"/>
      <c r="EJ299" s="59"/>
      <c r="EK299" s="59"/>
      <c r="EL299" s="59"/>
      <c r="EM299" s="59"/>
      <c r="EN299" s="59"/>
      <c r="EO299" s="59"/>
      <c r="EP299" s="59"/>
      <c r="EQ299" s="59"/>
      <c r="ER299" s="59"/>
      <c r="ES299" s="59"/>
      <c r="ET299" s="59"/>
      <c r="EU299" s="59"/>
      <c r="EV299" s="59"/>
      <c r="EW299" s="59"/>
      <c r="EX299" s="59"/>
      <c r="EY299" s="59"/>
      <c r="EZ299" s="59"/>
      <c r="FA299" s="59"/>
      <c r="FB299" s="59"/>
      <c r="FC299" s="59"/>
      <c r="FD299" s="59"/>
      <c r="FE299" s="59"/>
      <c r="FF299" s="59"/>
      <c r="FG299" s="59"/>
      <c r="FH299" s="59"/>
      <c r="FI299" s="59"/>
      <c r="FJ299" s="59"/>
      <c r="FK299" s="59"/>
      <c r="FL299" s="59"/>
      <c r="FM299" s="59"/>
      <c r="FN299" s="59"/>
      <c r="FO299" s="59"/>
      <c r="FP299" s="59"/>
      <c r="FQ299" s="59"/>
      <c r="FR299" s="59"/>
      <c r="FS299" s="59"/>
      <c r="FT299" s="59"/>
      <c r="FU299" s="59"/>
      <c r="FV299" s="59"/>
      <c r="FW299" s="59"/>
      <c r="FX299" s="59"/>
      <c r="FY299" s="59"/>
      <c r="FZ299" s="59"/>
      <c r="GA299" s="59"/>
      <c r="GB299" s="59"/>
      <c r="GC299" s="59"/>
      <c r="GD299" s="59"/>
      <c r="GE299" s="59"/>
      <c r="GF299" s="59"/>
      <c r="GG299" s="59"/>
    </row>
    <row r="300" customFormat="false" ht="12.5" hidden="false" customHeight="false" outlineLevel="0" collapsed="false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CM300" s="59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59"/>
      <c r="DD300" s="59"/>
      <c r="DE300" s="59"/>
      <c r="DF300" s="59"/>
      <c r="DG300" s="59"/>
      <c r="DH300" s="59"/>
      <c r="DI300" s="59"/>
      <c r="DJ300" s="59"/>
      <c r="DK300" s="59"/>
      <c r="DL300" s="59"/>
      <c r="DM300" s="59"/>
      <c r="DN300" s="59"/>
      <c r="DO300" s="59"/>
      <c r="DP300" s="59"/>
      <c r="DQ300" s="59"/>
      <c r="DR300" s="59"/>
      <c r="DS300" s="59"/>
      <c r="DT300" s="59"/>
      <c r="DU300" s="59"/>
      <c r="DV300" s="59"/>
      <c r="DW300" s="59"/>
      <c r="DX300" s="59"/>
      <c r="DY300" s="59"/>
      <c r="DZ300" s="59"/>
      <c r="EA300" s="59"/>
      <c r="EB300" s="59"/>
      <c r="EC300" s="59"/>
      <c r="ED300" s="59"/>
      <c r="EE300" s="59"/>
      <c r="EF300" s="59"/>
      <c r="EG300" s="59"/>
      <c r="EH300" s="59"/>
      <c r="EI300" s="59"/>
      <c r="EJ300" s="59"/>
      <c r="EK300" s="59"/>
      <c r="EL300" s="59"/>
      <c r="EM300" s="59"/>
      <c r="EN300" s="59"/>
      <c r="EO300" s="59"/>
      <c r="EP300" s="59"/>
      <c r="EQ300" s="59"/>
      <c r="ER300" s="59"/>
      <c r="ES300" s="59"/>
      <c r="ET300" s="59"/>
      <c r="EU300" s="59"/>
      <c r="EV300" s="59"/>
      <c r="EW300" s="59"/>
      <c r="EX300" s="59"/>
      <c r="EY300" s="59"/>
      <c r="EZ300" s="59"/>
      <c r="FA300" s="59"/>
      <c r="FB300" s="59"/>
      <c r="FC300" s="59"/>
      <c r="FD300" s="59"/>
      <c r="FE300" s="59"/>
      <c r="FF300" s="59"/>
      <c r="FG300" s="59"/>
      <c r="FH300" s="59"/>
      <c r="FI300" s="59"/>
      <c r="FJ300" s="59"/>
      <c r="FK300" s="59"/>
      <c r="FL300" s="59"/>
      <c r="FM300" s="59"/>
      <c r="FN300" s="59"/>
      <c r="FO300" s="59"/>
      <c r="FP300" s="59"/>
      <c r="FQ300" s="59"/>
      <c r="FR300" s="59"/>
      <c r="FS300" s="59"/>
      <c r="FT300" s="59"/>
      <c r="FU300" s="59"/>
      <c r="FV300" s="59"/>
      <c r="FW300" s="59"/>
      <c r="FX300" s="59"/>
      <c r="FY300" s="59"/>
      <c r="FZ300" s="59"/>
      <c r="GA300" s="59"/>
      <c r="GB300" s="59"/>
      <c r="GC300" s="59"/>
      <c r="GD300" s="59"/>
      <c r="GE300" s="59"/>
      <c r="GF300" s="59"/>
      <c r="GG300" s="59"/>
    </row>
    <row r="301" customFormat="false" ht="12.5" hidden="false" customHeight="false" outlineLevel="0" collapsed="false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59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59"/>
      <c r="DD301" s="59"/>
      <c r="DE301" s="59"/>
      <c r="DF301" s="59"/>
      <c r="DG301" s="59"/>
      <c r="DH301" s="59"/>
      <c r="DI301" s="59"/>
      <c r="DJ301" s="59"/>
      <c r="DK301" s="59"/>
      <c r="DL301" s="59"/>
      <c r="DM301" s="59"/>
      <c r="DN301" s="59"/>
      <c r="DO301" s="59"/>
      <c r="DP301" s="59"/>
      <c r="DQ301" s="59"/>
      <c r="DR301" s="59"/>
      <c r="DS301" s="59"/>
      <c r="DT301" s="59"/>
      <c r="DU301" s="59"/>
      <c r="DV301" s="59"/>
      <c r="DW301" s="59"/>
      <c r="DX301" s="59"/>
      <c r="DY301" s="59"/>
      <c r="DZ301" s="59"/>
      <c r="EA301" s="59"/>
      <c r="EB301" s="59"/>
      <c r="EC301" s="59"/>
      <c r="ED301" s="59"/>
      <c r="EE301" s="59"/>
      <c r="EF301" s="59"/>
      <c r="EG301" s="59"/>
      <c r="EH301" s="59"/>
      <c r="EI301" s="59"/>
      <c r="EJ301" s="59"/>
      <c r="EK301" s="59"/>
      <c r="EL301" s="59"/>
      <c r="EM301" s="59"/>
      <c r="EN301" s="59"/>
      <c r="EO301" s="59"/>
      <c r="EP301" s="59"/>
      <c r="EQ301" s="59"/>
      <c r="ER301" s="59"/>
      <c r="ES301" s="59"/>
      <c r="ET301" s="59"/>
      <c r="EU301" s="59"/>
      <c r="EV301" s="59"/>
      <c r="EW301" s="59"/>
      <c r="EX301" s="59"/>
      <c r="EY301" s="59"/>
      <c r="EZ301" s="59"/>
      <c r="FA301" s="59"/>
      <c r="FB301" s="59"/>
      <c r="FC301" s="59"/>
      <c r="FD301" s="59"/>
      <c r="FE301" s="59"/>
      <c r="FF301" s="59"/>
      <c r="FG301" s="59"/>
      <c r="FH301" s="59"/>
      <c r="FI301" s="59"/>
      <c r="FJ301" s="59"/>
      <c r="FK301" s="59"/>
      <c r="FL301" s="59"/>
      <c r="FM301" s="59"/>
      <c r="FN301" s="59"/>
      <c r="FO301" s="59"/>
      <c r="FP301" s="59"/>
      <c r="FQ301" s="59"/>
      <c r="FR301" s="59"/>
      <c r="FS301" s="59"/>
      <c r="FT301" s="59"/>
      <c r="FU301" s="59"/>
      <c r="FV301" s="59"/>
      <c r="FW301" s="59"/>
      <c r="FX301" s="59"/>
      <c r="FY301" s="59"/>
      <c r="FZ301" s="59"/>
      <c r="GA301" s="59"/>
      <c r="GB301" s="59"/>
      <c r="GC301" s="59"/>
      <c r="GD301" s="59"/>
      <c r="GE301" s="59"/>
      <c r="GF301" s="59"/>
      <c r="GG301" s="59"/>
    </row>
    <row r="302" customFormat="false" ht="12.5" hidden="false" customHeight="false" outlineLevel="0" collapsed="false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CM302" s="59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59"/>
      <c r="DD302" s="59"/>
      <c r="DE302" s="59"/>
      <c r="DF302" s="59"/>
      <c r="DG302" s="59"/>
      <c r="DH302" s="59"/>
      <c r="DI302" s="59"/>
      <c r="DJ302" s="59"/>
      <c r="DK302" s="59"/>
      <c r="DL302" s="59"/>
      <c r="DM302" s="59"/>
      <c r="DN302" s="59"/>
      <c r="DO302" s="59"/>
      <c r="DP302" s="59"/>
      <c r="DQ302" s="59"/>
      <c r="DR302" s="59"/>
      <c r="DS302" s="59"/>
      <c r="DT302" s="59"/>
      <c r="DU302" s="59"/>
      <c r="DV302" s="59"/>
      <c r="DW302" s="59"/>
      <c r="DX302" s="59"/>
      <c r="DY302" s="59"/>
      <c r="DZ302" s="59"/>
      <c r="EA302" s="59"/>
      <c r="EB302" s="59"/>
      <c r="EC302" s="59"/>
      <c r="ED302" s="59"/>
      <c r="EE302" s="59"/>
      <c r="EF302" s="59"/>
      <c r="EG302" s="59"/>
      <c r="EH302" s="59"/>
      <c r="EI302" s="59"/>
      <c r="EJ302" s="59"/>
      <c r="EK302" s="59"/>
      <c r="EL302" s="59"/>
      <c r="EM302" s="59"/>
      <c r="EN302" s="59"/>
      <c r="EO302" s="59"/>
      <c r="EP302" s="59"/>
      <c r="EQ302" s="59"/>
      <c r="ER302" s="59"/>
      <c r="ES302" s="59"/>
      <c r="ET302" s="59"/>
      <c r="EU302" s="59"/>
      <c r="EV302" s="59"/>
      <c r="EW302" s="59"/>
      <c r="EX302" s="59"/>
      <c r="EY302" s="59"/>
      <c r="EZ302" s="59"/>
      <c r="FA302" s="59"/>
      <c r="FB302" s="59"/>
      <c r="FC302" s="59"/>
      <c r="FD302" s="59"/>
      <c r="FE302" s="59"/>
      <c r="FF302" s="59"/>
      <c r="FG302" s="59"/>
      <c r="FH302" s="59"/>
      <c r="FI302" s="59"/>
      <c r="FJ302" s="59"/>
      <c r="FK302" s="59"/>
      <c r="FL302" s="59"/>
      <c r="FM302" s="59"/>
      <c r="FN302" s="59"/>
      <c r="FO302" s="59"/>
      <c r="FP302" s="59"/>
      <c r="FQ302" s="59"/>
      <c r="FR302" s="59"/>
      <c r="FS302" s="59"/>
      <c r="FT302" s="59"/>
      <c r="FU302" s="59"/>
      <c r="FV302" s="59"/>
      <c r="FW302" s="59"/>
      <c r="FX302" s="59"/>
      <c r="FY302" s="59"/>
      <c r="FZ302" s="59"/>
      <c r="GA302" s="59"/>
      <c r="GB302" s="59"/>
      <c r="GC302" s="59"/>
      <c r="GD302" s="59"/>
      <c r="GE302" s="59"/>
      <c r="GF302" s="59"/>
      <c r="GG302" s="59"/>
    </row>
    <row r="303" customFormat="false" ht="12.5" hidden="false" customHeight="false" outlineLevel="0" collapsed="false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59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59"/>
      <c r="DD303" s="59"/>
      <c r="DE303" s="59"/>
      <c r="DF303" s="59"/>
      <c r="DG303" s="59"/>
      <c r="DH303" s="59"/>
      <c r="DI303" s="59"/>
      <c r="DJ303" s="59"/>
      <c r="DK303" s="59"/>
      <c r="DL303" s="59"/>
      <c r="DM303" s="59"/>
      <c r="DN303" s="59"/>
      <c r="DO303" s="59"/>
      <c r="DP303" s="59"/>
      <c r="DQ303" s="59"/>
      <c r="DR303" s="59"/>
      <c r="DS303" s="59"/>
      <c r="DT303" s="59"/>
      <c r="DU303" s="59"/>
      <c r="DV303" s="59"/>
      <c r="DW303" s="59"/>
      <c r="DX303" s="59"/>
      <c r="DY303" s="59"/>
      <c r="DZ303" s="59"/>
      <c r="EA303" s="59"/>
      <c r="EB303" s="59"/>
      <c r="EC303" s="59"/>
      <c r="ED303" s="59"/>
      <c r="EE303" s="59"/>
      <c r="EF303" s="59"/>
      <c r="EG303" s="59"/>
      <c r="EH303" s="59"/>
      <c r="EI303" s="59"/>
      <c r="EJ303" s="59"/>
      <c r="EK303" s="59"/>
      <c r="EL303" s="59"/>
      <c r="EM303" s="59"/>
      <c r="EN303" s="59"/>
      <c r="EO303" s="59"/>
      <c r="EP303" s="59"/>
      <c r="EQ303" s="59"/>
      <c r="ER303" s="59"/>
      <c r="ES303" s="59"/>
      <c r="ET303" s="59"/>
      <c r="EU303" s="59"/>
      <c r="EV303" s="59"/>
      <c r="EW303" s="59"/>
      <c r="EX303" s="59"/>
      <c r="EY303" s="59"/>
      <c r="EZ303" s="59"/>
      <c r="FA303" s="59"/>
      <c r="FB303" s="59"/>
      <c r="FC303" s="59"/>
      <c r="FD303" s="59"/>
      <c r="FE303" s="59"/>
      <c r="FF303" s="59"/>
      <c r="FG303" s="59"/>
      <c r="FH303" s="59"/>
      <c r="FI303" s="59"/>
      <c r="FJ303" s="59"/>
      <c r="FK303" s="59"/>
      <c r="FL303" s="59"/>
      <c r="FM303" s="59"/>
      <c r="FN303" s="59"/>
      <c r="FO303" s="59"/>
      <c r="FP303" s="59"/>
      <c r="FQ303" s="59"/>
      <c r="FR303" s="59"/>
      <c r="FS303" s="59"/>
      <c r="FT303" s="59"/>
      <c r="FU303" s="59"/>
      <c r="FV303" s="59"/>
      <c r="FW303" s="59"/>
      <c r="FX303" s="59"/>
      <c r="FY303" s="59"/>
      <c r="FZ303" s="59"/>
      <c r="GA303" s="59"/>
      <c r="GB303" s="59"/>
      <c r="GC303" s="59"/>
      <c r="GD303" s="59"/>
      <c r="GE303" s="59"/>
      <c r="GF303" s="59"/>
      <c r="GG303" s="59"/>
    </row>
    <row r="304" customFormat="false" ht="12.5" hidden="false" customHeight="false" outlineLevel="0" collapsed="false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CM304" s="59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59"/>
      <c r="DD304" s="59"/>
      <c r="DE304" s="59"/>
      <c r="DF304" s="59"/>
      <c r="DG304" s="59"/>
      <c r="DH304" s="59"/>
      <c r="DI304" s="59"/>
      <c r="DJ304" s="59"/>
      <c r="DK304" s="59"/>
      <c r="DL304" s="59"/>
      <c r="DM304" s="59"/>
      <c r="DN304" s="59"/>
      <c r="DO304" s="59"/>
      <c r="DP304" s="59"/>
      <c r="DQ304" s="59"/>
      <c r="DR304" s="59"/>
      <c r="DS304" s="59"/>
      <c r="DT304" s="59"/>
      <c r="DU304" s="59"/>
      <c r="DV304" s="59"/>
      <c r="DW304" s="59"/>
      <c r="DX304" s="59"/>
      <c r="DY304" s="59"/>
      <c r="DZ304" s="59"/>
      <c r="EA304" s="59"/>
      <c r="EB304" s="59"/>
      <c r="EC304" s="59"/>
      <c r="ED304" s="59"/>
      <c r="EE304" s="59"/>
      <c r="EF304" s="59"/>
      <c r="EG304" s="59"/>
      <c r="EH304" s="59"/>
      <c r="EI304" s="59"/>
      <c r="EJ304" s="59"/>
      <c r="EK304" s="59"/>
      <c r="EL304" s="59"/>
      <c r="EM304" s="59"/>
      <c r="EN304" s="59"/>
      <c r="EO304" s="59"/>
      <c r="EP304" s="59"/>
      <c r="EQ304" s="59"/>
      <c r="ER304" s="59"/>
      <c r="ES304" s="59"/>
      <c r="ET304" s="59"/>
      <c r="EU304" s="59"/>
      <c r="EV304" s="59"/>
      <c r="EW304" s="59"/>
      <c r="EX304" s="59"/>
      <c r="EY304" s="59"/>
      <c r="EZ304" s="59"/>
      <c r="FA304" s="59"/>
      <c r="FB304" s="59"/>
      <c r="FC304" s="59"/>
      <c r="FD304" s="59"/>
      <c r="FE304" s="59"/>
      <c r="FF304" s="59"/>
      <c r="FG304" s="59"/>
      <c r="FH304" s="59"/>
      <c r="FI304" s="59"/>
      <c r="FJ304" s="59"/>
      <c r="FK304" s="59"/>
      <c r="FL304" s="59"/>
      <c r="FM304" s="59"/>
      <c r="FN304" s="59"/>
      <c r="FO304" s="59"/>
      <c r="FP304" s="59"/>
      <c r="FQ304" s="59"/>
      <c r="FR304" s="59"/>
      <c r="FS304" s="59"/>
      <c r="FT304" s="59"/>
      <c r="FU304" s="59"/>
      <c r="FV304" s="59"/>
      <c r="FW304" s="59"/>
      <c r="FX304" s="59"/>
      <c r="FY304" s="59"/>
      <c r="FZ304" s="59"/>
      <c r="GA304" s="59"/>
      <c r="GB304" s="59"/>
      <c r="GC304" s="59"/>
      <c r="GD304" s="59"/>
      <c r="GE304" s="59"/>
      <c r="GF304" s="59"/>
      <c r="GG304" s="59"/>
    </row>
    <row r="305" customFormat="false" ht="12.5" hidden="false" customHeight="false" outlineLevel="0" collapsed="false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CM305" s="59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59"/>
      <c r="DD305" s="59"/>
      <c r="DE305" s="59"/>
      <c r="DF305" s="59"/>
      <c r="DG305" s="59"/>
      <c r="DH305" s="59"/>
      <c r="DI305" s="59"/>
      <c r="DJ305" s="59"/>
      <c r="DK305" s="59"/>
      <c r="DL305" s="59"/>
      <c r="DM305" s="59"/>
      <c r="DN305" s="59"/>
      <c r="DO305" s="59"/>
      <c r="DP305" s="59"/>
      <c r="DQ305" s="59"/>
      <c r="DR305" s="59"/>
      <c r="DS305" s="59"/>
      <c r="DT305" s="59"/>
      <c r="DU305" s="59"/>
      <c r="DV305" s="59"/>
      <c r="DW305" s="59"/>
      <c r="DX305" s="59"/>
      <c r="DY305" s="59"/>
      <c r="DZ305" s="59"/>
      <c r="EA305" s="59"/>
      <c r="EB305" s="59"/>
      <c r="EC305" s="59"/>
      <c r="ED305" s="59"/>
      <c r="EE305" s="59"/>
      <c r="EF305" s="59"/>
      <c r="EG305" s="59"/>
      <c r="EH305" s="59"/>
      <c r="EI305" s="59"/>
      <c r="EJ305" s="59"/>
      <c r="EK305" s="59"/>
      <c r="EL305" s="59"/>
      <c r="EM305" s="59"/>
      <c r="EN305" s="59"/>
      <c r="EO305" s="59"/>
      <c r="EP305" s="59"/>
      <c r="EQ305" s="59"/>
      <c r="ER305" s="59"/>
      <c r="ES305" s="59"/>
      <c r="ET305" s="59"/>
      <c r="EU305" s="59"/>
      <c r="EV305" s="59"/>
      <c r="EW305" s="59"/>
      <c r="EX305" s="59"/>
      <c r="EY305" s="59"/>
      <c r="EZ305" s="59"/>
      <c r="FA305" s="59"/>
      <c r="FB305" s="59"/>
      <c r="FC305" s="59"/>
      <c r="FD305" s="59"/>
      <c r="FE305" s="59"/>
      <c r="FF305" s="59"/>
      <c r="FG305" s="59"/>
      <c r="FH305" s="59"/>
      <c r="FI305" s="59"/>
      <c r="FJ305" s="59"/>
      <c r="FK305" s="59"/>
      <c r="FL305" s="59"/>
      <c r="FM305" s="59"/>
      <c r="FN305" s="59"/>
      <c r="FO305" s="59"/>
      <c r="FP305" s="59"/>
      <c r="FQ305" s="59"/>
      <c r="FR305" s="59"/>
      <c r="FS305" s="59"/>
      <c r="FT305" s="59"/>
      <c r="FU305" s="59"/>
      <c r="FV305" s="59"/>
      <c r="FW305" s="59"/>
      <c r="FX305" s="59"/>
      <c r="FY305" s="59"/>
      <c r="FZ305" s="59"/>
      <c r="GA305" s="59"/>
      <c r="GB305" s="59"/>
      <c r="GC305" s="59"/>
      <c r="GD305" s="59"/>
      <c r="GE305" s="59"/>
      <c r="GF305" s="59"/>
      <c r="GG305" s="59"/>
    </row>
    <row r="306" customFormat="false" ht="12.5" hidden="false" customHeight="false" outlineLevel="0" collapsed="false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  <c r="CJ306" s="59"/>
      <c r="CK306" s="59"/>
      <c r="CL306" s="59"/>
      <c r="CM306" s="59"/>
      <c r="CN306" s="59"/>
      <c r="CO306" s="59"/>
      <c r="CP306" s="59"/>
      <c r="CQ306" s="59"/>
      <c r="CR306" s="59"/>
      <c r="CS306" s="59"/>
      <c r="CT306" s="59"/>
      <c r="CU306" s="59"/>
      <c r="CV306" s="59"/>
      <c r="CW306" s="59"/>
      <c r="CX306" s="59"/>
      <c r="CY306" s="59"/>
      <c r="CZ306" s="59"/>
      <c r="DA306" s="59"/>
      <c r="DB306" s="59"/>
      <c r="DC306" s="59"/>
      <c r="DD306" s="59"/>
      <c r="DE306" s="59"/>
      <c r="DF306" s="59"/>
      <c r="DG306" s="59"/>
      <c r="DH306" s="59"/>
      <c r="DI306" s="59"/>
      <c r="DJ306" s="59"/>
      <c r="DK306" s="59"/>
      <c r="DL306" s="59"/>
      <c r="DM306" s="59"/>
      <c r="DN306" s="59"/>
      <c r="DO306" s="59"/>
      <c r="DP306" s="59"/>
      <c r="DQ306" s="59"/>
      <c r="DR306" s="59"/>
      <c r="DS306" s="59"/>
      <c r="DT306" s="59"/>
      <c r="DU306" s="59"/>
      <c r="DV306" s="59"/>
      <c r="DW306" s="59"/>
      <c r="DX306" s="59"/>
      <c r="DY306" s="59"/>
      <c r="DZ306" s="59"/>
      <c r="EA306" s="59"/>
      <c r="EB306" s="59"/>
      <c r="EC306" s="59"/>
      <c r="ED306" s="59"/>
      <c r="EE306" s="59"/>
      <c r="EF306" s="59"/>
      <c r="EG306" s="59"/>
      <c r="EH306" s="59"/>
      <c r="EI306" s="59"/>
      <c r="EJ306" s="59"/>
      <c r="EK306" s="59"/>
      <c r="EL306" s="59"/>
      <c r="EM306" s="59"/>
      <c r="EN306" s="59"/>
      <c r="EO306" s="59"/>
      <c r="EP306" s="59"/>
      <c r="EQ306" s="59"/>
      <c r="ER306" s="59"/>
      <c r="ES306" s="59"/>
      <c r="ET306" s="59"/>
      <c r="EU306" s="59"/>
      <c r="EV306" s="59"/>
      <c r="EW306" s="59"/>
      <c r="EX306" s="59"/>
      <c r="EY306" s="59"/>
      <c r="EZ306" s="59"/>
      <c r="FA306" s="59"/>
      <c r="FB306" s="59"/>
      <c r="FC306" s="59"/>
      <c r="FD306" s="59"/>
      <c r="FE306" s="59"/>
      <c r="FF306" s="59"/>
      <c r="FG306" s="59"/>
      <c r="FH306" s="59"/>
      <c r="FI306" s="59"/>
      <c r="FJ306" s="59"/>
      <c r="FK306" s="59"/>
      <c r="FL306" s="59"/>
      <c r="FM306" s="59"/>
      <c r="FN306" s="59"/>
      <c r="FO306" s="59"/>
      <c r="FP306" s="59"/>
      <c r="FQ306" s="59"/>
      <c r="FR306" s="59"/>
      <c r="FS306" s="59"/>
      <c r="FT306" s="59"/>
      <c r="FU306" s="59"/>
      <c r="FV306" s="59"/>
      <c r="FW306" s="59"/>
      <c r="FX306" s="59"/>
      <c r="FY306" s="59"/>
      <c r="FZ306" s="59"/>
      <c r="GA306" s="59"/>
      <c r="GB306" s="59"/>
      <c r="GC306" s="59"/>
      <c r="GD306" s="59"/>
      <c r="GE306" s="59"/>
      <c r="GF306" s="59"/>
      <c r="GG306" s="59"/>
    </row>
    <row r="307" customFormat="false" ht="12.5" hidden="false" customHeight="false" outlineLevel="0" collapsed="false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CM307" s="59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59"/>
      <c r="DD307" s="59"/>
      <c r="DE307" s="59"/>
      <c r="DF307" s="59"/>
      <c r="DG307" s="59"/>
      <c r="DH307" s="59"/>
      <c r="DI307" s="59"/>
      <c r="DJ307" s="59"/>
      <c r="DK307" s="59"/>
      <c r="DL307" s="59"/>
      <c r="DM307" s="59"/>
      <c r="DN307" s="59"/>
      <c r="DO307" s="59"/>
      <c r="DP307" s="59"/>
      <c r="DQ307" s="59"/>
      <c r="DR307" s="59"/>
      <c r="DS307" s="59"/>
      <c r="DT307" s="59"/>
      <c r="DU307" s="59"/>
      <c r="DV307" s="59"/>
      <c r="DW307" s="59"/>
      <c r="DX307" s="59"/>
      <c r="DY307" s="59"/>
      <c r="DZ307" s="59"/>
      <c r="EA307" s="59"/>
      <c r="EB307" s="59"/>
      <c r="EC307" s="59"/>
      <c r="ED307" s="59"/>
      <c r="EE307" s="59"/>
      <c r="EF307" s="59"/>
      <c r="EG307" s="59"/>
      <c r="EH307" s="59"/>
      <c r="EI307" s="59"/>
      <c r="EJ307" s="59"/>
      <c r="EK307" s="59"/>
      <c r="EL307" s="59"/>
      <c r="EM307" s="59"/>
      <c r="EN307" s="59"/>
      <c r="EO307" s="59"/>
      <c r="EP307" s="59"/>
      <c r="EQ307" s="59"/>
      <c r="ER307" s="59"/>
      <c r="ES307" s="59"/>
      <c r="ET307" s="59"/>
      <c r="EU307" s="59"/>
      <c r="EV307" s="59"/>
      <c r="EW307" s="59"/>
      <c r="EX307" s="59"/>
      <c r="EY307" s="59"/>
      <c r="EZ307" s="59"/>
      <c r="FA307" s="59"/>
      <c r="FB307" s="59"/>
      <c r="FC307" s="59"/>
      <c r="FD307" s="59"/>
      <c r="FE307" s="59"/>
      <c r="FF307" s="59"/>
      <c r="FG307" s="59"/>
      <c r="FH307" s="59"/>
      <c r="FI307" s="59"/>
      <c r="FJ307" s="59"/>
      <c r="FK307" s="59"/>
      <c r="FL307" s="59"/>
      <c r="FM307" s="59"/>
      <c r="FN307" s="59"/>
      <c r="FO307" s="59"/>
      <c r="FP307" s="59"/>
      <c r="FQ307" s="59"/>
      <c r="FR307" s="59"/>
      <c r="FS307" s="59"/>
      <c r="FT307" s="59"/>
      <c r="FU307" s="59"/>
      <c r="FV307" s="59"/>
      <c r="FW307" s="59"/>
      <c r="FX307" s="59"/>
      <c r="FY307" s="59"/>
      <c r="FZ307" s="59"/>
      <c r="GA307" s="59"/>
      <c r="GB307" s="59"/>
      <c r="GC307" s="59"/>
      <c r="GD307" s="59"/>
      <c r="GE307" s="59"/>
      <c r="GF307" s="59"/>
      <c r="GG307" s="59"/>
    </row>
    <row r="308" customFormat="false" ht="12.5" hidden="false" customHeight="false" outlineLevel="0" collapsed="false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59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59"/>
      <c r="DD308" s="59"/>
      <c r="DE308" s="59"/>
      <c r="DF308" s="59"/>
      <c r="DG308" s="59"/>
      <c r="DH308" s="59"/>
      <c r="DI308" s="59"/>
      <c r="DJ308" s="59"/>
      <c r="DK308" s="59"/>
      <c r="DL308" s="59"/>
      <c r="DM308" s="59"/>
      <c r="DN308" s="59"/>
      <c r="DO308" s="59"/>
      <c r="DP308" s="59"/>
      <c r="DQ308" s="59"/>
      <c r="DR308" s="59"/>
      <c r="DS308" s="59"/>
      <c r="DT308" s="59"/>
      <c r="DU308" s="59"/>
      <c r="DV308" s="59"/>
      <c r="DW308" s="59"/>
      <c r="DX308" s="59"/>
      <c r="DY308" s="59"/>
      <c r="DZ308" s="59"/>
      <c r="EA308" s="59"/>
      <c r="EB308" s="59"/>
      <c r="EC308" s="59"/>
      <c r="ED308" s="59"/>
      <c r="EE308" s="59"/>
      <c r="EF308" s="59"/>
      <c r="EG308" s="59"/>
      <c r="EH308" s="59"/>
      <c r="EI308" s="59"/>
      <c r="EJ308" s="59"/>
      <c r="EK308" s="59"/>
      <c r="EL308" s="59"/>
      <c r="EM308" s="59"/>
      <c r="EN308" s="59"/>
      <c r="EO308" s="59"/>
      <c r="EP308" s="59"/>
      <c r="EQ308" s="59"/>
      <c r="ER308" s="59"/>
      <c r="ES308" s="59"/>
      <c r="ET308" s="59"/>
      <c r="EU308" s="59"/>
      <c r="EV308" s="59"/>
      <c r="EW308" s="59"/>
      <c r="EX308" s="59"/>
      <c r="EY308" s="59"/>
      <c r="EZ308" s="59"/>
      <c r="FA308" s="59"/>
      <c r="FB308" s="59"/>
      <c r="FC308" s="59"/>
      <c r="FD308" s="59"/>
      <c r="FE308" s="59"/>
      <c r="FF308" s="59"/>
      <c r="FG308" s="59"/>
      <c r="FH308" s="59"/>
      <c r="FI308" s="59"/>
      <c r="FJ308" s="59"/>
      <c r="FK308" s="59"/>
      <c r="FL308" s="59"/>
      <c r="FM308" s="59"/>
      <c r="FN308" s="59"/>
      <c r="FO308" s="59"/>
      <c r="FP308" s="59"/>
      <c r="FQ308" s="59"/>
      <c r="FR308" s="59"/>
      <c r="FS308" s="59"/>
      <c r="FT308" s="59"/>
      <c r="FU308" s="59"/>
      <c r="FV308" s="59"/>
      <c r="FW308" s="59"/>
      <c r="FX308" s="59"/>
      <c r="FY308" s="59"/>
      <c r="FZ308" s="59"/>
      <c r="GA308" s="59"/>
      <c r="GB308" s="59"/>
      <c r="GC308" s="59"/>
      <c r="GD308" s="59"/>
      <c r="GE308" s="59"/>
      <c r="GF308" s="59"/>
      <c r="GG308" s="59"/>
    </row>
    <row r="309" customFormat="false" ht="12.5" hidden="false" customHeight="false" outlineLevel="0" collapsed="false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59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59"/>
      <c r="DD309" s="59"/>
      <c r="DE309" s="59"/>
      <c r="DF309" s="59"/>
      <c r="DG309" s="59"/>
      <c r="DH309" s="59"/>
      <c r="DI309" s="59"/>
      <c r="DJ309" s="59"/>
      <c r="DK309" s="59"/>
      <c r="DL309" s="59"/>
      <c r="DM309" s="59"/>
      <c r="DN309" s="59"/>
      <c r="DO309" s="59"/>
      <c r="DP309" s="59"/>
      <c r="DQ309" s="59"/>
      <c r="DR309" s="59"/>
      <c r="DS309" s="59"/>
      <c r="DT309" s="59"/>
      <c r="DU309" s="59"/>
      <c r="DV309" s="59"/>
      <c r="DW309" s="59"/>
      <c r="DX309" s="59"/>
      <c r="DY309" s="59"/>
      <c r="DZ309" s="59"/>
      <c r="EA309" s="59"/>
      <c r="EB309" s="59"/>
      <c r="EC309" s="59"/>
      <c r="ED309" s="59"/>
      <c r="EE309" s="59"/>
      <c r="EF309" s="59"/>
      <c r="EG309" s="59"/>
      <c r="EH309" s="59"/>
      <c r="EI309" s="59"/>
      <c r="EJ309" s="59"/>
      <c r="EK309" s="59"/>
      <c r="EL309" s="59"/>
      <c r="EM309" s="59"/>
      <c r="EN309" s="59"/>
      <c r="EO309" s="59"/>
      <c r="EP309" s="59"/>
      <c r="EQ309" s="59"/>
      <c r="ER309" s="59"/>
      <c r="ES309" s="59"/>
      <c r="ET309" s="59"/>
      <c r="EU309" s="59"/>
      <c r="EV309" s="59"/>
      <c r="EW309" s="59"/>
      <c r="EX309" s="59"/>
      <c r="EY309" s="59"/>
      <c r="EZ309" s="59"/>
      <c r="FA309" s="59"/>
      <c r="FB309" s="59"/>
      <c r="FC309" s="59"/>
      <c r="FD309" s="59"/>
      <c r="FE309" s="59"/>
      <c r="FF309" s="59"/>
      <c r="FG309" s="59"/>
      <c r="FH309" s="59"/>
      <c r="FI309" s="59"/>
      <c r="FJ309" s="59"/>
      <c r="FK309" s="59"/>
      <c r="FL309" s="59"/>
      <c r="FM309" s="59"/>
      <c r="FN309" s="59"/>
      <c r="FO309" s="59"/>
      <c r="FP309" s="59"/>
      <c r="FQ309" s="59"/>
      <c r="FR309" s="59"/>
      <c r="FS309" s="59"/>
      <c r="FT309" s="59"/>
      <c r="FU309" s="59"/>
      <c r="FV309" s="59"/>
      <c r="FW309" s="59"/>
      <c r="FX309" s="59"/>
      <c r="FY309" s="59"/>
      <c r="FZ309" s="59"/>
      <c r="GA309" s="59"/>
      <c r="GB309" s="59"/>
      <c r="GC309" s="59"/>
      <c r="GD309" s="59"/>
      <c r="GE309" s="59"/>
      <c r="GF309" s="59"/>
      <c r="GG309" s="59"/>
    </row>
    <row r="310" customFormat="false" ht="12.5" hidden="false" customHeight="false" outlineLevel="0" collapsed="false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59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59"/>
      <c r="DD310" s="59"/>
      <c r="DE310" s="59"/>
      <c r="DF310" s="59"/>
      <c r="DG310" s="59"/>
      <c r="DH310" s="59"/>
      <c r="DI310" s="59"/>
      <c r="DJ310" s="59"/>
      <c r="DK310" s="59"/>
      <c r="DL310" s="59"/>
      <c r="DM310" s="59"/>
      <c r="DN310" s="59"/>
      <c r="DO310" s="59"/>
      <c r="DP310" s="59"/>
      <c r="DQ310" s="59"/>
      <c r="DR310" s="59"/>
      <c r="DS310" s="59"/>
      <c r="DT310" s="59"/>
      <c r="DU310" s="59"/>
      <c r="DV310" s="59"/>
      <c r="DW310" s="59"/>
      <c r="DX310" s="59"/>
      <c r="DY310" s="59"/>
      <c r="DZ310" s="59"/>
      <c r="EA310" s="59"/>
      <c r="EB310" s="59"/>
      <c r="EC310" s="59"/>
      <c r="ED310" s="59"/>
      <c r="EE310" s="59"/>
      <c r="EF310" s="59"/>
      <c r="EG310" s="59"/>
      <c r="EH310" s="59"/>
      <c r="EI310" s="59"/>
      <c r="EJ310" s="59"/>
      <c r="EK310" s="59"/>
      <c r="EL310" s="59"/>
      <c r="EM310" s="59"/>
      <c r="EN310" s="59"/>
      <c r="EO310" s="59"/>
      <c r="EP310" s="59"/>
      <c r="EQ310" s="59"/>
      <c r="ER310" s="59"/>
      <c r="ES310" s="59"/>
      <c r="ET310" s="59"/>
      <c r="EU310" s="59"/>
      <c r="EV310" s="59"/>
      <c r="EW310" s="59"/>
      <c r="EX310" s="59"/>
      <c r="EY310" s="59"/>
      <c r="EZ310" s="59"/>
      <c r="FA310" s="59"/>
      <c r="FB310" s="59"/>
      <c r="FC310" s="59"/>
      <c r="FD310" s="59"/>
      <c r="FE310" s="59"/>
      <c r="FF310" s="59"/>
      <c r="FG310" s="59"/>
      <c r="FH310" s="59"/>
      <c r="FI310" s="59"/>
      <c r="FJ310" s="59"/>
      <c r="FK310" s="59"/>
      <c r="FL310" s="59"/>
      <c r="FM310" s="59"/>
      <c r="FN310" s="59"/>
      <c r="FO310" s="59"/>
      <c r="FP310" s="59"/>
      <c r="FQ310" s="59"/>
      <c r="FR310" s="59"/>
      <c r="FS310" s="59"/>
      <c r="FT310" s="59"/>
      <c r="FU310" s="59"/>
      <c r="FV310" s="59"/>
      <c r="FW310" s="59"/>
      <c r="FX310" s="59"/>
      <c r="FY310" s="59"/>
      <c r="FZ310" s="59"/>
      <c r="GA310" s="59"/>
      <c r="GB310" s="59"/>
      <c r="GC310" s="59"/>
      <c r="GD310" s="59"/>
      <c r="GE310" s="59"/>
      <c r="GF310" s="59"/>
      <c r="GG310" s="59"/>
    </row>
    <row r="311" customFormat="false" ht="12.5" hidden="false" customHeight="false" outlineLevel="0" collapsed="false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59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59"/>
      <c r="DD311" s="59"/>
      <c r="DE311" s="59"/>
      <c r="DF311" s="59"/>
      <c r="DG311" s="59"/>
      <c r="DH311" s="59"/>
      <c r="DI311" s="59"/>
      <c r="DJ311" s="59"/>
      <c r="DK311" s="59"/>
      <c r="DL311" s="59"/>
      <c r="DM311" s="59"/>
      <c r="DN311" s="59"/>
      <c r="DO311" s="59"/>
      <c r="DP311" s="59"/>
      <c r="DQ311" s="59"/>
      <c r="DR311" s="59"/>
      <c r="DS311" s="59"/>
      <c r="DT311" s="59"/>
      <c r="DU311" s="59"/>
      <c r="DV311" s="59"/>
      <c r="DW311" s="59"/>
      <c r="DX311" s="59"/>
      <c r="DY311" s="59"/>
      <c r="DZ311" s="59"/>
      <c r="EA311" s="59"/>
      <c r="EB311" s="59"/>
      <c r="EC311" s="59"/>
      <c r="ED311" s="59"/>
      <c r="EE311" s="59"/>
      <c r="EF311" s="59"/>
      <c r="EG311" s="59"/>
      <c r="EH311" s="59"/>
      <c r="EI311" s="59"/>
      <c r="EJ311" s="59"/>
      <c r="EK311" s="59"/>
      <c r="EL311" s="59"/>
      <c r="EM311" s="59"/>
      <c r="EN311" s="59"/>
      <c r="EO311" s="59"/>
      <c r="EP311" s="59"/>
      <c r="EQ311" s="59"/>
      <c r="ER311" s="59"/>
      <c r="ES311" s="59"/>
      <c r="ET311" s="59"/>
      <c r="EU311" s="59"/>
      <c r="EV311" s="59"/>
      <c r="EW311" s="59"/>
      <c r="EX311" s="59"/>
      <c r="EY311" s="59"/>
      <c r="EZ311" s="59"/>
      <c r="FA311" s="59"/>
      <c r="FB311" s="59"/>
      <c r="FC311" s="59"/>
      <c r="FD311" s="59"/>
      <c r="FE311" s="59"/>
      <c r="FF311" s="59"/>
      <c r="FG311" s="59"/>
      <c r="FH311" s="59"/>
      <c r="FI311" s="59"/>
      <c r="FJ311" s="59"/>
      <c r="FK311" s="59"/>
      <c r="FL311" s="59"/>
      <c r="FM311" s="59"/>
      <c r="FN311" s="59"/>
      <c r="FO311" s="59"/>
      <c r="FP311" s="59"/>
      <c r="FQ311" s="59"/>
      <c r="FR311" s="59"/>
      <c r="FS311" s="59"/>
      <c r="FT311" s="59"/>
      <c r="FU311" s="59"/>
      <c r="FV311" s="59"/>
      <c r="FW311" s="59"/>
      <c r="FX311" s="59"/>
      <c r="FY311" s="59"/>
      <c r="FZ311" s="59"/>
      <c r="GA311" s="59"/>
      <c r="GB311" s="59"/>
      <c r="GC311" s="59"/>
      <c r="GD311" s="59"/>
      <c r="GE311" s="59"/>
      <c r="GF311" s="59"/>
      <c r="GG311" s="59"/>
    </row>
    <row r="312" customFormat="false" ht="12.5" hidden="false" customHeight="false" outlineLevel="0" collapsed="false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59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59"/>
      <c r="DD312" s="59"/>
      <c r="DE312" s="59"/>
      <c r="DF312" s="59"/>
      <c r="DG312" s="59"/>
      <c r="DH312" s="59"/>
      <c r="DI312" s="59"/>
      <c r="DJ312" s="59"/>
      <c r="DK312" s="59"/>
      <c r="DL312" s="59"/>
      <c r="DM312" s="59"/>
      <c r="DN312" s="59"/>
      <c r="DO312" s="59"/>
      <c r="DP312" s="59"/>
      <c r="DQ312" s="59"/>
      <c r="DR312" s="59"/>
      <c r="DS312" s="59"/>
      <c r="DT312" s="59"/>
      <c r="DU312" s="59"/>
      <c r="DV312" s="59"/>
      <c r="DW312" s="59"/>
      <c r="DX312" s="59"/>
      <c r="DY312" s="59"/>
      <c r="DZ312" s="59"/>
      <c r="EA312" s="59"/>
      <c r="EB312" s="59"/>
      <c r="EC312" s="59"/>
      <c r="ED312" s="59"/>
      <c r="EE312" s="59"/>
      <c r="EF312" s="59"/>
      <c r="EG312" s="59"/>
      <c r="EH312" s="59"/>
      <c r="EI312" s="59"/>
      <c r="EJ312" s="59"/>
      <c r="EK312" s="59"/>
      <c r="EL312" s="59"/>
      <c r="EM312" s="59"/>
      <c r="EN312" s="59"/>
      <c r="EO312" s="59"/>
      <c r="EP312" s="59"/>
      <c r="EQ312" s="59"/>
      <c r="ER312" s="59"/>
      <c r="ES312" s="59"/>
      <c r="ET312" s="59"/>
      <c r="EU312" s="59"/>
      <c r="EV312" s="59"/>
      <c r="EW312" s="59"/>
      <c r="EX312" s="59"/>
      <c r="EY312" s="59"/>
      <c r="EZ312" s="59"/>
      <c r="FA312" s="59"/>
      <c r="FB312" s="59"/>
      <c r="FC312" s="59"/>
      <c r="FD312" s="59"/>
      <c r="FE312" s="59"/>
      <c r="FF312" s="59"/>
      <c r="FG312" s="59"/>
      <c r="FH312" s="59"/>
      <c r="FI312" s="59"/>
      <c r="FJ312" s="59"/>
      <c r="FK312" s="59"/>
      <c r="FL312" s="59"/>
      <c r="FM312" s="59"/>
      <c r="FN312" s="59"/>
      <c r="FO312" s="59"/>
      <c r="FP312" s="59"/>
      <c r="FQ312" s="59"/>
      <c r="FR312" s="59"/>
      <c r="FS312" s="59"/>
      <c r="FT312" s="59"/>
      <c r="FU312" s="59"/>
      <c r="FV312" s="59"/>
      <c r="FW312" s="59"/>
      <c r="FX312" s="59"/>
      <c r="FY312" s="59"/>
      <c r="FZ312" s="59"/>
      <c r="GA312" s="59"/>
      <c r="GB312" s="59"/>
      <c r="GC312" s="59"/>
      <c r="GD312" s="59"/>
      <c r="GE312" s="59"/>
      <c r="GF312" s="59"/>
      <c r="GG312" s="59"/>
    </row>
    <row r="313" customFormat="false" ht="12.5" hidden="false" customHeight="false" outlineLevel="0" collapsed="false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59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59"/>
      <c r="DD313" s="59"/>
      <c r="DE313" s="59"/>
      <c r="DF313" s="59"/>
      <c r="DG313" s="59"/>
      <c r="DH313" s="59"/>
      <c r="DI313" s="59"/>
      <c r="DJ313" s="59"/>
      <c r="DK313" s="59"/>
      <c r="DL313" s="59"/>
      <c r="DM313" s="59"/>
      <c r="DN313" s="59"/>
      <c r="DO313" s="59"/>
      <c r="DP313" s="59"/>
      <c r="DQ313" s="59"/>
      <c r="DR313" s="59"/>
      <c r="DS313" s="59"/>
      <c r="DT313" s="59"/>
      <c r="DU313" s="59"/>
      <c r="DV313" s="59"/>
      <c r="DW313" s="59"/>
      <c r="DX313" s="59"/>
      <c r="DY313" s="59"/>
      <c r="DZ313" s="59"/>
      <c r="EA313" s="59"/>
      <c r="EB313" s="59"/>
      <c r="EC313" s="59"/>
      <c r="ED313" s="59"/>
      <c r="EE313" s="59"/>
      <c r="EF313" s="59"/>
      <c r="EG313" s="59"/>
      <c r="EH313" s="59"/>
      <c r="EI313" s="59"/>
      <c r="EJ313" s="59"/>
      <c r="EK313" s="59"/>
      <c r="EL313" s="59"/>
      <c r="EM313" s="59"/>
      <c r="EN313" s="59"/>
      <c r="EO313" s="59"/>
      <c r="EP313" s="59"/>
      <c r="EQ313" s="59"/>
      <c r="ER313" s="59"/>
      <c r="ES313" s="59"/>
      <c r="ET313" s="59"/>
      <c r="EU313" s="59"/>
      <c r="EV313" s="59"/>
      <c r="EW313" s="59"/>
      <c r="EX313" s="59"/>
      <c r="EY313" s="59"/>
      <c r="EZ313" s="59"/>
      <c r="FA313" s="59"/>
      <c r="FB313" s="59"/>
      <c r="FC313" s="59"/>
      <c r="FD313" s="59"/>
      <c r="FE313" s="59"/>
      <c r="FF313" s="59"/>
      <c r="FG313" s="59"/>
      <c r="FH313" s="59"/>
      <c r="FI313" s="59"/>
      <c r="FJ313" s="59"/>
      <c r="FK313" s="59"/>
      <c r="FL313" s="59"/>
      <c r="FM313" s="59"/>
      <c r="FN313" s="59"/>
      <c r="FO313" s="59"/>
      <c r="FP313" s="59"/>
      <c r="FQ313" s="59"/>
      <c r="FR313" s="59"/>
      <c r="FS313" s="59"/>
      <c r="FT313" s="59"/>
      <c r="FU313" s="59"/>
      <c r="FV313" s="59"/>
      <c r="FW313" s="59"/>
      <c r="FX313" s="59"/>
      <c r="FY313" s="59"/>
      <c r="FZ313" s="59"/>
      <c r="GA313" s="59"/>
      <c r="GB313" s="59"/>
      <c r="GC313" s="59"/>
      <c r="GD313" s="59"/>
      <c r="GE313" s="59"/>
      <c r="GF313" s="59"/>
      <c r="GG313" s="59"/>
    </row>
    <row r="314" customFormat="false" ht="12.5" hidden="false" customHeight="false" outlineLevel="0" collapsed="false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59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59"/>
      <c r="DD314" s="59"/>
      <c r="DE314" s="59"/>
      <c r="DF314" s="59"/>
      <c r="DG314" s="59"/>
      <c r="DH314" s="59"/>
      <c r="DI314" s="59"/>
      <c r="DJ314" s="59"/>
      <c r="DK314" s="59"/>
      <c r="DL314" s="59"/>
      <c r="DM314" s="59"/>
      <c r="DN314" s="59"/>
      <c r="DO314" s="59"/>
      <c r="DP314" s="59"/>
      <c r="DQ314" s="59"/>
      <c r="DR314" s="59"/>
      <c r="DS314" s="59"/>
      <c r="DT314" s="59"/>
      <c r="DU314" s="59"/>
      <c r="DV314" s="59"/>
      <c r="DW314" s="59"/>
      <c r="DX314" s="59"/>
      <c r="DY314" s="59"/>
      <c r="DZ314" s="59"/>
      <c r="EA314" s="59"/>
      <c r="EB314" s="59"/>
      <c r="EC314" s="59"/>
      <c r="ED314" s="59"/>
      <c r="EE314" s="59"/>
      <c r="EF314" s="59"/>
      <c r="EG314" s="59"/>
      <c r="EH314" s="59"/>
      <c r="EI314" s="59"/>
      <c r="EJ314" s="59"/>
      <c r="EK314" s="59"/>
      <c r="EL314" s="59"/>
      <c r="EM314" s="59"/>
      <c r="EN314" s="59"/>
      <c r="EO314" s="59"/>
      <c r="EP314" s="59"/>
      <c r="EQ314" s="59"/>
      <c r="ER314" s="59"/>
      <c r="ES314" s="59"/>
      <c r="ET314" s="59"/>
      <c r="EU314" s="59"/>
      <c r="EV314" s="59"/>
      <c r="EW314" s="59"/>
      <c r="EX314" s="59"/>
      <c r="EY314" s="59"/>
      <c r="EZ314" s="59"/>
      <c r="FA314" s="59"/>
      <c r="FB314" s="59"/>
      <c r="FC314" s="59"/>
      <c r="FD314" s="59"/>
      <c r="FE314" s="59"/>
      <c r="FF314" s="59"/>
      <c r="FG314" s="59"/>
      <c r="FH314" s="59"/>
      <c r="FI314" s="59"/>
      <c r="FJ314" s="59"/>
      <c r="FK314" s="59"/>
      <c r="FL314" s="59"/>
      <c r="FM314" s="59"/>
      <c r="FN314" s="59"/>
      <c r="FO314" s="59"/>
      <c r="FP314" s="59"/>
      <c r="FQ314" s="59"/>
      <c r="FR314" s="59"/>
      <c r="FS314" s="59"/>
      <c r="FT314" s="59"/>
      <c r="FU314" s="59"/>
      <c r="FV314" s="59"/>
      <c r="FW314" s="59"/>
      <c r="FX314" s="59"/>
      <c r="FY314" s="59"/>
      <c r="FZ314" s="59"/>
      <c r="GA314" s="59"/>
      <c r="GB314" s="59"/>
      <c r="GC314" s="59"/>
      <c r="GD314" s="59"/>
      <c r="GE314" s="59"/>
      <c r="GF314" s="59"/>
      <c r="GG314" s="59"/>
    </row>
    <row r="315" customFormat="false" ht="12.5" hidden="false" customHeight="false" outlineLevel="0" collapsed="false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59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59"/>
      <c r="DD315" s="59"/>
      <c r="DE315" s="59"/>
      <c r="DF315" s="59"/>
      <c r="DG315" s="59"/>
      <c r="DH315" s="59"/>
      <c r="DI315" s="59"/>
      <c r="DJ315" s="59"/>
      <c r="DK315" s="59"/>
      <c r="DL315" s="59"/>
      <c r="DM315" s="59"/>
      <c r="DN315" s="59"/>
      <c r="DO315" s="59"/>
      <c r="DP315" s="59"/>
      <c r="DQ315" s="59"/>
      <c r="DR315" s="59"/>
      <c r="DS315" s="59"/>
      <c r="DT315" s="59"/>
      <c r="DU315" s="59"/>
      <c r="DV315" s="59"/>
      <c r="DW315" s="59"/>
      <c r="DX315" s="59"/>
      <c r="DY315" s="59"/>
      <c r="DZ315" s="59"/>
      <c r="EA315" s="59"/>
      <c r="EB315" s="59"/>
      <c r="EC315" s="59"/>
      <c r="ED315" s="59"/>
      <c r="EE315" s="59"/>
      <c r="EF315" s="59"/>
      <c r="EG315" s="59"/>
      <c r="EH315" s="59"/>
      <c r="EI315" s="59"/>
      <c r="EJ315" s="59"/>
      <c r="EK315" s="59"/>
      <c r="EL315" s="59"/>
      <c r="EM315" s="59"/>
      <c r="EN315" s="59"/>
      <c r="EO315" s="59"/>
      <c r="EP315" s="59"/>
      <c r="EQ315" s="59"/>
      <c r="ER315" s="59"/>
      <c r="ES315" s="59"/>
      <c r="ET315" s="59"/>
      <c r="EU315" s="59"/>
      <c r="EV315" s="59"/>
      <c r="EW315" s="59"/>
      <c r="EX315" s="59"/>
      <c r="EY315" s="59"/>
      <c r="EZ315" s="59"/>
      <c r="FA315" s="59"/>
      <c r="FB315" s="59"/>
      <c r="FC315" s="59"/>
      <c r="FD315" s="59"/>
      <c r="FE315" s="59"/>
      <c r="FF315" s="59"/>
      <c r="FG315" s="59"/>
      <c r="FH315" s="59"/>
      <c r="FI315" s="59"/>
      <c r="FJ315" s="59"/>
      <c r="FK315" s="59"/>
      <c r="FL315" s="59"/>
      <c r="FM315" s="59"/>
      <c r="FN315" s="59"/>
      <c r="FO315" s="59"/>
      <c r="FP315" s="59"/>
      <c r="FQ315" s="59"/>
      <c r="FR315" s="59"/>
      <c r="FS315" s="59"/>
      <c r="FT315" s="59"/>
      <c r="FU315" s="59"/>
      <c r="FV315" s="59"/>
      <c r="FW315" s="59"/>
      <c r="FX315" s="59"/>
      <c r="FY315" s="59"/>
      <c r="FZ315" s="59"/>
      <c r="GA315" s="59"/>
      <c r="GB315" s="59"/>
      <c r="GC315" s="59"/>
      <c r="GD315" s="59"/>
      <c r="GE315" s="59"/>
      <c r="GF315" s="59"/>
      <c r="GG315" s="59"/>
    </row>
    <row r="316" customFormat="false" ht="12.5" hidden="false" customHeight="false" outlineLevel="0" collapsed="false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  <c r="CM316" s="59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59"/>
      <c r="DD316" s="59"/>
      <c r="DE316" s="59"/>
      <c r="DF316" s="59"/>
      <c r="DG316" s="59"/>
      <c r="DH316" s="59"/>
      <c r="DI316" s="59"/>
      <c r="DJ316" s="59"/>
      <c r="DK316" s="59"/>
      <c r="DL316" s="59"/>
      <c r="DM316" s="59"/>
      <c r="DN316" s="59"/>
      <c r="DO316" s="59"/>
      <c r="DP316" s="59"/>
      <c r="DQ316" s="59"/>
      <c r="DR316" s="59"/>
      <c r="DS316" s="59"/>
      <c r="DT316" s="59"/>
      <c r="DU316" s="59"/>
      <c r="DV316" s="59"/>
      <c r="DW316" s="59"/>
      <c r="DX316" s="59"/>
      <c r="DY316" s="59"/>
      <c r="DZ316" s="59"/>
      <c r="EA316" s="59"/>
      <c r="EB316" s="59"/>
      <c r="EC316" s="59"/>
      <c r="ED316" s="59"/>
      <c r="EE316" s="59"/>
      <c r="EF316" s="59"/>
      <c r="EG316" s="59"/>
      <c r="EH316" s="59"/>
      <c r="EI316" s="59"/>
      <c r="EJ316" s="59"/>
      <c r="EK316" s="59"/>
      <c r="EL316" s="59"/>
      <c r="EM316" s="59"/>
      <c r="EN316" s="59"/>
      <c r="EO316" s="59"/>
      <c r="EP316" s="59"/>
      <c r="EQ316" s="59"/>
      <c r="ER316" s="59"/>
      <c r="ES316" s="59"/>
      <c r="ET316" s="59"/>
      <c r="EU316" s="59"/>
      <c r="EV316" s="59"/>
      <c r="EW316" s="59"/>
      <c r="EX316" s="59"/>
      <c r="EY316" s="59"/>
      <c r="EZ316" s="59"/>
      <c r="FA316" s="59"/>
      <c r="FB316" s="59"/>
      <c r="FC316" s="59"/>
      <c r="FD316" s="59"/>
      <c r="FE316" s="59"/>
      <c r="FF316" s="59"/>
      <c r="FG316" s="59"/>
      <c r="FH316" s="59"/>
      <c r="FI316" s="59"/>
      <c r="FJ316" s="59"/>
      <c r="FK316" s="59"/>
      <c r="FL316" s="59"/>
      <c r="FM316" s="59"/>
      <c r="FN316" s="59"/>
      <c r="FO316" s="59"/>
      <c r="FP316" s="59"/>
      <c r="FQ316" s="59"/>
      <c r="FR316" s="59"/>
      <c r="FS316" s="59"/>
      <c r="FT316" s="59"/>
      <c r="FU316" s="59"/>
      <c r="FV316" s="59"/>
      <c r="FW316" s="59"/>
      <c r="FX316" s="59"/>
      <c r="FY316" s="59"/>
      <c r="FZ316" s="59"/>
      <c r="GA316" s="59"/>
      <c r="GB316" s="59"/>
      <c r="GC316" s="59"/>
      <c r="GD316" s="59"/>
      <c r="GE316" s="59"/>
      <c r="GF316" s="59"/>
      <c r="GG316" s="59"/>
    </row>
    <row r="317" customFormat="false" ht="12.5" hidden="false" customHeight="false" outlineLevel="0" collapsed="false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  <c r="CM317" s="59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59"/>
      <c r="DD317" s="59"/>
      <c r="DE317" s="59"/>
      <c r="DF317" s="59"/>
      <c r="DG317" s="59"/>
      <c r="DH317" s="59"/>
      <c r="DI317" s="59"/>
      <c r="DJ317" s="59"/>
      <c r="DK317" s="59"/>
      <c r="DL317" s="59"/>
      <c r="DM317" s="59"/>
      <c r="DN317" s="59"/>
      <c r="DO317" s="59"/>
      <c r="DP317" s="59"/>
      <c r="DQ317" s="59"/>
      <c r="DR317" s="59"/>
      <c r="DS317" s="59"/>
      <c r="DT317" s="59"/>
      <c r="DU317" s="59"/>
      <c r="DV317" s="59"/>
      <c r="DW317" s="59"/>
      <c r="DX317" s="59"/>
      <c r="DY317" s="59"/>
      <c r="DZ317" s="59"/>
      <c r="EA317" s="59"/>
      <c r="EB317" s="59"/>
      <c r="EC317" s="59"/>
      <c r="ED317" s="59"/>
      <c r="EE317" s="59"/>
      <c r="EF317" s="59"/>
      <c r="EG317" s="59"/>
      <c r="EH317" s="59"/>
      <c r="EI317" s="59"/>
      <c r="EJ317" s="59"/>
      <c r="EK317" s="59"/>
      <c r="EL317" s="59"/>
      <c r="EM317" s="59"/>
      <c r="EN317" s="59"/>
      <c r="EO317" s="59"/>
      <c r="EP317" s="59"/>
      <c r="EQ317" s="59"/>
      <c r="ER317" s="59"/>
      <c r="ES317" s="59"/>
      <c r="ET317" s="59"/>
      <c r="EU317" s="59"/>
      <c r="EV317" s="59"/>
      <c r="EW317" s="59"/>
      <c r="EX317" s="59"/>
      <c r="EY317" s="59"/>
      <c r="EZ317" s="59"/>
      <c r="FA317" s="59"/>
      <c r="FB317" s="59"/>
      <c r="FC317" s="59"/>
      <c r="FD317" s="59"/>
      <c r="FE317" s="59"/>
      <c r="FF317" s="59"/>
      <c r="FG317" s="59"/>
      <c r="FH317" s="59"/>
      <c r="FI317" s="59"/>
      <c r="FJ317" s="59"/>
      <c r="FK317" s="59"/>
      <c r="FL317" s="59"/>
      <c r="FM317" s="59"/>
      <c r="FN317" s="59"/>
      <c r="FO317" s="59"/>
      <c r="FP317" s="59"/>
      <c r="FQ317" s="59"/>
      <c r="FR317" s="59"/>
      <c r="FS317" s="59"/>
      <c r="FT317" s="59"/>
      <c r="FU317" s="59"/>
      <c r="FV317" s="59"/>
      <c r="FW317" s="59"/>
      <c r="FX317" s="59"/>
      <c r="FY317" s="59"/>
      <c r="FZ317" s="59"/>
      <c r="GA317" s="59"/>
      <c r="GB317" s="59"/>
      <c r="GC317" s="59"/>
      <c r="GD317" s="59"/>
      <c r="GE317" s="59"/>
      <c r="GF317" s="59"/>
      <c r="GG317" s="59"/>
    </row>
    <row r="318" customFormat="false" ht="12.5" hidden="false" customHeight="false" outlineLevel="0" collapsed="false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59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59"/>
      <c r="DD318" s="59"/>
      <c r="DE318" s="59"/>
      <c r="DF318" s="59"/>
      <c r="DG318" s="59"/>
      <c r="DH318" s="59"/>
      <c r="DI318" s="59"/>
      <c r="DJ318" s="59"/>
      <c r="DK318" s="59"/>
      <c r="DL318" s="59"/>
      <c r="DM318" s="59"/>
      <c r="DN318" s="59"/>
      <c r="DO318" s="59"/>
      <c r="DP318" s="59"/>
      <c r="DQ318" s="59"/>
      <c r="DR318" s="59"/>
      <c r="DS318" s="59"/>
      <c r="DT318" s="59"/>
      <c r="DU318" s="59"/>
      <c r="DV318" s="59"/>
      <c r="DW318" s="59"/>
      <c r="DX318" s="59"/>
      <c r="DY318" s="59"/>
      <c r="DZ318" s="59"/>
      <c r="EA318" s="59"/>
      <c r="EB318" s="59"/>
      <c r="EC318" s="59"/>
      <c r="ED318" s="59"/>
      <c r="EE318" s="59"/>
      <c r="EF318" s="59"/>
      <c r="EG318" s="59"/>
      <c r="EH318" s="59"/>
      <c r="EI318" s="59"/>
      <c r="EJ318" s="59"/>
      <c r="EK318" s="59"/>
      <c r="EL318" s="59"/>
      <c r="EM318" s="59"/>
      <c r="EN318" s="59"/>
      <c r="EO318" s="59"/>
      <c r="EP318" s="59"/>
      <c r="EQ318" s="59"/>
      <c r="ER318" s="59"/>
      <c r="ES318" s="59"/>
      <c r="ET318" s="59"/>
      <c r="EU318" s="59"/>
      <c r="EV318" s="59"/>
      <c r="EW318" s="59"/>
      <c r="EX318" s="59"/>
      <c r="EY318" s="59"/>
      <c r="EZ318" s="59"/>
      <c r="FA318" s="59"/>
      <c r="FB318" s="59"/>
      <c r="FC318" s="59"/>
      <c r="FD318" s="59"/>
      <c r="FE318" s="59"/>
      <c r="FF318" s="59"/>
      <c r="FG318" s="59"/>
      <c r="FH318" s="59"/>
      <c r="FI318" s="59"/>
      <c r="FJ318" s="59"/>
      <c r="FK318" s="59"/>
      <c r="FL318" s="59"/>
      <c r="FM318" s="59"/>
      <c r="FN318" s="59"/>
      <c r="FO318" s="59"/>
      <c r="FP318" s="59"/>
      <c r="FQ318" s="59"/>
      <c r="FR318" s="59"/>
      <c r="FS318" s="59"/>
      <c r="FT318" s="59"/>
      <c r="FU318" s="59"/>
      <c r="FV318" s="59"/>
      <c r="FW318" s="59"/>
      <c r="FX318" s="59"/>
      <c r="FY318" s="59"/>
      <c r="FZ318" s="59"/>
      <c r="GA318" s="59"/>
      <c r="GB318" s="59"/>
      <c r="GC318" s="59"/>
      <c r="GD318" s="59"/>
      <c r="GE318" s="59"/>
      <c r="GF318" s="59"/>
      <c r="GG318" s="59"/>
    </row>
    <row r="319" customFormat="false" ht="12.5" hidden="false" customHeight="false" outlineLevel="0" collapsed="false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59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59"/>
      <c r="DD319" s="59"/>
      <c r="DE319" s="59"/>
      <c r="DF319" s="59"/>
      <c r="DG319" s="59"/>
      <c r="DH319" s="59"/>
      <c r="DI319" s="59"/>
      <c r="DJ319" s="59"/>
      <c r="DK319" s="59"/>
      <c r="DL319" s="59"/>
      <c r="DM319" s="59"/>
      <c r="DN319" s="59"/>
      <c r="DO319" s="59"/>
      <c r="DP319" s="59"/>
      <c r="DQ319" s="59"/>
      <c r="DR319" s="59"/>
      <c r="DS319" s="59"/>
      <c r="DT319" s="59"/>
      <c r="DU319" s="59"/>
      <c r="DV319" s="59"/>
      <c r="DW319" s="59"/>
      <c r="DX319" s="59"/>
      <c r="DY319" s="59"/>
      <c r="DZ319" s="59"/>
      <c r="EA319" s="59"/>
      <c r="EB319" s="59"/>
      <c r="EC319" s="59"/>
      <c r="ED319" s="59"/>
      <c r="EE319" s="59"/>
      <c r="EF319" s="59"/>
      <c r="EG319" s="59"/>
      <c r="EH319" s="59"/>
      <c r="EI319" s="59"/>
      <c r="EJ319" s="59"/>
      <c r="EK319" s="59"/>
      <c r="EL319" s="59"/>
      <c r="EM319" s="59"/>
      <c r="EN319" s="59"/>
      <c r="EO319" s="59"/>
      <c r="EP319" s="59"/>
      <c r="EQ319" s="59"/>
      <c r="ER319" s="59"/>
      <c r="ES319" s="59"/>
      <c r="ET319" s="59"/>
      <c r="EU319" s="59"/>
      <c r="EV319" s="59"/>
      <c r="EW319" s="59"/>
      <c r="EX319" s="59"/>
      <c r="EY319" s="59"/>
      <c r="EZ319" s="59"/>
      <c r="FA319" s="59"/>
      <c r="FB319" s="59"/>
      <c r="FC319" s="59"/>
      <c r="FD319" s="59"/>
      <c r="FE319" s="59"/>
      <c r="FF319" s="59"/>
      <c r="FG319" s="59"/>
      <c r="FH319" s="59"/>
      <c r="FI319" s="59"/>
      <c r="FJ319" s="59"/>
      <c r="FK319" s="59"/>
      <c r="FL319" s="59"/>
      <c r="FM319" s="59"/>
      <c r="FN319" s="59"/>
      <c r="FO319" s="59"/>
      <c r="FP319" s="59"/>
      <c r="FQ319" s="59"/>
      <c r="FR319" s="59"/>
      <c r="FS319" s="59"/>
      <c r="FT319" s="59"/>
      <c r="FU319" s="59"/>
      <c r="FV319" s="59"/>
      <c r="FW319" s="59"/>
      <c r="FX319" s="59"/>
      <c r="FY319" s="59"/>
      <c r="FZ319" s="59"/>
      <c r="GA319" s="59"/>
      <c r="GB319" s="59"/>
      <c r="GC319" s="59"/>
      <c r="GD319" s="59"/>
      <c r="GE319" s="59"/>
      <c r="GF319" s="59"/>
      <c r="GG319" s="59"/>
    </row>
    <row r="320" customFormat="false" ht="12.5" hidden="false" customHeight="false" outlineLevel="0" collapsed="false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59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59"/>
      <c r="DD320" s="59"/>
      <c r="DE320" s="59"/>
      <c r="DF320" s="59"/>
      <c r="DG320" s="59"/>
      <c r="DH320" s="59"/>
      <c r="DI320" s="59"/>
      <c r="DJ320" s="59"/>
      <c r="DK320" s="59"/>
      <c r="DL320" s="59"/>
      <c r="DM320" s="59"/>
      <c r="DN320" s="59"/>
      <c r="DO320" s="59"/>
      <c r="DP320" s="59"/>
      <c r="DQ320" s="59"/>
      <c r="DR320" s="59"/>
      <c r="DS320" s="59"/>
      <c r="DT320" s="59"/>
      <c r="DU320" s="59"/>
      <c r="DV320" s="59"/>
      <c r="DW320" s="59"/>
      <c r="DX320" s="59"/>
      <c r="DY320" s="59"/>
      <c r="DZ320" s="59"/>
      <c r="EA320" s="59"/>
      <c r="EB320" s="59"/>
      <c r="EC320" s="59"/>
      <c r="ED320" s="59"/>
      <c r="EE320" s="59"/>
      <c r="EF320" s="59"/>
      <c r="EG320" s="59"/>
      <c r="EH320" s="59"/>
      <c r="EI320" s="59"/>
      <c r="EJ320" s="59"/>
      <c r="EK320" s="59"/>
      <c r="EL320" s="59"/>
      <c r="EM320" s="59"/>
      <c r="EN320" s="59"/>
      <c r="EO320" s="59"/>
      <c r="EP320" s="59"/>
      <c r="EQ320" s="59"/>
      <c r="ER320" s="59"/>
      <c r="ES320" s="59"/>
      <c r="ET320" s="59"/>
      <c r="EU320" s="59"/>
      <c r="EV320" s="59"/>
      <c r="EW320" s="59"/>
      <c r="EX320" s="59"/>
      <c r="EY320" s="59"/>
      <c r="EZ320" s="59"/>
      <c r="FA320" s="59"/>
      <c r="FB320" s="59"/>
      <c r="FC320" s="59"/>
      <c r="FD320" s="59"/>
      <c r="FE320" s="59"/>
      <c r="FF320" s="59"/>
      <c r="FG320" s="59"/>
      <c r="FH320" s="59"/>
      <c r="FI320" s="59"/>
      <c r="FJ320" s="59"/>
      <c r="FK320" s="59"/>
      <c r="FL320" s="59"/>
      <c r="FM320" s="59"/>
      <c r="FN320" s="59"/>
      <c r="FO320" s="59"/>
      <c r="FP320" s="59"/>
      <c r="FQ320" s="59"/>
      <c r="FR320" s="59"/>
      <c r="FS320" s="59"/>
      <c r="FT320" s="59"/>
      <c r="FU320" s="59"/>
      <c r="FV320" s="59"/>
      <c r="FW320" s="59"/>
      <c r="FX320" s="59"/>
      <c r="FY320" s="59"/>
      <c r="FZ320" s="59"/>
      <c r="GA320" s="59"/>
      <c r="GB320" s="59"/>
      <c r="GC320" s="59"/>
      <c r="GD320" s="59"/>
      <c r="GE320" s="59"/>
      <c r="GF320" s="59"/>
      <c r="GG320" s="59"/>
    </row>
    <row r="321" customFormat="false" ht="12.5" hidden="false" customHeight="false" outlineLevel="0" collapsed="false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  <c r="CM321" s="59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59"/>
      <c r="DD321" s="59"/>
      <c r="DE321" s="59"/>
      <c r="DF321" s="59"/>
      <c r="DG321" s="59"/>
      <c r="DH321" s="59"/>
      <c r="DI321" s="59"/>
      <c r="DJ321" s="59"/>
      <c r="DK321" s="59"/>
      <c r="DL321" s="59"/>
      <c r="DM321" s="59"/>
      <c r="DN321" s="59"/>
      <c r="DO321" s="59"/>
      <c r="DP321" s="59"/>
      <c r="DQ321" s="59"/>
      <c r="DR321" s="59"/>
      <c r="DS321" s="59"/>
      <c r="DT321" s="59"/>
      <c r="DU321" s="59"/>
      <c r="DV321" s="59"/>
      <c r="DW321" s="59"/>
      <c r="DX321" s="59"/>
      <c r="DY321" s="59"/>
      <c r="DZ321" s="59"/>
      <c r="EA321" s="59"/>
      <c r="EB321" s="59"/>
      <c r="EC321" s="59"/>
      <c r="ED321" s="59"/>
      <c r="EE321" s="59"/>
      <c r="EF321" s="59"/>
      <c r="EG321" s="59"/>
      <c r="EH321" s="59"/>
      <c r="EI321" s="59"/>
      <c r="EJ321" s="59"/>
      <c r="EK321" s="59"/>
      <c r="EL321" s="59"/>
      <c r="EM321" s="59"/>
      <c r="EN321" s="59"/>
      <c r="EO321" s="59"/>
      <c r="EP321" s="59"/>
      <c r="EQ321" s="59"/>
      <c r="ER321" s="59"/>
      <c r="ES321" s="59"/>
      <c r="ET321" s="59"/>
      <c r="EU321" s="59"/>
      <c r="EV321" s="59"/>
      <c r="EW321" s="59"/>
      <c r="EX321" s="59"/>
      <c r="EY321" s="59"/>
      <c r="EZ321" s="59"/>
      <c r="FA321" s="59"/>
      <c r="FB321" s="59"/>
      <c r="FC321" s="59"/>
      <c r="FD321" s="59"/>
      <c r="FE321" s="59"/>
      <c r="FF321" s="59"/>
      <c r="FG321" s="59"/>
      <c r="FH321" s="59"/>
      <c r="FI321" s="59"/>
      <c r="FJ321" s="59"/>
      <c r="FK321" s="59"/>
      <c r="FL321" s="59"/>
      <c r="FM321" s="59"/>
      <c r="FN321" s="59"/>
      <c r="FO321" s="59"/>
      <c r="FP321" s="59"/>
      <c r="FQ321" s="59"/>
      <c r="FR321" s="59"/>
      <c r="FS321" s="59"/>
      <c r="FT321" s="59"/>
      <c r="FU321" s="59"/>
      <c r="FV321" s="59"/>
      <c r="FW321" s="59"/>
      <c r="FX321" s="59"/>
      <c r="FY321" s="59"/>
      <c r="FZ321" s="59"/>
      <c r="GA321" s="59"/>
      <c r="GB321" s="59"/>
      <c r="GC321" s="59"/>
      <c r="GD321" s="59"/>
      <c r="GE321" s="59"/>
      <c r="GF321" s="59"/>
      <c r="GG321" s="59"/>
    </row>
    <row r="322" customFormat="false" ht="12.5" hidden="false" customHeight="false" outlineLevel="0" collapsed="false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  <c r="CM322" s="59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59"/>
      <c r="DD322" s="59"/>
      <c r="DE322" s="59"/>
      <c r="DF322" s="59"/>
      <c r="DG322" s="59"/>
      <c r="DH322" s="59"/>
      <c r="DI322" s="59"/>
      <c r="DJ322" s="59"/>
      <c r="DK322" s="59"/>
      <c r="DL322" s="59"/>
      <c r="DM322" s="59"/>
      <c r="DN322" s="59"/>
      <c r="DO322" s="59"/>
      <c r="DP322" s="59"/>
      <c r="DQ322" s="59"/>
      <c r="DR322" s="59"/>
      <c r="DS322" s="59"/>
      <c r="DT322" s="59"/>
      <c r="DU322" s="59"/>
      <c r="DV322" s="59"/>
      <c r="DW322" s="59"/>
      <c r="DX322" s="59"/>
      <c r="DY322" s="59"/>
      <c r="DZ322" s="59"/>
      <c r="EA322" s="59"/>
      <c r="EB322" s="59"/>
      <c r="EC322" s="59"/>
      <c r="ED322" s="59"/>
      <c r="EE322" s="59"/>
      <c r="EF322" s="59"/>
      <c r="EG322" s="59"/>
      <c r="EH322" s="59"/>
      <c r="EI322" s="59"/>
      <c r="EJ322" s="59"/>
      <c r="EK322" s="59"/>
      <c r="EL322" s="59"/>
      <c r="EM322" s="59"/>
      <c r="EN322" s="59"/>
      <c r="EO322" s="59"/>
      <c r="EP322" s="59"/>
      <c r="EQ322" s="59"/>
      <c r="ER322" s="59"/>
      <c r="ES322" s="59"/>
      <c r="ET322" s="59"/>
      <c r="EU322" s="59"/>
      <c r="EV322" s="59"/>
      <c r="EW322" s="59"/>
      <c r="EX322" s="59"/>
      <c r="EY322" s="59"/>
      <c r="EZ322" s="59"/>
      <c r="FA322" s="59"/>
      <c r="FB322" s="59"/>
      <c r="FC322" s="59"/>
      <c r="FD322" s="59"/>
      <c r="FE322" s="59"/>
      <c r="FF322" s="59"/>
      <c r="FG322" s="59"/>
      <c r="FH322" s="59"/>
      <c r="FI322" s="59"/>
      <c r="FJ322" s="59"/>
      <c r="FK322" s="59"/>
      <c r="FL322" s="59"/>
      <c r="FM322" s="59"/>
      <c r="FN322" s="59"/>
      <c r="FO322" s="59"/>
      <c r="FP322" s="59"/>
      <c r="FQ322" s="59"/>
      <c r="FR322" s="59"/>
      <c r="FS322" s="59"/>
      <c r="FT322" s="59"/>
      <c r="FU322" s="59"/>
      <c r="FV322" s="59"/>
      <c r="FW322" s="59"/>
      <c r="FX322" s="59"/>
      <c r="FY322" s="59"/>
      <c r="FZ322" s="59"/>
      <c r="GA322" s="59"/>
      <c r="GB322" s="59"/>
      <c r="GC322" s="59"/>
      <c r="GD322" s="59"/>
      <c r="GE322" s="59"/>
      <c r="GF322" s="59"/>
      <c r="GG322" s="59"/>
    </row>
    <row r="323" customFormat="false" ht="12.5" hidden="false" customHeight="false" outlineLevel="0" collapsed="false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  <c r="CM323" s="59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59"/>
      <c r="DD323" s="59"/>
      <c r="DE323" s="59"/>
      <c r="DF323" s="59"/>
      <c r="DG323" s="59"/>
      <c r="DH323" s="59"/>
      <c r="DI323" s="59"/>
      <c r="DJ323" s="59"/>
      <c r="DK323" s="59"/>
      <c r="DL323" s="59"/>
      <c r="DM323" s="59"/>
      <c r="DN323" s="59"/>
      <c r="DO323" s="59"/>
      <c r="DP323" s="59"/>
      <c r="DQ323" s="59"/>
      <c r="DR323" s="59"/>
      <c r="DS323" s="59"/>
      <c r="DT323" s="59"/>
      <c r="DU323" s="59"/>
      <c r="DV323" s="59"/>
      <c r="DW323" s="59"/>
      <c r="DX323" s="59"/>
      <c r="DY323" s="59"/>
      <c r="DZ323" s="59"/>
      <c r="EA323" s="59"/>
      <c r="EB323" s="59"/>
      <c r="EC323" s="59"/>
      <c r="ED323" s="59"/>
      <c r="EE323" s="59"/>
      <c r="EF323" s="59"/>
      <c r="EG323" s="59"/>
      <c r="EH323" s="59"/>
      <c r="EI323" s="59"/>
      <c r="EJ323" s="59"/>
      <c r="EK323" s="59"/>
      <c r="EL323" s="59"/>
      <c r="EM323" s="59"/>
      <c r="EN323" s="59"/>
      <c r="EO323" s="59"/>
      <c r="EP323" s="59"/>
      <c r="EQ323" s="59"/>
      <c r="ER323" s="59"/>
      <c r="ES323" s="59"/>
      <c r="ET323" s="59"/>
      <c r="EU323" s="59"/>
      <c r="EV323" s="59"/>
      <c r="EW323" s="59"/>
      <c r="EX323" s="59"/>
      <c r="EY323" s="59"/>
      <c r="EZ323" s="59"/>
      <c r="FA323" s="59"/>
      <c r="FB323" s="59"/>
      <c r="FC323" s="59"/>
      <c r="FD323" s="59"/>
      <c r="FE323" s="59"/>
      <c r="FF323" s="59"/>
      <c r="FG323" s="59"/>
      <c r="FH323" s="59"/>
      <c r="FI323" s="59"/>
      <c r="FJ323" s="59"/>
      <c r="FK323" s="59"/>
      <c r="FL323" s="59"/>
      <c r="FM323" s="59"/>
      <c r="FN323" s="59"/>
      <c r="FO323" s="59"/>
      <c r="FP323" s="59"/>
      <c r="FQ323" s="59"/>
      <c r="FR323" s="59"/>
      <c r="FS323" s="59"/>
      <c r="FT323" s="59"/>
      <c r="FU323" s="59"/>
      <c r="FV323" s="59"/>
      <c r="FW323" s="59"/>
      <c r="FX323" s="59"/>
      <c r="FY323" s="59"/>
      <c r="FZ323" s="59"/>
      <c r="GA323" s="59"/>
      <c r="GB323" s="59"/>
      <c r="GC323" s="59"/>
      <c r="GD323" s="59"/>
      <c r="GE323" s="59"/>
      <c r="GF323" s="59"/>
      <c r="GG323" s="59"/>
    </row>
    <row r="324" customFormat="false" ht="12.5" hidden="false" customHeight="false" outlineLevel="0" collapsed="false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  <c r="CM324" s="59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59"/>
      <c r="DD324" s="59"/>
      <c r="DE324" s="59"/>
      <c r="DF324" s="59"/>
      <c r="DG324" s="59"/>
      <c r="DH324" s="59"/>
      <c r="DI324" s="59"/>
      <c r="DJ324" s="59"/>
      <c r="DK324" s="59"/>
      <c r="DL324" s="59"/>
      <c r="DM324" s="59"/>
      <c r="DN324" s="59"/>
      <c r="DO324" s="59"/>
      <c r="DP324" s="59"/>
      <c r="DQ324" s="59"/>
      <c r="DR324" s="59"/>
      <c r="DS324" s="59"/>
      <c r="DT324" s="59"/>
      <c r="DU324" s="59"/>
      <c r="DV324" s="59"/>
      <c r="DW324" s="59"/>
      <c r="DX324" s="59"/>
      <c r="DY324" s="59"/>
      <c r="DZ324" s="59"/>
      <c r="EA324" s="59"/>
      <c r="EB324" s="59"/>
      <c r="EC324" s="59"/>
      <c r="ED324" s="59"/>
      <c r="EE324" s="59"/>
      <c r="EF324" s="59"/>
      <c r="EG324" s="59"/>
      <c r="EH324" s="59"/>
      <c r="EI324" s="59"/>
      <c r="EJ324" s="59"/>
      <c r="EK324" s="59"/>
      <c r="EL324" s="59"/>
      <c r="EM324" s="59"/>
      <c r="EN324" s="59"/>
      <c r="EO324" s="59"/>
      <c r="EP324" s="59"/>
      <c r="EQ324" s="59"/>
      <c r="ER324" s="59"/>
      <c r="ES324" s="59"/>
      <c r="ET324" s="59"/>
      <c r="EU324" s="59"/>
      <c r="EV324" s="59"/>
      <c r="EW324" s="59"/>
      <c r="EX324" s="59"/>
      <c r="EY324" s="59"/>
      <c r="EZ324" s="59"/>
      <c r="FA324" s="59"/>
      <c r="FB324" s="59"/>
      <c r="FC324" s="59"/>
      <c r="FD324" s="59"/>
      <c r="FE324" s="59"/>
      <c r="FF324" s="59"/>
      <c r="FG324" s="59"/>
      <c r="FH324" s="59"/>
      <c r="FI324" s="59"/>
      <c r="FJ324" s="59"/>
      <c r="FK324" s="59"/>
      <c r="FL324" s="59"/>
      <c r="FM324" s="59"/>
      <c r="FN324" s="59"/>
      <c r="FO324" s="59"/>
      <c r="FP324" s="59"/>
      <c r="FQ324" s="59"/>
      <c r="FR324" s="59"/>
      <c r="FS324" s="59"/>
      <c r="FT324" s="59"/>
      <c r="FU324" s="59"/>
      <c r="FV324" s="59"/>
      <c r="FW324" s="59"/>
      <c r="FX324" s="59"/>
      <c r="FY324" s="59"/>
      <c r="FZ324" s="59"/>
      <c r="GA324" s="59"/>
      <c r="GB324" s="59"/>
      <c r="GC324" s="59"/>
      <c r="GD324" s="59"/>
      <c r="GE324" s="59"/>
      <c r="GF324" s="59"/>
      <c r="GG324" s="59"/>
    </row>
    <row r="325" customFormat="false" ht="12.5" hidden="false" customHeight="false" outlineLevel="0" collapsed="false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/>
      <c r="DG325" s="59"/>
      <c r="DH325" s="59"/>
      <c r="DI325" s="59"/>
      <c r="DJ325" s="59"/>
      <c r="DK325" s="59"/>
      <c r="DL325" s="59"/>
      <c r="DM325" s="59"/>
      <c r="DN325" s="59"/>
      <c r="DO325" s="59"/>
      <c r="DP325" s="59"/>
      <c r="DQ325" s="59"/>
      <c r="DR325" s="59"/>
      <c r="DS325" s="59"/>
      <c r="DT325" s="59"/>
      <c r="DU325" s="59"/>
      <c r="DV325" s="59"/>
      <c r="DW325" s="59"/>
      <c r="DX325" s="59"/>
      <c r="DY325" s="59"/>
      <c r="DZ325" s="59"/>
      <c r="EA325" s="59"/>
      <c r="EB325" s="59"/>
      <c r="EC325" s="59"/>
      <c r="ED325" s="59"/>
      <c r="EE325" s="59"/>
      <c r="EF325" s="59"/>
      <c r="EG325" s="59"/>
      <c r="EH325" s="59"/>
      <c r="EI325" s="59"/>
      <c r="EJ325" s="59"/>
      <c r="EK325" s="59"/>
      <c r="EL325" s="59"/>
      <c r="EM325" s="59"/>
      <c r="EN325" s="59"/>
      <c r="EO325" s="59"/>
      <c r="EP325" s="59"/>
      <c r="EQ325" s="59"/>
      <c r="ER325" s="59"/>
      <c r="ES325" s="59"/>
      <c r="ET325" s="59"/>
      <c r="EU325" s="59"/>
      <c r="EV325" s="59"/>
      <c r="EW325" s="59"/>
      <c r="EX325" s="59"/>
      <c r="EY325" s="59"/>
      <c r="EZ325" s="59"/>
      <c r="FA325" s="59"/>
      <c r="FB325" s="59"/>
      <c r="FC325" s="59"/>
      <c r="FD325" s="59"/>
      <c r="FE325" s="59"/>
      <c r="FF325" s="59"/>
      <c r="FG325" s="59"/>
      <c r="FH325" s="59"/>
      <c r="FI325" s="59"/>
      <c r="FJ325" s="59"/>
      <c r="FK325" s="59"/>
      <c r="FL325" s="59"/>
      <c r="FM325" s="59"/>
      <c r="FN325" s="59"/>
      <c r="FO325" s="59"/>
      <c r="FP325" s="59"/>
      <c r="FQ325" s="59"/>
      <c r="FR325" s="59"/>
      <c r="FS325" s="59"/>
      <c r="FT325" s="59"/>
      <c r="FU325" s="59"/>
      <c r="FV325" s="59"/>
      <c r="FW325" s="59"/>
      <c r="FX325" s="59"/>
      <c r="FY325" s="59"/>
      <c r="FZ325" s="59"/>
      <c r="GA325" s="59"/>
      <c r="GB325" s="59"/>
      <c r="GC325" s="59"/>
      <c r="GD325" s="59"/>
      <c r="GE325" s="59"/>
      <c r="GF325" s="59"/>
      <c r="GG325" s="59"/>
    </row>
    <row r="326" customFormat="false" ht="12.5" hidden="false" customHeight="false" outlineLevel="0" collapsed="false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  <c r="CM326" s="59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59"/>
      <c r="DD326" s="59"/>
      <c r="DE326" s="59"/>
      <c r="DF326" s="59"/>
      <c r="DG326" s="59"/>
      <c r="DH326" s="59"/>
      <c r="DI326" s="59"/>
      <c r="DJ326" s="59"/>
      <c r="DK326" s="59"/>
      <c r="DL326" s="59"/>
      <c r="DM326" s="59"/>
      <c r="DN326" s="59"/>
      <c r="DO326" s="59"/>
      <c r="DP326" s="59"/>
      <c r="DQ326" s="59"/>
      <c r="DR326" s="59"/>
      <c r="DS326" s="59"/>
      <c r="DT326" s="59"/>
      <c r="DU326" s="59"/>
      <c r="DV326" s="59"/>
      <c r="DW326" s="59"/>
      <c r="DX326" s="59"/>
      <c r="DY326" s="59"/>
      <c r="DZ326" s="59"/>
      <c r="EA326" s="59"/>
      <c r="EB326" s="59"/>
      <c r="EC326" s="59"/>
      <c r="ED326" s="59"/>
      <c r="EE326" s="59"/>
      <c r="EF326" s="59"/>
      <c r="EG326" s="59"/>
      <c r="EH326" s="59"/>
      <c r="EI326" s="59"/>
      <c r="EJ326" s="59"/>
      <c r="EK326" s="59"/>
      <c r="EL326" s="59"/>
      <c r="EM326" s="59"/>
      <c r="EN326" s="59"/>
      <c r="EO326" s="59"/>
      <c r="EP326" s="59"/>
      <c r="EQ326" s="59"/>
      <c r="ER326" s="59"/>
      <c r="ES326" s="59"/>
      <c r="ET326" s="59"/>
      <c r="EU326" s="59"/>
      <c r="EV326" s="59"/>
      <c r="EW326" s="59"/>
      <c r="EX326" s="59"/>
      <c r="EY326" s="59"/>
      <c r="EZ326" s="59"/>
      <c r="FA326" s="59"/>
      <c r="FB326" s="59"/>
      <c r="FC326" s="59"/>
      <c r="FD326" s="59"/>
      <c r="FE326" s="59"/>
      <c r="FF326" s="59"/>
      <c r="FG326" s="59"/>
      <c r="FH326" s="59"/>
      <c r="FI326" s="59"/>
      <c r="FJ326" s="59"/>
      <c r="FK326" s="59"/>
      <c r="FL326" s="59"/>
      <c r="FM326" s="59"/>
      <c r="FN326" s="59"/>
      <c r="FO326" s="59"/>
      <c r="FP326" s="59"/>
      <c r="FQ326" s="59"/>
      <c r="FR326" s="59"/>
      <c r="FS326" s="59"/>
      <c r="FT326" s="59"/>
      <c r="FU326" s="59"/>
      <c r="FV326" s="59"/>
      <c r="FW326" s="59"/>
      <c r="FX326" s="59"/>
      <c r="FY326" s="59"/>
      <c r="FZ326" s="59"/>
      <c r="GA326" s="59"/>
      <c r="GB326" s="59"/>
      <c r="GC326" s="59"/>
      <c r="GD326" s="59"/>
      <c r="GE326" s="59"/>
      <c r="GF326" s="59"/>
      <c r="GG326" s="59"/>
    </row>
    <row r="327" customFormat="false" ht="12.5" hidden="false" customHeight="false" outlineLevel="0" collapsed="false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59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59"/>
      <c r="DD327" s="59"/>
      <c r="DE327" s="59"/>
      <c r="DF327" s="59"/>
      <c r="DG327" s="59"/>
      <c r="DH327" s="59"/>
      <c r="DI327" s="59"/>
      <c r="DJ327" s="59"/>
      <c r="DK327" s="59"/>
      <c r="DL327" s="59"/>
      <c r="DM327" s="59"/>
      <c r="DN327" s="59"/>
      <c r="DO327" s="59"/>
      <c r="DP327" s="59"/>
      <c r="DQ327" s="59"/>
      <c r="DR327" s="59"/>
      <c r="DS327" s="59"/>
      <c r="DT327" s="59"/>
      <c r="DU327" s="59"/>
      <c r="DV327" s="59"/>
      <c r="DW327" s="59"/>
      <c r="DX327" s="59"/>
      <c r="DY327" s="59"/>
      <c r="DZ327" s="59"/>
      <c r="EA327" s="59"/>
      <c r="EB327" s="59"/>
      <c r="EC327" s="59"/>
      <c r="ED327" s="59"/>
      <c r="EE327" s="59"/>
      <c r="EF327" s="59"/>
      <c r="EG327" s="59"/>
      <c r="EH327" s="59"/>
      <c r="EI327" s="59"/>
      <c r="EJ327" s="59"/>
      <c r="EK327" s="59"/>
      <c r="EL327" s="59"/>
      <c r="EM327" s="59"/>
      <c r="EN327" s="59"/>
      <c r="EO327" s="59"/>
      <c r="EP327" s="59"/>
      <c r="EQ327" s="59"/>
      <c r="ER327" s="59"/>
      <c r="ES327" s="59"/>
      <c r="ET327" s="59"/>
      <c r="EU327" s="59"/>
      <c r="EV327" s="59"/>
      <c r="EW327" s="59"/>
      <c r="EX327" s="59"/>
      <c r="EY327" s="59"/>
      <c r="EZ327" s="59"/>
      <c r="FA327" s="59"/>
      <c r="FB327" s="59"/>
      <c r="FC327" s="59"/>
      <c r="FD327" s="59"/>
      <c r="FE327" s="59"/>
      <c r="FF327" s="59"/>
      <c r="FG327" s="59"/>
      <c r="FH327" s="59"/>
      <c r="FI327" s="59"/>
      <c r="FJ327" s="59"/>
      <c r="FK327" s="59"/>
      <c r="FL327" s="59"/>
      <c r="FM327" s="59"/>
      <c r="FN327" s="59"/>
      <c r="FO327" s="59"/>
      <c r="FP327" s="59"/>
      <c r="FQ327" s="59"/>
      <c r="FR327" s="59"/>
      <c r="FS327" s="59"/>
      <c r="FT327" s="59"/>
      <c r="FU327" s="59"/>
      <c r="FV327" s="59"/>
      <c r="FW327" s="59"/>
      <c r="FX327" s="59"/>
      <c r="FY327" s="59"/>
      <c r="FZ327" s="59"/>
      <c r="GA327" s="59"/>
      <c r="GB327" s="59"/>
      <c r="GC327" s="59"/>
      <c r="GD327" s="59"/>
      <c r="GE327" s="59"/>
      <c r="GF327" s="59"/>
      <c r="GG327" s="59"/>
    </row>
    <row r="328" customFormat="false" ht="12.5" hidden="false" customHeight="false" outlineLevel="0" collapsed="false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  <c r="CM328" s="59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59"/>
      <c r="DD328" s="59"/>
      <c r="DE328" s="59"/>
      <c r="DF328" s="59"/>
      <c r="DG328" s="59"/>
      <c r="DH328" s="59"/>
      <c r="DI328" s="59"/>
      <c r="DJ328" s="59"/>
      <c r="DK328" s="59"/>
      <c r="DL328" s="59"/>
      <c r="DM328" s="59"/>
      <c r="DN328" s="59"/>
      <c r="DO328" s="59"/>
      <c r="DP328" s="59"/>
      <c r="DQ328" s="59"/>
      <c r="DR328" s="59"/>
      <c r="DS328" s="59"/>
      <c r="DT328" s="59"/>
      <c r="DU328" s="59"/>
      <c r="DV328" s="59"/>
      <c r="DW328" s="59"/>
      <c r="DX328" s="59"/>
      <c r="DY328" s="59"/>
      <c r="DZ328" s="59"/>
      <c r="EA328" s="59"/>
      <c r="EB328" s="59"/>
      <c r="EC328" s="59"/>
      <c r="ED328" s="59"/>
      <c r="EE328" s="59"/>
      <c r="EF328" s="59"/>
      <c r="EG328" s="59"/>
      <c r="EH328" s="59"/>
      <c r="EI328" s="59"/>
      <c r="EJ328" s="59"/>
      <c r="EK328" s="59"/>
      <c r="EL328" s="59"/>
      <c r="EM328" s="59"/>
      <c r="EN328" s="59"/>
      <c r="EO328" s="59"/>
      <c r="EP328" s="59"/>
      <c r="EQ328" s="59"/>
      <c r="ER328" s="59"/>
      <c r="ES328" s="59"/>
      <c r="ET328" s="59"/>
      <c r="EU328" s="59"/>
      <c r="EV328" s="59"/>
      <c r="EW328" s="59"/>
      <c r="EX328" s="59"/>
      <c r="EY328" s="59"/>
      <c r="EZ328" s="59"/>
      <c r="FA328" s="59"/>
      <c r="FB328" s="59"/>
      <c r="FC328" s="59"/>
      <c r="FD328" s="59"/>
      <c r="FE328" s="59"/>
      <c r="FF328" s="59"/>
      <c r="FG328" s="59"/>
      <c r="FH328" s="59"/>
      <c r="FI328" s="59"/>
      <c r="FJ328" s="59"/>
      <c r="FK328" s="59"/>
      <c r="FL328" s="59"/>
      <c r="FM328" s="59"/>
      <c r="FN328" s="59"/>
      <c r="FO328" s="59"/>
      <c r="FP328" s="59"/>
      <c r="FQ328" s="59"/>
      <c r="FR328" s="59"/>
      <c r="FS328" s="59"/>
      <c r="FT328" s="59"/>
      <c r="FU328" s="59"/>
      <c r="FV328" s="59"/>
      <c r="FW328" s="59"/>
      <c r="FX328" s="59"/>
      <c r="FY328" s="59"/>
      <c r="FZ328" s="59"/>
      <c r="GA328" s="59"/>
      <c r="GB328" s="59"/>
      <c r="GC328" s="59"/>
      <c r="GD328" s="59"/>
      <c r="GE328" s="59"/>
      <c r="GF328" s="59"/>
      <c r="GG328" s="59"/>
    </row>
    <row r="329" customFormat="false" ht="12.5" hidden="false" customHeight="false" outlineLevel="0" collapsed="false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  <c r="CM329" s="59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59"/>
      <c r="DD329" s="59"/>
      <c r="DE329" s="59"/>
      <c r="DF329" s="59"/>
      <c r="DG329" s="59"/>
      <c r="DH329" s="59"/>
      <c r="DI329" s="59"/>
      <c r="DJ329" s="59"/>
      <c r="DK329" s="59"/>
      <c r="DL329" s="59"/>
      <c r="DM329" s="59"/>
      <c r="DN329" s="59"/>
      <c r="DO329" s="59"/>
      <c r="DP329" s="59"/>
      <c r="DQ329" s="59"/>
      <c r="DR329" s="59"/>
      <c r="DS329" s="59"/>
      <c r="DT329" s="59"/>
      <c r="DU329" s="59"/>
      <c r="DV329" s="59"/>
      <c r="DW329" s="59"/>
      <c r="DX329" s="59"/>
      <c r="DY329" s="59"/>
      <c r="DZ329" s="59"/>
      <c r="EA329" s="59"/>
      <c r="EB329" s="59"/>
      <c r="EC329" s="59"/>
      <c r="ED329" s="59"/>
      <c r="EE329" s="59"/>
      <c r="EF329" s="59"/>
      <c r="EG329" s="59"/>
      <c r="EH329" s="59"/>
      <c r="EI329" s="59"/>
      <c r="EJ329" s="59"/>
      <c r="EK329" s="59"/>
      <c r="EL329" s="59"/>
      <c r="EM329" s="59"/>
      <c r="EN329" s="59"/>
      <c r="EO329" s="59"/>
      <c r="EP329" s="59"/>
      <c r="EQ329" s="59"/>
      <c r="ER329" s="59"/>
      <c r="ES329" s="59"/>
      <c r="ET329" s="59"/>
      <c r="EU329" s="59"/>
      <c r="EV329" s="59"/>
      <c r="EW329" s="59"/>
      <c r="EX329" s="59"/>
      <c r="EY329" s="59"/>
      <c r="EZ329" s="59"/>
      <c r="FA329" s="59"/>
      <c r="FB329" s="59"/>
      <c r="FC329" s="59"/>
      <c r="FD329" s="59"/>
      <c r="FE329" s="59"/>
      <c r="FF329" s="59"/>
      <c r="FG329" s="59"/>
      <c r="FH329" s="59"/>
      <c r="FI329" s="59"/>
      <c r="FJ329" s="59"/>
      <c r="FK329" s="59"/>
      <c r="FL329" s="59"/>
      <c r="FM329" s="59"/>
      <c r="FN329" s="59"/>
      <c r="FO329" s="59"/>
      <c r="FP329" s="59"/>
      <c r="FQ329" s="59"/>
      <c r="FR329" s="59"/>
      <c r="FS329" s="59"/>
      <c r="FT329" s="59"/>
      <c r="FU329" s="59"/>
      <c r="FV329" s="59"/>
      <c r="FW329" s="59"/>
      <c r="FX329" s="59"/>
      <c r="FY329" s="59"/>
      <c r="FZ329" s="59"/>
      <c r="GA329" s="59"/>
      <c r="GB329" s="59"/>
      <c r="GC329" s="59"/>
      <c r="GD329" s="59"/>
      <c r="GE329" s="59"/>
      <c r="GF329" s="59"/>
      <c r="GG329" s="59"/>
    </row>
    <row r="330" customFormat="false" ht="12.5" hidden="false" customHeight="false" outlineLevel="0" collapsed="false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  <c r="CM330" s="59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59"/>
      <c r="DD330" s="59"/>
      <c r="DE330" s="59"/>
      <c r="DF330" s="59"/>
      <c r="DG330" s="59"/>
      <c r="DH330" s="59"/>
      <c r="DI330" s="59"/>
      <c r="DJ330" s="59"/>
      <c r="DK330" s="59"/>
      <c r="DL330" s="59"/>
      <c r="DM330" s="59"/>
      <c r="DN330" s="59"/>
      <c r="DO330" s="59"/>
      <c r="DP330" s="59"/>
      <c r="DQ330" s="59"/>
      <c r="DR330" s="59"/>
      <c r="DS330" s="59"/>
      <c r="DT330" s="59"/>
      <c r="DU330" s="59"/>
      <c r="DV330" s="59"/>
      <c r="DW330" s="59"/>
      <c r="DX330" s="59"/>
      <c r="DY330" s="59"/>
      <c r="DZ330" s="59"/>
      <c r="EA330" s="59"/>
      <c r="EB330" s="59"/>
      <c r="EC330" s="59"/>
      <c r="ED330" s="59"/>
      <c r="EE330" s="59"/>
      <c r="EF330" s="59"/>
      <c r="EG330" s="59"/>
      <c r="EH330" s="59"/>
      <c r="EI330" s="59"/>
      <c r="EJ330" s="59"/>
      <c r="EK330" s="59"/>
      <c r="EL330" s="59"/>
      <c r="EM330" s="59"/>
      <c r="EN330" s="59"/>
      <c r="EO330" s="59"/>
      <c r="EP330" s="59"/>
      <c r="EQ330" s="59"/>
      <c r="ER330" s="59"/>
      <c r="ES330" s="59"/>
      <c r="ET330" s="59"/>
      <c r="EU330" s="59"/>
      <c r="EV330" s="59"/>
      <c r="EW330" s="59"/>
      <c r="EX330" s="59"/>
      <c r="EY330" s="59"/>
      <c r="EZ330" s="59"/>
      <c r="FA330" s="59"/>
      <c r="FB330" s="59"/>
      <c r="FC330" s="59"/>
      <c r="FD330" s="59"/>
      <c r="FE330" s="59"/>
      <c r="FF330" s="59"/>
      <c r="FG330" s="59"/>
      <c r="FH330" s="59"/>
      <c r="FI330" s="59"/>
      <c r="FJ330" s="59"/>
      <c r="FK330" s="59"/>
      <c r="FL330" s="59"/>
      <c r="FM330" s="59"/>
      <c r="FN330" s="59"/>
      <c r="FO330" s="59"/>
      <c r="FP330" s="59"/>
      <c r="FQ330" s="59"/>
      <c r="FR330" s="59"/>
      <c r="FS330" s="59"/>
      <c r="FT330" s="59"/>
      <c r="FU330" s="59"/>
      <c r="FV330" s="59"/>
      <c r="FW330" s="59"/>
      <c r="FX330" s="59"/>
      <c r="FY330" s="59"/>
      <c r="FZ330" s="59"/>
      <c r="GA330" s="59"/>
      <c r="GB330" s="59"/>
      <c r="GC330" s="59"/>
      <c r="GD330" s="59"/>
      <c r="GE330" s="59"/>
      <c r="GF330" s="59"/>
      <c r="GG330" s="59"/>
    </row>
    <row r="331" customFormat="false" ht="12.5" hidden="false" customHeight="false" outlineLevel="0" collapsed="false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59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59"/>
      <c r="DD331" s="59"/>
      <c r="DE331" s="59"/>
      <c r="DF331" s="59"/>
      <c r="DG331" s="59"/>
      <c r="DH331" s="59"/>
      <c r="DI331" s="59"/>
      <c r="DJ331" s="59"/>
      <c r="DK331" s="59"/>
      <c r="DL331" s="59"/>
      <c r="DM331" s="59"/>
      <c r="DN331" s="59"/>
      <c r="DO331" s="59"/>
      <c r="DP331" s="59"/>
      <c r="DQ331" s="59"/>
      <c r="DR331" s="59"/>
      <c r="DS331" s="59"/>
      <c r="DT331" s="59"/>
      <c r="DU331" s="59"/>
      <c r="DV331" s="59"/>
      <c r="DW331" s="59"/>
      <c r="DX331" s="59"/>
      <c r="DY331" s="59"/>
      <c r="DZ331" s="59"/>
      <c r="EA331" s="59"/>
      <c r="EB331" s="59"/>
      <c r="EC331" s="59"/>
      <c r="ED331" s="59"/>
      <c r="EE331" s="59"/>
      <c r="EF331" s="59"/>
      <c r="EG331" s="59"/>
      <c r="EH331" s="59"/>
      <c r="EI331" s="59"/>
      <c r="EJ331" s="59"/>
      <c r="EK331" s="59"/>
      <c r="EL331" s="59"/>
      <c r="EM331" s="59"/>
      <c r="EN331" s="59"/>
      <c r="EO331" s="59"/>
      <c r="EP331" s="59"/>
      <c r="EQ331" s="59"/>
      <c r="ER331" s="59"/>
      <c r="ES331" s="59"/>
      <c r="ET331" s="59"/>
      <c r="EU331" s="59"/>
      <c r="EV331" s="59"/>
      <c r="EW331" s="59"/>
      <c r="EX331" s="59"/>
      <c r="EY331" s="59"/>
      <c r="EZ331" s="59"/>
      <c r="FA331" s="59"/>
      <c r="FB331" s="59"/>
      <c r="FC331" s="59"/>
      <c r="FD331" s="59"/>
      <c r="FE331" s="59"/>
      <c r="FF331" s="59"/>
      <c r="FG331" s="59"/>
      <c r="FH331" s="59"/>
      <c r="FI331" s="59"/>
      <c r="FJ331" s="59"/>
      <c r="FK331" s="59"/>
      <c r="FL331" s="59"/>
      <c r="FM331" s="59"/>
      <c r="FN331" s="59"/>
      <c r="FO331" s="59"/>
      <c r="FP331" s="59"/>
      <c r="FQ331" s="59"/>
      <c r="FR331" s="59"/>
      <c r="FS331" s="59"/>
      <c r="FT331" s="59"/>
      <c r="FU331" s="59"/>
      <c r="FV331" s="59"/>
      <c r="FW331" s="59"/>
      <c r="FX331" s="59"/>
      <c r="FY331" s="59"/>
      <c r="FZ331" s="59"/>
      <c r="GA331" s="59"/>
      <c r="GB331" s="59"/>
      <c r="GC331" s="59"/>
      <c r="GD331" s="59"/>
      <c r="GE331" s="59"/>
      <c r="GF331" s="59"/>
      <c r="GG331" s="59"/>
    </row>
    <row r="332" customFormat="false" ht="12.5" hidden="false" customHeight="false" outlineLevel="0" collapsed="false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  <c r="CM332" s="59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59"/>
      <c r="DD332" s="59"/>
      <c r="DE332" s="59"/>
      <c r="DF332" s="59"/>
      <c r="DG332" s="59"/>
      <c r="DH332" s="59"/>
      <c r="DI332" s="59"/>
      <c r="DJ332" s="59"/>
      <c r="DK332" s="59"/>
      <c r="DL332" s="59"/>
      <c r="DM332" s="59"/>
      <c r="DN332" s="59"/>
      <c r="DO332" s="59"/>
      <c r="DP332" s="59"/>
      <c r="DQ332" s="59"/>
      <c r="DR332" s="59"/>
      <c r="DS332" s="59"/>
      <c r="DT332" s="59"/>
      <c r="DU332" s="59"/>
      <c r="DV332" s="59"/>
      <c r="DW332" s="59"/>
      <c r="DX332" s="59"/>
      <c r="DY332" s="59"/>
      <c r="DZ332" s="59"/>
      <c r="EA332" s="59"/>
      <c r="EB332" s="59"/>
      <c r="EC332" s="59"/>
      <c r="ED332" s="59"/>
      <c r="EE332" s="59"/>
      <c r="EF332" s="59"/>
      <c r="EG332" s="59"/>
      <c r="EH332" s="59"/>
      <c r="EI332" s="59"/>
      <c r="EJ332" s="59"/>
      <c r="EK332" s="59"/>
      <c r="EL332" s="59"/>
      <c r="EM332" s="59"/>
      <c r="EN332" s="59"/>
      <c r="EO332" s="59"/>
      <c r="EP332" s="59"/>
      <c r="EQ332" s="59"/>
      <c r="ER332" s="59"/>
      <c r="ES332" s="59"/>
      <c r="ET332" s="59"/>
      <c r="EU332" s="59"/>
      <c r="EV332" s="59"/>
      <c r="EW332" s="59"/>
      <c r="EX332" s="59"/>
      <c r="EY332" s="59"/>
      <c r="EZ332" s="59"/>
      <c r="FA332" s="59"/>
      <c r="FB332" s="59"/>
      <c r="FC332" s="59"/>
      <c r="FD332" s="59"/>
      <c r="FE332" s="59"/>
      <c r="FF332" s="59"/>
      <c r="FG332" s="59"/>
      <c r="FH332" s="59"/>
      <c r="FI332" s="59"/>
      <c r="FJ332" s="59"/>
      <c r="FK332" s="59"/>
      <c r="FL332" s="59"/>
      <c r="FM332" s="59"/>
      <c r="FN332" s="59"/>
      <c r="FO332" s="59"/>
      <c r="FP332" s="59"/>
      <c r="FQ332" s="59"/>
      <c r="FR332" s="59"/>
      <c r="FS332" s="59"/>
      <c r="FT332" s="59"/>
      <c r="FU332" s="59"/>
      <c r="FV332" s="59"/>
      <c r="FW332" s="59"/>
      <c r="FX332" s="59"/>
      <c r="FY332" s="59"/>
      <c r="FZ332" s="59"/>
      <c r="GA332" s="59"/>
      <c r="GB332" s="59"/>
      <c r="GC332" s="59"/>
      <c r="GD332" s="59"/>
      <c r="GE332" s="59"/>
      <c r="GF332" s="59"/>
      <c r="GG332" s="59"/>
    </row>
    <row r="333" customFormat="false" ht="12.5" hidden="false" customHeight="false" outlineLevel="0" collapsed="false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  <c r="CM333" s="59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59"/>
      <c r="DD333" s="59"/>
      <c r="DE333" s="59"/>
      <c r="DF333" s="59"/>
      <c r="DG333" s="59"/>
      <c r="DH333" s="59"/>
      <c r="DI333" s="59"/>
      <c r="DJ333" s="59"/>
      <c r="DK333" s="59"/>
      <c r="DL333" s="59"/>
      <c r="DM333" s="59"/>
      <c r="DN333" s="59"/>
      <c r="DO333" s="59"/>
      <c r="DP333" s="59"/>
      <c r="DQ333" s="59"/>
      <c r="DR333" s="59"/>
      <c r="DS333" s="59"/>
      <c r="DT333" s="59"/>
      <c r="DU333" s="59"/>
      <c r="DV333" s="59"/>
      <c r="DW333" s="59"/>
      <c r="DX333" s="59"/>
      <c r="DY333" s="59"/>
      <c r="DZ333" s="59"/>
      <c r="EA333" s="59"/>
      <c r="EB333" s="59"/>
      <c r="EC333" s="59"/>
      <c r="ED333" s="59"/>
      <c r="EE333" s="59"/>
      <c r="EF333" s="59"/>
      <c r="EG333" s="59"/>
      <c r="EH333" s="59"/>
      <c r="EI333" s="59"/>
      <c r="EJ333" s="59"/>
      <c r="EK333" s="59"/>
      <c r="EL333" s="59"/>
      <c r="EM333" s="59"/>
      <c r="EN333" s="59"/>
      <c r="EO333" s="59"/>
      <c r="EP333" s="59"/>
      <c r="EQ333" s="59"/>
      <c r="ER333" s="59"/>
      <c r="ES333" s="59"/>
      <c r="ET333" s="59"/>
      <c r="EU333" s="59"/>
      <c r="EV333" s="59"/>
      <c r="EW333" s="59"/>
      <c r="EX333" s="59"/>
      <c r="EY333" s="59"/>
      <c r="EZ333" s="59"/>
      <c r="FA333" s="59"/>
      <c r="FB333" s="59"/>
      <c r="FC333" s="59"/>
      <c r="FD333" s="59"/>
      <c r="FE333" s="59"/>
      <c r="FF333" s="59"/>
      <c r="FG333" s="59"/>
      <c r="FH333" s="59"/>
      <c r="FI333" s="59"/>
      <c r="FJ333" s="59"/>
      <c r="FK333" s="59"/>
      <c r="FL333" s="59"/>
      <c r="FM333" s="59"/>
      <c r="FN333" s="59"/>
      <c r="FO333" s="59"/>
      <c r="FP333" s="59"/>
      <c r="FQ333" s="59"/>
      <c r="FR333" s="59"/>
      <c r="FS333" s="59"/>
      <c r="FT333" s="59"/>
      <c r="FU333" s="59"/>
      <c r="FV333" s="59"/>
      <c r="FW333" s="59"/>
      <c r="FX333" s="59"/>
      <c r="FY333" s="59"/>
      <c r="FZ333" s="59"/>
      <c r="GA333" s="59"/>
      <c r="GB333" s="59"/>
      <c r="GC333" s="59"/>
      <c r="GD333" s="59"/>
      <c r="GE333" s="59"/>
      <c r="GF333" s="59"/>
      <c r="GG333" s="59"/>
    </row>
    <row r="334" customFormat="false" ht="12.5" hidden="false" customHeight="false" outlineLevel="0" collapsed="false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  <c r="CM334" s="59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59"/>
      <c r="DD334" s="59"/>
      <c r="DE334" s="59"/>
      <c r="DF334" s="59"/>
      <c r="DG334" s="59"/>
      <c r="DH334" s="59"/>
      <c r="DI334" s="59"/>
      <c r="DJ334" s="59"/>
      <c r="DK334" s="59"/>
      <c r="DL334" s="59"/>
      <c r="DM334" s="59"/>
      <c r="DN334" s="59"/>
      <c r="DO334" s="59"/>
      <c r="DP334" s="59"/>
      <c r="DQ334" s="59"/>
      <c r="DR334" s="59"/>
      <c r="DS334" s="59"/>
      <c r="DT334" s="59"/>
      <c r="DU334" s="59"/>
      <c r="DV334" s="59"/>
      <c r="DW334" s="59"/>
      <c r="DX334" s="59"/>
      <c r="DY334" s="59"/>
      <c r="DZ334" s="59"/>
      <c r="EA334" s="59"/>
      <c r="EB334" s="59"/>
      <c r="EC334" s="59"/>
      <c r="ED334" s="59"/>
      <c r="EE334" s="59"/>
      <c r="EF334" s="59"/>
      <c r="EG334" s="59"/>
      <c r="EH334" s="59"/>
      <c r="EI334" s="59"/>
      <c r="EJ334" s="59"/>
      <c r="EK334" s="59"/>
      <c r="EL334" s="59"/>
      <c r="EM334" s="59"/>
      <c r="EN334" s="59"/>
      <c r="EO334" s="59"/>
      <c r="EP334" s="59"/>
      <c r="EQ334" s="59"/>
      <c r="ER334" s="59"/>
      <c r="ES334" s="59"/>
      <c r="ET334" s="59"/>
      <c r="EU334" s="59"/>
      <c r="EV334" s="59"/>
      <c r="EW334" s="59"/>
      <c r="EX334" s="59"/>
      <c r="EY334" s="59"/>
      <c r="EZ334" s="59"/>
      <c r="FA334" s="59"/>
      <c r="FB334" s="59"/>
      <c r="FC334" s="59"/>
      <c r="FD334" s="59"/>
      <c r="FE334" s="59"/>
      <c r="FF334" s="59"/>
      <c r="FG334" s="59"/>
      <c r="FH334" s="59"/>
      <c r="FI334" s="59"/>
      <c r="FJ334" s="59"/>
      <c r="FK334" s="59"/>
      <c r="FL334" s="59"/>
      <c r="FM334" s="59"/>
      <c r="FN334" s="59"/>
      <c r="FO334" s="59"/>
      <c r="FP334" s="59"/>
      <c r="FQ334" s="59"/>
      <c r="FR334" s="59"/>
      <c r="FS334" s="59"/>
      <c r="FT334" s="59"/>
      <c r="FU334" s="59"/>
      <c r="FV334" s="59"/>
      <c r="FW334" s="59"/>
      <c r="FX334" s="59"/>
      <c r="FY334" s="59"/>
      <c r="FZ334" s="59"/>
      <c r="GA334" s="59"/>
      <c r="GB334" s="59"/>
      <c r="GC334" s="59"/>
      <c r="GD334" s="59"/>
      <c r="GE334" s="59"/>
      <c r="GF334" s="59"/>
      <c r="GG334" s="59"/>
    </row>
    <row r="335" customFormat="false" ht="12.5" hidden="false" customHeight="false" outlineLevel="0" collapsed="false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  <c r="CM335" s="59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59"/>
      <c r="DD335" s="59"/>
      <c r="DE335" s="59"/>
      <c r="DF335" s="59"/>
      <c r="DG335" s="59"/>
      <c r="DH335" s="59"/>
      <c r="DI335" s="59"/>
      <c r="DJ335" s="59"/>
      <c r="DK335" s="59"/>
      <c r="DL335" s="59"/>
      <c r="DM335" s="59"/>
      <c r="DN335" s="59"/>
      <c r="DO335" s="59"/>
      <c r="DP335" s="59"/>
      <c r="DQ335" s="59"/>
      <c r="DR335" s="59"/>
      <c r="DS335" s="59"/>
      <c r="DT335" s="59"/>
      <c r="DU335" s="59"/>
      <c r="DV335" s="59"/>
      <c r="DW335" s="59"/>
      <c r="DX335" s="59"/>
      <c r="DY335" s="59"/>
      <c r="DZ335" s="59"/>
      <c r="EA335" s="59"/>
      <c r="EB335" s="59"/>
      <c r="EC335" s="59"/>
      <c r="ED335" s="59"/>
      <c r="EE335" s="59"/>
      <c r="EF335" s="59"/>
      <c r="EG335" s="59"/>
      <c r="EH335" s="59"/>
      <c r="EI335" s="59"/>
      <c r="EJ335" s="59"/>
      <c r="EK335" s="59"/>
      <c r="EL335" s="59"/>
      <c r="EM335" s="59"/>
      <c r="EN335" s="59"/>
      <c r="EO335" s="59"/>
      <c r="EP335" s="59"/>
      <c r="EQ335" s="59"/>
      <c r="ER335" s="59"/>
      <c r="ES335" s="59"/>
      <c r="ET335" s="59"/>
      <c r="EU335" s="59"/>
      <c r="EV335" s="59"/>
      <c r="EW335" s="59"/>
      <c r="EX335" s="59"/>
      <c r="EY335" s="59"/>
      <c r="EZ335" s="59"/>
      <c r="FA335" s="59"/>
      <c r="FB335" s="59"/>
      <c r="FC335" s="59"/>
      <c r="FD335" s="59"/>
      <c r="FE335" s="59"/>
      <c r="FF335" s="59"/>
      <c r="FG335" s="59"/>
      <c r="FH335" s="59"/>
      <c r="FI335" s="59"/>
      <c r="FJ335" s="59"/>
      <c r="FK335" s="59"/>
      <c r="FL335" s="59"/>
      <c r="FM335" s="59"/>
      <c r="FN335" s="59"/>
      <c r="FO335" s="59"/>
      <c r="FP335" s="59"/>
      <c r="FQ335" s="59"/>
      <c r="FR335" s="59"/>
      <c r="FS335" s="59"/>
      <c r="FT335" s="59"/>
      <c r="FU335" s="59"/>
      <c r="FV335" s="59"/>
      <c r="FW335" s="59"/>
      <c r="FX335" s="59"/>
      <c r="FY335" s="59"/>
      <c r="FZ335" s="59"/>
      <c r="GA335" s="59"/>
      <c r="GB335" s="59"/>
      <c r="GC335" s="59"/>
      <c r="GD335" s="59"/>
      <c r="GE335" s="59"/>
      <c r="GF335" s="59"/>
      <c r="GG335" s="59"/>
    </row>
    <row r="336" customFormat="false" ht="12.5" hidden="false" customHeight="false" outlineLevel="0" collapsed="false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  <c r="CM336" s="59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59"/>
      <c r="DD336" s="59"/>
      <c r="DE336" s="59"/>
      <c r="DF336" s="59"/>
      <c r="DG336" s="59"/>
      <c r="DH336" s="59"/>
      <c r="DI336" s="59"/>
      <c r="DJ336" s="59"/>
      <c r="DK336" s="59"/>
      <c r="DL336" s="59"/>
      <c r="DM336" s="59"/>
      <c r="DN336" s="59"/>
      <c r="DO336" s="59"/>
      <c r="DP336" s="59"/>
      <c r="DQ336" s="59"/>
      <c r="DR336" s="59"/>
      <c r="DS336" s="59"/>
      <c r="DT336" s="59"/>
      <c r="DU336" s="59"/>
      <c r="DV336" s="59"/>
      <c r="DW336" s="59"/>
      <c r="DX336" s="59"/>
      <c r="DY336" s="59"/>
      <c r="DZ336" s="59"/>
      <c r="EA336" s="59"/>
      <c r="EB336" s="59"/>
      <c r="EC336" s="59"/>
      <c r="ED336" s="59"/>
      <c r="EE336" s="59"/>
      <c r="EF336" s="59"/>
      <c r="EG336" s="59"/>
      <c r="EH336" s="59"/>
      <c r="EI336" s="59"/>
      <c r="EJ336" s="59"/>
      <c r="EK336" s="59"/>
      <c r="EL336" s="59"/>
      <c r="EM336" s="59"/>
      <c r="EN336" s="59"/>
      <c r="EO336" s="59"/>
      <c r="EP336" s="59"/>
      <c r="EQ336" s="59"/>
      <c r="ER336" s="59"/>
      <c r="ES336" s="59"/>
      <c r="ET336" s="59"/>
      <c r="EU336" s="59"/>
      <c r="EV336" s="59"/>
      <c r="EW336" s="59"/>
      <c r="EX336" s="59"/>
      <c r="EY336" s="59"/>
      <c r="EZ336" s="59"/>
      <c r="FA336" s="59"/>
      <c r="FB336" s="59"/>
      <c r="FC336" s="59"/>
      <c r="FD336" s="59"/>
      <c r="FE336" s="59"/>
      <c r="FF336" s="59"/>
      <c r="FG336" s="59"/>
      <c r="FH336" s="59"/>
      <c r="FI336" s="59"/>
      <c r="FJ336" s="59"/>
      <c r="FK336" s="59"/>
      <c r="FL336" s="59"/>
      <c r="FM336" s="59"/>
      <c r="FN336" s="59"/>
      <c r="FO336" s="59"/>
      <c r="FP336" s="59"/>
      <c r="FQ336" s="59"/>
      <c r="FR336" s="59"/>
      <c r="FS336" s="59"/>
      <c r="FT336" s="59"/>
      <c r="FU336" s="59"/>
      <c r="FV336" s="59"/>
      <c r="FW336" s="59"/>
      <c r="FX336" s="59"/>
      <c r="FY336" s="59"/>
      <c r="FZ336" s="59"/>
      <c r="GA336" s="59"/>
      <c r="GB336" s="59"/>
      <c r="GC336" s="59"/>
      <c r="GD336" s="59"/>
      <c r="GE336" s="59"/>
      <c r="GF336" s="59"/>
      <c r="GG336" s="59"/>
    </row>
    <row r="337" customFormat="false" ht="12.5" hidden="false" customHeight="false" outlineLevel="0" collapsed="false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  <c r="CM337" s="59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59"/>
      <c r="DD337" s="59"/>
      <c r="DE337" s="59"/>
      <c r="DF337" s="59"/>
      <c r="DG337" s="59"/>
      <c r="DH337" s="59"/>
      <c r="DI337" s="59"/>
      <c r="DJ337" s="59"/>
      <c r="DK337" s="59"/>
      <c r="DL337" s="59"/>
      <c r="DM337" s="59"/>
      <c r="DN337" s="59"/>
      <c r="DO337" s="59"/>
      <c r="DP337" s="59"/>
      <c r="DQ337" s="59"/>
      <c r="DR337" s="59"/>
      <c r="DS337" s="59"/>
      <c r="DT337" s="59"/>
      <c r="DU337" s="59"/>
      <c r="DV337" s="59"/>
      <c r="DW337" s="59"/>
      <c r="DX337" s="59"/>
      <c r="DY337" s="59"/>
      <c r="DZ337" s="59"/>
      <c r="EA337" s="59"/>
      <c r="EB337" s="59"/>
      <c r="EC337" s="59"/>
      <c r="ED337" s="59"/>
      <c r="EE337" s="59"/>
      <c r="EF337" s="59"/>
      <c r="EG337" s="59"/>
      <c r="EH337" s="59"/>
      <c r="EI337" s="59"/>
      <c r="EJ337" s="59"/>
      <c r="EK337" s="59"/>
      <c r="EL337" s="59"/>
      <c r="EM337" s="59"/>
      <c r="EN337" s="59"/>
      <c r="EO337" s="59"/>
      <c r="EP337" s="59"/>
      <c r="EQ337" s="59"/>
      <c r="ER337" s="59"/>
      <c r="ES337" s="59"/>
      <c r="ET337" s="59"/>
      <c r="EU337" s="59"/>
      <c r="EV337" s="59"/>
      <c r="EW337" s="59"/>
      <c r="EX337" s="59"/>
      <c r="EY337" s="59"/>
      <c r="EZ337" s="59"/>
      <c r="FA337" s="59"/>
      <c r="FB337" s="59"/>
      <c r="FC337" s="59"/>
      <c r="FD337" s="59"/>
      <c r="FE337" s="59"/>
      <c r="FF337" s="59"/>
      <c r="FG337" s="59"/>
      <c r="FH337" s="59"/>
      <c r="FI337" s="59"/>
      <c r="FJ337" s="59"/>
      <c r="FK337" s="59"/>
      <c r="FL337" s="59"/>
      <c r="FM337" s="59"/>
      <c r="FN337" s="59"/>
      <c r="FO337" s="59"/>
      <c r="FP337" s="59"/>
      <c r="FQ337" s="59"/>
      <c r="FR337" s="59"/>
      <c r="FS337" s="59"/>
      <c r="FT337" s="59"/>
      <c r="FU337" s="59"/>
      <c r="FV337" s="59"/>
      <c r="FW337" s="59"/>
      <c r="FX337" s="59"/>
      <c r="FY337" s="59"/>
      <c r="FZ337" s="59"/>
      <c r="GA337" s="59"/>
      <c r="GB337" s="59"/>
      <c r="GC337" s="59"/>
      <c r="GD337" s="59"/>
      <c r="GE337" s="59"/>
      <c r="GF337" s="59"/>
      <c r="GG337" s="59"/>
    </row>
    <row r="338" customFormat="false" ht="12.5" hidden="false" customHeight="false" outlineLevel="0" collapsed="false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  <c r="CM338" s="59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59"/>
      <c r="DD338" s="59"/>
      <c r="DE338" s="59"/>
      <c r="DF338" s="59"/>
      <c r="DG338" s="59"/>
      <c r="DH338" s="59"/>
      <c r="DI338" s="59"/>
      <c r="DJ338" s="59"/>
      <c r="DK338" s="59"/>
      <c r="DL338" s="59"/>
      <c r="DM338" s="59"/>
      <c r="DN338" s="59"/>
      <c r="DO338" s="59"/>
      <c r="DP338" s="59"/>
      <c r="DQ338" s="59"/>
      <c r="DR338" s="59"/>
      <c r="DS338" s="59"/>
      <c r="DT338" s="59"/>
      <c r="DU338" s="59"/>
      <c r="DV338" s="59"/>
      <c r="DW338" s="59"/>
      <c r="DX338" s="59"/>
      <c r="DY338" s="59"/>
      <c r="DZ338" s="59"/>
      <c r="EA338" s="59"/>
      <c r="EB338" s="59"/>
      <c r="EC338" s="59"/>
      <c r="ED338" s="59"/>
      <c r="EE338" s="59"/>
      <c r="EF338" s="59"/>
      <c r="EG338" s="59"/>
      <c r="EH338" s="59"/>
      <c r="EI338" s="59"/>
      <c r="EJ338" s="59"/>
      <c r="EK338" s="59"/>
      <c r="EL338" s="59"/>
      <c r="EM338" s="59"/>
      <c r="EN338" s="59"/>
      <c r="EO338" s="59"/>
      <c r="EP338" s="59"/>
      <c r="EQ338" s="59"/>
      <c r="ER338" s="59"/>
      <c r="ES338" s="59"/>
      <c r="ET338" s="59"/>
      <c r="EU338" s="59"/>
      <c r="EV338" s="59"/>
      <c r="EW338" s="59"/>
      <c r="EX338" s="59"/>
      <c r="EY338" s="59"/>
      <c r="EZ338" s="59"/>
      <c r="FA338" s="59"/>
      <c r="FB338" s="59"/>
      <c r="FC338" s="59"/>
      <c r="FD338" s="59"/>
      <c r="FE338" s="59"/>
      <c r="FF338" s="59"/>
      <c r="FG338" s="59"/>
      <c r="FH338" s="59"/>
      <c r="FI338" s="59"/>
      <c r="FJ338" s="59"/>
      <c r="FK338" s="59"/>
      <c r="FL338" s="59"/>
      <c r="FM338" s="59"/>
      <c r="FN338" s="59"/>
      <c r="FO338" s="59"/>
      <c r="FP338" s="59"/>
      <c r="FQ338" s="59"/>
      <c r="FR338" s="59"/>
      <c r="FS338" s="59"/>
      <c r="FT338" s="59"/>
      <c r="FU338" s="59"/>
      <c r="FV338" s="59"/>
      <c r="FW338" s="59"/>
      <c r="FX338" s="59"/>
      <c r="FY338" s="59"/>
      <c r="FZ338" s="59"/>
      <c r="GA338" s="59"/>
      <c r="GB338" s="59"/>
      <c r="GC338" s="59"/>
      <c r="GD338" s="59"/>
      <c r="GE338" s="59"/>
      <c r="GF338" s="59"/>
      <c r="GG338" s="59"/>
    </row>
    <row r="339" customFormat="false" ht="12.5" hidden="false" customHeight="false" outlineLevel="0" collapsed="false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59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59"/>
      <c r="DD339" s="59"/>
      <c r="DE339" s="59"/>
      <c r="DF339" s="59"/>
      <c r="DG339" s="59"/>
      <c r="DH339" s="59"/>
      <c r="DI339" s="59"/>
      <c r="DJ339" s="59"/>
      <c r="DK339" s="59"/>
      <c r="DL339" s="59"/>
      <c r="DM339" s="59"/>
      <c r="DN339" s="59"/>
      <c r="DO339" s="59"/>
      <c r="DP339" s="59"/>
      <c r="DQ339" s="59"/>
      <c r="DR339" s="59"/>
      <c r="DS339" s="59"/>
      <c r="DT339" s="59"/>
      <c r="DU339" s="59"/>
      <c r="DV339" s="59"/>
      <c r="DW339" s="59"/>
      <c r="DX339" s="59"/>
      <c r="DY339" s="59"/>
      <c r="DZ339" s="59"/>
      <c r="EA339" s="59"/>
      <c r="EB339" s="59"/>
      <c r="EC339" s="59"/>
      <c r="ED339" s="59"/>
      <c r="EE339" s="59"/>
      <c r="EF339" s="59"/>
      <c r="EG339" s="59"/>
      <c r="EH339" s="59"/>
      <c r="EI339" s="59"/>
      <c r="EJ339" s="59"/>
      <c r="EK339" s="59"/>
      <c r="EL339" s="59"/>
      <c r="EM339" s="59"/>
      <c r="EN339" s="59"/>
      <c r="EO339" s="59"/>
      <c r="EP339" s="59"/>
      <c r="EQ339" s="59"/>
      <c r="ER339" s="59"/>
      <c r="ES339" s="59"/>
      <c r="ET339" s="59"/>
      <c r="EU339" s="59"/>
      <c r="EV339" s="59"/>
      <c r="EW339" s="59"/>
      <c r="EX339" s="59"/>
      <c r="EY339" s="59"/>
      <c r="EZ339" s="59"/>
      <c r="FA339" s="59"/>
      <c r="FB339" s="59"/>
      <c r="FC339" s="59"/>
      <c r="FD339" s="59"/>
      <c r="FE339" s="59"/>
      <c r="FF339" s="59"/>
      <c r="FG339" s="59"/>
      <c r="FH339" s="59"/>
      <c r="FI339" s="59"/>
      <c r="FJ339" s="59"/>
      <c r="FK339" s="59"/>
      <c r="FL339" s="59"/>
      <c r="FM339" s="59"/>
      <c r="FN339" s="59"/>
      <c r="FO339" s="59"/>
      <c r="FP339" s="59"/>
      <c r="FQ339" s="59"/>
      <c r="FR339" s="59"/>
      <c r="FS339" s="59"/>
      <c r="FT339" s="59"/>
      <c r="FU339" s="59"/>
      <c r="FV339" s="59"/>
      <c r="FW339" s="59"/>
      <c r="FX339" s="59"/>
      <c r="FY339" s="59"/>
      <c r="FZ339" s="59"/>
      <c r="GA339" s="59"/>
      <c r="GB339" s="59"/>
      <c r="GC339" s="59"/>
      <c r="GD339" s="59"/>
      <c r="GE339" s="59"/>
      <c r="GF339" s="59"/>
      <c r="GG339" s="59"/>
    </row>
    <row r="340" customFormat="false" ht="12.5" hidden="false" customHeight="false" outlineLevel="0" collapsed="false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59"/>
      <c r="DD340" s="59"/>
      <c r="DE340" s="59"/>
      <c r="DF340" s="59"/>
      <c r="DG340" s="59"/>
      <c r="DH340" s="59"/>
      <c r="DI340" s="59"/>
      <c r="DJ340" s="59"/>
      <c r="DK340" s="59"/>
      <c r="DL340" s="59"/>
      <c r="DM340" s="59"/>
      <c r="DN340" s="59"/>
      <c r="DO340" s="59"/>
      <c r="DP340" s="59"/>
      <c r="DQ340" s="59"/>
      <c r="DR340" s="59"/>
      <c r="DS340" s="59"/>
      <c r="DT340" s="59"/>
      <c r="DU340" s="59"/>
      <c r="DV340" s="59"/>
      <c r="DW340" s="59"/>
      <c r="DX340" s="59"/>
      <c r="DY340" s="59"/>
      <c r="DZ340" s="59"/>
      <c r="EA340" s="59"/>
      <c r="EB340" s="59"/>
      <c r="EC340" s="59"/>
      <c r="ED340" s="59"/>
      <c r="EE340" s="59"/>
      <c r="EF340" s="59"/>
      <c r="EG340" s="59"/>
      <c r="EH340" s="59"/>
      <c r="EI340" s="59"/>
      <c r="EJ340" s="59"/>
      <c r="EK340" s="59"/>
      <c r="EL340" s="59"/>
      <c r="EM340" s="59"/>
      <c r="EN340" s="59"/>
      <c r="EO340" s="59"/>
      <c r="EP340" s="59"/>
      <c r="EQ340" s="59"/>
      <c r="ER340" s="59"/>
      <c r="ES340" s="59"/>
      <c r="ET340" s="59"/>
      <c r="EU340" s="59"/>
      <c r="EV340" s="59"/>
      <c r="EW340" s="59"/>
      <c r="EX340" s="59"/>
      <c r="EY340" s="59"/>
      <c r="EZ340" s="59"/>
      <c r="FA340" s="59"/>
      <c r="FB340" s="59"/>
      <c r="FC340" s="59"/>
      <c r="FD340" s="59"/>
      <c r="FE340" s="59"/>
      <c r="FF340" s="59"/>
      <c r="FG340" s="59"/>
      <c r="FH340" s="59"/>
      <c r="FI340" s="59"/>
      <c r="FJ340" s="59"/>
      <c r="FK340" s="59"/>
      <c r="FL340" s="59"/>
      <c r="FM340" s="59"/>
      <c r="FN340" s="59"/>
      <c r="FO340" s="59"/>
      <c r="FP340" s="59"/>
      <c r="FQ340" s="59"/>
      <c r="FR340" s="59"/>
      <c r="FS340" s="59"/>
      <c r="FT340" s="59"/>
      <c r="FU340" s="59"/>
      <c r="FV340" s="59"/>
      <c r="FW340" s="59"/>
      <c r="FX340" s="59"/>
      <c r="FY340" s="59"/>
      <c r="FZ340" s="59"/>
      <c r="GA340" s="59"/>
      <c r="GB340" s="59"/>
      <c r="GC340" s="59"/>
      <c r="GD340" s="59"/>
      <c r="GE340" s="59"/>
      <c r="GF340" s="59"/>
      <c r="GG340" s="59"/>
    </row>
    <row r="341" customFormat="false" ht="12.5" hidden="false" customHeight="false" outlineLevel="0" collapsed="false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  <c r="CM341" s="59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59"/>
      <c r="DD341" s="59"/>
      <c r="DE341" s="59"/>
      <c r="DF341" s="59"/>
      <c r="DG341" s="59"/>
      <c r="DH341" s="59"/>
      <c r="DI341" s="59"/>
      <c r="DJ341" s="59"/>
      <c r="DK341" s="59"/>
      <c r="DL341" s="59"/>
      <c r="DM341" s="59"/>
      <c r="DN341" s="59"/>
      <c r="DO341" s="59"/>
      <c r="DP341" s="59"/>
      <c r="DQ341" s="59"/>
      <c r="DR341" s="59"/>
      <c r="DS341" s="59"/>
      <c r="DT341" s="59"/>
      <c r="DU341" s="59"/>
      <c r="DV341" s="59"/>
      <c r="DW341" s="59"/>
      <c r="DX341" s="59"/>
      <c r="DY341" s="59"/>
      <c r="DZ341" s="59"/>
      <c r="EA341" s="59"/>
      <c r="EB341" s="59"/>
      <c r="EC341" s="59"/>
      <c r="ED341" s="59"/>
      <c r="EE341" s="59"/>
      <c r="EF341" s="59"/>
      <c r="EG341" s="59"/>
      <c r="EH341" s="59"/>
      <c r="EI341" s="59"/>
      <c r="EJ341" s="59"/>
      <c r="EK341" s="59"/>
      <c r="EL341" s="59"/>
      <c r="EM341" s="59"/>
      <c r="EN341" s="59"/>
      <c r="EO341" s="59"/>
      <c r="EP341" s="59"/>
      <c r="EQ341" s="59"/>
      <c r="ER341" s="59"/>
      <c r="ES341" s="59"/>
      <c r="ET341" s="59"/>
      <c r="EU341" s="59"/>
      <c r="EV341" s="59"/>
      <c r="EW341" s="59"/>
      <c r="EX341" s="59"/>
      <c r="EY341" s="59"/>
      <c r="EZ341" s="59"/>
      <c r="FA341" s="59"/>
      <c r="FB341" s="59"/>
      <c r="FC341" s="59"/>
      <c r="FD341" s="59"/>
      <c r="FE341" s="59"/>
      <c r="FF341" s="59"/>
      <c r="FG341" s="59"/>
      <c r="FH341" s="59"/>
      <c r="FI341" s="59"/>
      <c r="FJ341" s="59"/>
      <c r="FK341" s="59"/>
      <c r="FL341" s="59"/>
      <c r="FM341" s="59"/>
      <c r="FN341" s="59"/>
      <c r="FO341" s="59"/>
      <c r="FP341" s="59"/>
      <c r="FQ341" s="59"/>
      <c r="FR341" s="59"/>
      <c r="FS341" s="59"/>
      <c r="FT341" s="59"/>
      <c r="FU341" s="59"/>
      <c r="FV341" s="59"/>
      <c r="FW341" s="59"/>
      <c r="FX341" s="59"/>
      <c r="FY341" s="59"/>
      <c r="FZ341" s="59"/>
      <c r="GA341" s="59"/>
      <c r="GB341" s="59"/>
      <c r="GC341" s="59"/>
      <c r="GD341" s="59"/>
      <c r="GE341" s="59"/>
      <c r="GF341" s="59"/>
      <c r="GG341" s="59"/>
    </row>
    <row r="342" customFormat="false" ht="12.5" hidden="false" customHeight="false" outlineLevel="0" collapsed="false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  <c r="CM342" s="59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59"/>
      <c r="DD342" s="59"/>
      <c r="DE342" s="59"/>
      <c r="DF342" s="59"/>
      <c r="DG342" s="59"/>
      <c r="DH342" s="59"/>
      <c r="DI342" s="59"/>
      <c r="DJ342" s="59"/>
      <c r="DK342" s="59"/>
      <c r="DL342" s="59"/>
      <c r="DM342" s="59"/>
      <c r="DN342" s="59"/>
      <c r="DO342" s="59"/>
      <c r="DP342" s="59"/>
      <c r="DQ342" s="59"/>
      <c r="DR342" s="59"/>
      <c r="DS342" s="59"/>
      <c r="DT342" s="59"/>
      <c r="DU342" s="59"/>
      <c r="DV342" s="59"/>
      <c r="DW342" s="59"/>
      <c r="DX342" s="59"/>
      <c r="DY342" s="59"/>
      <c r="DZ342" s="59"/>
      <c r="EA342" s="59"/>
      <c r="EB342" s="59"/>
      <c r="EC342" s="59"/>
      <c r="ED342" s="59"/>
      <c r="EE342" s="59"/>
      <c r="EF342" s="59"/>
      <c r="EG342" s="59"/>
      <c r="EH342" s="59"/>
      <c r="EI342" s="59"/>
      <c r="EJ342" s="59"/>
      <c r="EK342" s="59"/>
      <c r="EL342" s="59"/>
      <c r="EM342" s="59"/>
      <c r="EN342" s="59"/>
      <c r="EO342" s="59"/>
      <c r="EP342" s="59"/>
      <c r="EQ342" s="59"/>
      <c r="ER342" s="59"/>
      <c r="ES342" s="59"/>
      <c r="ET342" s="59"/>
      <c r="EU342" s="59"/>
      <c r="EV342" s="59"/>
      <c r="EW342" s="59"/>
      <c r="EX342" s="59"/>
      <c r="EY342" s="59"/>
      <c r="EZ342" s="59"/>
      <c r="FA342" s="59"/>
      <c r="FB342" s="59"/>
      <c r="FC342" s="59"/>
      <c r="FD342" s="59"/>
      <c r="FE342" s="59"/>
      <c r="FF342" s="59"/>
      <c r="FG342" s="59"/>
      <c r="FH342" s="59"/>
      <c r="FI342" s="59"/>
      <c r="FJ342" s="59"/>
      <c r="FK342" s="59"/>
      <c r="FL342" s="59"/>
      <c r="FM342" s="59"/>
      <c r="FN342" s="59"/>
      <c r="FO342" s="59"/>
      <c r="FP342" s="59"/>
      <c r="FQ342" s="59"/>
      <c r="FR342" s="59"/>
      <c r="FS342" s="59"/>
      <c r="FT342" s="59"/>
      <c r="FU342" s="59"/>
      <c r="FV342" s="59"/>
      <c r="FW342" s="59"/>
      <c r="FX342" s="59"/>
      <c r="FY342" s="59"/>
      <c r="FZ342" s="59"/>
      <c r="GA342" s="59"/>
      <c r="GB342" s="59"/>
      <c r="GC342" s="59"/>
      <c r="GD342" s="59"/>
      <c r="GE342" s="59"/>
      <c r="GF342" s="59"/>
      <c r="GG342" s="59"/>
    </row>
    <row r="343" customFormat="false" ht="12.5" hidden="false" customHeight="false" outlineLevel="0" collapsed="false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  <c r="CM343" s="59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59"/>
      <c r="DD343" s="59"/>
      <c r="DE343" s="59"/>
      <c r="DF343" s="59"/>
      <c r="DG343" s="59"/>
      <c r="DH343" s="59"/>
      <c r="DI343" s="59"/>
      <c r="DJ343" s="59"/>
      <c r="DK343" s="59"/>
      <c r="DL343" s="59"/>
      <c r="DM343" s="59"/>
      <c r="DN343" s="59"/>
      <c r="DO343" s="59"/>
      <c r="DP343" s="59"/>
      <c r="DQ343" s="59"/>
      <c r="DR343" s="59"/>
      <c r="DS343" s="59"/>
      <c r="DT343" s="59"/>
      <c r="DU343" s="59"/>
      <c r="DV343" s="59"/>
      <c r="DW343" s="59"/>
      <c r="DX343" s="59"/>
      <c r="DY343" s="59"/>
      <c r="DZ343" s="59"/>
      <c r="EA343" s="59"/>
      <c r="EB343" s="59"/>
      <c r="EC343" s="59"/>
      <c r="ED343" s="59"/>
      <c r="EE343" s="59"/>
      <c r="EF343" s="59"/>
      <c r="EG343" s="59"/>
      <c r="EH343" s="59"/>
      <c r="EI343" s="59"/>
      <c r="EJ343" s="59"/>
      <c r="EK343" s="59"/>
      <c r="EL343" s="59"/>
      <c r="EM343" s="59"/>
      <c r="EN343" s="59"/>
      <c r="EO343" s="59"/>
      <c r="EP343" s="59"/>
      <c r="EQ343" s="59"/>
      <c r="ER343" s="59"/>
      <c r="ES343" s="59"/>
      <c r="ET343" s="59"/>
      <c r="EU343" s="59"/>
      <c r="EV343" s="59"/>
      <c r="EW343" s="59"/>
      <c r="EX343" s="59"/>
      <c r="EY343" s="59"/>
      <c r="EZ343" s="59"/>
      <c r="FA343" s="59"/>
      <c r="FB343" s="59"/>
      <c r="FC343" s="59"/>
      <c r="FD343" s="59"/>
      <c r="FE343" s="59"/>
      <c r="FF343" s="59"/>
      <c r="FG343" s="59"/>
      <c r="FH343" s="59"/>
      <c r="FI343" s="59"/>
      <c r="FJ343" s="59"/>
      <c r="FK343" s="59"/>
      <c r="FL343" s="59"/>
      <c r="FM343" s="59"/>
      <c r="FN343" s="59"/>
      <c r="FO343" s="59"/>
      <c r="FP343" s="59"/>
      <c r="FQ343" s="59"/>
      <c r="FR343" s="59"/>
      <c r="FS343" s="59"/>
      <c r="FT343" s="59"/>
      <c r="FU343" s="59"/>
      <c r="FV343" s="59"/>
      <c r="FW343" s="59"/>
      <c r="FX343" s="59"/>
      <c r="FY343" s="59"/>
      <c r="FZ343" s="59"/>
      <c r="GA343" s="59"/>
      <c r="GB343" s="59"/>
      <c r="GC343" s="59"/>
      <c r="GD343" s="59"/>
      <c r="GE343" s="59"/>
      <c r="GF343" s="59"/>
      <c r="GG343" s="59"/>
    </row>
    <row r="344" customFormat="false" ht="12.5" hidden="false" customHeight="false" outlineLevel="0" collapsed="false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  <c r="CM344" s="59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59"/>
      <c r="DD344" s="59"/>
      <c r="DE344" s="59"/>
      <c r="DF344" s="59"/>
      <c r="DG344" s="59"/>
      <c r="DH344" s="59"/>
      <c r="DI344" s="59"/>
      <c r="DJ344" s="59"/>
      <c r="DK344" s="59"/>
      <c r="DL344" s="59"/>
      <c r="DM344" s="59"/>
      <c r="DN344" s="59"/>
      <c r="DO344" s="59"/>
      <c r="DP344" s="59"/>
      <c r="DQ344" s="59"/>
      <c r="DR344" s="59"/>
      <c r="DS344" s="59"/>
      <c r="DT344" s="59"/>
      <c r="DU344" s="59"/>
      <c r="DV344" s="59"/>
      <c r="DW344" s="59"/>
      <c r="DX344" s="59"/>
      <c r="DY344" s="59"/>
      <c r="DZ344" s="59"/>
      <c r="EA344" s="59"/>
      <c r="EB344" s="59"/>
      <c r="EC344" s="59"/>
      <c r="ED344" s="59"/>
      <c r="EE344" s="59"/>
      <c r="EF344" s="59"/>
      <c r="EG344" s="59"/>
      <c r="EH344" s="59"/>
      <c r="EI344" s="59"/>
      <c r="EJ344" s="59"/>
      <c r="EK344" s="59"/>
      <c r="EL344" s="59"/>
      <c r="EM344" s="59"/>
      <c r="EN344" s="59"/>
      <c r="EO344" s="59"/>
      <c r="EP344" s="59"/>
      <c r="EQ344" s="59"/>
      <c r="ER344" s="59"/>
      <c r="ES344" s="59"/>
      <c r="ET344" s="59"/>
      <c r="EU344" s="59"/>
      <c r="EV344" s="59"/>
      <c r="EW344" s="59"/>
      <c r="EX344" s="59"/>
      <c r="EY344" s="59"/>
      <c r="EZ344" s="59"/>
      <c r="FA344" s="59"/>
      <c r="FB344" s="59"/>
      <c r="FC344" s="59"/>
      <c r="FD344" s="59"/>
      <c r="FE344" s="59"/>
      <c r="FF344" s="59"/>
      <c r="FG344" s="59"/>
      <c r="FH344" s="59"/>
      <c r="FI344" s="59"/>
      <c r="FJ344" s="59"/>
      <c r="FK344" s="59"/>
      <c r="FL344" s="59"/>
      <c r="FM344" s="59"/>
      <c r="FN344" s="59"/>
      <c r="FO344" s="59"/>
      <c r="FP344" s="59"/>
      <c r="FQ344" s="59"/>
      <c r="FR344" s="59"/>
      <c r="FS344" s="59"/>
      <c r="FT344" s="59"/>
      <c r="FU344" s="59"/>
      <c r="FV344" s="59"/>
      <c r="FW344" s="59"/>
      <c r="FX344" s="59"/>
      <c r="FY344" s="59"/>
      <c r="FZ344" s="59"/>
      <c r="GA344" s="59"/>
      <c r="GB344" s="59"/>
      <c r="GC344" s="59"/>
      <c r="GD344" s="59"/>
      <c r="GE344" s="59"/>
      <c r="GF344" s="59"/>
      <c r="GG344" s="59"/>
    </row>
    <row r="345" customFormat="false" ht="12.5" hidden="false" customHeight="false" outlineLevel="0" collapsed="false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  <c r="CM345" s="59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59"/>
      <c r="DD345" s="59"/>
      <c r="DE345" s="59"/>
      <c r="DF345" s="59"/>
      <c r="DG345" s="59"/>
      <c r="DH345" s="59"/>
      <c r="DI345" s="59"/>
      <c r="DJ345" s="59"/>
      <c r="DK345" s="59"/>
      <c r="DL345" s="59"/>
      <c r="DM345" s="59"/>
      <c r="DN345" s="59"/>
      <c r="DO345" s="59"/>
      <c r="DP345" s="59"/>
      <c r="DQ345" s="59"/>
      <c r="DR345" s="59"/>
      <c r="DS345" s="59"/>
      <c r="DT345" s="59"/>
      <c r="DU345" s="59"/>
      <c r="DV345" s="59"/>
      <c r="DW345" s="59"/>
      <c r="DX345" s="59"/>
      <c r="DY345" s="59"/>
      <c r="DZ345" s="59"/>
      <c r="EA345" s="59"/>
      <c r="EB345" s="59"/>
      <c r="EC345" s="59"/>
      <c r="ED345" s="59"/>
      <c r="EE345" s="59"/>
      <c r="EF345" s="59"/>
      <c r="EG345" s="59"/>
      <c r="EH345" s="59"/>
      <c r="EI345" s="59"/>
      <c r="EJ345" s="59"/>
      <c r="EK345" s="59"/>
      <c r="EL345" s="59"/>
      <c r="EM345" s="59"/>
      <c r="EN345" s="59"/>
      <c r="EO345" s="59"/>
      <c r="EP345" s="59"/>
      <c r="EQ345" s="59"/>
      <c r="ER345" s="59"/>
      <c r="ES345" s="59"/>
      <c r="ET345" s="59"/>
      <c r="EU345" s="59"/>
      <c r="EV345" s="59"/>
      <c r="EW345" s="59"/>
      <c r="EX345" s="59"/>
      <c r="EY345" s="59"/>
      <c r="EZ345" s="59"/>
      <c r="FA345" s="59"/>
      <c r="FB345" s="59"/>
      <c r="FC345" s="59"/>
      <c r="FD345" s="59"/>
      <c r="FE345" s="59"/>
      <c r="FF345" s="59"/>
      <c r="FG345" s="59"/>
      <c r="FH345" s="59"/>
      <c r="FI345" s="59"/>
      <c r="FJ345" s="59"/>
      <c r="FK345" s="59"/>
      <c r="FL345" s="59"/>
      <c r="FM345" s="59"/>
      <c r="FN345" s="59"/>
      <c r="FO345" s="59"/>
      <c r="FP345" s="59"/>
      <c r="FQ345" s="59"/>
      <c r="FR345" s="59"/>
      <c r="FS345" s="59"/>
      <c r="FT345" s="59"/>
      <c r="FU345" s="59"/>
      <c r="FV345" s="59"/>
      <c r="FW345" s="59"/>
      <c r="FX345" s="59"/>
      <c r="FY345" s="59"/>
      <c r="FZ345" s="59"/>
      <c r="GA345" s="59"/>
      <c r="GB345" s="59"/>
      <c r="GC345" s="59"/>
      <c r="GD345" s="59"/>
      <c r="GE345" s="59"/>
      <c r="GF345" s="59"/>
      <c r="GG345" s="59"/>
    </row>
    <row r="346" customFormat="false" ht="12.5" hidden="false" customHeight="false" outlineLevel="0" collapsed="false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  <c r="CM346" s="59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59"/>
      <c r="DD346" s="59"/>
      <c r="DE346" s="59"/>
      <c r="DF346" s="59"/>
      <c r="DG346" s="59"/>
      <c r="DH346" s="59"/>
      <c r="DI346" s="59"/>
      <c r="DJ346" s="59"/>
      <c r="DK346" s="59"/>
      <c r="DL346" s="59"/>
      <c r="DM346" s="59"/>
      <c r="DN346" s="59"/>
      <c r="DO346" s="59"/>
      <c r="DP346" s="59"/>
      <c r="DQ346" s="59"/>
      <c r="DR346" s="59"/>
      <c r="DS346" s="59"/>
      <c r="DT346" s="59"/>
      <c r="DU346" s="59"/>
      <c r="DV346" s="59"/>
      <c r="DW346" s="59"/>
      <c r="DX346" s="59"/>
      <c r="DY346" s="59"/>
      <c r="DZ346" s="59"/>
      <c r="EA346" s="59"/>
      <c r="EB346" s="59"/>
      <c r="EC346" s="59"/>
      <c r="ED346" s="59"/>
      <c r="EE346" s="59"/>
      <c r="EF346" s="59"/>
      <c r="EG346" s="59"/>
      <c r="EH346" s="59"/>
      <c r="EI346" s="59"/>
      <c r="EJ346" s="59"/>
      <c r="EK346" s="59"/>
      <c r="EL346" s="59"/>
      <c r="EM346" s="59"/>
      <c r="EN346" s="59"/>
      <c r="EO346" s="59"/>
      <c r="EP346" s="59"/>
      <c r="EQ346" s="59"/>
      <c r="ER346" s="59"/>
      <c r="ES346" s="59"/>
      <c r="ET346" s="59"/>
      <c r="EU346" s="59"/>
      <c r="EV346" s="59"/>
      <c r="EW346" s="59"/>
      <c r="EX346" s="59"/>
      <c r="EY346" s="59"/>
      <c r="EZ346" s="59"/>
      <c r="FA346" s="59"/>
      <c r="FB346" s="59"/>
      <c r="FC346" s="59"/>
      <c r="FD346" s="59"/>
      <c r="FE346" s="59"/>
      <c r="FF346" s="59"/>
      <c r="FG346" s="59"/>
      <c r="FH346" s="59"/>
      <c r="FI346" s="59"/>
      <c r="FJ346" s="59"/>
      <c r="FK346" s="59"/>
      <c r="FL346" s="59"/>
      <c r="FM346" s="59"/>
      <c r="FN346" s="59"/>
      <c r="FO346" s="59"/>
      <c r="FP346" s="59"/>
      <c r="FQ346" s="59"/>
      <c r="FR346" s="59"/>
      <c r="FS346" s="59"/>
      <c r="FT346" s="59"/>
      <c r="FU346" s="59"/>
      <c r="FV346" s="59"/>
      <c r="FW346" s="59"/>
      <c r="FX346" s="59"/>
      <c r="FY346" s="59"/>
      <c r="FZ346" s="59"/>
      <c r="GA346" s="59"/>
      <c r="GB346" s="59"/>
      <c r="GC346" s="59"/>
      <c r="GD346" s="59"/>
      <c r="GE346" s="59"/>
      <c r="GF346" s="59"/>
      <c r="GG346" s="59"/>
    </row>
    <row r="347" customFormat="false" ht="12.5" hidden="false" customHeight="false" outlineLevel="0" collapsed="false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59"/>
      <c r="DD347" s="59"/>
      <c r="DE347" s="59"/>
      <c r="DF347" s="59"/>
      <c r="DG347" s="59"/>
      <c r="DH347" s="59"/>
      <c r="DI347" s="59"/>
      <c r="DJ347" s="59"/>
      <c r="DK347" s="59"/>
      <c r="DL347" s="59"/>
      <c r="DM347" s="59"/>
      <c r="DN347" s="59"/>
      <c r="DO347" s="59"/>
      <c r="DP347" s="59"/>
      <c r="DQ347" s="59"/>
      <c r="DR347" s="59"/>
      <c r="DS347" s="59"/>
      <c r="DT347" s="59"/>
      <c r="DU347" s="59"/>
      <c r="DV347" s="59"/>
      <c r="DW347" s="59"/>
      <c r="DX347" s="59"/>
      <c r="DY347" s="59"/>
      <c r="DZ347" s="59"/>
      <c r="EA347" s="59"/>
      <c r="EB347" s="59"/>
      <c r="EC347" s="59"/>
      <c r="ED347" s="59"/>
      <c r="EE347" s="59"/>
      <c r="EF347" s="59"/>
      <c r="EG347" s="59"/>
      <c r="EH347" s="59"/>
      <c r="EI347" s="59"/>
      <c r="EJ347" s="59"/>
      <c r="EK347" s="59"/>
      <c r="EL347" s="59"/>
      <c r="EM347" s="59"/>
      <c r="EN347" s="59"/>
      <c r="EO347" s="59"/>
      <c r="EP347" s="59"/>
      <c r="EQ347" s="59"/>
      <c r="ER347" s="59"/>
      <c r="ES347" s="59"/>
      <c r="ET347" s="59"/>
      <c r="EU347" s="59"/>
      <c r="EV347" s="59"/>
      <c r="EW347" s="59"/>
      <c r="EX347" s="59"/>
      <c r="EY347" s="59"/>
      <c r="EZ347" s="59"/>
      <c r="FA347" s="59"/>
      <c r="FB347" s="59"/>
      <c r="FC347" s="59"/>
      <c r="FD347" s="59"/>
      <c r="FE347" s="59"/>
      <c r="FF347" s="59"/>
      <c r="FG347" s="59"/>
      <c r="FH347" s="59"/>
      <c r="FI347" s="59"/>
      <c r="FJ347" s="59"/>
      <c r="FK347" s="59"/>
      <c r="FL347" s="59"/>
      <c r="FM347" s="59"/>
      <c r="FN347" s="59"/>
      <c r="FO347" s="59"/>
      <c r="FP347" s="59"/>
      <c r="FQ347" s="59"/>
      <c r="FR347" s="59"/>
      <c r="FS347" s="59"/>
      <c r="FT347" s="59"/>
      <c r="FU347" s="59"/>
      <c r="FV347" s="59"/>
      <c r="FW347" s="59"/>
      <c r="FX347" s="59"/>
      <c r="FY347" s="59"/>
      <c r="FZ347" s="59"/>
      <c r="GA347" s="59"/>
      <c r="GB347" s="59"/>
      <c r="GC347" s="59"/>
      <c r="GD347" s="59"/>
      <c r="GE347" s="59"/>
      <c r="GF347" s="59"/>
      <c r="GG347" s="59"/>
    </row>
    <row r="348" customFormat="false" ht="12.5" hidden="false" customHeight="false" outlineLevel="0" collapsed="false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  <c r="CM348" s="59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59"/>
      <c r="DD348" s="59"/>
      <c r="DE348" s="59"/>
      <c r="DF348" s="59"/>
      <c r="DG348" s="59"/>
      <c r="DH348" s="59"/>
      <c r="DI348" s="59"/>
      <c r="DJ348" s="59"/>
      <c r="DK348" s="59"/>
      <c r="DL348" s="59"/>
      <c r="DM348" s="59"/>
      <c r="DN348" s="59"/>
      <c r="DO348" s="59"/>
      <c r="DP348" s="59"/>
      <c r="DQ348" s="59"/>
      <c r="DR348" s="59"/>
      <c r="DS348" s="59"/>
      <c r="DT348" s="59"/>
      <c r="DU348" s="59"/>
      <c r="DV348" s="59"/>
      <c r="DW348" s="59"/>
      <c r="DX348" s="59"/>
      <c r="DY348" s="59"/>
      <c r="DZ348" s="59"/>
      <c r="EA348" s="59"/>
      <c r="EB348" s="59"/>
      <c r="EC348" s="59"/>
      <c r="ED348" s="59"/>
      <c r="EE348" s="59"/>
      <c r="EF348" s="59"/>
      <c r="EG348" s="59"/>
      <c r="EH348" s="59"/>
      <c r="EI348" s="59"/>
      <c r="EJ348" s="59"/>
      <c r="EK348" s="59"/>
      <c r="EL348" s="59"/>
      <c r="EM348" s="59"/>
      <c r="EN348" s="59"/>
      <c r="EO348" s="59"/>
      <c r="EP348" s="59"/>
      <c r="EQ348" s="59"/>
      <c r="ER348" s="59"/>
      <c r="ES348" s="59"/>
      <c r="ET348" s="59"/>
      <c r="EU348" s="59"/>
      <c r="EV348" s="59"/>
      <c r="EW348" s="59"/>
      <c r="EX348" s="59"/>
      <c r="EY348" s="59"/>
      <c r="EZ348" s="59"/>
      <c r="FA348" s="59"/>
      <c r="FB348" s="59"/>
      <c r="FC348" s="59"/>
      <c r="FD348" s="59"/>
      <c r="FE348" s="59"/>
      <c r="FF348" s="59"/>
      <c r="FG348" s="59"/>
      <c r="FH348" s="59"/>
      <c r="FI348" s="59"/>
      <c r="FJ348" s="59"/>
      <c r="FK348" s="59"/>
      <c r="FL348" s="59"/>
      <c r="FM348" s="59"/>
      <c r="FN348" s="59"/>
      <c r="FO348" s="59"/>
      <c r="FP348" s="59"/>
      <c r="FQ348" s="59"/>
      <c r="FR348" s="59"/>
      <c r="FS348" s="59"/>
      <c r="FT348" s="59"/>
      <c r="FU348" s="59"/>
      <c r="FV348" s="59"/>
      <c r="FW348" s="59"/>
      <c r="FX348" s="59"/>
      <c r="FY348" s="59"/>
      <c r="FZ348" s="59"/>
      <c r="GA348" s="59"/>
      <c r="GB348" s="59"/>
      <c r="GC348" s="59"/>
      <c r="GD348" s="59"/>
      <c r="GE348" s="59"/>
      <c r="GF348" s="59"/>
      <c r="GG348" s="59"/>
    </row>
    <row r="349" customFormat="false" ht="12.5" hidden="false" customHeight="false" outlineLevel="0" collapsed="false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59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59"/>
      <c r="DD349" s="59"/>
      <c r="DE349" s="59"/>
      <c r="DF349" s="59"/>
      <c r="DG349" s="59"/>
      <c r="DH349" s="59"/>
      <c r="DI349" s="59"/>
      <c r="DJ349" s="59"/>
      <c r="DK349" s="59"/>
      <c r="DL349" s="59"/>
      <c r="DM349" s="59"/>
      <c r="DN349" s="59"/>
      <c r="DO349" s="59"/>
      <c r="DP349" s="59"/>
      <c r="DQ349" s="59"/>
      <c r="DR349" s="59"/>
      <c r="DS349" s="59"/>
      <c r="DT349" s="59"/>
      <c r="DU349" s="59"/>
      <c r="DV349" s="59"/>
      <c r="DW349" s="59"/>
      <c r="DX349" s="59"/>
      <c r="DY349" s="59"/>
      <c r="DZ349" s="59"/>
      <c r="EA349" s="59"/>
      <c r="EB349" s="59"/>
      <c r="EC349" s="59"/>
      <c r="ED349" s="59"/>
      <c r="EE349" s="59"/>
      <c r="EF349" s="59"/>
      <c r="EG349" s="59"/>
      <c r="EH349" s="59"/>
      <c r="EI349" s="59"/>
      <c r="EJ349" s="59"/>
      <c r="EK349" s="59"/>
      <c r="EL349" s="59"/>
      <c r="EM349" s="59"/>
      <c r="EN349" s="59"/>
      <c r="EO349" s="59"/>
      <c r="EP349" s="59"/>
      <c r="EQ349" s="59"/>
      <c r="ER349" s="59"/>
      <c r="ES349" s="59"/>
      <c r="ET349" s="59"/>
      <c r="EU349" s="59"/>
      <c r="EV349" s="59"/>
      <c r="EW349" s="59"/>
      <c r="EX349" s="59"/>
      <c r="EY349" s="59"/>
      <c r="EZ349" s="59"/>
      <c r="FA349" s="59"/>
      <c r="FB349" s="59"/>
      <c r="FC349" s="59"/>
      <c r="FD349" s="59"/>
      <c r="FE349" s="59"/>
      <c r="FF349" s="59"/>
      <c r="FG349" s="59"/>
      <c r="FH349" s="59"/>
      <c r="FI349" s="59"/>
      <c r="FJ349" s="59"/>
      <c r="FK349" s="59"/>
      <c r="FL349" s="59"/>
      <c r="FM349" s="59"/>
      <c r="FN349" s="59"/>
      <c r="FO349" s="59"/>
      <c r="FP349" s="59"/>
      <c r="FQ349" s="59"/>
      <c r="FR349" s="59"/>
      <c r="FS349" s="59"/>
      <c r="FT349" s="59"/>
      <c r="FU349" s="59"/>
      <c r="FV349" s="59"/>
      <c r="FW349" s="59"/>
      <c r="FX349" s="59"/>
      <c r="FY349" s="59"/>
      <c r="FZ349" s="59"/>
      <c r="GA349" s="59"/>
      <c r="GB349" s="59"/>
      <c r="GC349" s="59"/>
      <c r="GD349" s="59"/>
      <c r="GE349" s="59"/>
      <c r="GF349" s="59"/>
      <c r="GG349" s="59"/>
    </row>
    <row r="350" customFormat="false" ht="12.5" hidden="false" customHeight="false" outlineLevel="0" collapsed="false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  <c r="CM350" s="59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59"/>
      <c r="DD350" s="59"/>
      <c r="DE350" s="59"/>
      <c r="DF350" s="59"/>
      <c r="DG350" s="59"/>
      <c r="DH350" s="59"/>
      <c r="DI350" s="59"/>
      <c r="DJ350" s="59"/>
      <c r="DK350" s="59"/>
      <c r="DL350" s="59"/>
      <c r="DM350" s="59"/>
      <c r="DN350" s="59"/>
      <c r="DO350" s="59"/>
      <c r="DP350" s="59"/>
      <c r="DQ350" s="59"/>
      <c r="DR350" s="59"/>
      <c r="DS350" s="59"/>
      <c r="DT350" s="59"/>
      <c r="DU350" s="59"/>
      <c r="DV350" s="59"/>
      <c r="DW350" s="59"/>
      <c r="DX350" s="59"/>
      <c r="DY350" s="59"/>
      <c r="DZ350" s="59"/>
      <c r="EA350" s="59"/>
      <c r="EB350" s="59"/>
      <c r="EC350" s="59"/>
      <c r="ED350" s="59"/>
      <c r="EE350" s="59"/>
      <c r="EF350" s="59"/>
      <c r="EG350" s="59"/>
      <c r="EH350" s="59"/>
      <c r="EI350" s="59"/>
      <c r="EJ350" s="59"/>
      <c r="EK350" s="59"/>
      <c r="EL350" s="59"/>
      <c r="EM350" s="59"/>
      <c r="EN350" s="59"/>
      <c r="EO350" s="59"/>
      <c r="EP350" s="59"/>
      <c r="EQ350" s="59"/>
      <c r="ER350" s="59"/>
      <c r="ES350" s="59"/>
      <c r="ET350" s="59"/>
      <c r="EU350" s="59"/>
      <c r="EV350" s="59"/>
      <c r="EW350" s="59"/>
      <c r="EX350" s="59"/>
      <c r="EY350" s="59"/>
      <c r="EZ350" s="59"/>
      <c r="FA350" s="59"/>
      <c r="FB350" s="59"/>
      <c r="FC350" s="59"/>
      <c r="FD350" s="59"/>
      <c r="FE350" s="59"/>
      <c r="FF350" s="59"/>
      <c r="FG350" s="59"/>
      <c r="FH350" s="59"/>
      <c r="FI350" s="59"/>
      <c r="FJ350" s="59"/>
      <c r="FK350" s="59"/>
      <c r="FL350" s="59"/>
      <c r="FM350" s="59"/>
      <c r="FN350" s="59"/>
      <c r="FO350" s="59"/>
      <c r="FP350" s="59"/>
      <c r="FQ350" s="59"/>
      <c r="FR350" s="59"/>
      <c r="FS350" s="59"/>
      <c r="FT350" s="59"/>
      <c r="FU350" s="59"/>
      <c r="FV350" s="59"/>
      <c r="FW350" s="59"/>
      <c r="FX350" s="59"/>
      <c r="FY350" s="59"/>
      <c r="FZ350" s="59"/>
      <c r="GA350" s="59"/>
      <c r="GB350" s="59"/>
      <c r="GC350" s="59"/>
      <c r="GD350" s="59"/>
      <c r="GE350" s="59"/>
      <c r="GF350" s="59"/>
      <c r="GG350" s="59"/>
    </row>
    <row r="351" customFormat="false" ht="12.5" hidden="false" customHeight="false" outlineLevel="0" collapsed="false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  <c r="CM351" s="59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59"/>
      <c r="DD351" s="59"/>
      <c r="DE351" s="59"/>
      <c r="DF351" s="59"/>
      <c r="DG351" s="59"/>
      <c r="DH351" s="59"/>
      <c r="DI351" s="59"/>
      <c r="DJ351" s="59"/>
      <c r="DK351" s="59"/>
      <c r="DL351" s="59"/>
      <c r="DM351" s="59"/>
      <c r="DN351" s="59"/>
      <c r="DO351" s="59"/>
      <c r="DP351" s="59"/>
      <c r="DQ351" s="59"/>
      <c r="DR351" s="59"/>
      <c r="DS351" s="59"/>
      <c r="DT351" s="59"/>
      <c r="DU351" s="59"/>
      <c r="DV351" s="59"/>
      <c r="DW351" s="59"/>
      <c r="DX351" s="59"/>
      <c r="DY351" s="59"/>
      <c r="DZ351" s="59"/>
      <c r="EA351" s="59"/>
      <c r="EB351" s="59"/>
      <c r="EC351" s="59"/>
      <c r="ED351" s="59"/>
      <c r="EE351" s="59"/>
      <c r="EF351" s="59"/>
      <c r="EG351" s="59"/>
      <c r="EH351" s="59"/>
      <c r="EI351" s="59"/>
      <c r="EJ351" s="59"/>
      <c r="EK351" s="59"/>
      <c r="EL351" s="59"/>
      <c r="EM351" s="59"/>
      <c r="EN351" s="59"/>
      <c r="EO351" s="59"/>
      <c r="EP351" s="59"/>
      <c r="EQ351" s="59"/>
      <c r="ER351" s="59"/>
      <c r="ES351" s="59"/>
      <c r="ET351" s="59"/>
      <c r="EU351" s="59"/>
      <c r="EV351" s="59"/>
      <c r="EW351" s="59"/>
      <c r="EX351" s="59"/>
      <c r="EY351" s="59"/>
      <c r="EZ351" s="59"/>
      <c r="FA351" s="59"/>
      <c r="FB351" s="59"/>
      <c r="FC351" s="59"/>
      <c r="FD351" s="59"/>
      <c r="FE351" s="59"/>
      <c r="FF351" s="59"/>
      <c r="FG351" s="59"/>
      <c r="FH351" s="59"/>
      <c r="FI351" s="59"/>
      <c r="FJ351" s="59"/>
      <c r="FK351" s="59"/>
      <c r="FL351" s="59"/>
      <c r="FM351" s="59"/>
      <c r="FN351" s="59"/>
      <c r="FO351" s="59"/>
      <c r="FP351" s="59"/>
      <c r="FQ351" s="59"/>
      <c r="FR351" s="59"/>
      <c r="FS351" s="59"/>
      <c r="FT351" s="59"/>
      <c r="FU351" s="59"/>
      <c r="FV351" s="59"/>
      <c r="FW351" s="59"/>
      <c r="FX351" s="59"/>
      <c r="FY351" s="59"/>
      <c r="FZ351" s="59"/>
      <c r="GA351" s="59"/>
      <c r="GB351" s="59"/>
      <c r="GC351" s="59"/>
      <c r="GD351" s="59"/>
      <c r="GE351" s="59"/>
      <c r="GF351" s="59"/>
      <c r="GG351" s="59"/>
    </row>
    <row r="352" customFormat="false" ht="12.5" hidden="false" customHeight="false" outlineLevel="0" collapsed="false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59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59"/>
      <c r="DD352" s="59"/>
      <c r="DE352" s="59"/>
      <c r="DF352" s="59"/>
      <c r="DG352" s="59"/>
      <c r="DH352" s="59"/>
      <c r="DI352" s="59"/>
      <c r="DJ352" s="59"/>
      <c r="DK352" s="59"/>
      <c r="DL352" s="59"/>
      <c r="DM352" s="59"/>
      <c r="DN352" s="59"/>
      <c r="DO352" s="59"/>
      <c r="DP352" s="59"/>
      <c r="DQ352" s="59"/>
      <c r="DR352" s="59"/>
      <c r="DS352" s="59"/>
      <c r="DT352" s="59"/>
      <c r="DU352" s="59"/>
      <c r="DV352" s="59"/>
      <c r="DW352" s="59"/>
      <c r="DX352" s="59"/>
      <c r="DY352" s="59"/>
      <c r="DZ352" s="59"/>
      <c r="EA352" s="59"/>
      <c r="EB352" s="59"/>
      <c r="EC352" s="59"/>
      <c r="ED352" s="59"/>
      <c r="EE352" s="59"/>
      <c r="EF352" s="59"/>
      <c r="EG352" s="59"/>
      <c r="EH352" s="59"/>
      <c r="EI352" s="59"/>
      <c r="EJ352" s="59"/>
      <c r="EK352" s="59"/>
      <c r="EL352" s="59"/>
      <c r="EM352" s="59"/>
      <c r="EN352" s="59"/>
      <c r="EO352" s="59"/>
      <c r="EP352" s="59"/>
      <c r="EQ352" s="59"/>
      <c r="ER352" s="59"/>
      <c r="ES352" s="59"/>
      <c r="ET352" s="59"/>
      <c r="EU352" s="59"/>
      <c r="EV352" s="59"/>
      <c r="EW352" s="59"/>
      <c r="EX352" s="59"/>
      <c r="EY352" s="59"/>
      <c r="EZ352" s="59"/>
      <c r="FA352" s="59"/>
      <c r="FB352" s="59"/>
      <c r="FC352" s="59"/>
      <c r="FD352" s="59"/>
      <c r="FE352" s="59"/>
      <c r="FF352" s="59"/>
      <c r="FG352" s="59"/>
      <c r="FH352" s="59"/>
      <c r="FI352" s="59"/>
      <c r="FJ352" s="59"/>
      <c r="FK352" s="59"/>
      <c r="FL352" s="59"/>
      <c r="FM352" s="59"/>
      <c r="FN352" s="59"/>
      <c r="FO352" s="59"/>
      <c r="FP352" s="59"/>
      <c r="FQ352" s="59"/>
      <c r="FR352" s="59"/>
      <c r="FS352" s="59"/>
      <c r="FT352" s="59"/>
      <c r="FU352" s="59"/>
      <c r="FV352" s="59"/>
      <c r="FW352" s="59"/>
      <c r="FX352" s="59"/>
      <c r="FY352" s="59"/>
      <c r="FZ352" s="59"/>
      <c r="GA352" s="59"/>
      <c r="GB352" s="59"/>
      <c r="GC352" s="59"/>
      <c r="GD352" s="59"/>
      <c r="GE352" s="59"/>
      <c r="GF352" s="59"/>
      <c r="GG352" s="59"/>
    </row>
    <row r="353" customFormat="false" ht="12.5" hidden="false" customHeight="false" outlineLevel="0" collapsed="false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/>
      <c r="DG353" s="59"/>
      <c r="DH353" s="59"/>
      <c r="DI353" s="59"/>
      <c r="DJ353" s="59"/>
      <c r="DK353" s="59"/>
      <c r="DL353" s="59"/>
      <c r="DM353" s="59"/>
      <c r="DN353" s="59"/>
      <c r="DO353" s="59"/>
      <c r="DP353" s="59"/>
      <c r="DQ353" s="59"/>
      <c r="DR353" s="59"/>
      <c r="DS353" s="59"/>
      <c r="DT353" s="59"/>
      <c r="DU353" s="59"/>
      <c r="DV353" s="59"/>
      <c r="DW353" s="59"/>
      <c r="DX353" s="59"/>
      <c r="DY353" s="59"/>
      <c r="DZ353" s="59"/>
      <c r="EA353" s="59"/>
      <c r="EB353" s="59"/>
      <c r="EC353" s="59"/>
      <c r="ED353" s="59"/>
      <c r="EE353" s="59"/>
      <c r="EF353" s="59"/>
      <c r="EG353" s="59"/>
      <c r="EH353" s="59"/>
      <c r="EI353" s="59"/>
      <c r="EJ353" s="59"/>
      <c r="EK353" s="59"/>
      <c r="EL353" s="59"/>
      <c r="EM353" s="59"/>
      <c r="EN353" s="59"/>
      <c r="EO353" s="59"/>
      <c r="EP353" s="59"/>
      <c r="EQ353" s="59"/>
      <c r="ER353" s="59"/>
      <c r="ES353" s="59"/>
      <c r="ET353" s="59"/>
      <c r="EU353" s="59"/>
      <c r="EV353" s="59"/>
      <c r="EW353" s="59"/>
      <c r="EX353" s="59"/>
      <c r="EY353" s="59"/>
      <c r="EZ353" s="59"/>
      <c r="FA353" s="59"/>
      <c r="FB353" s="59"/>
      <c r="FC353" s="59"/>
      <c r="FD353" s="59"/>
      <c r="FE353" s="59"/>
      <c r="FF353" s="59"/>
      <c r="FG353" s="59"/>
      <c r="FH353" s="59"/>
      <c r="FI353" s="59"/>
      <c r="FJ353" s="59"/>
      <c r="FK353" s="59"/>
      <c r="FL353" s="59"/>
      <c r="FM353" s="59"/>
      <c r="FN353" s="59"/>
      <c r="FO353" s="59"/>
      <c r="FP353" s="59"/>
      <c r="FQ353" s="59"/>
      <c r="FR353" s="59"/>
      <c r="FS353" s="59"/>
      <c r="FT353" s="59"/>
      <c r="FU353" s="59"/>
      <c r="FV353" s="59"/>
      <c r="FW353" s="59"/>
      <c r="FX353" s="59"/>
      <c r="FY353" s="59"/>
      <c r="FZ353" s="59"/>
      <c r="GA353" s="59"/>
      <c r="GB353" s="59"/>
      <c r="GC353" s="59"/>
      <c r="GD353" s="59"/>
      <c r="GE353" s="59"/>
      <c r="GF353" s="59"/>
      <c r="GG353" s="59"/>
    </row>
    <row r="354" customFormat="false" ht="12.5" hidden="false" customHeight="false" outlineLevel="0" collapsed="false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/>
      <c r="DG354" s="59"/>
      <c r="DH354" s="59"/>
      <c r="DI354" s="59"/>
      <c r="DJ354" s="59"/>
      <c r="DK354" s="59"/>
      <c r="DL354" s="59"/>
      <c r="DM354" s="59"/>
      <c r="DN354" s="59"/>
      <c r="DO354" s="59"/>
      <c r="DP354" s="59"/>
      <c r="DQ354" s="59"/>
      <c r="DR354" s="59"/>
      <c r="DS354" s="59"/>
      <c r="DT354" s="59"/>
      <c r="DU354" s="59"/>
      <c r="DV354" s="59"/>
      <c r="DW354" s="59"/>
      <c r="DX354" s="59"/>
      <c r="DY354" s="59"/>
      <c r="DZ354" s="59"/>
      <c r="EA354" s="59"/>
      <c r="EB354" s="59"/>
      <c r="EC354" s="59"/>
      <c r="ED354" s="59"/>
      <c r="EE354" s="59"/>
      <c r="EF354" s="59"/>
      <c r="EG354" s="59"/>
      <c r="EH354" s="59"/>
      <c r="EI354" s="59"/>
      <c r="EJ354" s="59"/>
      <c r="EK354" s="59"/>
      <c r="EL354" s="59"/>
      <c r="EM354" s="59"/>
      <c r="EN354" s="59"/>
      <c r="EO354" s="59"/>
      <c r="EP354" s="59"/>
      <c r="EQ354" s="59"/>
      <c r="ER354" s="59"/>
      <c r="ES354" s="59"/>
      <c r="ET354" s="59"/>
      <c r="EU354" s="59"/>
      <c r="EV354" s="59"/>
      <c r="EW354" s="59"/>
      <c r="EX354" s="59"/>
      <c r="EY354" s="59"/>
      <c r="EZ354" s="59"/>
      <c r="FA354" s="59"/>
      <c r="FB354" s="59"/>
      <c r="FC354" s="59"/>
      <c r="FD354" s="59"/>
      <c r="FE354" s="59"/>
      <c r="FF354" s="59"/>
      <c r="FG354" s="59"/>
      <c r="FH354" s="59"/>
      <c r="FI354" s="59"/>
      <c r="FJ354" s="59"/>
      <c r="FK354" s="59"/>
      <c r="FL354" s="59"/>
      <c r="FM354" s="59"/>
      <c r="FN354" s="59"/>
      <c r="FO354" s="59"/>
      <c r="FP354" s="59"/>
      <c r="FQ354" s="59"/>
      <c r="FR354" s="59"/>
      <c r="FS354" s="59"/>
      <c r="FT354" s="59"/>
      <c r="FU354" s="59"/>
      <c r="FV354" s="59"/>
      <c r="FW354" s="59"/>
      <c r="FX354" s="59"/>
      <c r="FY354" s="59"/>
      <c r="FZ354" s="59"/>
      <c r="GA354" s="59"/>
      <c r="GB354" s="59"/>
      <c r="GC354" s="59"/>
      <c r="GD354" s="59"/>
      <c r="GE354" s="59"/>
      <c r="GF354" s="59"/>
      <c r="GG354" s="59"/>
    </row>
    <row r="355" customFormat="false" ht="12.5" hidden="false" customHeight="false" outlineLevel="0" collapsed="false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/>
      <c r="DG355" s="59"/>
      <c r="DH355" s="59"/>
      <c r="DI355" s="59"/>
      <c r="DJ355" s="59"/>
      <c r="DK355" s="59"/>
      <c r="DL355" s="59"/>
      <c r="DM355" s="59"/>
      <c r="DN355" s="59"/>
      <c r="DO355" s="59"/>
      <c r="DP355" s="59"/>
      <c r="DQ355" s="59"/>
      <c r="DR355" s="59"/>
      <c r="DS355" s="59"/>
      <c r="DT355" s="59"/>
      <c r="DU355" s="59"/>
      <c r="DV355" s="59"/>
      <c r="DW355" s="59"/>
      <c r="DX355" s="59"/>
      <c r="DY355" s="59"/>
      <c r="DZ355" s="59"/>
      <c r="EA355" s="59"/>
      <c r="EB355" s="59"/>
      <c r="EC355" s="59"/>
      <c r="ED355" s="59"/>
      <c r="EE355" s="59"/>
      <c r="EF355" s="59"/>
      <c r="EG355" s="59"/>
      <c r="EH355" s="59"/>
      <c r="EI355" s="59"/>
      <c r="EJ355" s="59"/>
      <c r="EK355" s="59"/>
      <c r="EL355" s="59"/>
      <c r="EM355" s="59"/>
      <c r="EN355" s="59"/>
      <c r="EO355" s="59"/>
      <c r="EP355" s="59"/>
      <c r="EQ355" s="59"/>
      <c r="ER355" s="59"/>
      <c r="ES355" s="59"/>
      <c r="ET355" s="59"/>
      <c r="EU355" s="59"/>
      <c r="EV355" s="59"/>
      <c r="EW355" s="59"/>
      <c r="EX355" s="59"/>
      <c r="EY355" s="59"/>
      <c r="EZ355" s="59"/>
      <c r="FA355" s="59"/>
      <c r="FB355" s="59"/>
      <c r="FC355" s="59"/>
      <c r="FD355" s="59"/>
      <c r="FE355" s="59"/>
      <c r="FF355" s="59"/>
      <c r="FG355" s="59"/>
      <c r="FH355" s="59"/>
      <c r="FI355" s="59"/>
      <c r="FJ355" s="59"/>
      <c r="FK355" s="59"/>
      <c r="FL355" s="59"/>
      <c r="FM355" s="59"/>
      <c r="FN355" s="59"/>
      <c r="FO355" s="59"/>
      <c r="FP355" s="59"/>
      <c r="FQ355" s="59"/>
      <c r="FR355" s="59"/>
      <c r="FS355" s="59"/>
      <c r="FT355" s="59"/>
      <c r="FU355" s="59"/>
      <c r="FV355" s="59"/>
      <c r="FW355" s="59"/>
      <c r="FX355" s="59"/>
      <c r="FY355" s="59"/>
      <c r="FZ355" s="59"/>
      <c r="GA355" s="59"/>
      <c r="GB355" s="59"/>
      <c r="GC355" s="59"/>
      <c r="GD355" s="59"/>
      <c r="GE355" s="59"/>
      <c r="GF355" s="59"/>
      <c r="GG355" s="59"/>
    </row>
    <row r="356" customFormat="false" ht="12.5" hidden="false" customHeight="false" outlineLevel="0" collapsed="false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59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59"/>
      <c r="DD356" s="59"/>
      <c r="DE356" s="59"/>
      <c r="DF356" s="59"/>
      <c r="DG356" s="59"/>
      <c r="DH356" s="59"/>
      <c r="DI356" s="59"/>
      <c r="DJ356" s="59"/>
      <c r="DK356" s="59"/>
      <c r="DL356" s="59"/>
      <c r="DM356" s="59"/>
      <c r="DN356" s="59"/>
      <c r="DO356" s="59"/>
      <c r="DP356" s="59"/>
      <c r="DQ356" s="59"/>
      <c r="DR356" s="59"/>
      <c r="DS356" s="59"/>
      <c r="DT356" s="59"/>
      <c r="DU356" s="59"/>
      <c r="DV356" s="59"/>
      <c r="DW356" s="59"/>
      <c r="DX356" s="59"/>
      <c r="DY356" s="59"/>
      <c r="DZ356" s="59"/>
      <c r="EA356" s="59"/>
      <c r="EB356" s="59"/>
      <c r="EC356" s="59"/>
      <c r="ED356" s="59"/>
      <c r="EE356" s="59"/>
      <c r="EF356" s="59"/>
      <c r="EG356" s="59"/>
      <c r="EH356" s="59"/>
      <c r="EI356" s="59"/>
      <c r="EJ356" s="59"/>
      <c r="EK356" s="59"/>
      <c r="EL356" s="59"/>
      <c r="EM356" s="59"/>
      <c r="EN356" s="59"/>
      <c r="EO356" s="59"/>
      <c r="EP356" s="59"/>
      <c r="EQ356" s="59"/>
      <c r="ER356" s="59"/>
      <c r="ES356" s="59"/>
      <c r="ET356" s="59"/>
      <c r="EU356" s="59"/>
      <c r="EV356" s="59"/>
      <c r="EW356" s="59"/>
      <c r="EX356" s="59"/>
      <c r="EY356" s="59"/>
      <c r="EZ356" s="59"/>
      <c r="FA356" s="59"/>
      <c r="FB356" s="59"/>
      <c r="FC356" s="59"/>
      <c r="FD356" s="59"/>
      <c r="FE356" s="59"/>
      <c r="FF356" s="59"/>
      <c r="FG356" s="59"/>
      <c r="FH356" s="59"/>
      <c r="FI356" s="59"/>
      <c r="FJ356" s="59"/>
      <c r="FK356" s="59"/>
      <c r="FL356" s="59"/>
      <c r="FM356" s="59"/>
      <c r="FN356" s="59"/>
      <c r="FO356" s="59"/>
      <c r="FP356" s="59"/>
      <c r="FQ356" s="59"/>
      <c r="FR356" s="59"/>
      <c r="FS356" s="59"/>
      <c r="FT356" s="59"/>
      <c r="FU356" s="59"/>
      <c r="FV356" s="59"/>
      <c r="FW356" s="59"/>
      <c r="FX356" s="59"/>
      <c r="FY356" s="59"/>
      <c r="FZ356" s="59"/>
      <c r="GA356" s="59"/>
      <c r="GB356" s="59"/>
      <c r="GC356" s="59"/>
      <c r="GD356" s="59"/>
      <c r="GE356" s="59"/>
      <c r="GF356" s="59"/>
      <c r="GG356" s="59"/>
    </row>
    <row r="357" customFormat="false" ht="12.5" hidden="false" customHeight="false" outlineLevel="0" collapsed="false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/>
      <c r="DG357" s="59"/>
      <c r="DH357" s="59"/>
      <c r="DI357" s="59"/>
      <c r="DJ357" s="59"/>
      <c r="DK357" s="59"/>
      <c r="DL357" s="59"/>
      <c r="DM357" s="59"/>
      <c r="DN357" s="59"/>
      <c r="DO357" s="59"/>
      <c r="DP357" s="59"/>
      <c r="DQ357" s="59"/>
      <c r="DR357" s="59"/>
      <c r="DS357" s="59"/>
      <c r="DT357" s="59"/>
      <c r="DU357" s="59"/>
      <c r="DV357" s="59"/>
      <c r="DW357" s="59"/>
      <c r="DX357" s="59"/>
      <c r="DY357" s="59"/>
      <c r="DZ357" s="59"/>
      <c r="EA357" s="59"/>
      <c r="EB357" s="59"/>
      <c r="EC357" s="59"/>
      <c r="ED357" s="59"/>
      <c r="EE357" s="59"/>
      <c r="EF357" s="59"/>
      <c r="EG357" s="59"/>
      <c r="EH357" s="59"/>
      <c r="EI357" s="59"/>
      <c r="EJ357" s="59"/>
      <c r="EK357" s="59"/>
      <c r="EL357" s="59"/>
      <c r="EM357" s="59"/>
      <c r="EN357" s="59"/>
      <c r="EO357" s="59"/>
      <c r="EP357" s="59"/>
      <c r="EQ357" s="59"/>
      <c r="ER357" s="59"/>
      <c r="ES357" s="59"/>
      <c r="ET357" s="59"/>
      <c r="EU357" s="59"/>
      <c r="EV357" s="59"/>
      <c r="EW357" s="59"/>
      <c r="EX357" s="59"/>
      <c r="EY357" s="59"/>
      <c r="EZ357" s="59"/>
      <c r="FA357" s="59"/>
      <c r="FB357" s="59"/>
      <c r="FC357" s="59"/>
      <c r="FD357" s="59"/>
      <c r="FE357" s="59"/>
      <c r="FF357" s="59"/>
      <c r="FG357" s="59"/>
      <c r="FH357" s="59"/>
      <c r="FI357" s="59"/>
      <c r="FJ357" s="59"/>
      <c r="FK357" s="59"/>
      <c r="FL357" s="59"/>
      <c r="FM357" s="59"/>
      <c r="FN357" s="59"/>
      <c r="FO357" s="59"/>
      <c r="FP357" s="59"/>
      <c r="FQ357" s="59"/>
      <c r="FR357" s="59"/>
      <c r="FS357" s="59"/>
      <c r="FT357" s="59"/>
      <c r="FU357" s="59"/>
      <c r="FV357" s="59"/>
      <c r="FW357" s="59"/>
      <c r="FX357" s="59"/>
      <c r="FY357" s="59"/>
      <c r="FZ357" s="59"/>
      <c r="GA357" s="59"/>
      <c r="GB357" s="59"/>
      <c r="GC357" s="59"/>
      <c r="GD357" s="59"/>
      <c r="GE357" s="59"/>
      <c r="GF357" s="59"/>
      <c r="GG357" s="59"/>
    </row>
    <row r="358" customFormat="false" ht="12.5" hidden="false" customHeight="false" outlineLevel="0" collapsed="false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/>
      <c r="DG358" s="59"/>
      <c r="DH358" s="59"/>
      <c r="DI358" s="59"/>
      <c r="DJ358" s="59"/>
      <c r="DK358" s="59"/>
      <c r="DL358" s="59"/>
      <c r="DM358" s="59"/>
      <c r="DN358" s="59"/>
      <c r="DO358" s="59"/>
      <c r="DP358" s="59"/>
      <c r="DQ358" s="59"/>
      <c r="DR358" s="59"/>
      <c r="DS358" s="59"/>
      <c r="DT358" s="59"/>
      <c r="DU358" s="59"/>
      <c r="DV358" s="59"/>
      <c r="DW358" s="59"/>
      <c r="DX358" s="59"/>
      <c r="DY358" s="59"/>
      <c r="DZ358" s="59"/>
      <c r="EA358" s="59"/>
      <c r="EB358" s="59"/>
      <c r="EC358" s="59"/>
      <c r="ED358" s="59"/>
      <c r="EE358" s="59"/>
      <c r="EF358" s="59"/>
      <c r="EG358" s="59"/>
      <c r="EH358" s="59"/>
      <c r="EI358" s="59"/>
      <c r="EJ358" s="59"/>
      <c r="EK358" s="59"/>
      <c r="EL358" s="59"/>
      <c r="EM358" s="59"/>
      <c r="EN358" s="59"/>
      <c r="EO358" s="59"/>
      <c r="EP358" s="59"/>
      <c r="EQ358" s="59"/>
      <c r="ER358" s="59"/>
      <c r="ES358" s="59"/>
      <c r="ET358" s="59"/>
      <c r="EU358" s="59"/>
      <c r="EV358" s="59"/>
      <c r="EW358" s="59"/>
      <c r="EX358" s="59"/>
      <c r="EY358" s="59"/>
      <c r="EZ358" s="59"/>
      <c r="FA358" s="59"/>
      <c r="FB358" s="59"/>
      <c r="FC358" s="59"/>
      <c r="FD358" s="59"/>
      <c r="FE358" s="59"/>
      <c r="FF358" s="59"/>
      <c r="FG358" s="59"/>
      <c r="FH358" s="59"/>
      <c r="FI358" s="59"/>
      <c r="FJ358" s="59"/>
      <c r="FK358" s="59"/>
      <c r="FL358" s="59"/>
      <c r="FM358" s="59"/>
      <c r="FN358" s="59"/>
      <c r="FO358" s="59"/>
      <c r="FP358" s="59"/>
      <c r="FQ358" s="59"/>
      <c r="FR358" s="59"/>
      <c r="FS358" s="59"/>
      <c r="FT358" s="59"/>
      <c r="FU358" s="59"/>
      <c r="FV358" s="59"/>
      <c r="FW358" s="59"/>
      <c r="FX358" s="59"/>
      <c r="FY358" s="59"/>
      <c r="FZ358" s="59"/>
      <c r="GA358" s="59"/>
      <c r="GB358" s="59"/>
      <c r="GC358" s="59"/>
      <c r="GD358" s="59"/>
      <c r="GE358" s="59"/>
      <c r="GF358" s="59"/>
      <c r="GG358" s="59"/>
    </row>
    <row r="359" customFormat="false" ht="12.5" hidden="false" customHeight="false" outlineLevel="0" collapsed="false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  <c r="CM359" s="59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59"/>
      <c r="DD359" s="59"/>
      <c r="DE359" s="59"/>
      <c r="DF359" s="59"/>
      <c r="DG359" s="59"/>
      <c r="DH359" s="59"/>
      <c r="DI359" s="59"/>
      <c r="DJ359" s="59"/>
      <c r="DK359" s="59"/>
      <c r="DL359" s="59"/>
      <c r="DM359" s="59"/>
      <c r="DN359" s="59"/>
      <c r="DO359" s="59"/>
      <c r="DP359" s="59"/>
      <c r="DQ359" s="59"/>
      <c r="DR359" s="59"/>
      <c r="DS359" s="59"/>
      <c r="DT359" s="59"/>
      <c r="DU359" s="59"/>
      <c r="DV359" s="59"/>
      <c r="DW359" s="59"/>
      <c r="DX359" s="59"/>
      <c r="DY359" s="59"/>
      <c r="DZ359" s="59"/>
      <c r="EA359" s="59"/>
      <c r="EB359" s="59"/>
      <c r="EC359" s="59"/>
      <c r="ED359" s="59"/>
      <c r="EE359" s="59"/>
      <c r="EF359" s="59"/>
      <c r="EG359" s="59"/>
      <c r="EH359" s="59"/>
      <c r="EI359" s="59"/>
      <c r="EJ359" s="59"/>
      <c r="EK359" s="59"/>
      <c r="EL359" s="59"/>
      <c r="EM359" s="59"/>
      <c r="EN359" s="59"/>
      <c r="EO359" s="59"/>
      <c r="EP359" s="59"/>
      <c r="EQ359" s="59"/>
      <c r="ER359" s="59"/>
      <c r="ES359" s="59"/>
      <c r="ET359" s="59"/>
      <c r="EU359" s="59"/>
      <c r="EV359" s="59"/>
      <c r="EW359" s="59"/>
      <c r="EX359" s="59"/>
      <c r="EY359" s="59"/>
      <c r="EZ359" s="59"/>
      <c r="FA359" s="59"/>
      <c r="FB359" s="59"/>
      <c r="FC359" s="59"/>
      <c r="FD359" s="59"/>
      <c r="FE359" s="59"/>
      <c r="FF359" s="59"/>
      <c r="FG359" s="59"/>
      <c r="FH359" s="59"/>
      <c r="FI359" s="59"/>
      <c r="FJ359" s="59"/>
      <c r="FK359" s="59"/>
      <c r="FL359" s="59"/>
      <c r="FM359" s="59"/>
      <c r="FN359" s="59"/>
      <c r="FO359" s="59"/>
      <c r="FP359" s="59"/>
      <c r="FQ359" s="59"/>
      <c r="FR359" s="59"/>
      <c r="FS359" s="59"/>
      <c r="FT359" s="59"/>
      <c r="FU359" s="59"/>
      <c r="FV359" s="59"/>
      <c r="FW359" s="59"/>
      <c r="FX359" s="59"/>
      <c r="FY359" s="59"/>
      <c r="FZ359" s="59"/>
      <c r="GA359" s="59"/>
      <c r="GB359" s="59"/>
      <c r="GC359" s="59"/>
      <c r="GD359" s="59"/>
      <c r="GE359" s="59"/>
      <c r="GF359" s="59"/>
      <c r="GG359" s="59"/>
    </row>
    <row r="360" customFormat="false" ht="12.5" hidden="false" customHeight="false" outlineLevel="0" collapsed="false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  <c r="CM360" s="59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59"/>
      <c r="DD360" s="59"/>
      <c r="DE360" s="59"/>
      <c r="DF360" s="59"/>
      <c r="DG360" s="59"/>
      <c r="DH360" s="59"/>
      <c r="DI360" s="59"/>
      <c r="DJ360" s="59"/>
      <c r="DK360" s="59"/>
      <c r="DL360" s="59"/>
      <c r="DM360" s="59"/>
      <c r="DN360" s="59"/>
      <c r="DO360" s="59"/>
      <c r="DP360" s="59"/>
      <c r="DQ360" s="59"/>
      <c r="DR360" s="59"/>
      <c r="DS360" s="59"/>
      <c r="DT360" s="59"/>
      <c r="DU360" s="59"/>
      <c r="DV360" s="59"/>
      <c r="DW360" s="59"/>
      <c r="DX360" s="59"/>
      <c r="DY360" s="59"/>
      <c r="DZ360" s="59"/>
      <c r="EA360" s="59"/>
      <c r="EB360" s="59"/>
      <c r="EC360" s="59"/>
      <c r="ED360" s="59"/>
      <c r="EE360" s="59"/>
      <c r="EF360" s="59"/>
      <c r="EG360" s="59"/>
      <c r="EH360" s="59"/>
      <c r="EI360" s="59"/>
      <c r="EJ360" s="59"/>
      <c r="EK360" s="59"/>
      <c r="EL360" s="59"/>
      <c r="EM360" s="59"/>
      <c r="EN360" s="59"/>
      <c r="EO360" s="59"/>
      <c r="EP360" s="59"/>
      <c r="EQ360" s="59"/>
      <c r="ER360" s="59"/>
      <c r="ES360" s="59"/>
      <c r="ET360" s="59"/>
      <c r="EU360" s="59"/>
      <c r="EV360" s="59"/>
      <c r="EW360" s="59"/>
      <c r="EX360" s="59"/>
      <c r="EY360" s="59"/>
      <c r="EZ360" s="59"/>
      <c r="FA360" s="59"/>
      <c r="FB360" s="59"/>
      <c r="FC360" s="59"/>
      <c r="FD360" s="59"/>
      <c r="FE360" s="59"/>
      <c r="FF360" s="59"/>
      <c r="FG360" s="59"/>
      <c r="FH360" s="59"/>
      <c r="FI360" s="59"/>
      <c r="FJ360" s="59"/>
      <c r="FK360" s="59"/>
      <c r="FL360" s="59"/>
      <c r="FM360" s="59"/>
      <c r="FN360" s="59"/>
      <c r="FO360" s="59"/>
      <c r="FP360" s="59"/>
      <c r="FQ360" s="59"/>
      <c r="FR360" s="59"/>
      <c r="FS360" s="59"/>
      <c r="FT360" s="59"/>
      <c r="FU360" s="59"/>
      <c r="FV360" s="59"/>
      <c r="FW360" s="59"/>
      <c r="FX360" s="59"/>
      <c r="FY360" s="59"/>
      <c r="FZ360" s="59"/>
      <c r="GA360" s="59"/>
      <c r="GB360" s="59"/>
      <c r="GC360" s="59"/>
      <c r="GD360" s="59"/>
      <c r="GE360" s="59"/>
      <c r="GF360" s="59"/>
      <c r="GG360" s="59"/>
    </row>
    <row r="361" customFormat="false" ht="12.5" hidden="false" customHeight="false" outlineLevel="0" collapsed="false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  <c r="CM361" s="59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59"/>
      <c r="DD361" s="59"/>
      <c r="DE361" s="59"/>
      <c r="DF361" s="59"/>
      <c r="DG361" s="59"/>
      <c r="DH361" s="59"/>
      <c r="DI361" s="59"/>
      <c r="DJ361" s="59"/>
      <c r="DK361" s="59"/>
      <c r="DL361" s="59"/>
      <c r="DM361" s="59"/>
      <c r="DN361" s="59"/>
      <c r="DO361" s="59"/>
      <c r="DP361" s="59"/>
      <c r="DQ361" s="59"/>
      <c r="DR361" s="59"/>
      <c r="DS361" s="59"/>
      <c r="DT361" s="59"/>
      <c r="DU361" s="59"/>
      <c r="DV361" s="59"/>
      <c r="DW361" s="59"/>
      <c r="DX361" s="59"/>
      <c r="DY361" s="59"/>
      <c r="DZ361" s="59"/>
      <c r="EA361" s="59"/>
      <c r="EB361" s="59"/>
      <c r="EC361" s="59"/>
      <c r="ED361" s="59"/>
      <c r="EE361" s="59"/>
      <c r="EF361" s="59"/>
      <c r="EG361" s="59"/>
      <c r="EH361" s="59"/>
      <c r="EI361" s="59"/>
      <c r="EJ361" s="59"/>
      <c r="EK361" s="59"/>
      <c r="EL361" s="59"/>
      <c r="EM361" s="59"/>
      <c r="EN361" s="59"/>
      <c r="EO361" s="59"/>
      <c r="EP361" s="59"/>
      <c r="EQ361" s="59"/>
      <c r="ER361" s="59"/>
      <c r="ES361" s="59"/>
      <c r="ET361" s="59"/>
      <c r="EU361" s="59"/>
      <c r="EV361" s="59"/>
      <c r="EW361" s="59"/>
      <c r="EX361" s="59"/>
      <c r="EY361" s="59"/>
      <c r="EZ361" s="59"/>
      <c r="FA361" s="59"/>
      <c r="FB361" s="59"/>
      <c r="FC361" s="59"/>
      <c r="FD361" s="59"/>
      <c r="FE361" s="59"/>
      <c r="FF361" s="59"/>
      <c r="FG361" s="59"/>
      <c r="FH361" s="59"/>
      <c r="FI361" s="59"/>
      <c r="FJ361" s="59"/>
      <c r="FK361" s="59"/>
      <c r="FL361" s="59"/>
      <c r="FM361" s="59"/>
      <c r="FN361" s="59"/>
      <c r="FO361" s="59"/>
      <c r="FP361" s="59"/>
      <c r="FQ361" s="59"/>
      <c r="FR361" s="59"/>
      <c r="FS361" s="59"/>
      <c r="FT361" s="59"/>
      <c r="FU361" s="59"/>
      <c r="FV361" s="59"/>
      <c r="FW361" s="59"/>
      <c r="FX361" s="59"/>
      <c r="FY361" s="59"/>
      <c r="FZ361" s="59"/>
      <c r="GA361" s="59"/>
      <c r="GB361" s="59"/>
      <c r="GC361" s="59"/>
      <c r="GD361" s="59"/>
      <c r="GE361" s="59"/>
      <c r="GF361" s="59"/>
      <c r="GG361" s="59"/>
    </row>
    <row r="362" customFormat="false" ht="12.5" hidden="false" customHeight="false" outlineLevel="0" collapsed="false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  <c r="CM362" s="59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59"/>
      <c r="DD362" s="59"/>
      <c r="DE362" s="59"/>
      <c r="DF362" s="59"/>
      <c r="DG362" s="59"/>
      <c r="DH362" s="59"/>
      <c r="DI362" s="59"/>
      <c r="DJ362" s="59"/>
      <c r="DK362" s="59"/>
      <c r="DL362" s="59"/>
      <c r="DM362" s="59"/>
      <c r="DN362" s="59"/>
      <c r="DO362" s="59"/>
      <c r="DP362" s="59"/>
      <c r="DQ362" s="59"/>
      <c r="DR362" s="59"/>
      <c r="DS362" s="59"/>
      <c r="DT362" s="59"/>
      <c r="DU362" s="59"/>
      <c r="DV362" s="59"/>
      <c r="DW362" s="59"/>
      <c r="DX362" s="59"/>
      <c r="DY362" s="59"/>
      <c r="DZ362" s="59"/>
      <c r="EA362" s="59"/>
      <c r="EB362" s="59"/>
      <c r="EC362" s="59"/>
      <c r="ED362" s="59"/>
      <c r="EE362" s="59"/>
      <c r="EF362" s="59"/>
      <c r="EG362" s="59"/>
      <c r="EH362" s="59"/>
      <c r="EI362" s="59"/>
      <c r="EJ362" s="59"/>
      <c r="EK362" s="59"/>
      <c r="EL362" s="59"/>
      <c r="EM362" s="59"/>
      <c r="EN362" s="59"/>
      <c r="EO362" s="59"/>
      <c r="EP362" s="59"/>
      <c r="EQ362" s="59"/>
      <c r="ER362" s="59"/>
      <c r="ES362" s="59"/>
      <c r="ET362" s="59"/>
      <c r="EU362" s="59"/>
      <c r="EV362" s="59"/>
      <c r="EW362" s="59"/>
      <c r="EX362" s="59"/>
      <c r="EY362" s="59"/>
      <c r="EZ362" s="59"/>
      <c r="FA362" s="59"/>
      <c r="FB362" s="59"/>
      <c r="FC362" s="59"/>
      <c r="FD362" s="59"/>
      <c r="FE362" s="59"/>
      <c r="FF362" s="59"/>
      <c r="FG362" s="59"/>
      <c r="FH362" s="59"/>
      <c r="FI362" s="59"/>
      <c r="FJ362" s="59"/>
      <c r="FK362" s="59"/>
      <c r="FL362" s="59"/>
      <c r="FM362" s="59"/>
      <c r="FN362" s="59"/>
      <c r="FO362" s="59"/>
      <c r="FP362" s="59"/>
      <c r="FQ362" s="59"/>
      <c r="FR362" s="59"/>
      <c r="FS362" s="59"/>
      <c r="FT362" s="59"/>
      <c r="FU362" s="59"/>
      <c r="FV362" s="59"/>
      <c r="FW362" s="59"/>
      <c r="FX362" s="59"/>
      <c r="FY362" s="59"/>
      <c r="FZ362" s="59"/>
      <c r="GA362" s="59"/>
      <c r="GB362" s="59"/>
      <c r="GC362" s="59"/>
      <c r="GD362" s="59"/>
      <c r="GE362" s="59"/>
      <c r="GF362" s="59"/>
      <c r="GG362" s="59"/>
    </row>
    <row r="363" customFormat="false" ht="12.5" hidden="false" customHeight="false" outlineLevel="0" collapsed="false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59"/>
      <c r="DD363" s="59"/>
      <c r="DE363" s="59"/>
      <c r="DF363" s="59"/>
      <c r="DG363" s="59"/>
      <c r="DH363" s="59"/>
      <c r="DI363" s="59"/>
      <c r="DJ363" s="59"/>
      <c r="DK363" s="59"/>
      <c r="DL363" s="59"/>
      <c r="DM363" s="59"/>
      <c r="DN363" s="59"/>
      <c r="DO363" s="59"/>
      <c r="DP363" s="59"/>
      <c r="DQ363" s="59"/>
      <c r="DR363" s="59"/>
      <c r="DS363" s="59"/>
      <c r="DT363" s="59"/>
      <c r="DU363" s="59"/>
      <c r="DV363" s="59"/>
      <c r="DW363" s="59"/>
      <c r="DX363" s="59"/>
      <c r="DY363" s="59"/>
      <c r="DZ363" s="59"/>
      <c r="EA363" s="59"/>
      <c r="EB363" s="59"/>
      <c r="EC363" s="59"/>
      <c r="ED363" s="59"/>
      <c r="EE363" s="59"/>
      <c r="EF363" s="59"/>
      <c r="EG363" s="59"/>
      <c r="EH363" s="59"/>
      <c r="EI363" s="59"/>
      <c r="EJ363" s="59"/>
      <c r="EK363" s="59"/>
      <c r="EL363" s="59"/>
      <c r="EM363" s="59"/>
      <c r="EN363" s="59"/>
      <c r="EO363" s="59"/>
      <c r="EP363" s="59"/>
      <c r="EQ363" s="59"/>
      <c r="ER363" s="59"/>
      <c r="ES363" s="59"/>
      <c r="ET363" s="59"/>
      <c r="EU363" s="59"/>
      <c r="EV363" s="59"/>
      <c r="EW363" s="59"/>
      <c r="EX363" s="59"/>
      <c r="EY363" s="59"/>
      <c r="EZ363" s="59"/>
      <c r="FA363" s="59"/>
      <c r="FB363" s="59"/>
      <c r="FC363" s="59"/>
      <c r="FD363" s="59"/>
      <c r="FE363" s="59"/>
      <c r="FF363" s="59"/>
      <c r="FG363" s="59"/>
      <c r="FH363" s="59"/>
      <c r="FI363" s="59"/>
      <c r="FJ363" s="59"/>
      <c r="FK363" s="59"/>
      <c r="FL363" s="59"/>
      <c r="FM363" s="59"/>
      <c r="FN363" s="59"/>
      <c r="FO363" s="59"/>
      <c r="FP363" s="59"/>
      <c r="FQ363" s="59"/>
      <c r="FR363" s="59"/>
      <c r="FS363" s="59"/>
      <c r="FT363" s="59"/>
      <c r="FU363" s="59"/>
      <c r="FV363" s="59"/>
      <c r="FW363" s="59"/>
      <c r="FX363" s="59"/>
      <c r="FY363" s="59"/>
      <c r="FZ363" s="59"/>
      <c r="GA363" s="59"/>
      <c r="GB363" s="59"/>
      <c r="GC363" s="59"/>
      <c r="GD363" s="59"/>
      <c r="GE363" s="59"/>
      <c r="GF363" s="59"/>
      <c r="GG363" s="59"/>
    </row>
    <row r="364" customFormat="false" ht="12.5" hidden="false" customHeight="false" outlineLevel="0" collapsed="false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59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59"/>
      <c r="DD364" s="59"/>
      <c r="DE364" s="59"/>
      <c r="DF364" s="59"/>
      <c r="DG364" s="59"/>
      <c r="DH364" s="59"/>
      <c r="DI364" s="59"/>
      <c r="DJ364" s="59"/>
      <c r="DK364" s="59"/>
      <c r="DL364" s="59"/>
      <c r="DM364" s="59"/>
      <c r="DN364" s="59"/>
      <c r="DO364" s="59"/>
      <c r="DP364" s="59"/>
      <c r="DQ364" s="59"/>
      <c r="DR364" s="59"/>
      <c r="DS364" s="59"/>
      <c r="DT364" s="59"/>
      <c r="DU364" s="59"/>
      <c r="DV364" s="59"/>
      <c r="DW364" s="59"/>
      <c r="DX364" s="59"/>
      <c r="DY364" s="59"/>
      <c r="DZ364" s="59"/>
      <c r="EA364" s="59"/>
      <c r="EB364" s="59"/>
      <c r="EC364" s="59"/>
      <c r="ED364" s="59"/>
      <c r="EE364" s="59"/>
      <c r="EF364" s="59"/>
      <c r="EG364" s="59"/>
      <c r="EH364" s="59"/>
      <c r="EI364" s="59"/>
      <c r="EJ364" s="59"/>
      <c r="EK364" s="59"/>
      <c r="EL364" s="59"/>
      <c r="EM364" s="59"/>
      <c r="EN364" s="59"/>
      <c r="EO364" s="59"/>
      <c r="EP364" s="59"/>
      <c r="EQ364" s="59"/>
      <c r="ER364" s="59"/>
      <c r="ES364" s="59"/>
      <c r="ET364" s="59"/>
      <c r="EU364" s="59"/>
      <c r="EV364" s="59"/>
      <c r="EW364" s="59"/>
      <c r="EX364" s="59"/>
      <c r="EY364" s="59"/>
      <c r="EZ364" s="59"/>
      <c r="FA364" s="59"/>
      <c r="FB364" s="59"/>
      <c r="FC364" s="59"/>
      <c r="FD364" s="59"/>
      <c r="FE364" s="59"/>
      <c r="FF364" s="59"/>
      <c r="FG364" s="59"/>
      <c r="FH364" s="59"/>
      <c r="FI364" s="59"/>
      <c r="FJ364" s="59"/>
      <c r="FK364" s="59"/>
      <c r="FL364" s="59"/>
      <c r="FM364" s="59"/>
      <c r="FN364" s="59"/>
      <c r="FO364" s="59"/>
      <c r="FP364" s="59"/>
      <c r="FQ364" s="59"/>
      <c r="FR364" s="59"/>
      <c r="FS364" s="59"/>
      <c r="FT364" s="59"/>
      <c r="FU364" s="59"/>
      <c r="FV364" s="59"/>
      <c r="FW364" s="59"/>
      <c r="FX364" s="59"/>
      <c r="FY364" s="59"/>
      <c r="FZ364" s="59"/>
      <c r="GA364" s="59"/>
      <c r="GB364" s="59"/>
      <c r="GC364" s="59"/>
      <c r="GD364" s="59"/>
      <c r="GE364" s="59"/>
      <c r="GF364" s="59"/>
      <c r="GG364" s="59"/>
    </row>
    <row r="365" customFormat="false" ht="12.5" hidden="false" customHeight="false" outlineLevel="0" collapsed="false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59"/>
      <c r="DD365" s="59"/>
      <c r="DE365" s="59"/>
      <c r="DF365" s="59"/>
      <c r="DG365" s="59"/>
      <c r="DH365" s="59"/>
      <c r="DI365" s="59"/>
      <c r="DJ365" s="59"/>
      <c r="DK365" s="59"/>
      <c r="DL365" s="59"/>
      <c r="DM365" s="59"/>
      <c r="DN365" s="59"/>
      <c r="DO365" s="59"/>
      <c r="DP365" s="59"/>
      <c r="DQ365" s="59"/>
      <c r="DR365" s="59"/>
      <c r="DS365" s="59"/>
      <c r="DT365" s="59"/>
      <c r="DU365" s="59"/>
      <c r="DV365" s="59"/>
      <c r="DW365" s="59"/>
      <c r="DX365" s="59"/>
      <c r="DY365" s="59"/>
      <c r="DZ365" s="59"/>
      <c r="EA365" s="59"/>
      <c r="EB365" s="59"/>
      <c r="EC365" s="59"/>
      <c r="ED365" s="59"/>
      <c r="EE365" s="59"/>
      <c r="EF365" s="59"/>
      <c r="EG365" s="59"/>
      <c r="EH365" s="59"/>
      <c r="EI365" s="59"/>
      <c r="EJ365" s="59"/>
      <c r="EK365" s="59"/>
      <c r="EL365" s="59"/>
      <c r="EM365" s="59"/>
      <c r="EN365" s="59"/>
      <c r="EO365" s="59"/>
      <c r="EP365" s="59"/>
      <c r="EQ365" s="59"/>
      <c r="ER365" s="59"/>
      <c r="ES365" s="59"/>
      <c r="ET365" s="59"/>
      <c r="EU365" s="59"/>
      <c r="EV365" s="59"/>
      <c r="EW365" s="59"/>
      <c r="EX365" s="59"/>
      <c r="EY365" s="59"/>
      <c r="EZ365" s="59"/>
      <c r="FA365" s="59"/>
      <c r="FB365" s="59"/>
      <c r="FC365" s="59"/>
      <c r="FD365" s="59"/>
      <c r="FE365" s="59"/>
      <c r="FF365" s="59"/>
      <c r="FG365" s="59"/>
      <c r="FH365" s="59"/>
      <c r="FI365" s="59"/>
      <c r="FJ365" s="59"/>
      <c r="FK365" s="59"/>
      <c r="FL365" s="59"/>
      <c r="FM365" s="59"/>
      <c r="FN365" s="59"/>
      <c r="FO365" s="59"/>
      <c r="FP365" s="59"/>
      <c r="FQ365" s="59"/>
      <c r="FR365" s="59"/>
      <c r="FS365" s="59"/>
      <c r="FT365" s="59"/>
      <c r="FU365" s="59"/>
      <c r="FV365" s="59"/>
      <c r="FW365" s="59"/>
      <c r="FX365" s="59"/>
      <c r="FY365" s="59"/>
      <c r="FZ365" s="59"/>
      <c r="GA365" s="59"/>
      <c r="GB365" s="59"/>
      <c r="GC365" s="59"/>
      <c r="GD365" s="59"/>
      <c r="GE365" s="59"/>
      <c r="GF365" s="59"/>
      <c r="GG365" s="59"/>
    </row>
    <row r="366" customFormat="false" ht="12.5" hidden="false" customHeight="false" outlineLevel="0" collapsed="false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59"/>
      <c r="DD366" s="59"/>
      <c r="DE366" s="59"/>
      <c r="DF366" s="59"/>
      <c r="DG366" s="59"/>
      <c r="DH366" s="59"/>
      <c r="DI366" s="59"/>
      <c r="DJ366" s="59"/>
      <c r="DK366" s="59"/>
      <c r="DL366" s="59"/>
      <c r="DM366" s="59"/>
      <c r="DN366" s="59"/>
      <c r="DO366" s="59"/>
      <c r="DP366" s="59"/>
      <c r="DQ366" s="59"/>
      <c r="DR366" s="59"/>
      <c r="DS366" s="59"/>
      <c r="DT366" s="59"/>
      <c r="DU366" s="59"/>
      <c r="DV366" s="59"/>
      <c r="DW366" s="59"/>
      <c r="DX366" s="59"/>
      <c r="DY366" s="59"/>
      <c r="DZ366" s="59"/>
      <c r="EA366" s="59"/>
      <c r="EB366" s="59"/>
      <c r="EC366" s="59"/>
      <c r="ED366" s="59"/>
      <c r="EE366" s="59"/>
      <c r="EF366" s="59"/>
      <c r="EG366" s="59"/>
      <c r="EH366" s="59"/>
      <c r="EI366" s="59"/>
      <c r="EJ366" s="59"/>
      <c r="EK366" s="59"/>
      <c r="EL366" s="59"/>
      <c r="EM366" s="59"/>
      <c r="EN366" s="59"/>
      <c r="EO366" s="59"/>
      <c r="EP366" s="59"/>
      <c r="EQ366" s="59"/>
      <c r="ER366" s="59"/>
      <c r="ES366" s="59"/>
      <c r="ET366" s="59"/>
      <c r="EU366" s="59"/>
      <c r="EV366" s="59"/>
      <c r="EW366" s="59"/>
      <c r="EX366" s="59"/>
      <c r="EY366" s="59"/>
      <c r="EZ366" s="59"/>
      <c r="FA366" s="59"/>
      <c r="FB366" s="59"/>
      <c r="FC366" s="59"/>
      <c r="FD366" s="59"/>
      <c r="FE366" s="59"/>
      <c r="FF366" s="59"/>
      <c r="FG366" s="59"/>
      <c r="FH366" s="59"/>
      <c r="FI366" s="59"/>
      <c r="FJ366" s="59"/>
      <c r="FK366" s="59"/>
      <c r="FL366" s="59"/>
      <c r="FM366" s="59"/>
      <c r="FN366" s="59"/>
      <c r="FO366" s="59"/>
      <c r="FP366" s="59"/>
      <c r="FQ366" s="59"/>
      <c r="FR366" s="59"/>
      <c r="FS366" s="59"/>
      <c r="FT366" s="59"/>
      <c r="FU366" s="59"/>
      <c r="FV366" s="59"/>
      <c r="FW366" s="59"/>
      <c r="FX366" s="59"/>
      <c r="FY366" s="59"/>
      <c r="FZ366" s="59"/>
      <c r="GA366" s="59"/>
      <c r="GB366" s="59"/>
      <c r="GC366" s="59"/>
      <c r="GD366" s="59"/>
      <c r="GE366" s="59"/>
      <c r="GF366" s="59"/>
      <c r="GG366" s="59"/>
    </row>
    <row r="367" customFormat="false" ht="12.5" hidden="false" customHeight="false" outlineLevel="0" collapsed="false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59"/>
      <c r="DD367" s="59"/>
      <c r="DE367" s="59"/>
      <c r="DF367" s="59"/>
      <c r="DG367" s="59"/>
      <c r="DH367" s="59"/>
      <c r="DI367" s="59"/>
      <c r="DJ367" s="59"/>
      <c r="DK367" s="59"/>
      <c r="DL367" s="59"/>
      <c r="DM367" s="59"/>
      <c r="DN367" s="59"/>
      <c r="DO367" s="59"/>
      <c r="DP367" s="59"/>
      <c r="DQ367" s="59"/>
      <c r="DR367" s="59"/>
      <c r="DS367" s="59"/>
      <c r="DT367" s="59"/>
      <c r="DU367" s="59"/>
      <c r="DV367" s="59"/>
      <c r="DW367" s="59"/>
      <c r="DX367" s="59"/>
      <c r="DY367" s="59"/>
      <c r="DZ367" s="59"/>
      <c r="EA367" s="59"/>
      <c r="EB367" s="59"/>
      <c r="EC367" s="59"/>
      <c r="ED367" s="59"/>
      <c r="EE367" s="59"/>
      <c r="EF367" s="59"/>
      <c r="EG367" s="59"/>
      <c r="EH367" s="59"/>
      <c r="EI367" s="59"/>
      <c r="EJ367" s="59"/>
      <c r="EK367" s="59"/>
      <c r="EL367" s="59"/>
      <c r="EM367" s="59"/>
      <c r="EN367" s="59"/>
      <c r="EO367" s="59"/>
      <c r="EP367" s="59"/>
      <c r="EQ367" s="59"/>
      <c r="ER367" s="59"/>
      <c r="ES367" s="59"/>
      <c r="ET367" s="59"/>
      <c r="EU367" s="59"/>
      <c r="EV367" s="59"/>
      <c r="EW367" s="59"/>
      <c r="EX367" s="59"/>
      <c r="EY367" s="59"/>
      <c r="EZ367" s="59"/>
      <c r="FA367" s="59"/>
      <c r="FB367" s="59"/>
      <c r="FC367" s="59"/>
      <c r="FD367" s="59"/>
      <c r="FE367" s="59"/>
      <c r="FF367" s="59"/>
      <c r="FG367" s="59"/>
      <c r="FH367" s="59"/>
      <c r="FI367" s="59"/>
      <c r="FJ367" s="59"/>
      <c r="FK367" s="59"/>
      <c r="FL367" s="59"/>
      <c r="FM367" s="59"/>
      <c r="FN367" s="59"/>
      <c r="FO367" s="59"/>
      <c r="FP367" s="59"/>
      <c r="FQ367" s="59"/>
      <c r="FR367" s="59"/>
      <c r="FS367" s="59"/>
      <c r="FT367" s="59"/>
      <c r="FU367" s="59"/>
      <c r="FV367" s="59"/>
      <c r="FW367" s="59"/>
      <c r="FX367" s="59"/>
      <c r="FY367" s="59"/>
      <c r="FZ367" s="59"/>
      <c r="GA367" s="59"/>
      <c r="GB367" s="59"/>
      <c r="GC367" s="59"/>
      <c r="GD367" s="59"/>
      <c r="GE367" s="59"/>
      <c r="GF367" s="59"/>
      <c r="GG367" s="59"/>
    </row>
    <row r="368" customFormat="false" ht="12.5" hidden="false" customHeight="false" outlineLevel="0" collapsed="false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/>
      <c r="DG368" s="59"/>
      <c r="DH368" s="59"/>
      <c r="DI368" s="59"/>
      <c r="DJ368" s="59"/>
      <c r="DK368" s="59"/>
      <c r="DL368" s="59"/>
      <c r="DM368" s="59"/>
      <c r="DN368" s="59"/>
      <c r="DO368" s="59"/>
      <c r="DP368" s="59"/>
      <c r="DQ368" s="59"/>
      <c r="DR368" s="59"/>
      <c r="DS368" s="59"/>
      <c r="DT368" s="59"/>
      <c r="DU368" s="59"/>
      <c r="DV368" s="59"/>
      <c r="DW368" s="59"/>
      <c r="DX368" s="59"/>
      <c r="DY368" s="59"/>
      <c r="DZ368" s="59"/>
      <c r="EA368" s="59"/>
      <c r="EB368" s="59"/>
      <c r="EC368" s="59"/>
      <c r="ED368" s="59"/>
      <c r="EE368" s="59"/>
      <c r="EF368" s="59"/>
      <c r="EG368" s="59"/>
      <c r="EH368" s="59"/>
      <c r="EI368" s="59"/>
      <c r="EJ368" s="59"/>
      <c r="EK368" s="59"/>
      <c r="EL368" s="59"/>
      <c r="EM368" s="59"/>
      <c r="EN368" s="59"/>
      <c r="EO368" s="59"/>
      <c r="EP368" s="59"/>
      <c r="EQ368" s="59"/>
      <c r="ER368" s="59"/>
      <c r="ES368" s="59"/>
      <c r="ET368" s="59"/>
      <c r="EU368" s="59"/>
      <c r="EV368" s="59"/>
      <c r="EW368" s="59"/>
      <c r="EX368" s="59"/>
      <c r="EY368" s="59"/>
      <c r="EZ368" s="59"/>
      <c r="FA368" s="59"/>
      <c r="FB368" s="59"/>
      <c r="FC368" s="59"/>
      <c r="FD368" s="59"/>
      <c r="FE368" s="59"/>
      <c r="FF368" s="59"/>
      <c r="FG368" s="59"/>
      <c r="FH368" s="59"/>
      <c r="FI368" s="59"/>
      <c r="FJ368" s="59"/>
      <c r="FK368" s="59"/>
      <c r="FL368" s="59"/>
      <c r="FM368" s="59"/>
      <c r="FN368" s="59"/>
      <c r="FO368" s="59"/>
      <c r="FP368" s="59"/>
      <c r="FQ368" s="59"/>
      <c r="FR368" s="59"/>
      <c r="FS368" s="59"/>
      <c r="FT368" s="59"/>
      <c r="FU368" s="59"/>
      <c r="FV368" s="59"/>
      <c r="FW368" s="59"/>
      <c r="FX368" s="59"/>
      <c r="FY368" s="59"/>
      <c r="FZ368" s="59"/>
      <c r="GA368" s="59"/>
      <c r="GB368" s="59"/>
      <c r="GC368" s="59"/>
      <c r="GD368" s="59"/>
      <c r="GE368" s="59"/>
      <c r="GF368" s="59"/>
      <c r="GG368" s="59"/>
    </row>
    <row r="369" customFormat="false" ht="12.5" hidden="false" customHeight="false" outlineLevel="0" collapsed="false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/>
      <c r="DG369" s="59"/>
      <c r="DH369" s="59"/>
      <c r="DI369" s="59"/>
      <c r="DJ369" s="59"/>
      <c r="DK369" s="59"/>
      <c r="DL369" s="59"/>
      <c r="DM369" s="59"/>
      <c r="DN369" s="59"/>
      <c r="DO369" s="59"/>
      <c r="DP369" s="59"/>
      <c r="DQ369" s="59"/>
      <c r="DR369" s="59"/>
      <c r="DS369" s="59"/>
      <c r="DT369" s="59"/>
      <c r="DU369" s="59"/>
      <c r="DV369" s="59"/>
      <c r="DW369" s="59"/>
      <c r="DX369" s="59"/>
      <c r="DY369" s="59"/>
      <c r="DZ369" s="59"/>
      <c r="EA369" s="59"/>
      <c r="EB369" s="59"/>
      <c r="EC369" s="59"/>
      <c r="ED369" s="59"/>
      <c r="EE369" s="59"/>
      <c r="EF369" s="59"/>
      <c r="EG369" s="59"/>
      <c r="EH369" s="59"/>
      <c r="EI369" s="59"/>
      <c r="EJ369" s="59"/>
      <c r="EK369" s="59"/>
      <c r="EL369" s="59"/>
      <c r="EM369" s="59"/>
      <c r="EN369" s="59"/>
      <c r="EO369" s="59"/>
      <c r="EP369" s="59"/>
      <c r="EQ369" s="59"/>
      <c r="ER369" s="59"/>
      <c r="ES369" s="59"/>
      <c r="ET369" s="59"/>
      <c r="EU369" s="59"/>
      <c r="EV369" s="59"/>
      <c r="EW369" s="59"/>
      <c r="EX369" s="59"/>
      <c r="EY369" s="59"/>
      <c r="EZ369" s="59"/>
      <c r="FA369" s="59"/>
      <c r="FB369" s="59"/>
      <c r="FC369" s="59"/>
      <c r="FD369" s="59"/>
      <c r="FE369" s="59"/>
      <c r="FF369" s="59"/>
      <c r="FG369" s="59"/>
      <c r="FH369" s="59"/>
      <c r="FI369" s="59"/>
      <c r="FJ369" s="59"/>
      <c r="FK369" s="59"/>
      <c r="FL369" s="59"/>
      <c r="FM369" s="59"/>
      <c r="FN369" s="59"/>
      <c r="FO369" s="59"/>
      <c r="FP369" s="59"/>
      <c r="FQ369" s="59"/>
      <c r="FR369" s="59"/>
      <c r="FS369" s="59"/>
      <c r="FT369" s="59"/>
      <c r="FU369" s="59"/>
      <c r="FV369" s="59"/>
      <c r="FW369" s="59"/>
      <c r="FX369" s="59"/>
      <c r="FY369" s="59"/>
      <c r="FZ369" s="59"/>
      <c r="GA369" s="59"/>
      <c r="GB369" s="59"/>
      <c r="GC369" s="59"/>
      <c r="GD369" s="59"/>
      <c r="GE369" s="59"/>
      <c r="GF369" s="59"/>
      <c r="GG369" s="59"/>
    </row>
    <row r="370" customFormat="false" ht="12.5" hidden="false" customHeight="false" outlineLevel="0" collapsed="false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/>
      <c r="DG370" s="59"/>
      <c r="DH370" s="59"/>
      <c r="DI370" s="59"/>
      <c r="DJ370" s="59"/>
      <c r="DK370" s="59"/>
      <c r="DL370" s="59"/>
      <c r="DM370" s="59"/>
      <c r="DN370" s="59"/>
      <c r="DO370" s="59"/>
      <c r="DP370" s="59"/>
      <c r="DQ370" s="59"/>
      <c r="DR370" s="59"/>
      <c r="DS370" s="59"/>
      <c r="DT370" s="59"/>
      <c r="DU370" s="59"/>
      <c r="DV370" s="59"/>
      <c r="DW370" s="59"/>
      <c r="DX370" s="59"/>
      <c r="DY370" s="59"/>
      <c r="DZ370" s="59"/>
      <c r="EA370" s="59"/>
      <c r="EB370" s="59"/>
      <c r="EC370" s="59"/>
      <c r="ED370" s="59"/>
      <c r="EE370" s="59"/>
      <c r="EF370" s="59"/>
      <c r="EG370" s="59"/>
      <c r="EH370" s="59"/>
      <c r="EI370" s="59"/>
      <c r="EJ370" s="59"/>
      <c r="EK370" s="59"/>
      <c r="EL370" s="59"/>
      <c r="EM370" s="59"/>
      <c r="EN370" s="59"/>
      <c r="EO370" s="59"/>
      <c r="EP370" s="59"/>
      <c r="EQ370" s="59"/>
      <c r="ER370" s="59"/>
      <c r="ES370" s="59"/>
      <c r="ET370" s="59"/>
      <c r="EU370" s="59"/>
      <c r="EV370" s="59"/>
      <c r="EW370" s="59"/>
      <c r="EX370" s="59"/>
      <c r="EY370" s="59"/>
      <c r="EZ370" s="59"/>
      <c r="FA370" s="59"/>
      <c r="FB370" s="59"/>
      <c r="FC370" s="59"/>
      <c r="FD370" s="59"/>
      <c r="FE370" s="59"/>
      <c r="FF370" s="59"/>
      <c r="FG370" s="59"/>
      <c r="FH370" s="59"/>
      <c r="FI370" s="59"/>
      <c r="FJ370" s="59"/>
      <c r="FK370" s="59"/>
      <c r="FL370" s="59"/>
      <c r="FM370" s="59"/>
      <c r="FN370" s="59"/>
      <c r="FO370" s="59"/>
      <c r="FP370" s="59"/>
      <c r="FQ370" s="59"/>
      <c r="FR370" s="59"/>
      <c r="FS370" s="59"/>
      <c r="FT370" s="59"/>
      <c r="FU370" s="59"/>
      <c r="FV370" s="59"/>
      <c r="FW370" s="59"/>
      <c r="FX370" s="59"/>
      <c r="FY370" s="59"/>
      <c r="FZ370" s="59"/>
      <c r="GA370" s="59"/>
      <c r="GB370" s="59"/>
      <c r="GC370" s="59"/>
      <c r="GD370" s="59"/>
      <c r="GE370" s="59"/>
      <c r="GF370" s="59"/>
      <c r="GG370" s="59"/>
    </row>
    <row r="371" customFormat="false" ht="12.5" hidden="false" customHeight="false" outlineLevel="0" collapsed="false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/>
      <c r="DG371" s="59"/>
      <c r="DH371" s="59"/>
      <c r="DI371" s="59"/>
      <c r="DJ371" s="59"/>
      <c r="DK371" s="59"/>
      <c r="DL371" s="59"/>
      <c r="DM371" s="59"/>
      <c r="DN371" s="59"/>
      <c r="DO371" s="59"/>
      <c r="DP371" s="59"/>
      <c r="DQ371" s="59"/>
      <c r="DR371" s="59"/>
      <c r="DS371" s="59"/>
      <c r="DT371" s="59"/>
      <c r="DU371" s="59"/>
      <c r="DV371" s="59"/>
      <c r="DW371" s="59"/>
      <c r="DX371" s="59"/>
      <c r="DY371" s="59"/>
      <c r="DZ371" s="59"/>
      <c r="EA371" s="59"/>
      <c r="EB371" s="59"/>
      <c r="EC371" s="59"/>
      <c r="ED371" s="59"/>
      <c r="EE371" s="59"/>
      <c r="EF371" s="59"/>
      <c r="EG371" s="59"/>
      <c r="EH371" s="59"/>
      <c r="EI371" s="59"/>
      <c r="EJ371" s="59"/>
      <c r="EK371" s="59"/>
      <c r="EL371" s="59"/>
      <c r="EM371" s="59"/>
      <c r="EN371" s="59"/>
      <c r="EO371" s="59"/>
      <c r="EP371" s="59"/>
      <c r="EQ371" s="59"/>
      <c r="ER371" s="59"/>
      <c r="ES371" s="59"/>
      <c r="ET371" s="59"/>
      <c r="EU371" s="59"/>
      <c r="EV371" s="59"/>
      <c r="EW371" s="59"/>
      <c r="EX371" s="59"/>
      <c r="EY371" s="59"/>
      <c r="EZ371" s="59"/>
      <c r="FA371" s="59"/>
      <c r="FB371" s="59"/>
      <c r="FC371" s="59"/>
      <c r="FD371" s="59"/>
      <c r="FE371" s="59"/>
      <c r="FF371" s="59"/>
      <c r="FG371" s="59"/>
      <c r="FH371" s="59"/>
      <c r="FI371" s="59"/>
      <c r="FJ371" s="59"/>
      <c r="FK371" s="59"/>
      <c r="FL371" s="59"/>
      <c r="FM371" s="59"/>
      <c r="FN371" s="59"/>
      <c r="FO371" s="59"/>
      <c r="FP371" s="59"/>
      <c r="FQ371" s="59"/>
      <c r="FR371" s="59"/>
      <c r="FS371" s="59"/>
      <c r="FT371" s="59"/>
      <c r="FU371" s="59"/>
      <c r="FV371" s="59"/>
      <c r="FW371" s="59"/>
      <c r="FX371" s="59"/>
      <c r="FY371" s="59"/>
      <c r="FZ371" s="59"/>
      <c r="GA371" s="59"/>
      <c r="GB371" s="59"/>
      <c r="GC371" s="59"/>
      <c r="GD371" s="59"/>
      <c r="GE371" s="59"/>
      <c r="GF371" s="59"/>
      <c r="GG371" s="59"/>
    </row>
    <row r="372" customFormat="false" ht="12.5" hidden="false" customHeight="false" outlineLevel="0" collapsed="false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/>
      <c r="DG372" s="59"/>
      <c r="DH372" s="59"/>
      <c r="DI372" s="59"/>
      <c r="DJ372" s="59"/>
      <c r="DK372" s="59"/>
      <c r="DL372" s="59"/>
      <c r="DM372" s="59"/>
      <c r="DN372" s="59"/>
      <c r="DO372" s="59"/>
      <c r="DP372" s="59"/>
      <c r="DQ372" s="59"/>
      <c r="DR372" s="59"/>
      <c r="DS372" s="59"/>
      <c r="DT372" s="59"/>
      <c r="DU372" s="59"/>
      <c r="DV372" s="59"/>
      <c r="DW372" s="59"/>
      <c r="DX372" s="59"/>
      <c r="DY372" s="59"/>
      <c r="DZ372" s="59"/>
      <c r="EA372" s="59"/>
      <c r="EB372" s="59"/>
      <c r="EC372" s="59"/>
      <c r="ED372" s="59"/>
      <c r="EE372" s="59"/>
      <c r="EF372" s="59"/>
      <c r="EG372" s="59"/>
      <c r="EH372" s="59"/>
      <c r="EI372" s="59"/>
      <c r="EJ372" s="59"/>
      <c r="EK372" s="59"/>
      <c r="EL372" s="59"/>
      <c r="EM372" s="59"/>
      <c r="EN372" s="59"/>
      <c r="EO372" s="59"/>
      <c r="EP372" s="59"/>
      <c r="EQ372" s="59"/>
      <c r="ER372" s="59"/>
      <c r="ES372" s="59"/>
      <c r="ET372" s="59"/>
      <c r="EU372" s="59"/>
      <c r="EV372" s="59"/>
      <c r="EW372" s="59"/>
      <c r="EX372" s="59"/>
      <c r="EY372" s="59"/>
      <c r="EZ372" s="59"/>
      <c r="FA372" s="59"/>
      <c r="FB372" s="59"/>
      <c r="FC372" s="59"/>
      <c r="FD372" s="59"/>
      <c r="FE372" s="59"/>
      <c r="FF372" s="59"/>
      <c r="FG372" s="59"/>
      <c r="FH372" s="59"/>
      <c r="FI372" s="59"/>
      <c r="FJ372" s="59"/>
      <c r="FK372" s="59"/>
      <c r="FL372" s="59"/>
      <c r="FM372" s="59"/>
      <c r="FN372" s="59"/>
      <c r="FO372" s="59"/>
      <c r="FP372" s="59"/>
      <c r="FQ372" s="59"/>
      <c r="FR372" s="59"/>
      <c r="FS372" s="59"/>
      <c r="FT372" s="59"/>
      <c r="FU372" s="59"/>
      <c r="FV372" s="59"/>
      <c r="FW372" s="59"/>
      <c r="FX372" s="59"/>
      <c r="FY372" s="59"/>
      <c r="FZ372" s="59"/>
      <c r="GA372" s="59"/>
      <c r="GB372" s="59"/>
      <c r="GC372" s="59"/>
      <c r="GD372" s="59"/>
      <c r="GE372" s="59"/>
      <c r="GF372" s="59"/>
      <c r="GG372" s="59"/>
    </row>
    <row r="373" customFormat="false" ht="12.5" hidden="false" customHeight="false" outlineLevel="0" collapsed="false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9"/>
      <c r="DK373" s="59"/>
      <c r="DL373" s="59"/>
      <c r="DM373" s="59"/>
      <c r="DN373" s="59"/>
      <c r="DO373" s="59"/>
      <c r="DP373" s="59"/>
      <c r="DQ373" s="59"/>
      <c r="DR373" s="59"/>
      <c r="DS373" s="59"/>
      <c r="DT373" s="59"/>
      <c r="DU373" s="59"/>
      <c r="DV373" s="59"/>
      <c r="DW373" s="59"/>
      <c r="DX373" s="59"/>
      <c r="DY373" s="59"/>
      <c r="DZ373" s="59"/>
      <c r="EA373" s="59"/>
      <c r="EB373" s="59"/>
      <c r="EC373" s="59"/>
      <c r="ED373" s="59"/>
      <c r="EE373" s="59"/>
      <c r="EF373" s="59"/>
      <c r="EG373" s="59"/>
      <c r="EH373" s="59"/>
      <c r="EI373" s="59"/>
      <c r="EJ373" s="59"/>
      <c r="EK373" s="59"/>
      <c r="EL373" s="59"/>
      <c r="EM373" s="59"/>
      <c r="EN373" s="59"/>
      <c r="EO373" s="59"/>
      <c r="EP373" s="59"/>
      <c r="EQ373" s="59"/>
      <c r="ER373" s="59"/>
      <c r="ES373" s="59"/>
      <c r="ET373" s="59"/>
      <c r="EU373" s="59"/>
      <c r="EV373" s="59"/>
      <c r="EW373" s="59"/>
      <c r="EX373" s="59"/>
      <c r="EY373" s="59"/>
      <c r="EZ373" s="59"/>
      <c r="FA373" s="59"/>
      <c r="FB373" s="59"/>
      <c r="FC373" s="59"/>
      <c r="FD373" s="59"/>
      <c r="FE373" s="59"/>
      <c r="FF373" s="59"/>
      <c r="FG373" s="59"/>
      <c r="FH373" s="59"/>
      <c r="FI373" s="59"/>
      <c r="FJ373" s="59"/>
      <c r="FK373" s="59"/>
      <c r="FL373" s="59"/>
      <c r="FM373" s="59"/>
      <c r="FN373" s="59"/>
      <c r="FO373" s="59"/>
      <c r="FP373" s="59"/>
      <c r="FQ373" s="59"/>
      <c r="FR373" s="59"/>
      <c r="FS373" s="59"/>
      <c r="FT373" s="59"/>
      <c r="FU373" s="59"/>
      <c r="FV373" s="59"/>
      <c r="FW373" s="59"/>
      <c r="FX373" s="59"/>
      <c r="FY373" s="59"/>
      <c r="FZ373" s="59"/>
      <c r="GA373" s="59"/>
      <c r="GB373" s="59"/>
      <c r="GC373" s="59"/>
      <c r="GD373" s="59"/>
      <c r="GE373" s="59"/>
      <c r="GF373" s="59"/>
      <c r="GG373" s="59"/>
    </row>
    <row r="374" customFormat="false" ht="12.5" hidden="false" customHeight="false" outlineLevel="0" collapsed="false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9"/>
      <c r="DK374" s="59"/>
      <c r="DL374" s="59"/>
      <c r="DM374" s="59"/>
      <c r="DN374" s="59"/>
      <c r="DO374" s="59"/>
      <c r="DP374" s="59"/>
      <c r="DQ374" s="59"/>
      <c r="DR374" s="59"/>
      <c r="DS374" s="59"/>
      <c r="DT374" s="59"/>
      <c r="DU374" s="59"/>
      <c r="DV374" s="59"/>
      <c r="DW374" s="59"/>
      <c r="DX374" s="59"/>
      <c r="DY374" s="59"/>
      <c r="DZ374" s="59"/>
      <c r="EA374" s="59"/>
      <c r="EB374" s="59"/>
      <c r="EC374" s="59"/>
      <c r="ED374" s="59"/>
      <c r="EE374" s="59"/>
      <c r="EF374" s="59"/>
      <c r="EG374" s="59"/>
      <c r="EH374" s="59"/>
      <c r="EI374" s="59"/>
      <c r="EJ374" s="59"/>
      <c r="EK374" s="59"/>
      <c r="EL374" s="59"/>
      <c r="EM374" s="59"/>
      <c r="EN374" s="59"/>
      <c r="EO374" s="59"/>
      <c r="EP374" s="59"/>
      <c r="EQ374" s="59"/>
      <c r="ER374" s="59"/>
      <c r="ES374" s="59"/>
      <c r="ET374" s="59"/>
      <c r="EU374" s="59"/>
      <c r="EV374" s="59"/>
      <c r="EW374" s="59"/>
      <c r="EX374" s="59"/>
      <c r="EY374" s="59"/>
      <c r="EZ374" s="59"/>
      <c r="FA374" s="59"/>
      <c r="FB374" s="59"/>
      <c r="FC374" s="59"/>
      <c r="FD374" s="59"/>
      <c r="FE374" s="59"/>
      <c r="FF374" s="59"/>
      <c r="FG374" s="59"/>
      <c r="FH374" s="59"/>
      <c r="FI374" s="59"/>
      <c r="FJ374" s="59"/>
      <c r="FK374" s="59"/>
      <c r="FL374" s="59"/>
      <c r="FM374" s="59"/>
      <c r="FN374" s="59"/>
      <c r="FO374" s="59"/>
      <c r="FP374" s="59"/>
      <c r="FQ374" s="59"/>
      <c r="FR374" s="59"/>
      <c r="FS374" s="59"/>
      <c r="FT374" s="59"/>
      <c r="FU374" s="59"/>
      <c r="FV374" s="59"/>
      <c r="FW374" s="59"/>
      <c r="FX374" s="59"/>
      <c r="FY374" s="59"/>
      <c r="FZ374" s="59"/>
      <c r="GA374" s="59"/>
      <c r="GB374" s="59"/>
      <c r="GC374" s="59"/>
      <c r="GD374" s="59"/>
      <c r="GE374" s="59"/>
      <c r="GF374" s="59"/>
      <c r="GG374" s="59"/>
    </row>
    <row r="375" customFormat="false" ht="12.5" hidden="false" customHeight="false" outlineLevel="0" collapsed="false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9"/>
      <c r="DK375" s="59"/>
      <c r="DL375" s="59"/>
      <c r="DM375" s="59"/>
      <c r="DN375" s="59"/>
      <c r="DO375" s="59"/>
      <c r="DP375" s="59"/>
      <c r="DQ375" s="59"/>
      <c r="DR375" s="59"/>
      <c r="DS375" s="59"/>
      <c r="DT375" s="59"/>
      <c r="DU375" s="59"/>
      <c r="DV375" s="59"/>
      <c r="DW375" s="59"/>
      <c r="DX375" s="59"/>
      <c r="DY375" s="59"/>
      <c r="DZ375" s="59"/>
      <c r="EA375" s="59"/>
      <c r="EB375" s="59"/>
      <c r="EC375" s="59"/>
      <c r="ED375" s="59"/>
      <c r="EE375" s="59"/>
      <c r="EF375" s="59"/>
      <c r="EG375" s="59"/>
      <c r="EH375" s="59"/>
      <c r="EI375" s="59"/>
      <c r="EJ375" s="59"/>
      <c r="EK375" s="59"/>
      <c r="EL375" s="59"/>
      <c r="EM375" s="59"/>
      <c r="EN375" s="59"/>
      <c r="EO375" s="59"/>
      <c r="EP375" s="59"/>
      <c r="EQ375" s="59"/>
      <c r="ER375" s="59"/>
      <c r="ES375" s="59"/>
      <c r="ET375" s="59"/>
      <c r="EU375" s="59"/>
      <c r="EV375" s="59"/>
      <c r="EW375" s="59"/>
      <c r="EX375" s="59"/>
      <c r="EY375" s="59"/>
      <c r="EZ375" s="59"/>
      <c r="FA375" s="59"/>
      <c r="FB375" s="59"/>
      <c r="FC375" s="59"/>
      <c r="FD375" s="59"/>
      <c r="FE375" s="59"/>
      <c r="FF375" s="59"/>
      <c r="FG375" s="59"/>
      <c r="FH375" s="59"/>
      <c r="FI375" s="59"/>
      <c r="FJ375" s="59"/>
      <c r="FK375" s="59"/>
      <c r="FL375" s="59"/>
      <c r="FM375" s="59"/>
      <c r="FN375" s="59"/>
      <c r="FO375" s="59"/>
      <c r="FP375" s="59"/>
      <c r="FQ375" s="59"/>
      <c r="FR375" s="59"/>
      <c r="FS375" s="59"/>
      <c r="FT375" s="59"/>
      <c r="FU375" s="59"/>
      <c r="FV375" s="59"/>
      <c r="FW375" s="59"/>
      <c r="FX375" s="59"/>
      <c r="FY375" s="59"/>
      <c r="FZ375" s="59"/>
      <c r="GA375" s="59"/>
      <c r="GB375" s="59"/>
      <c r="GC375" s="59"/>
      <c r="GD375" s="59"/>
      <c r="GE375" s="59"/>
      <c r="GF375" s="59"/>
      <c r="GG375" s="59"/>
    </row>
    <row r="376" customFormat="false" ht="12.5" hidden="false" customHeight="false" outlineLevel="0" collapsed="false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9"/>
      <c r="DK376" s="59"/>
      <c r="DL376" s="59"/>
      <c r="DM376" s="59"/>
      <c r="DN376" s="59"/>
      <c r="DO376" s="59"/>
      <c r="DP376" s="59"/>
      <c r="DQ376" s="59"/>
      <c r="DR376" s="59"/>
      <c r="DS376" s="59"/>
      <c r="DT376" s="59"/>
      <c r="DU376" s="59"/>
      <c r="DV376" s="59"/>
      <c r="DW376" s="59"/>
      <c r="DX376" s="59"/>
      <c r="DY376" s="59"/>
      <c r="DZ376" s="59"/>
      <c r="EA376" s="59"/>
      <c r="EB376" s="59"/>
      <c r="EC376" s="59"/>
      <c r="ED376" s="59"/>
      <c r="EE376" s="59"/>
      <c r="EF376" s="59"/>
      <c r="EG376" s="59"/>
      <c r="EH376" s="59"/>
      <c r="EI376" s="59"/>
      <c r="EJ376" s="59"/>
      <c r="EK376" s="59"/>
      <c r="EL376" s="59"/>
      <c r="EM376" s="59"/>
      <c r="EN376" s="59"/>
      <c r="EO376" s="59"/>
      <c r="EP376" s="59"/>
      <c r="EQ376" s="59"/>
      <c r="ER376" s="59"/>
      <c r="ES376" s="59"/>
      <c r="ET376" s="59"/>
      <c r="EU376" s="59"/>
      <c r="EV376" s="59"/>
      <c r="EW376" s="59"/>
      <c r="EX376" s="59"/>
      <c r="EY376" s="59"/>
      <c r="EZ376" s="59"/>
      <c r="FA376" s="59"/>
      <c r="FB376" s="59"/>
      <c r="FC376" s="59"/>
      <c r="FD376" s="59"/>
      <c r="FE376" s="59"/>
      <c r="FF376" s="59"/>
      <c r="FG376" s="59"/>
      <c r="FH376" s="59"/>
      <c r="FI376" s="59"/>
      <c r="FJ376" s="59"/>
      <c r="FK376" s="59"/>
      <c r="FL376" s="59"/>
      <c r="FM376" s="59"/>
      <c r="FN376" s="59"/>
      <c r="FO376" s="59"/>
      <c r="FP376" s="59"/>
      <c r="FQ376" s="59"/>
      <c r="FR376" s="59"/>
      <c r="FS376" s="59"/>
      <c r="FT376" s="59"/>
      <c r="FU376" s="59"/>
      <c r="FV376" s="59"/>
      <c r="FW376" s="59"/>
      <c r="FX376" s="59"/>
      <c r="FY376" s="59"/>
      <c r="FZ376" s="59"/>
      <c r="GA376" s="59"/>
      <c r="GB376" s="59"/>
      <c r="GC376" s="59"/>
      <c r="GD376" s="59"/>
      <c r="GE376" s="59"/>
      <c r="GF376" s="59"/>
      <c r="GG376" s="59"/>
    </row>
    <row r="377" customFormat="false" ht="12.5" hidden="false" customHeight="false" outlineLevel="0" collapsed="false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/>
      <c r="DG377" s="59"/>
      <c r="DH377" s="59"/>
      <c r="DI377" s="59"/>
      <c r="DJ377" s="59"/>
      <c r="DK377" s="59"/>
      <c r="DL377" s="59"/>
      <c r="DM377" s="59"/>
      <c r="DN377" s="59"/>
      <c r="DO377" s="59"/>
      <c r="DP377" s="59"/>
      <c r="DQ377" s="59"/>
      <c r="DR377" s="59"/>
      <c r="DS377" s="59"/>
      <c r="DT377" s="59"/>
      <c r="DU377" s="59"/>
      <c r="DV377" s="59"/>
      <c r="DW377" s="59"/>
      <c r="DX377" s="59"/>
      <c r="DY377" s="59"/>
      <c r="DZ377" s="59"/>
      <c r="EA377" s="59"/>
      <c r="EB377" s="59"/>
      <c r="EC377" s="59"/>
      <c r="ED377" s="59"/>
      <c r="EE377" s="59"/>
      <c r="EF377" s="59"/>
      <c r="EG377" s="59"/>
      <c r="EH377" s="59"/>
      <c r="EI377" s="59"/>
      <c r="EJ377" s="59"/>
      <c r="EK377" s="59"/>
      <c r="EL377" s="59"/>
      <c r="EM377" s="59"/>
      <c r="EN377" s="59"/>
      <c r="EO377" s="59"/>
      <c r="EP377" s="59"/>
      <c r="EQ377" s="59"/>
      <c r="ER377" s="59"/>
      <c r="ES377" s="59"/>
      <c r="ET377" s="59"/>
      <c r="EU377" s="59"/>
      <c r="EV377" s="59"/>
      <c r="EW377" s="59"/>
      <c r="EX377" s="59"/>
      <c r="EY377" s="59"/>
      <c r="EZ377" s="59"/>
      <c r="FA377" s="59"/>
      <c r="FB377" s="59"/>
      <c r="FC377" s="59"/>
      <c r="FD377" s="59"/>
      <c r="FE377" s="59"/>
      <c r="FF377" s="59"/>
      <c r="FG377" s="59"/>
      <c r="FH377" s="59"/>
      <c r="FI377" s="59"/>
      <c r="FJ377" s="59"/>
      <c r="FK377" s="59"/>
      <c r="FL377" s="59"/>
      <c r="FM377" s="59"/>
      <c r="FN377" s="59"/>
      <c r="FO377" s="59"/>
      <c r="FP377" s="59"/>
      <c r="FQ377" s="59"/>
      <c r="FR377" s="59"/>
      <c r="FS377" s="59"/>
      <c r="FT377" s="59"/>
      <c r="FU377" s="59"/>
      <c r="FV377" s="59"/>
      <c r="FW377" s="59"/>
      <c r="FX377" s="59"/>
      <c r="FY377" s="59"/>
      <c r="FZ377" s="59"/>
      <c r="GA377" s="59"/>
      <c r="GB377" s="59"/>
      <c r="GC377" s="59"/>
      <c r="GD377" s="59"/>
      <c r="GE377" s="59"/>
      <c r="GF377" s="59"/>
      <c r="GG377" s="59"/>
    </row>
    <row r="378" customFormat="false" ht="12.5" hidden="false" customHeight="false" outlineLevel="0" collapsed="false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/>
      <c r="DG378" s="59"/>
      <c r="DH378" s="59"/>
      <c r="DI378" s="59"/>
      <c r="DJ378" s="59"/>
      <c r="DK378" s="59"/>
      <c r="DL378" s="59"/>
      <c r="DM378" s="59"/>
      <c r="DN378" s="59"/>
      <c r="DO378" s="59"/>
      <c r="DP378" s="59"/>
      <c r="DQ378" s="59"/>
      <c r="DR378" s="59"/>
      <c r="DS378" s="59"/>
      <c r="DT378" s="59"/>
      <c r="DU378" s="59"/>
      <c r="DV378" s="59"/>
      <c r="DW378" s="59"/>
      <c r="DX378" s="59"/>
      <c r="DY378" s="59"/>
      <c r="DZ378" s="59"/>
      <c r="EA378" s="59"/>
      <c r="EB378" s="59"/>
      <c r="EC378" s="59"/>
      <c r="ED378" s="59"/>
      <c r="EE378" s="59"/>
      <c r="EF378" s="59"/>
      <c r="EG378" s="59"/>
      <c r="EH378" s="59"/>
      <c r="EI378" s="59"/>
      <c r="EJ378" s="59"/>
      <c r="EK378" s="59"/>
      <c r="EL378" s="59"/>
      <c r="EM378" s="59"/>
      <c r="EN378" s="59"/>
      <c r="EO378" s="59"/>
      <c r="EP378" s="59"/>
      <c r="EQ378" s="59"/>
      <c r="ER378" s="59"/>
      <c r="ES378" s="59"/>
      <c r="ET378" s="59"/>
      <c r="EU378" s="59"/>
      <c r="EV378" s="59"/>
      <c r="EW378" s="59"/>
      <c r="EX378" s="59"/>
      <c r="EY378" s="59"/>
      <c r="EZ378" s="59"/>
      <c r="FA378" s="59"/>
      <c r="FB378" s="59"/>
      <c r="FC378" s="59"/>
      <c r="FD378" s="59"/>
      <c r="FE378" s="59"/>
      <c r="FF378" s="59"/>
      <c r="FG378" s="59"/>
      <c r="FH378" s="59"/>
      <c r="FI378" s="59"/>
      <c r="FJ378" s="59"/>
      <c r="FK378" s="59"/>
      <c r="FL378" s="59"/>
      <c r="FM378" s="59"/>
      <c r="FN378" s="59"/>
      <c r="FO378" s="59"/>
      <c r="FP378" s="59"/>
      <c r="FQ378" s="59"/>
      <c r="FR378" s="59"/>
      <c r="FS378" s="59"/>
      <c r="FT378" s="59"/>
      <c r="FU378" s="59"/>
      <c r="FV378" s="59"/>
      <c r="FW378" s="59"/>
      <c r="FX378" s="59"/>
      <c r="FY378" s="59"/>
      <c r="FZ378" s="59"/>
      <c r="GA378" s="59"/>
      <c r="GB378" s="59"/>
      <c r="GC378" s="59"/>
      <c r="GD378" s="59"/>
      <c r="GE378" s="59"/>
      <c r="GF378" s="59"/>
      <c r="GG378" s="59"/>
    </row>
    <row r="379" customFormat="false" ht="12.5" hidden="false" customHeight="false" outlineLevel="0" collapsed="false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/>
      <c r="DG379" s="59"/>
      <c r="DH379" s="59"/>
      <c r="DI379" s="59"/>
      <c r="DJ379" s="59"/>
      <c r="DK379" s="59"/>
      <c r="DL379" s="59"/>
      <c r="DM379" s="59"/>
      <c r="DN379" s="59"/>
      <c r="DO379" s="59"/>
      <c r="DP379" s="59"/>
      <c r="DQ379" s="59"/>
      <c r="DR379" s="59"/>
      <c r="DS379" s="59"/>
      <c r="DT379" s="59"/>
      <c r="DU379" s="59"/>
      <c r="DV379" s="59"/>
      <c r="DW379" s="59"/>
      <c r="DX379" s="59"/>
      <c r="DY379" s="59"/>
      <c r="DZ379" s="59"/>
      <c r="EA379" s="59"/>
      <c r="EB379" s="59"/>
      <c r="EC379" s="59"/>
      <c r="ED379" s="59"/>
      <c r="EE379" s="59"/>
      <c r="EF379" s="59"/>
      <c r="EG379" s="59"/>
      <c r="EH379" s="59"/>
      <c r="EI379" s="59"/>
      <c r="EJ379" s="59"/>
      <c r="EK379" s="59"/>
      <c r="EL379" s="59"/>
      <c r="EM379" s="59"/>
      <c r="EN379" s="59"/>
      <c r="EO379" s="59"/>
      <c r="EP379" s="59"/>
      <c r="EQ379" s="59"/>
      <c r="ER379" s="59"/>
      <c r="ES379" s="59"/>
      <c r="ET379" s="59"/>
      <c r="EU379" s="59"/>
      <c r="EV379" s="59"/>
      <c r="EW379" s="59"/>
      <c r="EX379" s="59"/>
      <c r="EY379" s="59"/>
      <c r="EZ379" s="59"/>
      <c r="FA379" s="59"/>
      <c r="FB379" s="59"/>
      <c r="FC379" s="59"/>
      <c r="FD379" s="59"/>
      <c r="FE379" s="59"/>
      <c r="FF379" s="59"/>
      <c r="FG379" s="59"/>
      <c r="FH379" s="59"/>
      <c r="FI379" s="59"/>
      <c r="FJ379" s="59"/>
      <c r="FK379" s="59"/>
      <c r="FL379" s="59"/>
      <c r="FM379" s="59"/>
      <c r="FN379" s="59"/>
      <c r="FO379" s="59"/>
      <c r="FP379" s="59"/>
      <c r="FQ379" s="59"/>
      <c r="FR379" s="59"/>
      <c r="FS379" s="59"/>
      <c r="FT379" s="59"/>
      <c r="FU379" s="59"/>
      <c r="FV379" s="59"/>
      <c r="FW379" s="59"/>
      <c r="FX379" s="59"/>
      <c r="FY379" s="59"/>
      <c r="FZ379" s="59"/>
      <c r="GA379" s="59"/>
      <c r="GB379" s="59"/>
      <c r="GC379" s="59"/>
      <c r="GD379" s="59"/>
      <c r="GE379" s="59"/>
      <c r="GF379" s="59"/>
      <c r="GG379" s="59"/>
    </row>
    <row r="380" customFormat="false" ht="12.5" hidden="false" customHeight="false" outlineLevel="0" collapsed="false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59"/>
      <c r="DD380" s="59"/>
      <c r="DE380" s="59"/>
      <c r="DF380" s="59"/>
      <c r="DG380" s="59"/>
      <c r="DH380" s="59"/>
      <c r="DI380" s="59"/>
      <c r="DJ380" s="59"/>
      <c r="DK380" s="59"/>
      <c r="DL380" s="59"/>
      <c r="DM380" s="59"/>
      <c r="DN380" s="59"/>
      <c r="DO380" s="59"/>
      <c r="DP380" s="59"/>
      <c r="DQ380" s="59"/>
      <c r="DR380" s="59"/>
      <c r="DS380" s="59"/>
      <c r="DT380" s="59"/>
      <c r="DU380" s="59"/>
      <c r="DV380" s="59"/>
      <c r="DW380" s="59"/>
      <c r="DX380" s="59"/>
      <c r="DY380" s="59"/>
      <c r="DZ380" s="59"/>
      <c r="EA380" s="59"/>
      <c r="EB380" s="59"/>
      <c r="EC380" s="59"/>
      <c r="ED380" s="59"/>
      <c r="EE380" s="59"/>
      <c r="EF380" s="59"/>
      <c r="EG380" s="59"/>
      <c r="EH380" s="59"/>
      <c r="EI380" s="59"/>
      <c r="EJ380" s="59"/>
      <c r="EK380" s="59"/>
      <c r="EL380" s="59"/>
      <c r="EM380" s="59"/>
      <c r="EN380" s="59"/>
      <c r="EO380" s="59"/>
      <c r="EP380" s="59"/>
      <c r="EQ380" s="59"/>
      <c r="ER380" s="59"/>
      <c r="ES380" s="59"/>
      <c r="ET380" s="59"/>
      <c r="EU380" s="59"/>
      <c r="EV380" s="59"/>
      <c r="EW380" s="59"/>
      <c r="EX380" s="59"/>
      <c r="EY380" s="59"/>
      <c r="EZ380" s="59"/>
      <c r="FA380" s="59"/>
      <c r="FB380" s="59"/>
      <c r="FC380" s="59"/>
      <c r="FD380" s="59"/>
      <c r="FE380" s="59"/>
      <c r="FF380" s="59"/>
      <c r="FG380" s="59"/>
      <c r="FH380" s="59"/>
      <c r="FI380" s="59"/>
      <c r="FJ380" s="59"/>
      <c r="FK380" s="59"/>
      <c r="FL380" s="59"/>
      <c r="FM380" s="59"/>
      <c r="FN380" s="59"/>
      <c r="FO380" s="59"/>
      <c r="FP380" s="59"/>
      <c r="FQ380" s="59"/>
      <c r="FR380" s="59"/>
      <c r="FS380" s="59"/>
      <c r="FT380" s="59"/>
      <c r="FU380" s="59"/>
      <c r="FV380" s="59"/>
      <c r="FW380" s="59"/>
      <c r="FX380" s="59"/>
      <c r="FY380" s="59"/>
      <c r="FZ380" s="59"/>
      <c r="GA380" s="59"/>
      <c r="GB380" s="59"/>
      <c r="GC380" s="59"/>
      <c r="GD380" s="59"/>
      <c r="GE380" s="59"/>
      <c r="GF380" s="59"/>
      <c r="GG380" s="59"/>
    </row>
    <row r="381" customFormat="false" ht="12.5" hidden="false" customHeight="false" outlineLevel="0" collapsed="false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59"/>
      <c r="DC381" s="59"/>
      <c r="DD381" s="59"/>
      <c r="DE381" s="59"/>
      <c r="DF381" s="59"/>
      <c r="DG381" s="59"/>
      <c r="DH381" s="59"/>
      <c r="DI381" s="59"/>
      <c r="DJ381" s="59"/>
      <c r="DK381" s="59"/>
      <c r="DL381" s="59"/>
      <c r="DM381" s="59"/>
      <c r="DN381" s="59"/>
      <c r="DO381" s="59"/>
      <c r="DP381" s="59"/>
      <c r="DQ381" s="59"/>
      <c r="DR381" s="59"/>
      <c r="DS381" s="59"/>
      <c r="DT381" s="59"/>
      <c r="DU381" s="59"/>
      <c r="DV381" s="59"/>
      <c r="DW381" s="59"/>
      <c r="DX381" s="59"/>
      <c r="DY381" s="59"/>
      <c r="DZ381" s="59"/>
      <c r="EA381" s="59"/>
      <c r="EB381" s="59"/>
      <c r="EC381" s="59"/>
      <c r="ED381" s="59"/>
      <c r="EE381" s="59"/>
      <c r="EF381" s="59"/>
      <c r="EG381" s="59"/>
      <c r="EH381" s="59"/>
      <c r="EI381" s="59"/>
      <c r="EJ381" s="59"/>
      <c r="EK381" s="59"/>
      <c r="EL381" s="59"/>
      <c r="EM381" s="59"/>
      <c r="EN381" s="59"/>
      <c r="EO381" s="59"/>
      <c r="EP381" s="59"/>
      <c r="EQ381" s="59"/>
      <c r="ER381" s="59"/>
      <c r="ES381" s="59"/>
      <c r="ET381" s="59"/>
      <c r="EU381" s="59"/>
      <c r="EV381" s="59"/>
      <c r="EW381" s="59"/>
      <c r="EX381" s="59"/>
      <c r="EY381" s="59"/>
      <c r="EZ381" s="59"/>
      <c r="FA381" s="59"/>
      <c r="FB381" s="59"/>
      <c r="FC381" s="59"/>
      <c r="FD381" s="59"/>
      <c r="FE381" s="59"/>
      <c r="FF381" s="59"/>
      <c r="FG381" s="59"/>
      <c r="FH381" s="59"/>
      <c r="FI381" s="59"/>
      <c r="FJ381" s="59"/>
      <c r="FK381" s="59"/>
      <c r="FL381" s="59"/>
      <c r="FM381" s="59"/>
      <c r="FN381" s="59"/>
      <c r="FO381" s="59"/>
      <c r="FP381" s="59"/>
      <c r="FQ381" s="59"/>
      <c r="FR381" s="59"/>
      <c r="FS381" s="59"/>
      <c r="FT381" s="59"/>
      <c r="FU381" s="59"/>
      <c r="FV381" s="59"/>
      <c r="FW381" s="59"/>
      <c r="FX381" s="59"/>
      <c r="FY381" s="59"/>
      <c r="FZ381" s="59"/>
      <c r="GA381" s="59"/>
      <c r="GB381" s="59"/>
      <c r="GC381" s="59"/>
      <c r="GD381" s="59"/>
      <c r="GE381" s="59"/>
      <c r="GF381" s="59"/>
      <c r="GG381" s="59"/>
    </row>
    <row r="382" customFormat="false" ht="12.5" hidden="false" customHeight="false" outlineLevel="0" collapsed="false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59"/>
      <c r="DC382" s="59"/>
      <c r="DD382" s="59"/>
      <c r="DE382" s="59"/>
      <c r="DF382" s="59"/>
      <c r="DG382" s="59"/>
      <c r="DH382" s="59"/>
      <c r="DI382" s="59"/>
      <c r="DJ382" s="59"/>
      <c r="DK382" s="59"/>
      <c r="DL382" s="59"/>
      <c r="DM382" s="59"/>
      <c r="DN382" s="59"/>
      <c r="DO382" s="59"/>
      <c r="DP382" s="59"/>
      <c r="DQ382" s="59"/>
      <c r="DR382" s="59"/>
      <c r="DS382" s="59"/>
      <c r="DT382" s="59"/>
      <c r="DU382" s="59"/>
      <c r="DV382" s="59"/>
      <c r="DW382" s="59"/>
      <c r="DX382" s="59"/>
      <c r="DY382" s="59"/>
      <c r="DZ382" s="59"/>
      <c r="EA382" s="59"/>
      <c r="EB382" s="59"/>
      <c r="EC382" s="59"/>
      <c r="ED382" s="59"/>
      <c r="EE382" s="59"/>
      <c r="EF382" s="59"/>
      <c r="EG382" s="59"/>
      <c r="EH382" s="59"/>
      <c r="EI382" s="59"/>
      <c r="EJ382" s="59"/>
      <c r="EK382" s="59"/>
      <c r="EL382" s="59"/>
      <c r="EM382" s="59"/>
      <c r="EN382" s="59"/>
      <c r="EO382" s="59"/>
      <c r="EP382" s="59"/>
      <c r="EQ382" s="59"/>
      <c r="ER382" s="59"/>
      <c r="ES382" s="59"/>
      <c r="ET382" s="59"/>
      <c r="EU382" s="59"/>
      <c r="EV382" s="59"/>
      <c r="EW382" s="59"/>
      <c r="EX382" s="59"/>
      <c r="EY382" s="59"/>
      <c r="EZ382" s="59"/>
      <c r="FA382" s="59"/>
      <c r="FB382" s="59"/>
      <c r="FC382" s="59"/>
      <c r="FD382" s="59"/>
      <c r="FE382" s="59"/>
      <c r="FF382" s="59"/>
      <c r="FG382" s="59"/>
      <c r="FH382" s="59"/>
      <c r="FI382" s="59"/>
      <c r="FJ382" s="59"/>
      <c r="FK382" s="59"/>
      <c r="FL382" s="59"/>
      <c r="FM382" s="59"/>
      <c r="FN382" s="59"/>
      <c r="FO382" s="59"/>
      <c r="FP382" s="59"/>
      <c r="FQ382" s="59"/>
      <c r="FR382" s="59"/>
      <c r="FS382" s="59"/>
      <c r="FT382" s="59"/>
      <c r="FU382" s="59"/>
      <c r="FV382" s="59"/>
      <c r="FW382" s="59"/>
      <c r="FX382" s="59"/>
      <c r="FY382" s="59"/>
      <c r="FZ382" s="59"/>
      <c r="GA382" s="59"/>
      <c r="GB382" s="59"/>
      <c r="GC382" s="59"/>
      <c r="GD382" s="59"/>
      <c r="GE382" s="59"/>
      <c r="GF382" s="59"/>
      <c r="GG382" s="59"/>
    </row>
    <row r="383" customFormat="false" ht="12.5" hidden="false" customHeight="false" outlineLevel="0" collapsed="false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59"/>
      <c r="DC383" s="59"/>
      <c r="DD383" s="59"/>
      <c r="DE383" s="59"/>
      <c r="DF383" s="59"/>
      <c r="DG383" s="59"/>
      <c r="DH383" s="59"/>
      <c r="DI383" s="59"/>
      <c r="DJ383" s="59"/>
      <c r="DK383" s="59"/>
      <c r="DL383" s="59"/>
      <c r="DM383" s="59"/>
      <c r="DN383" s="59"/>
      <c r="DO383" s="59"/>
      <c r="DP383" s="59"/>
      <c r="DQ383" s="59"/>
      <c r="DR383" s="59"/>
      <c r="DS383" s="59"/>
      <c r="DT383" s="59"/>
      <c r="DU383" s="59"/>
      <c r="DV383" s="59"/>
      <c r="DW383" s="59"/>
      <c r="DX383" s="59"/>
      <c r="DY383" s="59"/>
      <c r="DZ383" s="59"/>
      <c r="EA383" s="59"/>
      <c r="EB383" s="59"/>
      <c r="EC383" s="59"/>
      <c r="ED383" s="59"/>
      <c r="EE383" s="59"/>
      <c r="EF383" s="59"/>
      <c r="EG383" s="59"/>
      <c r="EH383" s="59"/>
      <c r="EI383" s="59"/>
      <c r="EJ383" s="59"/>
      <c r="EK383" s="59"/>
      <c r="EL383" s="59"/>
      <c r="EM383" s="59"/>
      <c r="EN383" s="59"/>
      <c r="EO383" s="59"/>
      <c r="EP383" s="59"/>
      <c r="EQ383" s="59"/>
      <c r="ER383" s="59"/>
      <c r="ES383" s="59"/>
      <c r="ET383" s="59"/>
      <c r="EU383" s="59"/>
      <c r="EV383" s="59"/>
      <c r="EW383" s="59"/>
      <c r="EX383" s="59"/>
      <c r="EY383" s="59"/>
      <c r="EZ383" s="59"/>
      <c r="FA383" s="59"/>
      <c r="FB383" s="59"/>
      <c r="FC383" s="59"/>
      <c r="FD383" s="59"/>
      <c r="FE383" s="59"/>
      <c r="FF383" s="59"/>
      <c r="FG383" s="59"/>
      <c r="FH383" s="59"/>
      <c r="FI383" s="59"/>
      <c r="FJ383" s="59"/>
      <c r="FK383" s="59"/>
      <c r="FL383" s="59"/>
      <c r="FM383" s="59"/>
      <c r="FN383" s="59"/>
      <c r="FO383" s="59"/>
      <c r="FP383" s="59"/>
      <c r="FQ383" s="59"/>
      <c r="FR383" s="59"/>
      <c r="FS383" s="59"/>
      <c r="FT383" s="59"/>
      <c r="FU383" s="59"/>
      <c r="FV383" s="59"/>
      <c r="FW383" s="59"/>
      <c r="FX383" s="59"/>
      <c r="FY383" s="59"/>
      <c r="FZ383" s="59"/>
      <c r="GA383" s="59"/>
      <c r="GB383" s="59"/>
      <c r="GC383" s="59"/>
      <c r="GD383" s="59"/>
      <c r="GE383" s="59"/>
      <c r="GF383" s="59"/>
      <c r="GG383" s="59"/>
    </row>
    <row r="384" customFormat="false" ht="12.5" hidden="false" customHeight="false" outlineLevel="0" collapsed="false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59"/>
      <c r="DC384" s="59"/>
      <c r="DD384" s="59"/>
      <c r="DE384" s="59"/>
      <c r="DF384" s="59"/>
      <c r="DG384" s="59"/>
      <c r="DH384" s="59"/>
      <c r="DI384" s="59"/>
      <c r="DJ384" s="59"/>
      <c r="DK384" s="59"/>
      <c r="DL384" s="59"/>
      <c r="DM384" s="59"/>
      <c r="DN384" s="59"/>
      <c r="DO384" s="59"/>
      <c r="DP384" s="59"/>
      <c r="DQ384" s="59"/>
      <c r="DR384" s="59"/>
      <c r="DS384" s="59"/>
      <c r="DT384" s="59"/>
      <c r="DU384" s="59"/>
      <c r="DV384" s="59"/>
      <c r="DW384" s="59"/>
      <c r="DX384" s="59"/>
      <c r="DY384" s="59"/>
      <c r="DZ384" s="59"/>
      <c r="EA384" s="59"/>
      <c r="EB384" s="59"/>
      <c r="EC384" s="59"/>
      <c r="ED384" s="59"/>
      <c r="EE384" s="59"/>
      <c r="EF384" s="59"/>
      <c r="EG384" s="59"/>
      <c r="EH384" s="59"/>
      <c r="EI384" s="59"/>
      <c r="EJ384" s="59"/>
      <c r="EK384" s="59"/>
      <c r="EL384" s="59"/>
      <c r="EM384" s="59"/>
      <c r="EN384" s="59"/>
      <c r="EO384" s="59"/>
      <c r="EP384" s="59"/>
      <c r="EQ384" s="59"/>
      <c r="ER384" s="59"/>
      <c r="ES384" s="59"/>
      <c r="ET384" s="59"/>
      <c r="EU384" s="59"/>
      <c r="EV384" s="59"/>
      <c r="EW384" s="59"/>
      <c r="EX384" s="59"/>
      <c r="EY384" s="59"/>
      <c r="EZ384" s="59"/>
      <c r="FA384" s="59"/>
      <c r="FB384" s="59"/>
      <c r="FC384" s="59"/>
      <c r="FD384" s="59"/>
      <c r="FE384" s="59"/>
      <c r="FF384" s="59"/>
      <c r="FG384" s="59"/>
      <c r="FH384" s="59"/>
      <c r="FI384" s="59"/>
      <c r="FJ384" s="59"/>
      <c r="FK384" s="59"/>
      <c r="FL384" s="59"/>
      <c r="FM384" s="59"/>
      <c r="FN384" s="59"/>
      <c r="FO384" s="59"/>
      <c r="FP384" s="59"/>
      <c r="FQ384" s="59"/>
      <c r="FR384" s="59"/>
      <c r="FS384" s="59"/>
      <c r="FT384" s="59"/>
      <c r="FU384" s="59"/>
      <c r="FV384" s="59"/>
      <c r="FW384" s="59"/>
      <c r="FX384" s="59"/>
      <c r="FY384" s="59"/>
      <c r="FZ384" s="59"/>
      <c r="GA384" s="59"/>
      <c r="GB384" s="59"/>
      <c r="GC384" s="59"/>
      <c r="GD384" s="59"/>
      <c r="GE384" s="59"/>
      <c r="GF384" s="59"/>
      <c r="GG384" s="59"/>
    </row>
    <row r="385" customFormat="false" ht="12.5" hidden="false" customHeight="false" outlineLevel="0" collapsed="false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59"/>
      <c r="DC385" s="59"/>
      <c r="DD385" s="59"/>
      <c r="DE385" s="59"/>
      <c r="DF385" s="59"/>
      <c r="DG385" s="59"/>
      <c r="DH385" s="59"/>
      <c r="DI385" s="59"/>
      <c r="DJ385" s="59"/>
      <c r="DK385" s="59"/>
      <c r="DL385" s="59"/>
      <c r="DM385" s="59"/>
      <c r="DN385" s="59"/>
      <c r="DO385" s="59"/>
      <c r="DP385" s="59"/>
      <c r="DQ385" s="59"/>
      <c r="DR385" s="59"/>
      <c r="DS385" s="59"/>
      <c r="DT385" s="59"/>
      <c r="DU385" s="59"/>
      <c r="DV385" s="59"/>
      <c r="DW385" s="59"/>
      <c r="DX385" s="59"/>
      <c r="DY385" s="59"/>
      <c r="DZ385" s="59"/>
      <c r="EA385" s="59"/>
      <c r="EB385" s="59"/>
      <c r="EC385" s="59"/>
      <c r="ED385" s="59"/>
      <c r="EE385" s="59"/>
      <c r="EF385" s="59"/>
      <c r="EG385" s="59"/>
      <c r="EH385" s="59"/>
      <c r="EI385" s="59"/>
      <c r="EJ385" s="59"/>
      <c r="EK385" s="59"/>
      <c r="EL385" s="59"/>
      <c r="EM385" s="59"/>
      <c r="EN385" s="59"/>
      <c r="EO385" s="59"/>
      <c r="EP385" s="59"/>
      <c r="EQ385" s="59"/>
      <c r="ER385" s="59"/>
      <c r="ES385" s="59"/>
      <c r="ET385" s="59"/>
      <c r="EU385" s="59"/>
      <c r="EV385" s="59"/>
      <c r="EW385" s="59"/>
      <c r="EX385" s="59"/>
      <c r="EY385" s="59"/>
      <c r="EZ385" s="59"/>
      <c r="FA385" s="59"/>
      <c r="FB385" s="59"/>
      <c r="FC385" s="59"/>
      <c r="FD385" s="59"/>
      <c r="FE385" s="59"/>
      <c r="FF385" s="59"/>
      <c r="FG385" s="59"/>
      <c r="FH385" s="59"/>
      <c r="FI385" s="59"/>
      <c r="FJ385" s="59"/>
      <c r="FK385" s="59"/>
      <c r="FL385" s="59"/>
      <c r="FM385" s="59"/>
      <c r="FN385" s="59"/>
      <c r="FO385" s="59"/>
      <c r="FP385" s="59"/>
      <c r="FQ385" s="59"/>
      <c r="FR385" s="59"/>
      <c r="FS385" s="59"/>
      <c r="FT385" s="59"/>
      <c r="FU385" s="59"/>
      <c r="FV385" s="59"/>
      <c r="FW385" s="59"/>
      <c r="FX385" s="59"/>
      <c r="FY385" s="59"/>
      <c r="FZ385" s="59"/>
      <c r="GA385" s="59"/>
      <c r="GB385" s="59"/>
      <c r="GC385" s="59"/>
      <c r="GD385" s="59"/>
      <c r="GE385" s="59"/>
      <c r="GF385" s="59"/>
      <c r="GG385" s="59"/>
    </row>
    <row r="386" customFormat="false" ht="12.5" hidden="false" customHeight="false" outlineLevel="0" collapsed="false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59"/>
      <c r="DC386" s="59"/>
      <c r="DD386" s="59"/>
      <c r="DE386" s="59"/>
      <c r="DF386" s="59"/>
      <c r="DG386" s="59"/>
      <c r="DH386" s="59"/>
      <c r="DI386" s="59"/>
      <c r="DJ386" s="59"/>
      <c r="DK386" s="59"/>
      <c r="DL386" s="59"/>
      <c r="DM386" s="59"/>
      <c r="DN386" s="59"/>
      <c r="DO386" s="59"/>
      <c r="DP386" s="59"/>
      <c r="DQ386" s="59"/>
      <c r="DR386" s="59"/>
      <c r="DS386" s="59"/>
      <c r="DT386" s="59"/>
      <c r="DU386" s="59"/>
      <c r="DV386" s="59"/>
      <c r="DW386" s="59"/>
      <c r="DX386" s="59"/>
      <c r="DY386" s="59"/>
      <c r="DZ386" s="59"/>
      <c r="EA386" s="59"/>
      <c r="EB386" s="59"/>
      <c r="EC386" s="59"/>
      <c r="ED386" s="59"/>
      <c r="EE386" s="59"/>
      <c r="EF386" s="59"/>
      <c r="EG386" s="59"/>
      <c r="EH386" s="59"/>
      <c r="EI386" s="59"/>
      <c r="EJ386" s="59"/>
      <c r="EK386" s="59"/>
      <c r="EL386" s="59"/>
      <c r="EM386" s="59"/>
      <c r="EN386" s="59"/>
      <c r="EO386" s="59"/>
      <c r="EP386" s="59"/>
      <c r="EQ386" s="59"/>
      <c r="ER386" s="59"/>
      <c r="ES386" s="59"/>
      <c r="ET386" s="59"/>
      <c r="EU386" s="59"/>
      <c r="EV386" s="59"/>
      <c r="EW386" s="59"/>
      <c r="EX386" s="59"/>
      <c r="EY386" s="59"/>
      <c r="EZ386" s="59"/>
      <c r="FA386" s="59"/>
      <c r="FB386" s="59"/>
      <c r="FC386" s="59"/>
      <c r="FD386" s="59"/>
      <c r="FE386" s="59"/>
      <c r="FF386" s="59"/>
      <c r="FG386" s="59"/>
      <c r="FH386" s="59"/>
      <c r="FI386" s="59"/>
      <c r="FJ386" s="59"/>
      <c r="FK386" s="59"/>
      <c r="FL386" s="59"/>
      <c r="FM386" s="59"/>
      <c r="FN386" s="59"/>
      <c r="FO386" s="59"/>
      <c r="FP386" s="59"/>
      <c r="FQ386" s="59"/>
      <c r="FR386" s="59"/>
      <c r="FS386" s="59"/>
      <c r="FT386" s="59"/>
      <c r="FU386" s="59"/>
      <c r="FV386" s="59"/>
      <c r="FW386" s="59"/>
      <c r="FX386" s="59"/>
      <c r="FY386" s="59"/>
      <c r="FZ386" s="59"/>
      <c r="GA386" s="59"/>
      <c r="GB386" s="59"/>
      <c r="GC386" s="59"/>
      <c r="GD386" s="59"/>
      <c r="GE386" s="59"/>
      <c r="GF386" s="59"/>
      <c r="GG386" s="59"/>
    </row>
    <row r="387" customFormat="false" ht="12.5" hidden="false" customHeight="false" outlineLevel="0" collapsed="false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59"/>
      <c r="DC387" s="59"/>
      <c r="DD387" s="59"/>
      <c r="DE387" s="59"/>
      <c r="DF387" s="59"/>
      <c r="DG387" s="59"/>
      <c r="DH387" s="59"/>
      <c r="DI387" s="59"/>
      <c r="DJ387" s="59"/>
      <c r="DK387" s="59"/>
      <c r="DL387" s="59"/>
      <c r="DM387" s="59"/>
      <c r="DN387" s="59"/>
      <c r="DO387" s="59"/>
      <c r="DP387" s="59"/>
      <c r="DQ387" s="59"/>
      <c r="DR387" s="59"/>
      <c r="DS387" s="59"/>
      <c r="DT387" s="59"/>
      <c r="DU387" s="59"/>
      <c r="DV387" s="59"/>
      <c r="DW387" s="59"/>
      <c r="DX387" s="59"/>
      <c r="DY387" s="59"/>
      <c r="DZ387" s="59"/>
      <c r="EA387" s="59"/>
      <c r="EB387" s="59"/>
      <c r="EC387" s="59"/>
      <c r="ED387" s="59"/>
      <c r="EE387" s="59"/>
      <c r="EF387" s="59"/>
      <c r="EG387" s="59"/>
      <c r="EH387" s="59"/>
      <c r="EI387" s="59"/>
      <c r="EJ387" s="59"/>
      <c r="EK387" s="59"/>
      <c r="EL387" s="59"/>
      <c r="EM387" s="59"/>
      <c r="EN387" s="59"/>
      <c r="EO387" s="59"/>
      <c r="EP387" s="59"/>
      <c r="EQ387" s="59"/>
      <c r="ER387" s="59"/>
      <c r="ES387" s="59"/>
      <c r="ET387" s="59"/>
      <c r="EU387" s="59"/>
      <c r="EV387" s="59"/>
      <c r="EW387" s="59"/>
      <c r="EX387" s="59"/>
      <c r="EY387" s="59"/>
      <c r="EZ387" s="59"/>
      <c r="FA387" s="59"/>
      <c r="FB387" s="59"/>
      <c r="FC387" s="59"/>
      <c r="FD387" s="59"/>
      <c r="FE387" s="59"/>
      <c r="FF387" s="59"/>
      <c r="FG387" s="59"/>
      <c r="FH387" s="59"/>
      <c r="FI387" s="59"/>
      <c r="FJ387" s="59"/>
      <c r="FK387" s="59"/>
      <c r="FL387" s="59"/>
      <c r="FM387" s="59"/>
      <c r="FN387" s="59"/>
      <c r="FO387" s="59"/>
      <c r="FP387" s="59"/>
      <c r="FQ387" s="59"/>
      <c r="FR387" s="59"/>
      <c r="FS387" s="59"/>
      <c r="FT387" s="59"/>
      <c r="FU387" s="59"/>
      <c r="FV387" s="59"/>
      <c r="FW387" s="59"/>
      <c r="FX387" s="59"/>
      <c r="FY387" s="59"/>
      <c r="FZ387" s="59"/>
      <c r="GA387" s="59"/>
      <c r="GB387" s="59"/>
      <c r="GC387" s="59"/>
      <c r="GD387" s="59"/>
      <c r="GE387" s="59"/>
      <c r="GF387" s="59"/>
      <c r="GG387" s="59"/>
    </row>
    <row r="388" customFormat="false" ht="12.5" hidden="false" customHeight="false" outlineLevel="0" collapsed="false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59"/>
      <c r="DC388" s="59"/>
      <c r="DD388" s="59"/>
      <c r="DE388" s="59"/>
      <c r="DF388" s="59"/>
      <c r="DG388" s="59"/>
      <c r="DH388" s="59"/>
      <c r="DI388" s="59"/>
      <c r="DJ388" s="59"/>
      <c r="DK388" s="59"/>
      <c r="DL388" s="59"/>
      <c r="DM388" s="59"/>
      <c r="DN388" s="59"/>
      <c r="DO388" s="59"/>
      <c r="DP388" s="59"/>
      <c r="DQ388" s="59"/>
      <c r="DR388" s="59"/>
      <c r="DS388" s="59"/>
      <c r="DT388" s="59"/>
      <c r="DU388" s="59"/>
      <c r="DV388" s="59"/>
      <c r="DW388" s="59"/>
      <c r="DX388" s="59"/>
      <c r="DY388" s="59"/>
      <c r="DZ388" s="59"/>
      <c r="EA388" s="59"/>
      <c r="EB388" s="59"/>
      <c r="EC388" s="59"/>
      <c r="ED388" s="59"/>
      <c r="EE388" s="59"/>
      <c r="EF388" s="59"/>
      <c r="EG388" s="59"/>
      <c r="EH388" s="59"/>
      <c r="EI388" s="59"/>
      <c r="EJ388" s="59"/>
      <c r="EK388" s="59"/>
      <c r="EL388" s="59"/>
      <c r="EM388" s="59"/>
      <c r="EN388" s="59"/>
      <c r="EO388" s="59"/>
      <c r="EP388" s="59"/>
      <c r="EQ388" s="59"/>
      <c r="ER388" s="59"/>
      <c r="ES388" s="59"/>
      <c r="ET388" s="59"/>
      <c r="EU388" s="59"/>
      <c r="EV388" s="59"/>
      <c r="EW388" s="59"/>
      <c r="EX388" s="59"/>
      <c r="EY388" s="59"/>
      <c r="EZ388" s="59"/>
      <c r="FA388" s="59"/>
      <c r="FB388" s="59"/>
      <c r="FC388" s="59"/>
      <c r="FD388" s="59"/>
      <c r="FE388" s="59"/>
      <c r="FF388" s="59"/>
      <c r="FG388" s="59"/>
      <c r="FH388" s="59"/>
      <c r="FI388" s="59"/>
      <c r="FJ388" s="59"/>
      <c r="FK388" s="59"/>
      <c r="FL388" s="59"/>
      <c r="FM388" s="59"/>
      <c r="FN388" s="59"/>
      <c r="FO388" s="59"/>
      <c r="FP388" s="59"/>
      <c r="FQ388" s="59"/>
      <c r="FR388" s="59"/>
      <c r="FS388" s="59"/>
      <c r="FT388" s="59"/>
      <c r="FU388" s="59"/>
      <c r="FV388" s="59"/>
      <c r="FW388" s="59"/>
      <c r="FX388" s="59"/>
      <c r="FY388" s="59"/>
      <c r="FZ388" s="59"/>
      <c r="GA388" s="59"/>
      <c r="GB388" s="59"/>
      <c r="GC388" s="59"/>
      <c r="GD388" s="59"/>
      <c r="GE388" s="59"/>
      <c r="GF388" s="59"/>
      <c r="GG388" s="59"/>
    </row>
    <row r="389" customFormat="false" ht="12.5" hidden="false" customHeight="false" outlineLevel="0" collapsed="false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59"/>
      <c r="DD389" s="59"/>
      <c r="DE389" s="59"/>
      <c r="DF389" s="59"/>
      <c r="DG389" s="59"/>
      <c r="DH389" s="59"/>
      <c r="DI389" s="59"/>
      <c r="DJ389" s="59"/>
      <c r="DK389" s="59"/>
      <c r="DL389" s="59"/>
      <c r="DM389" s="59"/>
      <c r="DN389" s="59"/>
      <c r="DO389" s="59"/>
      <c r="DP389" s="59"/>
      <c r="DQ389" s="59"/>
      <c r="DR389" s="59"/>
      <c r="DS389" s="59"/>
      <c r="DT389" s="59"/>
      <c r="DU389" s="59"/>
      <c r="DV389" s="59"/>
      <c r="DW389" s="59"/>
      <c r="DX389" s="59"/>
      <c r="DY389" s="59"/>
      <c r="DZ389" s="59"/>
      <c r="EA389" s="59"/>
      <c r="EB389" s="59"/>
      <c r="EC389" s="59"/>
      <c r="ED389" s="59"/>
      <c r="EE389" s="59"/>
      <c r="EF389" s="59"/>
      <c r="EG389" s="59"/>
      <c r="EH389" s="59"/>
      <c r="EI389" s="59"/>
      <c r="EJ389" s="59"/>
      <c r="EK389" s="59"/>
      <c r="EL389" s="59"/>
      <c r="EM389" s="59"/>
      <c r="EN389" s="59"/>
      <c r="EO389" s="59"/>
      <c r="EP389" s="59"/>
      <c r="EQ389" s="59"/>
      <c r="ER389" s="59"/>
      <c r="ES389" s="59"/>
      <c r="ET389" s="59"/>
      <c r="EU389" s="59"/>
      <c r="EV389" s="59"/>
      <c r="EW389" s="59"/>
      <c r="EX389" s="59"/>
      <c r="EY389" s="59"/>
      <c r="EZ389" s="59"/>
      <c r="FA389" s="59"/>
      <c r="FB389" s="59"/>
      <c r="FC389" s="59"/>
      <c r="FD389" s="59"/>
      <c r="FE389" s="59"/>
      <c r="FF389" s="59"/>
      <c r="FG389" s="59"/>
      <c r="FH389" s="59"/>
      <c r="FI389" s="59"/>
      <c r="FJ389" s="59"/>
      <c r="FK389" s="59"/>
      <c r="FL389" s="59"/>
      <c r="FM389" s="59"/>
      <c r="FN389" s="59"/>
      <c r="FO389" s="59"/>
      <c r="FP389" s="59"/>
      <c r="FQ389" s="59"/>
      <c r="FR389" s="59"/>
      <c r="FS389" s="59"/>
      <c r="FT389" s="59"/>
      <c r="FU389" s="59"/>
      <c r="FV389" s="59"/>
      <c r="FW389" s="59"/>
      <c r="FX389" s="59"/>
      <c r="FY389" s="59"/>
      <c r="FZ389" s="59"/>
      <c r="GA389" s="59"/>
      <c r="GB389" s="59"/>
      <c r="GC389" s="59"/>
      <c r="GD389" s="59"/>
      <c r="GE389" s="59"/>
      <c r="GF389" s="59"/>
      <c r="GG389" s="59"/>
    </row>
    <row r="390" customFormat="false" ht="12.5" hidden="false" customHeight="false" outlineLevel="0" collapsed="false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59"/>
      <c r="DC390" s="59"/>
      <c r="DD390" s="59"/>
      <c r="DE390" s="59"/>
      <c r="DF390" s="59"/>
      <c r="DG390" s="59"/>
      <c r="DH390" s="59"/>
      <c r="DI390" s="59"/>
      <c r="DJ390" s="59"/>
      <c r="DK390" s="59"/>
      <c r="DL390" s="59"/>
      <c r="DM390" s="59"/>
      <c r="DN390" s="59"/>
      <c r="DO390" s="59"/>
      <c r="DP390" s="59"/>
      <c r="DQ390" s="59"/>
      <c r="DR390" s="59"/>
      <c r="DS390" s="59"/>
      <c r="DT390" s="59"/>
      <c r="DU390" s="59"/>
      <c r="DV390" s="59"/>
      <c r="DW390" s="59"/>
      <c r="DX390" s="59"/>
      <c r="DY390" s="59"/>
      <c r="DZ390" s="59"/>
      <c r="EA390" s="59"/>
      <c r="EB390" s="59"/>
      <c r="EC390" s="59"/>
      <c r="ED390" s="59"/>
      <c r="EE390" s="59"/>
      <c r="EF390" s="59"/>
      <c r="EG390" s="59"/>
      <c r="EH390" s="59"/>
      <c r="EI390" s="59"/>
      <c r="EJ390" s="59"/>
      <c r="EK390" s="59"/>
      <c r="EL390" s="59"/>
      <c r="EM390" s="59"/>
      <c r="EN390" s="59"/>
      <c r="EO390" s="59"/>
      <c r="EP390" s="59"/>
      <c r="EQ390" s="59"/>
      <c r="ER390" s="59"/>
      <c r="ES390" s="59"/>
      <c r="ET390" s="59"/>
      <c r="EU390" s="59"/>
      <c r="EV390" s="59"/>
      <c r="EW390" s="59"/>
      <c r="EX390" s="59"/>
      <c r="EY390" s="59"/>
      <c r="EZ390" s="59"/>
      <c r="FA390" s="59"/>
      <c r="FB390" s="59"/>
      <c r="FC390" s="59"/>
      <c r="FD390" s="59"/>
      <c r="FE390" s="59"/>
      <c r="FF390" s="59"/>
      <c r="FG390" s="59"/>
      <c r="FH390" s="59"/>
      <c r="FI390" s="59"/>
      <c r="FJ390" s="59"/>
      <c r="FK390" s="59"/>
      <c r="FL390" s="59"/>
      <c r="FM390" s="59"/>
      <c r="FN390" s="59"/>
      <c r="FO390" s="59"/>
      <c r="FP390" s="59"/>
      <c r="FQ390" s="59"/>
      <c r="FR390" s="59"/>
      <c r="FS390" s="59"/>
      <c r="FT390" s="59"/>
      <c r="FU390" s="59"/>
      <c r="FV390" s="59"/>
      <c r="FW390" s="59"/>
      <c r="FX390" s="59"/>
      <c r="FY390" s="59"/>
      <c r="FZ390" s="59"/>
      <c r="GA390" s="59"/>
      <c r="GB390" s="59"/>
      <c r="GC390" s="59"/>
      <c r="GD390" s="59"/>
      <c r="GE390" s="59"/>
      <c r="GF390" s="59"/>
      <c r="GG390" s="59"/>
    </row>
    <row r="391" customFormat="false" ht="12.5" hidden="false" customHeight="false" outlineLevel="0" collapsed="false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  <c r="CM391" s="59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59"/>
      <c r="DC391" s="59"/>
      <c r="DD391" s="59"/>
      <c r="DE391" s="59"/>
      <c r="DF391" s="59"/>
      <c r="DG391" s="59"/>
      <c r="DH391" s="59"/>
      <c r="DI391" s="59"/>
      <c r="DJ391" s="59"/>
      <c r="DK391" s="59"/>
      <c r="DL391" s="59"/>
      <c r="DM391" s="59"/>
      <c r="DN391" s="59"/>
      <c r="DO391" s="59"/>
      <c r="DP391" s="59"/>
      <c r="DQ391" s="59"/>
      <c r="DR391" s="59"/>
      <c r="DS391" s="59"/>
      <c r="DT391" s="59"/>
      <c r="DU391" s="59"/>
      <c r="DV391" s="59"/>
      <c r="DW391" s="59"/>
      <c r="DX391" s="59"/>
      <c r="DY391" s="59"/>
      <c r="DZ391" s="59"/>
      <c r="EA391" s="59"/>
      <c r="EB391" s="59"/>
      <c r="EC391" s="59"/>
      <c r="ED391" s="59"/>
      <c r="EE391" s="59"/>
      <c r="EF391" s="59"/>
      <c r="EG391" s="59"/>
      <c r="EH391" s="59"/>
      <c r="EI391" s="59"/>
      <c r="EJ391" s="59"/>
      <c r="EK391" s="59"/>
      <c r="EL391" s="59"/>
      <c r="EM391" s="59"/>
      <c r="EN391" s="59"/>
      <c r="EO391" s="59"/>
      <c r="EP391" s="59"/>
      <c r="EQ391" s="59"/>
      <c r="ER391" s="59"/>
      <c r="ES391" s="59"/>
      <c r="ET391" s="59"/>
      <c r="EU391" s="59"/>
      <c r="EV391" s="59"/>
      <c r="EW391" s="59"/>
      <c r="EX391" s="59"/>
      <c r="EY391" s="59"/>
      <c r="EZ391" s="59"/>
      <c r="FA391" s="59"/>
      <c r="FB391" s="59"/>
      <c r="FC391" s="59"/>
      <c r="FD391" s="59"/>
      <c r="FE391" s="59"/>
      <c r="FF391" s="59"/>
      <c r="FG391" s="59"/>
      <c r="FH391" s="59"/>
      <c r="FI391" s="59"/>
      <c r="FJ391" s="59"/>
      <c r="FK391" s="59"/>
      <c r="FL391" s="59"/>
      <c r="FM391" s="59"/>
      <c r="FN391" s="59"/>
      <c r="FO391" s="59"/>
      <c r="FP391" s="59"/>
      <c r="FQ391" s="59"/>
      <c r="FR391" s="59"/>
      <c r="FS391" s="59"/>
      <c r="FT391" s="59"/>
      <c r="FU391" s="59"/>
      <c r="FV391" s="59"/>
      <c r="FW391" s="59"/>
      <c r="FX391" s="59"/>
      <c r="FY391" s="59"/>
      <c r="FZ391" s="59"/>
      <c r="GA391" s="59"/>
      <c r="GB391" s="59"/>
      <c r="GC391" s="59"/>
      <c r="GD391" s="59"/>
      <c r="GE391" s="59"/>
      <c r="GF391" s="59"/>
      <c r="GG391" s="59"/>
    </row>
    <row r="392" customFormat="false" ht="12.5" hidden="false" customHeight="false" outlineLevel="0" collapsed="false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59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59"/>
      <c r="DC392" s="59"/>
      <c r="DD392" s="59"/>
      <c r="DE392" s="59"/>
      <c r="DF392" s="59"/>
      <c r="DG392" s="59"/>
      <c r="DH392" s="59"/>
      <c r="DI392" s="59"/>
      <c r="DJ392" s="59"/>
      <c r="DK392" s="59"/>
      <c r="DL392" s="59"/>
      <c r="DM392" s="59"/>
      <c r="DN392" s="59"/>
      <c r="DO392" s="59"/>
      <c r="DP392" s="59"/>
      <c r="DQ392" s="59"/>
      <c r="DR392" s="59"/>
      <c r="DS392" s="59"/>
      <c r="DT392" s="59"/>
      <c r="DU392" s="59"/>
      <c r="DV392" s="59"/>
      <c r="DW392" s="59"/>
      <c r="DX392" s="59"/>
      <c r="DY392" s="59"/>
      <c r="DZ392" s="59"/>
      <c r="EA392" s="59"/>
      <c r="EB392" s="59"/>
      <c r="EC392" s="59"/>
      <c r="ED392" s="59"/>
      <c r="EE392" s="59"/>
      <c r="EF392" s="59"/>
      <c r="EG392" s="59"/>
      <c r="EH392" s="59"/>
      <c r="EI392" s="59"/>
      <c r="EJ392" s="59"/>
      <c r="EK392" s="59"/>
      <c r="EL392" s="59"/>
      <c r="EM392" s="59"/>
      <c r="EN392" s="59"/>
      <c r="EO392" s="59"/>
      <c r="EP392" s="59"/>
      <c r="EQ392" s="59"/>
      <c r="ER392" s="59"/>
      <c r="ES392" s="59"/>
      <c r="ET392" s="59"/>
      <c r="EU392" s="59"/>
      <c r="EV392" s="59"/>
      <c r="EW392" s="59"/>
      <c r="EX392" s="59"/>
      <c r="EY392" s="59"/>
      <c r="EZ392" s="59"/>
      <c r="FA392" s="59"/>
      <c r="FB392" s="59"/>
      <c r="FC392" s="59"/>
      <c r="FD392" s="59"/>
      <c r="FE392" s="59"/>
      <c r="FF392" s="59"/>
      <c r="FG392" s="59"/>
      <c r="FH392" s="59"/>
      <c r="FI392" s="59"/>
      <c r="FJ392" s="59"/>
      <c r="FK392" s="59"/>
      <c r="FL392" s="59"/>
      <c r="FM392" s="59"/>
      <c r="FN392" s="59"/>
      <c r="FO392" s="59"/>
      <c r="FP392" s="59"/>
      <c r="FQ392" s="59"/>
      <c r="FR392" s="59"/>
      <c r="FS392" s="59"/>
      <c r="FT392" s="59"/>
      <c r="FU392" s="59"/>
      <c r="FV392" s="59"/>
      <c r="FW392" s="59"/>
      <c r="FX392" s="59"/>
      <c r="FY392" s="59"/>
      <c r="FZ392" s="59"/>
      <c r="GA392" s="59"/>
      <c r="GB392" s="59"/>
      <c r="GC392" s="59"/>
      <c r="GD392" s="59"/>
      <c r="GE392" s="59"/>
      <c r="GF392" s="59"/>
      <c r="GG392" s="59"/>
    </row>
    <row r="393" customFormat="false" ht="12.5" hidden="false" customHeight="false" outlineLevel="0" collapsed="false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  <c r="CM393" s="59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59"/>
      <c r="DC393" s="59"/>
      <c r="DD393" s="59"/>
      <c r="DE393" s="59"/>
      <c r="DF393" s="59"/>
      <c r="DG393" s="59"/>
      <c r="DH393" s="59"/>
      <c r="DI393" s="59"/>
      <c r="DJ393" s="59"/>
      <c r="DK393" s="59"/>
      <c r="DL393" s="59"/>
      <c r="DM393" s="59"/>
      <c r="DN393" s="59"/>
      <c r="DO393" s="59"/>
      <c r="DP393" s="59"/>
      <c r="DQ393" s="59"/>
      <c r="DR393" s="59"/>
      <c r="DS393" s="59"/>
      <c r="DT393" s="59"/>
      <c r="DU393" s="59"/>
      <c r="DV393" s="59"/>
      <c r="DW393" s="59"/>
      <c r="DX393" s="59"/>
      <c r="DY393" s="59"/>
      <c r="DZ393" s="59"/>
      <c r="EA393" s="59"/>
      <c r="EB393" s="59"/>
      <c r="EC393" s="59"/>
      <c r="ED393" s="59"/>
      <c r="EE393" s="59"/>
      <c r="EF393" s="59"/>
      <c r="EG393" s="59"/>
      <c r="EH393" s="59"/>
      <c r="EI393" s="59"/>
      <c r="EJ393" s="59"/>
      <c r="EK393" s="59"/>
      <c r="EL393" s="59"/>
      <c r="EM393" s="59"/>
      <c r="EN393" s="59"/>
      <c r="EO393" s="59"/>
      <c r="EP393" s="59"/>
      <c r="EQ393" s="59"/>
      <c r="ER393" s="59"/>
      <c r="ES393" s="59"/>
      <c r="ET393" s="59"/>
      <c r="EU393" s="59"/>
      <c r="EV393" s="59"/>
      <c r="EW393" s="59"/>
      <c r="EX393" s="59"/>
      <c r="EY393" s="59"/>
      <c r="EZ393" s="59"/>
      <c r="FA393" s="59"/>
      <c r="FB393" s="59"/>
      <c r="FC393" s="59"/>
      <c r="FD393" s="59"/>
      <c r="FE393" s="59"/>
      <c r="FF393" s="59"/>
      <c r="FG393" s="59"/>
      <c r="FH393" s="59"/>
      <c r="FI393" s="59"/>
      <c r="FJ393" s="59"/>
      <c r="FK393" s="59"/>
      <c r="FL393" s="59"/>
      <c r="FM393" s="59"/>
      <c r="FN393" s="59"/>
      <c r="FO393" s="59"/>
      <c r="FP393" s="59"/>
      <c r="FQ393" s="59"/>
      <c r="FR393" s="59"/>
      <c r="FS393" s="59"/>
      <c r="FT393" s="59"/>
      <c r="FU393" s="59"/>
      <c r="FV393" s="59"/>
      <c r="FW393" s="59"/>
      <c r="FX393" s="59"/>
      <c r="FY393" s="59"/>
      <c r="FZ393" s="59"/>
      <c r="GA393" s="59"/>
      <c r="GB393" s="59"/>
      <c r="GC393" s="59"/>
      <c r="GD393" s="59"/>
      <c r="GE393" s="59"/>
      <c r="GF393" s="59"/>
      <c r="GG393" s="59"/>
    </row>
    <row r="394" customFormat="false" ht="12.5" hidden="false" customHeight="false" outlineLevel="0" collapsed="false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  <c r="CM394" s="59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59"/>
      <c r="DC394" s="59"/>
      <c r="DD394" s="59"/>
      <c r="DE394" s="59"/>
      <c r="DF394" s="59"/>
      <c r="DG394" s="59"/>
      <c r="DH394" s="59"/>
      <c r="DI394" s="59"/>
      <c r="DJ394" s="59"/>
      <c r="DK394" s="59"/>
      <c r="DL394" s="59"/>
      <c r="DM394" s="59"/>
      <c r="DN394" s="59"/>
      <c r="DO394" s="59"/>
      <c r="DP394" s="59"/>
      <c r="DQ394" s="59"/>
      <c r="DR394" s="59"/>
      <c r="DS394" s="59"/>
      <c r="DT394" s="59"/>
      <c r="DU394" s="59"/>
      <c r="DV394" s="59"/>
      <c r="DW394" s="59"/>
      <c r="DX394" s="59"/>
      <c r="DY394" s="59"/>
      <c r="DZ394" s="59"/>
      <c r="EA394" s="59"/>
      <c r="EB394" s="59"/>
      <c r="EC394" s="59"/>
      <c r="ED394" s="59"/>
      <c r="EE394" s="59"/>
      <c r="EF394" s="59"/>
      <c r="EG394" s="59"/>
      <c r="EH394" s="59"/>
      <c r="EI394" s="59"/>
      <c r="EJ394" s="59"/>
      <c r="EK394" s="59"/>
      <c r="EL394" s="59"/>
      <c r="EM394" s="59"/>
      <c r="EN394" s="59"/>
      <c r="EO394" s="59"/>
      <c r="EP394" s="59"/>
      <c r="EQ394" s="59"/>
      <c r="ER394" s="59"/>
      <c r="ES394" s="59"/>
      <c r="ET394" s="59"/>
      <c r="EU394" s="59"/>
      <c r="EV394" s="59"/>
      <c r="EW394" s="59"/>
      <c r="EX394" s="59"/>
      <c r="EY394" s="59"/>
      <c r="EZ394" s="59"/>
      <c r="FA394" s="59"/>
      <c r="FB394" s="59"/>
      <c r="FC394" s="59"/>
      <c r="FD394" s="59"/>
      <c r="FE394" s="59"/>
      <c r="FF394" s="59"/>
      <c r="FG394" s="59"/>
      <c r="FH394" s="59"/>
      <c r="FI394" s="59"/>
      <c r="FJ394" s="59"/>
      <c r="FK394" s="59"/>
      <c r="FL394" s="59"/>
      <c r="FM394" s="59"/>
      <c r="FN394" s="59"/>
      <c r="FO394" s="59"/>
      <c r="FP394" s="59"/>
      <c r="FQ394" s="59"/>
      <c r="FR394" s="59"/>
      <c r="FS394" s="59"/>
      <c r="FT394" s="59"/>
      <c r="FU394" s="59"/>
      <c r="FV394" s="59"/>
      <c r="FW394" s="59"/>
      <c r="FX394" s="59"/>
      <c r="FY394" s="59"/>
      <c r="FZ394" s="59"/>
      <c r="GA394" s="59"/>
      <c r="GB394" s="59"/>
      <c r="GC394" s="59"/>
      <c r="GD394" s="59"/>
      <c r="GE394" s="59"/>
      <c r="GF394" s="59"/>
      <c r="GG394" s="59"/>
    </row>
    <row r="395" customFormat="false" ht="12.5" hidden="false" customHeight="false" outlineLevel="0" collapsed="false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59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59"/>
      <c r="DC395" s="59"/>
      <c r="DD395" s="59"/>
      <c r="DE395" s="59"/>
      <c r="DF395" s="59"/>
      <c r="DG395" s="59"/>
      <c r="DH395" s="59"/>
      <c r="DI395" s="59"/>
      <c r="DJ395" s="59"/>
      <c r="DK395" s="59"/>
      <c r="DL395" s="59"/>
      <c r="DM395" s="59"/>
      <c r="DN395" s="59"/>
      <c r="DO395" s="59"/>
      <c r="DP395" s="59"/>
      <c r="DQ395" s="59"/>
      <c r="DR395" s="59"/>
      <c r="DS395" s="59"/>
      <c r="DT395" s="59"/>
      <c r="DU395" s="59"/>
      <c r="DV395" s="59"/>
      <c r="DW395" s="59"/>
      <c r="DX395" s="59"/>
      <c r="DY395" s="59"/>
      <c r="DZ395" s="59"/>
      <c r="EA395" s="59"/>
      <c r="EB395" s="59"/>
      <c r="EC395" s="59"/>
      <c r="ED395" s="59"/>
      <c r="EE395" s="59"/>
      <c r="EF395" s="59"/>
      <c r="EG395" s="59"/>
      <c r="EH395" s="59"/>
      <c r="EI395" s="59"/>
      <c r="EJ395" s="59"/>
      <c r="EK395" s="59"/>
      <c r="EL395" s="59"/>
      <c r="EM395" s="59"/>
      <c r="EN395" s="59"/>
      <c r="EO395" s="59"/>
      <c r="EP395" s="59"/>
      <c r="EQ395" s="59"/>
      <c r="ER395" s="59"/>
      <c r="ES395" s="59"/>
      <c r="ET395" s="59"/>
      <c r="EU395" s="59"/>
      <c r="EV395" s="59"/>
      <c r="EW395" s="59"/>
      <c r="EX395" s="59"/>
      <c r="EY395" s="59"/>
      <c r="EZ395" s="59"/>
      <c r="FA395" s="59"/>
      <c r="FB395" s="59"/>
      <c r="FC395" s="59"/>
      <c r="FD395" s="59"/>
      <c r="FE395" s="59"/>
      <c r="FF395" s="59"/>
      <c r="FG395" s="59"/>
      <c r="FH395" s="59"/>
      <c r="FI395" s="59"/>
      <c r="FJ395" s="59"/>
      <c r="FK395" s="59"/>
      <c r="FL395" s="59"/>
      <c r="FM395" s="59"/>
      <c r="FN395" s="59"/>
      <c r="FO395" s="59"/>
      <c r="FP395" s="59"/>
      <c r="FQ395" s="59"/>
      <c r="FR395" s="59"/>
      <c r="FS395" s="59"/>
      <c r="FT395" s="59"/>
      <c r="FU395" s="59"/>
      <c r="FV395" s="59"/>
      <c r="FW395" s="59"/>
      <c r="FX395" s="59"/>
      <c r="FY395" s="59"/>
      <c r="FZ395" s="59"/>
      <c r="GA395" s="59"/>
      <c r="GB395" s="59"/>
      <c r="GC395" s="59"/>
      <c r="GD395" s="59"/>
      <c r="GE395" s="59"/>
      <c r="GF395" s="59"/>
      <c r="GG395" s="59"/>
    </row>
    <row r="396" customFormat="false" ht="12.5" hidden="false" customHeight="false" outlineLevel="0" collapsed="false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  <c r="CM396" s="59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59"/>
      <c r="DC396" s="59"/>
      <c r="DD396" s="59"/>
      <c r="DE396" s="59"/>
      <c r="DF396" s="59"/>
      <c r="DG396" s="59"/>
      <c r="DH396" s="59"/>
      <c r="DI396" s="59"/>
      <c r="DJ396" s="59"/>
      <c r="DK396" s="59"/>
      <c r="DL396" s="59"/>
      <c r="DM396" s="59"/>
      <c r="DN396" s="59"/>
      <c r="DO396" s="59"/>
      <c r="DP396" s="59"/>
      <c r="DQ396" s="59"/>
      <c r="DR396" s="59"/>
      <c r="DS396" s="59"/>
      <c r="DT396" s="59"/>
      <c r="DU396" s="59"/>
      <c r="DV396" s="59"/>
      <c r="DW396" s="59"/>
      <c r="DX396" s="59"/>
      <c r="DY396" s="59"/>
      <c r="DZ396" s="59"/>
      <c r="EA396" s="59"/>
      <c r="EB396" s="59"/>
      <c r="EC396" s="59"/>
      <c r="ED396" s="59"/>
      <c r="EE396" s="59"/>
      <c r="EF396" s="59"/>
      <c r="EG396" s="59"/>
      <c r="EH396" s="59"/>
      <c r="EI396" s="59"/>
      <c r="EJ396" s="59"/>
      <c r="EK396" s="59"/>
      <c r="EL396" s="59"/>
      <c r="EM396" s="59"/>
      <c r="EN396" s="59"/>
      <c r="EO396" s="59"/>
      <c r="EP396" s="59"/>
      <c r="EQ396" s="59"/>
      <c r="ER396" s="59"/>
      <c r="ES396" s="59"/>
      <c r="ET396" s="59"/>
      <c r="EU396" s="59"/>
      <c r="EV396" s="59"/>
      <c r="EW396" s="59"/>
      <c r="EX396" s="59"/>
      <c r="EY396" s="59"/>
      <c r="EZ396" s="59"/>
      <c r="FA396" s="59"/>
      <c r="FB396" s="59"/>
      <c r="FC396" s="59"/>
      <c r="FD396" s="59"/>
      <c r="FE396" s="59"/>
      <c r="FF396" s="59"/>
      <c r="FG396" s="59"/>
      <c r="FH396" s="59"/>
      <c r="FI396" s="59"/>
      <c r="FJ396" s="59"/>
      <c r="FK396" s="59"/>
      <c r="FL396" s="59"/>
      <c r="FM396" s="59"/>
      <c r="FN396" s="59"/>
      <c r="FO396" s="59"/>
      <c r="FP396" s="59"/>
      <c r="FQ396" s="59"/>
      <c r="FR396" s="59"/>
      <c r="FS396" s="59"/>
      <c r="FT396" s="59"/>
      <c r="FU396" s="59"/>
      <c r="FV396" s="59"/>
      <c r="FW396" s="59"/>
      <c r="FX396" s="59"/>
      <c r="FY396" s="59"/>
      <c r="FZ396" s="59"/>
      <c r="GA396" s="59"/>
      <c r="GB396" s="59"/>
      <c r="GC396" s="59"/>
      <c r="GD396" s="59"/>
      <c r="GE396" s="59"/>
      <c r="GF396" s="59"/>
      <c r="GG396" s="59"/>
    </row>
    <row r="397" customFormat="false" ht="12.5" hidden="false" customHeight="false" outlineLevel="0" collapsed="false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  <c r="CM397" s="59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59"/>
      <c r="DC397" s="59"/>
      <c r="DD397" s="59"/>
      <c r="DE397" s="59"/>
      <c r="DF397" s="59"/>
      <c r="DG397" s="59"/>
      <c r="DH397" s="59"/>
      <c r="DI397" s="59"/>
      <c r="DJ397" s="59"/>
      <c r="DK397" s="59"/>
      <c r="DL397" s="59"/>
      <c r="DM397" s="59"/>
      <c r="DN397" s="59"/>
      <c r="DO397" s="59"/>
      <c r="DP397" s="59"/>
      <c r="DQ397" s="59"/>
      <c r="DR397" s="59"/>
      <c r="DS397" s="59"/>
      <c r="DT397" s="59"/>
      <c r="DU397" s="59"/>
      <c r="DV397" s="59"/>
      <c r="DW397" s="59"/>
      <c r="DX397" s="59"/>
      <c r="DY397" s="59"/>
      <c r="DZ397" s="59"/>
      <c r="EA397" s="59"/>
      <c r="EB397" s="59"/>
      <c r="EC397" s="59"/>
      <c r="ED397" s="59"/>
      <c r="EE397" s="59"/>
      <c r="EF397" s="59"/>
      <c r="EG397" s="59"/>
      <c r="EH397" s="59"/>
      <c r="EI397" s="59"/>
      <c r="EJ397" s="59"/>
      <c r="EK397" s="59"/>
      <c r="EL397" s="59"/>
      <c r="EM397" s="59"/>
      <c r="EN397" s="59"/>
      <c r="EO397" s="59"/>
      <c r="EP397" s="59"/>
      <c r="EQ397" s="59"/>
      <c r="ER397" s="59"/>
      <c r="ES397" s="59"/>
      <c r="ET397" s="59"/>
      <c r="EU397" s="59"/>
      <c r="EV397" s="59"/>
      <c r="EW397" s="59"/>
      <c r="EX397" s="59"/>
      <c r="EY397" s="59"/>
      <c r="EZ397" s="59"/>
      <c r="FA397" s="59"/>
      <c r="FB397" s="59"/>
      <c r="FC397" s="59"/>
      <c r="FD397" s="59"/>
      <c r="FE397" s="59"/>
      <c r="FF397" s="59"/>
      <c r="FG397" s="59"/>
      <c r="FH397" s="59"/>
      <c r="FI397" s="59"/>
      <c r="FJ397" s="59"/>
      <c r="FK397" s="59"/>
      <c r="FL397" s="59"/>
      <c r="FM397" s="59"/>
      <c r="FN397" s="59"/>
      <c r="FO397" s="59"/>
      <c r="FP397" s="59"/>
      <c r="FQ397" s="59"/>
      <c r="FR397" s="59"/>
      <c r="FS397" s="59"/>
      <c r="FT397" s="59"/>
      <c r="FU397" s="59"/>
      <c r="FV397" s="59"/>
      <c r="FW397" s="59"/>
      <c r="FX397" s="59"/>
      <c r="FY397" s="59"/>
      <c r="FZ397" s="59"/>
      <c r="GA397" s="59"/>
      <c r="GB397" s="59"/>
      <c r="GC397" s="59"/>
      <c r="GD397" s="59"/>
      <c r="GE397" s="59"/>
      <c r="GF397" s="59"/>
      <c r="GG397" s="59"/>
    </row>
    <row r="398" customFormat="false" ht="12.5" hidden="false" customHeight="false" outlineLevel="0" collapsed="false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  <c r="CM398" s="59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59"/>
      <c r="DC398" s="59"/>
      <c r="DD398" s="59"/>
      <c r="DE398" s="59"/>
      <c r="DF398" s="59"/>
      <c r="DG398" s="59"/>
      <c r="DH398" s="59"/>
      <c r="DI398" s="59"/>
      <c r="DJ398" s="59"/>
      <c r="DK398" s="59"/>
      <c r="DL398" s="59"/>
      <c r="DM398" s="59"/>
      <c r="DN398" s="59"/>
      <c r="DO398" s="59"/>
      <c r="DP398" s="59"/>
      <c r="DQ398" s="59"/>
      <c r="DR398" s="59"/>
      <c r="DS398" s="59"/>
      <c r="DT398" s="59"/>
      <c r="DU398" s="59"/>
      <c r="DV398" s="59"/>
      <c r="DW398" s="59"/>
      <c r="DX398" s="59"/>
      <c r="DY398" s="59"/>
      <c r="DZ398" s="59"/>
      <c r="EA398" s="59"/>
      <c r="EB398" s="59"/>
      <c r="EC398" s="59"/>
      <c r="ED398" s="59"/>
      <c r="EE398" s="59"/>
      <c r="EF398" s="59"/>
      <c r="EG398" s="59"/>
      <c r="EH398" s="59"/>
      <c r="EI398" s="59"/>
      <c r="EJ398" s="59"/>
      <c r="EK398" s="59"/>
      <c r="EL398" s="59"/>
      <c r="EM398" s="59"/>
      <c r="EN398" s="59"/>
      <c r="EO398" s="59"/>
      <c r="EP398" s="59"/>
      <c r="EQ398" s="59"/>
      <c r="ER398" s="59"/>
      <c r="ES398" s="59"/>
      <c r="ET398" s="59"/>
      <c r="EU398" s="59"/>
      <c r="EV398" s="59"/>
      <c r="EW398" s="59"/>
      <c r="EX398" s="59"/>
      <c r="EY398" s="59"/>
      <c r="EZ398" s="59"/>
      <c r="FA398" s="59"/>
      <c r="FB398" s="59"/>
      <c r="FC398" s="59"/>
      <c r="FD398" s="59"/>
      <c r="FE398" s="59"/>
      <c r="FF398" s="59"/>
      <c r="FG398" s="59"/>
      <c r="FH398" s="59"/>
      <c r="FI398" s="59"/>
      <c r="FJ398" s="59"/>
      <c r="FK398" s="59"/>
      <c r="FL398" s="59"/>
      <c r="FM398" s="59"/>
      <c r="FN398" s="59"/>
      <c r="FO398" s="59"/>
      <c r="FP398" s="59"/>
      <c r="FQ398" s="59"/>
      <c r="FR398" s="59"/>
      <c r="FS398" s="59"/>
      <c r="FT398" s="59"/>
      <c r="FU398" s="59"/>
      <c r="FV398" s="59"/>
      <c r="FW398" s="59"/>
      <c r="FX398" s="59"/>
      <c r="FY398" s="59"/>
      <c r="FZ398" s="59"/>
      <c r="GA398" s="59"/>
      <c r="GB398" s="59"/>
      <c r="GC398" s="59"/>
      <c r="GD398" s="59"/>
      <c r="GE398" s="59"/>
      <c r="GF398" s="59"/>
      <c r="GG398" s="59"/>
    </row>
    <row r="399" customFormat="false" ht="12.5" hidden="false" customHeight="false" outlineLevel="0" collapsed="false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  <c r="CM399" s="59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59"/>
      <c r="DC399" s="59"/>
      <c r="DD399" s="59"/>
      <c r="DE399" s="59"/>
      <c r="DF399" s="59"/>
      <c r="DG399" s="59"/>
      <c r="DH399" s="59"/>
      <c r="DI399" s="59"/>
      <c r="DJ399" s="59"/>
      <c r="DK399" s="59"/>
      <c r="DL399" s="59"/>
      <c r="DM399" s="59"/>
      <c r="DN399" s="59"/>
      <c r="DO399" s="59"/>
      <c r="DP399" s="59"/>
      <c r="DQ399" s="59"/>
      <c r="DR399" s="59"/>
      <c r="DS399" s="59"/>
      <c r="DT399" s="59"/>
      <c r="DU399" s="59"/>
      <c r="DV399" s="59"/>
      <c r="DW399" s="59"/>
      <c r="DX399" s="59"/>
      <c r="DY399" s="59"/>
      <c r="DZ399" s="59"/>
      <c r="EA399" s="59"/>
      <c r="EB399" s="59"/>
      <c r="EC399" s="59"/>
      <c r="ED399" s="59"/>
      <c r="EE399" s="59"/>
      <c r="EF399" s="59"/>
      <c r="EG399" s="59"/>
      <c r="EH399" s="59"/>
      <c r="EI399" s="59"/>
      <c r="EJ399" s="59"/>
      <c r="EK399" s="59"/>
      <c r="EL399" s="59"/>
      <c r="EM399" s="59"/>
      <c r="EN399" s="59"/>
      <c r="EO399" s="59"/>
      <c r="EP399" s="59"/>
      <c r="EQ399" s="59"/>
      <c r="ER399" s="59"/>
      <c r="ES399" s="59"/>
      <c r="ET399" s="59"/>
      <c r="EU399" s="59"/>
      <c r="EV399" s="59"/>
      <c r="EW399" s="59"/>
      <c r="EX399" s="59"/>
      <c r="EY399" s="59"/>
      <c r="EZ399" s="59"/>
      <c r="FA399" s="59"/>
      <c r="FB399" s="59"/>
      <c r="FC399" s="59"/>
      <c r="FD399" s="59"/>
      <c r="FE399" s="59"/>
      <c r="FF399" s="59"/>
      <c r="FG399" s="59"/>
      <c r="FH399" s="59"/>
      <c r="FI399" s="59"/>
      <c r="FJ399" s="59"/>
      <c r="FK399" s="59"/>
      <c r="FL399" s="59"/>
      <c r="FM399" s="59"/>
      <c r="FN399" s="59"/>
      <c r="FO399" s="59"/>
      <c r="FP399" s="59"/>
      <c r="FQ399" s="59"/>
      <c r="FR399" s="59"/>
      <c r="FS399" s="59"/>
      <c r="FT399" s="59"/>
      <c r="FU399" s="59"/>
      <c r="FV399" s="59"/>
      <c r="FW399" s="59"/>
      <c r="FX399" s="59"/>
      <c r="FY399" s="59"/>
      <c r="FZ399" s="59"/>
      <c r="GA399" s="59"/>
      <c r="GB399" s="59"/>
      <c r="GC399" s="59"/>
      <c r="GD399" s="59"/>
      <c r="GE399" s="59"/>
      <c r="GF399" s="59"/>
      <c r="GG399" s="59"/>
    </row>
    <row r="400" customFormat="false" ht="12.5" hidden="false" customHeight="false" outlineLevel="0" collapsed="false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  <c r="CM400" s="59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59"/>
      <c r="DC400" s="59"/>
      <c r="DD400" s="59"/>
      <c r="DE400" s="59"/>
      <c r="DF400" s="59"/>
      <c r="DG400" s="59"/>
      <c r="DH400" s="59"/>
      <c r="DI400" s="59"/>
      <c r="DJ400" s="59"/>
      <c r="DK400" s="59"/>
      <c r="DL400" s="59"/>
      <c r="DM400" s="59"/>
      <c r="DN400" s="59"/>
      <c r="DO400" s="59"/>
      <c r="DP400" s="59"/>
      <c r="DQ400" s="59"/>
      <c r="DR400" s="59"/>
      <c r="DS400" s="59"/>
      <c r="DT400" s="59"/>
      <c r="DU400" s="59"/>
      <c r="DV400" s="59"/>
      <c r="DW400" s="59"/>
      <c r="DX400" s="59"/>
      <c r="DY400" s="59"/>
      <c r="DZ400" s="59"/>
      <c r="EA400" s="59"/>
      <c r="EB400" s="59"/>
      <c r="EC400" s="59"/>
      <c r="ED400" s="59"/>
      <c r="EE400" s="59"/>
      <c r="EF400" s="59"/>
      <c r="EG400" s="59"/>
      <c r="EH400" s="59"/>
      <c r="EI400" s="59"/>
      <c r="EJ400" s="59"/>
      <c r="EK400" s="59"/>
      <c r="EL400" s="59"/>
      <c r="EM400" s="59"/>
      <c r="EN400" s="59"/>
      <c r="EO400" s="59"/>
      <c r="EP400" s="59"/>
      <c r="EQ400" s="59"/>
      <c r="ER400" s="59"/>
      <c r="ES400" s="59"/>
      <c r="ET400" s="59"/>
      <c r="EU400" s="59"/>
      <c r="EV400" s="59"/>
      <c r="EW400" s="59"/>
      <c r="EX400" s="59"/>
      <c r="EY400" s="59"/>
      <c r="EZ400" s="59"/>
      <c r="FA400" s="59"/>
      <c r="FB400" s="59"/>
      <c r="FC400" s="59"/>
      <c r="FD400" s="59"/>
      <c r="FE400" s="59"/>
      <c r="FF400" s="59"/>
      <c r="FG400" s="59"/>
      <c r="FH400" s="59"/>
      <c r="FI400" s="59"/>
      <c r="FJ400" s="59"/>
      <c r="FK400" s="59"/>
      <c r="FL400" s="59"/>
      <c r="FM400" s="59"/>
      <c r="FN400" s="59"/>
      <c r="FO400" s="59"/>
      <c r="FP400" s="59"/>
      <c r="FQ400" s="59"/>
      <c r="FR400" s="59"/>
      <c r="FS400" s="59"/>
      <c r="FT400" s="59"/>
      <c r="FU400" s="59"/>
      <c r="FV400" s="59"/>
      <c r="FW400" s="59"/>
      <c r="FX400" s="59"/>
      <c r="FY400" s="59"/>
      <c r="FZ400" s="59"/>
      <c r="GA400" s="59"/>
      <c r="GB400" s="59"/>
      <c r="GC400" s="59"/>
      <c r="GD400" s="59"/>
      <c r="GE400" s="59"/>
      <c r="GF400" s="59"/>
      <c r="GG400" s="59"/>
    </row>
    <row r="401" customFormat="false" ht="12.5" hidden="false" customHeight="false" outlineLevel="0" collapsed="false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  <c r="CM401" s="59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59"/>
      <c r="DC401" s="59"/>
      <c r="DD401" s="59"/>
      <c r="DE401" s="59"/>
      <c r="DF401" s="59"/>
      <c r="DG401" s="59"/>
      <c r="DH401" s="59"/>
      <c r="DI401" s="59"/>
      <c r="DJ401" s="59"/>
      <c r="DK401" s="59"/>
      <c r="DL401" s="59"/>
      <c r="DM401" s="59"/>
      <c r="DN401" s="59"/>
      <c r="DO401" s="59"/>
      <c r="DP401" s="59"/>
      <c r="DQ401" s="59"/>
      <c r="DR401" s="59"/>
      <c r="DS401" s="59"/>
      <c r="DT401" s="59"/>
      <c r="DU401" s="59"/>
      <c r="DV401" s="59"/>
      <c r="DW401" s="59"/>
      <c r="DX401" s="59"/>
      <c r="DY401" s="59"/>
      <c r="DZ401" s="59"/>
      <c r="EA401" s="59"/>
      <c r="EB401" s="59"/>
      <c r="EC401" s="59"/>
      <c r="ED401" s="59"/>
      <c r="EE401" s="59"/>
      <c r="EF401" s="59"/>
      <c r="EG401" s="59"/>
      <c r="EH401" s="59"/>
      <c r="EI401" s="59"/>
      <c r="EJ401" s="59"/>
      <c r="EK401" s="59"/>
      <c r="EL401" s="59"/>
      <c r="EM401" s="59"/>
      <c r="EN401" s="59"/>
      <c r="EO401" s="59"/>
      <c r="EP401" s="59"/>
      <c r="EQ401" s="59"/>
      <c r="ER401" s="59"/>
      <c r="ES401" s="59"/>
      <c r="ET401" s="59"/>
      <c r="EU401" s="59"/>
      <c r="EV401" s="59"/>
      <c r="EW401" s="59"/>
      <c r="EX401" s="59"/>
      <c r="EY401" s="59"/>
      <c r="EZ401" s="59"/>
      <c r="FA401" s="59"/>
      <c r="FB401" s="59"/>
      <c r="FC401" s="59"/>
      <c r="FD401" s="59"/>
      <c r="FE401" s="59"/>
      <c r="FF401" s="59"/>
      <c r="FG401" s="59"/>
      <c r="FH401" s="59"/>
      <c r="FI401" s="59"/>
      <c r="FJ401" s="59"/>
      <c r="FK401" s="59"/>
      <c r="FL401" s="59"/>
      <c r="FM401" s="59"/>
      <c r="FN401" s="59"/>
      <c r="FO401" s="59"/>
      <c r="FP401" s="59"/>
      <c r="FQ401" s="59"/>
      <c r="FR401" s="59"/>
      <c r="FS401" s="59"/>
      <c r="FT401" s="59"/>
      <c r="FU401" s="59"/>
      <c r="FV401" s="59"/>
      <c r="FW401" s="59"/>
      <c r="FX401" s="59"/>
      <c r="FY401" s="59"/>
      <c r="FZ401" s="59"/>
      <c r="GA401" s="59"/>
      <c r="GB401" s="59"/>
      <c r="GC401" s="59"/>
      <c r="GD401" s="59"/>
      <c r="GE401" s="59"/>
      <c r="GF401" s="59"/>
      <c r="GG401" s="59"/>
    </row>
    <row r="402" customFormat="false" ht="12.5" hidden="false" customHeight="false" outlineLevel="0" collapsed="false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59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59"/>
      <c r="DC402" s="59"/>
      <c r="DD402" s="59"/>
      <c r="DE402" s="59"/>
      <c r="DF402" s="59"/>
      <c r="DG402" s="59"/>
      <c r="DH402" s="59"/>
      <c r="DI402" s="59"/>
      <c r="DJ402" s="59"/>
      <c r="DK402" s="59"/>
      <c r="DL402" s="59"/>
      <c r="DM402" s="59"/>
      <c r="DN402" s="59"/>
      <c r="DO402" s="59"/>
      <c r="DP402" s="59"/>
      <c r="DQ402" s="59"/>
      <c r="DR402" s="59"/>
      <c r="DS402" s="59"/>
      <c r="DT402" s="59"/>
      <c r="DU402" s="59"/>
      <c r="DV402" s="59"/>
      <c r="DW402" s="59"/>
      <c r="DX402" s="59"/>
      <c r="DY402" s="59"/>
      <c r="DZ402" s="59"/>
      <c r="EA402" s="59"/>
      <c r="EB402" s="59"/>
      <c r="EC402" s="59"/>
      <c r="ED402" s="59"/>
      <c r="EE402" s="59"/>
      <c r="EF402" s="59"/>
      <c r="EG402" s="59"/>
      <c r="EH402" s="59"/>
      <c r="EI402" s="59"/>
      <c r="EJ402" s="59"/>
      <c r="EK402" s="59"/>
      <c r="EL402" s="59"/>
      <c r="EM402" s="59"/>
      <c r="EN402" s="59"/>
      <c r="EO402" s="59"/>
      <c r="EP402" s="59"/>
      <c r="EQ402" s="59"/>
      <c r="ER402" s="59"/>
      <c r="ES402" s="59"/>
      <c r="ET402" s="59"/>
      <c r="EU402" s="59"/>
      <c r="EV402" s="59"/>
      <c r="EW402" s="59"/>
      <c r="EX402" s="59"/>
      <c r="EY402" s="59"/>
      <c r="EZ402" s="59"/>
      <c r="FA402" s="59"/>
      <c r="FB402" s="59"/>
      <c r="FC402" s="59"/>
      <c r="FD402" s="59"/>
      <c r="FE402" s="59"/>
      <c r="FF402" s="59"/>
      <c r="FG402" s="59"/>
      <c r="FH402" s="59"/>
      <c r="FI402" s="59"/>
      <c r="FJ402" s="59"/>
      <c r="FK402" s="59"/>
      <c r="FL402" s="59"/>
      <c r="FM402" s="59"/>
      <c r="FN402" s="59"/>
      <c r="FO402" s="59"/>
      <c r="FP402" s="59"/>
      <c r="FQ402" s="59"/>
      <c r="FR402" s="59"/>
      <c r="FS402" s="59"/>
      <c r="FT402" s="59"/>
      <c r="FU402" s="59"/>
      <c r="FV402" s="59"/>
      <c r="FW402" s="59"/>
      <c r="FX402" s="59"/>
      <c r="FY402" s="59"/>
      <c r="FZ402" s="59"/>
      <c r="GA402" s="59"/>
      <c r="GB402" s="59"/>
      <c r="GC402" s="59"/>
      <c r="GD402" s="59"/>
      <c r="GE402" s="59"/>
      <c r="GF402" s="59"/>
      <c r="GG402" s="59"/>
    </row>
    <row r="403" customFormat="false" ht="12.5" hidden="false" customHeight="false" outlineLevel="0" collapsed="false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  <c r="CM403" s="59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59"/>
      <c r="DC403" s="59"/>
      <c r="DD403" s="59"/>
      <c r="DE403" s="59"/>
      <c r="DF403" s="59"/>
      <c r="DG403" s="59"/>
      <c r="DH403" s="59"/>
      <c r="DI403" s="59"/>
      <c r="DJ403" s="59"/>
      <c r="DK403" s="59"/>
      <c r="DL403" s="59"/>
      <c r="DM403" s="59"/>
      <c r="DN403" s="59"/>
      <c r="DO403" s="59"/>
      <c r="DP403" s="59"/>
      <c r="DQ403" s="59"/>
      <c r="DR403" s="59"/>
      <c r="DS403" s="59"/>
      <c r="DT403" s="59"/>
      <c r="DU403" s="59"/>
      <c r="DV403" s="59"/>
      <c r="DW403" s="59"/>
      <c r="DX403" s="59"/>
      <c r="DY403" s="59"/>
      <c r="DZ403" s="59"/>
      <c r="EA403" s="59"/>
      <c r="EB403" s="59"/>
      <c r="EC403" s="59"/>
      <c r="ED403" s="59"/>
      <c r="EE403" s="59"/>
      <c r="EF403" s="59"/>
      <c r="EG403" s="59"/>
      <c r="EH403" s="59"/>
      <c r="EI403" s="59"/>
      <c r="EJ403" s="59"/>
      <c r="EK403" s="59"/>
      <c r="EL403" s="59"/>
      <c r="EM403" s="59"/>
      <c r="EN403" s="59"/>
      <c r="EO403" s="59"/>
      <c r="EP403" s="59"/>
      <c r="EQ403" s="59"/>
      <c r="ER403" s="59"/>
      <c r="ES403" s="59"/>
      <c r="ET403" s="59"/>
      <c r="EU403" s="59"/>
      <c r="EV403" s="59"/>
      <c r="EW403" s="59"/>
      <c r="EX403" s="59"/>
      <c r="EY403" s="59"/>
      <c r="EZ403" s="59"/>
      <c r="FA403" s="59"/>
      <c r="FB403" s="59"/>
      <c r="FC403" s="59"/>
      <c r="FD403" s="59"/>
      <c r="FE403" s="59"/>
      <c r="FF403" s="59"/>
      <c r="FG403" s="59"/>
      <c r="FH403" s="59"/>
      <c r="FI403" s="59"/>
      <c r="FJ403" s="59"/>
      <c r="FK403" s="59"/>
      <c r="FL403" s="59"/>
      <c r="FM403" s="59"/>
      <c r="FN403" s="59"/>
      <c r="FO403" s="59"/>
      <c r="FP403" s="59"/>
      <c r="FQ403" s="59"/>
      <c r="FR403" s="59"/>
      <c r="FS403" s="59"/>
      <c r="FT403" s="59"/>
      <c r="FU403" s="59"/>
      <c r="FV403" s="59"/>
      <c r="FW403" s="59"/>
      <c r="FX403" s="59"/>
      <c r="FY403" s="59"/>
      <c r="FZ403" s="59"/>
      <c r="GA403" s="59"/>
      <c r="GB403" s="59"/>
      <c r="GC403" s="59"/>
      <c r="GD403" s="59"/>
      <c r="GE403" s="59"/>
      <c r="GF403" s="59"/>
      <c r="GG403" s="59"/>
    </row>
    <row r="404" customFormat="false" ht="12.5" hidden="false" customHeight="false" outlineLevel="0" collapsed="false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  <c r="CM404" s="59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59"/>
      <c r="DC404" s="59"/>
      <c r="DD404" s="59"/>
      <c r="DE404" s="59"/>
      <c r="DF404" s="59"/>
      <c r="DG404" s="59"/>
      <c r="DH404" s="59"/>
      <c r="DI404" s="59"/>
      <c r="DJ404" s="59"/>
      <c r="DK404" s="59"/>
      <c r="DL404" s="59"/>
      <c r="DM404" s="59"/>
      <c r="DN404" s="59"/>
      <c r="DO404" s="59"/>
      <c r="DP404" s="59"/>
      <c r="DQ404" s="59"/>
      <c r="DR404" s="59"/>
      <c r="DS404" s="59"/>
      <c r="DT404" s="59"/>
      <c r="DU404" s="59"/>
      <c r="DV404" s="59"/>
      <c r="DW404" s="59"/>
      <c r="DX404" s="59"/>
      <c r="DY404" s="59"/>
      <c r="DZ404" s="59"/>
      <c r="EA404" s="59"/>
      <c r="EB404" s="59"/>
      <c r="EC404" s="59"/>
      <c r="ED404" s="59"/>
      <c r="EE404" s="59"/>
      <c r="EF404" s="59"/>
      <c r="EG404" s="59"/>
      <c r="EH404" s="59"/>
      <c r="EI404" s="59"/>
      <c r="EJ404" s="59"/>
      <c r="EK404" s="59"/>
      <c r="EL404" s="59"/>
      <c r="EM404" s="59"/>
      <c r="EN404" s="59"/>
      <c r="EO404" s="59"/>
      <c r="EP404" s="59"/>
      <c r="EQ404" s="59"/>
      <c r="ER404" s="59"/>
      <c r="ES404" s="59"/>
      <c r="ET404" s="59"/>
      <c r="EU404" s="59"/>
      <c r="EV404" s="59"/>
      <c r="EW404" s="59"/>
      <c r="EX404" s="59"/>
      <c r="EY404" s="59"/>
      <c r="EZ404" s="59"/>
      <c r="FA404" s="59"/>
      <c r="FB404" s="59"/>
      <c r="FC404" s="59"/>
      <c r="FD404" s="59"/>
      <c r="FE404" s="59"/>
      <c r="FF404" s="59"/>
      <c r="FG404" s="59"/>
      <c r="FH404" s="59"/>
      <c r="FI404" s="59"/>
      <c r="FJ404" s="59"/>
      <c r="FK404" s="59"/>
      <c r="FL404" s="59"/>
      <c r="FM404" s="59"/>
      <c r="FN404" s="59"/>
      <c r="FO404" s="59"/>
      <c r="FP404" s="59"/>
      <c r="FQ404" s="59"/>
      <c r="FR404" s="59"/>
      <c r="FS404" s="59"/>
      <c r="FT404" s="59"/>
      <c r="FU404" s="59"/>
      <c r="FV404" s="59"/>
      <c r="FW404" s="59"/>
      <c r="FX404" s="59"/>
      <c r="FY404" s="59"/>
      <c r="FZ404" s="59"/>
      <c r="GA404" s="59"/>
      <c r="GB404" s="59"/>
      <c r="GC404" s="59"/>
      <c r="GD404" s="59"/>
      <c r="GE404" s="59"/>
      <c r="GF404" s="59"/>
      <c r="GG404" s="59"/>
    </row>
    <row r="405" customFormat="false" ht="12.5" hidden="false" customHeight="false" outlineLevel="0" collapsed="false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  <c r="CM405" s="59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59"/>
      <c r="DC405" s="59"/>
      <c r="DD405" s="59"/>
      <c r="DE405" s="59"/>
      <c r="DF405" s="59"/>
      <c r="DG405" s="59"/>
      <c r="DH405" s="59"/>
      <c r="DI405" s="59"/>
      <c r="DJ405" s="59"/>
      <c r="DK405" s="59"/>
      <c r="DL405" s="59"/>
      <c r="DM405" s="59"/>
      <c r="DN405" s="59"/>
      <c r="DO405" s="59"/>
      <c r="DP405" s="59"/>
      <c r="DQ405" s="59"/>
      <c r="DR405" s="59"/>
      <c r="DS405" s="59"/>
      <c r="DT405" s="59"/>
      <c r="DU405" s="59"/>
      <c r="DV405" s="59"/>
      <c r="DW405" s="59"/>
      <c r="DX405" s="59"/>
      <c r="DY405" s="59"/>
      <c r="DZ405" s="59"/>
      <c r="EA405" s="59"/>
      <c r="EB405" s="59"/>
      <c r="EC405" s="59"/>
      <c r="ED405" s="59"/>
      <c r="EE405" s="59"/>
      <c r="EF405" s="59"/>
      <c r="EG405" s="59"/>
      <c r="EH405" s="59"/>
      <c r="EI405" s="59"/>
      <c r="EJ405" s="59"/>
      <c r="EK405" s="59"/>
      <c r="EL405" s="59"/>
      <c r="EM405" s="59"/>
      <c r="EN405" s="59"/>
      <c r="EO405" s="59"/>
      <c r="EP405" s="59"/>
      <c r="EQ405" s="59"/>
      <c r="ER405" s="59"/>
      <c r="ES405" s="59"/>
      <c r="ET405" s="59"/>
      <c r="EU405" s="59"/>
      <c r="EV405" s="59"/>
      <c r="EW405" s="59"/>
      <c r="EX405" s="59"/>
      <c r="EY405" s="59"/>
      <c r="EZ405" s="59"/>
      <c r="FA405" s="59"/>
      <c r="FB405" s="59"/>
      <c r="FC405" s="59"/>
      <c r="FD405" s="59"/>
      <c r="FE405" s="59"/>
      <c r="FF405" s="59"/>
      <c r="FG405" s="59"/>
      <c r="FH405" s="59"/>
      <c r="FI405" s="59"/>
      <c r="FJ405" s="59"/>
      <c r="FK405" s="59"/>
      <c r="FL405" s="59"/>
      <c r="FM405" s="59"/>
      <c r="FN405" s="59"/>
      <c r="FO405" s="59"/>
      <c r="FP405" s="59"/>
      <c r="FQ405" s="59"/>
      <c r="FR405" s="59"/>
      <c r="FS405" s="59"/>
      <c r="FT405" s="59"/>
      <c r="FU405" s="59"/>
      <c r="FV405" s="59"/>
      <c r="FW405" s="59"/>
      <c r="FX405" s="59"/>
      <c r="FY405" s="59"/>
      <c r="FZ405" s="59"/>
      <c r="GA405" s="59"/>
      <c r="GB405" s="59"/>
      <c r="GC405" s="59"/>
      <c r="GD405" s="59"/>
      <c r="GE405" s="59"/>
      <c r="GF405" s="59"/>
      <c r="GG405" s="59"/>
    </row>
    <row r="406" customFormat="false" ht="12.5" hidden="false" customHeight="false" outlineLevel="0" collapsed="false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  <c r="CJ406" s="59"/>
      <c r="CK406" s="59"/>
      <c r="CL406" s="59"/>
      <c r="CM406" s="59"/>
      <c r="CN406" s="59"/>
      <c r="CO406" s="59"/>
      <c r="CP406" s="59"/>
      <c r="CQ406" s="59"/>
      <c r="CR406" s="59"/>
      <c r="CS406" s="59"/>
      <c r="CT406" s="59"/>
      <c r="CU406" s="59"/>
      <c r="CV406" s="59"/>
      <c r="CW406" s="59"/>
      <c r="CX406" s="59"/>
      <c r="CY406" s="59"/>
      <c r="CZ406" s="59"/>
      <c r="DA406" s="59"/>
      <c r="DB406" s="59"/>
      <c r="DC406" s="59"/>
      <c r="DD406" s="59"/>
      <c r="DE406" s="59"/>
      <c r="DF406" s="59"/>
      <c r="DG406" s="59"/>
      <c r="DH406" s="59"/>
      <c r="DI406" s="59"/>
      <c r="DJ406" s="59"/>
      <c r="DK406" s="59"/>
      <c r="DL406" s="59"/>
      <c r="DM406" s="59"/>
      <c r="DN406" s="59"/>
      <c r="DO406" s="59"/>
      <c r="DP406" s="59"/>
      <c r="DQ406" s="59"/>
      <c r="DR406" s="59"/>
      <c r="DS406" s="59"/>
      <c r="DT406" s="59"/>
      <c r="DU406" s="59"/>
      <c r="DV406" s="59"/>
      <c r="DW406" s="59"/>
      <c r="DX406" s="59"/>
      <c r="DY406" s="59"/>
      <c r="DZ406" s="59"/>
      <c r="EA406" s="59"/>
      <c r="EB406" s="59"/>
      <c r="EC406" s="59"/>
      <c r="ED406" s="59"/>
      <c r="EE406" s="59"/>
      <c r="EF406" s="59"/>
      <c r="EG406" s="59"/>
      <c r="EH406" s="59"/>
      <c r="EI406" s="59"/>
      <c r="EJ406" s="59"/>
      <c r="EK406" s="59"/>
      <c r="EL406" s="59"/>
      <c r="EM406" s="59"/>
      <c r="EN406" s="59"/>
      <c r="EO406" s="59"/>
      <c r="EP406" s="59"/>
      <c r="EQ406" s="59"/>
      <c r="ER406" s="59"/>
      <c r="ES406" s="59"/>
      <c r="ET406" s="59"/>
      <c r="EU406" s="59"/>
      <c r="EV406" s="59"/>
      <c r="EW406" s="59"/>
      <c r="EX406" s="59"/>
      <c r="EY406" s="59"/>
      <c r="EZ406" s="59"/>
      <c r="FA406" s="59"/>
      <c r="FB406" s="59"/>
      <c r="FC406" s="59"/>
      <c r="FD406" s="59"/>
      <c r="FE406" s="59"/>
      <c r="FF406" s="59"/>
      <c r="FG406" s="59"/>
      <c r="FH406" s="59"/>
      <c r="FI406" s="59"/>
      <c r="FJ406" s="59"/>
      <c r="FK406" s="59"/>
      <c r="FL406" s="59"/>
      <c r="FM406" s="59"/>
      <c r="FN406" s="59"/>
      <c r="FO406" s="59"/>
      <c r="FP406" s="59"/>
      <c r="FQ406" s="59"/>
      <c r="FR406" s="59"/>
      <c r="FS406" s="59"/>
      <c r="FT406" s="59"/>
      <c r="FU406" s="59"/>
      <c r="FV406" s="59"/>
      <c r="FW406" s="59"/>
      <c r="FX406" s="59"/>
      <c r="FY406" s="59"/>
      <c r="FZ406" s="59"/>
      <c r="GA406" s="59"/>
      <c r="GB406" s="59"/>
      <c r="GC406" s="59"/>
      <c r="GD406" s="59"/>
      <c r="GE406" s="59"/>
      <c r="GF406" s="59"/>
      <c r="GG406" s="59"/>
    </row>
    <row r="407" customFormat="false" ht="12.5" hidden="false" customHeight="false" outlineLevel="0" collapsed="false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  <c r="CM407" s="59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59"/>
      <c r="DC407" s="59"/>
      <c r="DD407" s="59"/>
      <c r="DE407" s="59"/>
      <c r="DF407" s="59"/>
      <c r="DG407" s="59"/>
      <c r="DH407" s="59"/>
      <c r="DI407" s="59"/>
      <c r="DJ407" s="59"/>
      <c r="DK407" s="59"/>
      <c r="DL407" s="59"/>
      <c r="DM407" s="59"/>
      <c r="DN407" s="59"/>
      <c r="DO407" s="59"/>
      <c r="DP407" s="59"/>
      <c r="DQ407" s="59"/>
      <c r="DR407" s="59"/>
      <c r="DS407" s="59"/>
      <c r="DT407" s="59"/>
      <c r="DU407" s="59"/>
      <c r="DV407" s="59"/>
      <c r="DW407" s="59"/>
      <c r="DX407" s="59"/>
      <c r="DY407" s="59"/>
      <c r="DZ407" s="59"/>
      <c r="EA407" s="59"/>
      <c r="EB407" s="59"/>
      <c r="EC407" s="59"/>
      <c r="ED407" s="59"/>
      <c r="EE407" s="59"/>
      <c r="EF407" s="59"/>
      <c r="EG407" s="59"/>
      <c r="EH407" s="59"/>
      <c r="EI407" s="59"/>
      <c r="EJ407" s="59"/>
      <c r="EK407" s="59"/>
      <c r="EL407" s="59"/>
      <c r="EM407" s="59"/>
      <c r="EN407" s="59"/>
      <c r="EO407" s="59"/>
      <c r="EP407" s="59"/>
      <c r="EQ407" s="59"/>
      <c r="ER407" s="59"/>
      <c r="ES407" s="59"/>
      <c r="ET407" s="59"/>
      <c r="EU407" s="59"/>
      <c r="EV407" s="59"/>
      <c r="EW407" s="59"/>
      <c r="EX407" s="59"/>
      <c r="EY407" s="59"/>
      <c r="EZ407" s="59"/>
      <c r="FA407" s="59"/>
      <c r="FB407" s="59"/>
      <c r="FC407" s="59"/>
      <c r="FD407" s="59"/>
      <c r="FE407" s="59"/>
      <c r="FF407" s="59"/>
      <c r="FG407" s="59"/>
      <c r="FH407" s="59"/>
      <c r="FI407" s="59"/>
      <c r="FJ407" s="59"/>
      <c r="FK407" s="59"/>
      <c r="FL407" s="59"/>
      <c r="FM407" s="59"/>
      <c r="FN407" s="59"/>
      <c r="FO407" s="59"/>
      <c r="FP407" s="59"/>
      <c r="FQ407" s="59"/>
      <c r="FR407" s="59"/>
      <c r="FS407" s="59"/>
      <c r="FT407" s="59"/>
      <c r="FU407" s="59"/>
      <c r="FV407" s="59"/>
      <c r="FW407" s="59"/>
      <c r="FX407" s="59"/>
      <c r="FY407" s="59"/>
      <c r="FZ407" s="59"/>
      <c r="GA407" s="59"/>
      <c r="GB407" s="59"/>
      <c r="GC407" s="59"/>
      <c r="GD407" s="59"/>
      <c r="GE407" s="59"/>
      <c r="GF407" s="59"/>
      <c r="GG407" s="59"/>
    </row>
    <row r="408" customFormat="false" ht="12.5" hidden="false" customHeight="false" outlineLevel="0" collapsed="false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  <c r="CM408" s="59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59"/>
      <c r="DC408" s="59"/>
      <c r="DD408" s="59"/>
      <c r="DE408" s="59"/>
      <c r="DF408" s="59"/>
      <c r="DG408" s="59"/>
      <c r="DH408" s="59"/>
      <c r="DI408" s="59"/>
      <c r="DJ408" s="59"/>
      <c r="DK408" s="59"/>
      <c r="DL408" s="59"/>
      <c r="DM408" s="59"/>
      <c r="DN408" s="59"/>
      <c r="DO408" s="59"/>
      <c r="DP408" s="59"/>
      <c r="DQ408" s="59"/>
      <c r="DR408" s="59"/>
      <c r="DS408" s="59"/>
      <c r="DT408" s="59"/>
      <c r="DU408" s="59"/>
      <c r="DV408" s="59"/>
      <c r="DW408" s="59"/>
      <c r="DX408" s="59"/>
      <c r="DY408" s="59"/>
      <c r="DZ408" s="59"/>
      <c r="EA408" s="59"/>
      <c r="EB408" s="59"/>
      <c r="EC408" s="59"/>
      <c r="ED408" s="59"/>
      <c r="EE408" s="59"/>
      <c r="EF408" s="59"/>
      <c r="EG408" s="59"/>
      <c r="EH408" s="59"/>
      <c r="EI408" s="59"/>
      <c r="EJ408" s="59"/>
      <c r="EK408" s="59"/>
      <c r="EL408" s="59"/>
      <c r="EM408" s="59"/>
      <c r="EN408" s="59"/>
      <c r="EO408" s="59"/>
      <c r="EP408" s="59"/>
      <c r="EQ408" s="59"/>
      <c r="ER408" s="59"/>
      <c r="ES408" s="59"/>
      <c r="ET408" s="59"/>
      <c r="EU408" s="59"/>
      <c r="EV408" s="59"/>
      <c r="EW408" s="59"/>
      <c r="EX408" s="59"/>
      <c r="EY408" s="59"/>
      <c r="EZ408" s="59"/>
      <c r="FA408" s="59"/>
      <c r="FB408" s="59"/>
      <c r="FC408" s="59"/>
      <c r="FD408" s="59"/>
      <c r="FE408" s="59"/>
      <c r="FF408" s="59"/>
      <c r="FG408" s="59"/>
      <c r="FH408" s="59"/>
      <c r="FI408" s="59"/>
      <c r="FJ408" s="59"/>
      <c r="FK408" s="59"/>
      <c r="FL408" s="59"/>
      <c r="FM408" s="59"/>
      <c r="FN408" s="59"/>
      <c r="FO408" s="59"/>
      <c r="FP408" s="59"/>
      <c r="FQ408" s="59"/>
      <c r="FR408" s="59"/>
      <c r="FS408" s="59"/>
      <c r="FT408" s="59"/>
      <c r="FU408" s="59"/>
      <c r="FV408" s="59"/>
      <c r="FW408" s="59"/>
      <c r="FX408" s="59"/>
      <c r="FY408" s="59"/>
      <c r="FZ408" s="59"/>
      <c r="GA408" s="59"/>
      <c r="GB408" s="59"/>
      <c r="GC408" s="59"/>
      <c r="GD408" s="59"/>
      <c r="GE408" s="59"/>
      <c r="GF408" s="59"/>
      <c r="GG408" s="59"/>
    </row>
    <row r="409" customFormat="false" ht="12.5" hidden="false" customHeight="false" outlineLevel="0" collapsed="false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  <c r="CM409" s="59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59"/>
      <c r="DC409" s="59"/>
      <c r="DD409" s="59"/>
      <c r="DE409" s="59"/>
      <c r="DF409" s="59"/>
      <c r="DG409" s="59"/>
      <c r="DH409" s="59"/>
      <c r="DI409" s="59"/>
      <c r="DJ409" s="59"/>
      <c r="DK409" s="59"/>
      <c r="DL409" s="59"/>
      <c r="DM409" s="59"/>
      <c r="DN409" s="59"/>
      <c r="DO409" s="59"/>
      <c r="DP409" s="59"/>
      <c r="DQ409" s="59"/>
      <c r="DR409" s="59"/>
      <c r="DS409" s="59"/>
      <c r="DT409" s="59"/>
      <c r="DU409" s="59"/>
      <c r="DV409" s="59"/>
      <c r="DW409" s="59"/>
      <c r="DX409" s="59"/>
      <c r="DY409" s="59"/>
      <c r="DZ409" s="59"/>
      <c r="EA409" s="59"/>
      <c r="EB409" s="59"/>
      <c r="EC409" s="59"/>
      <c r="ED409" s="59"/>
      <c r="EE409" s="59"/>
      <c r="EF409" s="59"/>
      <c r="EG409" s="59"/>
      <c r="EH409" s="59"/>
      <c r="EI409" s="59"/>
      <c r="EJ409" s="59"/>
      <c r="EK409" s="59"/>
      <c r="EL409" s="59"/>
      <c r="EM409" s="59"/>
      <c r="EN409" s="59"/>
      <c r="EO409" s="59"/>
      <c r="EP409" s="59"/>
      <c r="EQ409" s="59"/>
      <c r="ER409" s="59"/>
      <c r="ES409" s="59"/>
      <c r="ET409" s="59"/>
      <c r="EU409" s="59"/>
      <c r="EV409" s="59"/>
      <c r="EW409" s="59"/>
      <c r="EX409" s="59"/>
      <c r="EY409" s="59"/>
      <c r="EZ409" s="59"/>
      <c r="FA409" s="59"/>
      <c r="FB409" s="59"/>
      <c r="FC409" s="59"/>
      <c r="FD409" s="59"/>
      <c r="FE409" s="59"/>
      <c r="FF409" s="59"/>
      <c r="FG409" s="59"/>
      <c r="FH409" s="59"/>
      <c r="FI409" s="59"/>
      <c r="FJ409" s="59"/>
      <c r="FK409" s="59"/>
      <c r="FL409" s="59"/>
      <c r="FM409" s="59"/>
      <c r="FN409" s="59"/>
      <c r="FO409" s="59"/>
      <c r="FP409" s="59"/>
      <c r="FQ409" s="59"/>
      <c r="FR409" s="59"/>
      <c r="FS409" s="59"/>
      <c r="FT409" s="59"/>
      <c r="FU409" s="59"/>
      <c r="FV409" s="59"/>
      <c r="FW409" s="59"/>
      <c r="FX409" s="59"/>
      <c r="FY409" s="59"/>
      <c r="FZ409" s="59"/>
      <c r="GA409" s="59"/>
      <c r="GB409" s="59"/>
      <c r="GC409" s="59"/>
      <c r="GD409" s="59"/>
      <c r="GE409" s="59"/>
      <c r="GF409" s="59"/>
      <c r="GG409" s="59"/>
    </row>
    <row r="410" customFormat="false" ht="12.5" hidden="false" customHeight="false" outlineLevel="0" collapsed="false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9"/>
      <c r="DK410" s="59"/>
      <c r="DL410" s="59"/>
      <c r="DM410" s="59"/>
      <c r="DN410" s="59"/>
      <c r="DO410" s="59"/>
      <c r="DP410" s="59"/>
      <c r="DQ410" s="59"/>
      <c r="DR410" s="59"/>
      <c r="DS410" s="59"/>
      <c r="DT410" s="59"/>
      <c r="DU410" s="59"/>
      <c r="DV410" s="59"/>
      <c r="DW410" s="59"/>
      <c r="DX410" s="59"/>
      <c r="DY410" s="59"/>
      <c r="DZ410" s="59"/>
      <c r="EA410" s="59"/>
      <c r="EB410" s="59"/>
      <c r="EC410" s="59"/>
      <c r="ED410" s="59"/>
      <c r="EE410" s="59"/>
      <c r="EF410" s="59"/>
      <c r="EG410" s="59"/>
      <c r="EH410" s="59"/>
      <c r="EI410" s="59"/>
      <c r="EJ410" s="59"/>
      <c r="EK410" s="59"/>
      <c r="EL410" s="59"/>
      <c r="EM410" s="59"/>
      <c r="EN410" s="59"/>
      <c r="EO410" s="59"/>
      <c r="EP410" s="59"/>
      <c r="EQ410" s="59"/>
      <c r="ER410" s="59"/>
      <c r="ES410" s="59"/>
      <c r="ET410" s="59"/>
      <c r="EU410" s="59"/>
      <c r="EV410" s="59"/>
      <c r="EW410" s="59"/>
      <c r="EX410" s="59"/>
      <c r="EY410" s="59"/>
      <c r="EZ410" s="59"/>
      <c r="FA410" s="59"/>
      <c r="FB410" s="59"/>
      <c r="FC410" s="59"/>
      <c r="FD410" s="59"/>
      <c r="FE410" s="59"/>
      <c r="FF410" s="59"/>
      <c r="FG410" s="59"/>
      <c r="FH410" s="59"/>
      <c r="FI410" s="59"/>
      <c r="FJ410" s="59"/>
      <c r="FK410" s="59"/>
      <c r="FL410" s="59"/>
      <c r="FM410" s="59"/>
      <c r="FN410" s="59"/>
      <c r="FO410" s="59"/>
      <c r="FP410" s="59"/>
      <c r="FQ410" s="59"/>
      <c r="FR410" s="59"/>
      <c r="FS410" s="59"/>
      <c r="FT410" s="59"/>
      <c r="FU410" s="59"/>
      <c r="FV410" s="59"/>
      <c r="FW410" s="59"/>
      <c r="FX410" s="59"/>
      <c r="FY410" s="59"/>
      <c r="FZ410" s="59"/>
      <c r="GA410" s="59"/>
      <c r="GB410" s="59"/>
      <c r="GC410" s="59"/>
      <c r="GD410" s="59"/>
      <c r="GE410" s="59"/>
      <c r="GF410" s="59"/>
      <c r="GG410" s="59"/>
    </row>
    <row r="411" customFormat="false" ht="12.5" hidden="false" customHeight="false" outlineLevel="0" collapsed="false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  <c r="CM411" s="59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59"/>
      <c r="DC411" s="59"/>
      <c r="DD411" s="59"/>
      <c r="DE411" s="59"/>
      <c r="DF411" s="59"/>
      <c r="DG411" s="59"/>
      <c r="DH411" s="59"/>
      <c r="DI411" s="59"/>
      <c r="DJ411" s="59"/>
      <c r="DK411" s="59"/>
      <c r="DL411" s="59"/>
      <c r="DM411" s="59"/>
      <c r="DN411" s="59"/>
      <c r="DO411" s="59"/>
      <c r="DP411" s="59"/>
      <c r="DQ411" s="59"/>
      <c r="DR411" s="59"/>
      <c r="DS411" s="59"/>
      <c r="DT411" s="59"/>
      <c r="DU411" s="59"/>
      <c r="DV411" s="59"/>
      <c r="DW411" s="59"/>
      <c r="DX411" s="59"/>
      <c r="DY411" s="59"/>
      <c r="DZ411" s="59"/>
      <c r="EA411" s="59"/>
      <c r="EB411" s="59"/>
      <c r="EC411" s="59"/>
      <c r="ED411" s="59"/>
      <c r="EE411" s="59"/>
      <c r="EF411" s="59"/>
      <c r="EG411" s="59"/>
      <c r="EH411" s="59"/>
      <c r="EI411" s="59"/>
      <c r="EJ411" s="59"/>
      <c r="EK411" s="59"/>
      <c r="EL411" s="59"/>
      <c r="EM411" s="59"/>
      <c r="EN411" s="59"/>
      <c r="EO411" s="59"/>
      <c r="EP411" s="59"/>
      <c r="EQ411" s="59"/>
      <c r="ER411" s="59"/>
      <c r="ES411" s="59"/>
      <c r="ET411" s="59"/>
      <c r="EU411" s="59"/>
      <c r="EV411" s="59"/>
      <c r="EW411" s="59"/>
      <c r="EX411" s="59"/>
      <c r="EY411" s="59"/>
      <c r="EZ411" s="59"/>
      <c r="FA411" s="59"/>
      <c r="FB411" s="59"/>
      <c r="FC411" s="59"/>
      <c r="FD411" s="59"/>
      <c r="FE411" s="59"/>
      <c r="FF411" s="59"/>
      <c r="FG411" s="59"/>
      <c r="FH411" s="59"/>
      <c r="FI411" s="59"/>
      <c r="FJ411" s="59"/>
      <c r="FK411" s="59"/>
      <c r="FL411" s="59"/>
      <c r="FM411" s="59"/>
      <c r="FN411" s="59"/>
      <c r="FO411" s="59"/>
      <c r="FP411" s="59"/>
      <c r="FQ411" s="59"/>
      <c r="FR411" s="59"/>
      <c r="FS411" s="59"/>
      <c r="FT411" s="59"/>
      <c r="FU411" s="59"/>
      <c r="FV411" s="59"/>
      <c r="FW411" s="59"/>
      <c r="FX411" s="59"/>
      <c r="FY411" s="59"/>
      <c r="FZ411" s="59"/>
      <c r="GA411" s="59"/>
      <c r="GB411" s="59"/>
      <c r="GC411" s="59"/>
      <c r="GD411" s="59"/>
      <c r="GE411" s="59"/>
      <c r="GF411" s="59"/>
      <c r="GG411" s="59"/>
    </row>
    <row r="412" customFormat="false" ht="12.5" hidden="false" customHeight="false" outlineLevel="0" collapsed="false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59"/>
      <c r="DC412" s="59"/>
      <c r="DD412" s="59"/>
      <c r="DE412" s="59"/>
      <c r="DF412" s="59"/>
      <c r="DG412" s="59"/>
      <c r="DH412" s="59"/>
      <c r="DI412" s="59"/>
      <c r="DJ412" s="59"/>
      <c r="DK412" s="59"/>
      <c r="DL412" s="59"/>
      <c r="DM412" s="59"/>
      <c r="DN412" s="59"/>
      <c r="DO412" s="59"/>
      <c r="DP412" s="59"/>
      <c r="DQ412" s="59"/>
      <c r="DR412" s="59"/>
      <c r="DS412" s="59"/>
      <c r="DT412" s="59"/>
      <c r="DU412" s="59"/>
      <c r="DV412" s="59"/>
      <c r="DW412" s="59"/>
      <c r="DX412" s="59"/>
      <c r="DY412" s="59"/>
      <c r="DZ412" s="59"/>
      <c r="EA412" s="59"/>
      <c r="EB412" s="59"/>
      <c r="EC412" s="59"/>
      <c r="ED412" s="59"/>
      <c r="EE412" s="59"/>
      <c r="EF412" s="59"/>
      <c r="EG412" s="59"/>
      <c r="EH412" s="59"/>
      <c r="EI412" s="59"/>
      <c r="EJ412" s="59"/>
      <c r="EK412" s="59"/>
      <c r="EL412" s="59"/>
      <c r="EM412" s="59"/>
      <c r="EN412" s="59"/>
      <c r="EO412" s="59"/>
      <c r="EP412" s="59"/>
      <c r="EQ412" s="59"/>
      <c r="ER412" s="59"/>
      <c r="ES412" s="59"/>
      <c r="ET412" s="59"/>
      <c r="EU412" s="59"/>
      <c r="EV412" s="59"/>
      <c r="EW412" s="59"/>
      <c r="EX412" s="59"/>
      <c r="EY412" s="59"/>
      <c r="EZ412" s="59"/>
      <c r="FA412" s="59"/>
      <c r="FB412" s="59"/>
      <c r="FC412" s="59"/>
      <c r="FD412" s="59"/>
      <c r="FE412" s="59"/>
      <c r="FF412" s="59"/>
      <c r="FG412" s="59"/>
      <c r="FH412" s="59"/>
      <c r="FI412" s="59"/>
      <c r="FJ412" s="59"/>
      <c r="FK412" s="59"/>
      <c r="FL412" s="59"/>
      <c r="FM412" s="59"/>
      <c r="FN412" s="59"/>
      <c r="FO412" s="59"/>
      <c r="FP412" s="59"/>
      <c r="FQ412" s="59"/>
      <c r="FR412" s="59"/>
      <c r="FS412" s="59"/>
      <c r="FT412" s="59"/>
      <c r="FU412" s="59"/>
      <c r="FV412" s="59"/>
      <c r="FW412" s="59"/>
      <c r="FX412" s="59"/>
      <c r="FY412" s="59"/>
      <c r="FZ412" s="59"/>
      <c r="GA412" s="59"/>
      <c r="GB412" s="59"/>
      <c r="GC412" s="59"/>
      <c r="GD412" s="59"/>
      <c r="GE412" s="59"/>
      <c r="GF412" s="59"/>
      <c r="GG412" s="59"/>
    </row>
    <row r="413" customFormat="false" ht="12.5" hidden="false" customHeight="false" outlineLevel="0" collapsed="false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59"/>
      <c r="DC413" s="59"/>
      <c r="DD413" s="59"/>
      <c r="DE413" s="59"/>
      <c r="DF413" s="59"/>
      <c r="DG413" s="59"/>
      <c r="DH413" s="59"/>
      <c r="DI413" s="59"/>
      <c r="DJ413" s="59"/>
      <c r="DK413" s="59"/>
      <c r="DL413" s="59"/>
      <c r="DM413" s="59"/>
      <c r="DN413" s="59"/>
      <c r="DO413" s="59"/>
      <c r="DP413" s="59"/>
      <c r="DQ413" s="59"/>
      <c r="DR413" s="59"/>
      <c r="DS413" s="59"/>
      <c r="DT413" s="59"/>
      <c r="DU413" s="59"/>
      <c r="DV413" s="59"/>
      <c r="DW413" s="59"/>
      <c r="DX413" s="59"/>
      <c r="DY413" s="59"/>
      <c r="DZ413" s="59"/>
      <c r="EA413" s="59"/>
      <c r="EB413" s="59"/>
      <c r="EC413" s="59"/>
      <c r="ED413" s="59"/>
      <c r="EE413" s="59"/>
      <c r="EF413" s="59"/>
      <c r="EG413" s="59"/>
      <c r="EH413" s="59"/>
      <c r="EI413" s="59"/>
      <c r="EJ413" s="59"/>
      <c r="EK413" s="59"/>
      <c r="EL413" s="59"/>
      <c r="EM413" s="59"/>
      <c r="EN413" s="59"/>
      <c r="EO413" s="59"/>
      <c r="EP413" s="59"/>
      <c r="EQ413" s="59"/>
      <c r="ER413" s="59"/>
      <c r="ES413" s="59"/>
      <c r="ET413" s="59"/>
      <c r="EU413" s="59"/>
      <c r="EV413" s="59"/>
      <c r="EW413" s="59"/>
      <c r="EX413" s="59"/>
      <c r="EY413" s="59"/>
      <c r="EZ413" s="59"/>
      <c r="FA413" s="59"/>
      <c r="FB413" s="59"/>
      <c r="FC413" s="59"/>
      <c r="FD413" s="59"/>
      <c r="FE413" s="59"/>
      <c r="FF413" s="59"/>
      <c r="FG413" s="59"/>
      <c r="FH413" s="59"/>
      <c r="FI413" s="59"/>
      <c r="FJ413" s="59"/>
      <c r="FK413" s="59"/>
      <c r="FL413" s="59"/>
      <c r="FM413" s="59"/>
      <c r="FN413" s="59"/>
      <c r="FO413" s="59"/>
      <c r="FP413" s="59"/>
      <c r="FQ413" s="59"/>
      <c r="FR413" s="59"/>
      <c r="FS413" s="59"/>
      <c r="FT413" s="59"/>
      <c r="FU413" s="59"/>
      <c r="FV413" s="59"/>
      <c r="FW413" s="59"/>
      <c r="FX413" s="59"/>
      <c r="FY413" s="59"/>
      <c r="FZ413" s="59"/>
      <c r="GA413" s="59"/>
      <c r="GB413" s="59"/>
      <c r="GC413" s="59"/>
      <c r="GD413" s="59"/>
      <c r="GE413" s="59"/>
      <c r="GF413" s="59"/>
      <c r="GG413" s="59"/>
    </row>
    <row r="414" customFormat="false" ht="12.5" hidden="false" customHeight="false" outlineLevel="0" collapsed="false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59"/>
      <c r="DC414" s="59"/>
      <c r="DD414" s="59"/>
      <c r="DE414" s="59"/>
      <c r="DF414" s="59"/>
      <c r="DG414" s="59"/>
      <c r="DH414" s="59"/>
      <c r="DI414" s="59"/>
      <c r="DJ414" s="59"/>
      <c r="DK414" s="59"/>
      <c r="DL414" s="59"/>
      <c r="DM414" s="59"/>
      <c r="DN414" s="59"/>
      <c r="DO414" s="59"/>
      <c r="DP414" s="59"/>
      <c r="DQ414" s="59"/>
      <c r="DR414" s="59"/>
      <c r="DS414" s="59"/>
      <c r="DT414" s="59"/>
      <c r="DU414" s="59"/>
      <c r="DV414" s="59"/>
      <c r="DW414" s="59"/>
      <c r="DX414" s="59"/>
      <c r="DY414" s="59"/>
      <c r="DZ414" s="59"/>
      <c r="EA414" s="59"/>
      <c r="EB414" s="59"/>
      <c r="EC414" s="59"/>
      <c r="ED414" s="59"/>
      <c r="EE414" s="59"/>
      <c r="EF414" s="59"/>
      <c r="EG414" s="59"/>
      <c r="EH414" s="59"/>
      <c r="EI414" s="59"/>
      <c r="EJ414" s="59"/>
      <c r="EK414" s="59"/>
      <c r="EL414" s="59"/>
      <c r="EM414" s="59"/>
      <c r="EN414" s="59"/>
      <c r="EO414" s="59"/>
      <c r="EP414" s="59"/>
      <c r="EQ414" s="59"/>
      <c r="ER414" s="59"/>
      <c r="ES414" s="59"/>
      <c r="ET414" s="59"/>
      <c r="EU414" s="59"/>
      <c r="EV414" s="59"/>
      <c r="EW414" s="59"/>
      <c r="EX414" s="59"/>
      <c r="EY414" s="59"/>
      <c r="EZ414" s="59"/>
      <c r="FA414" s="59"/>
      <c r="FB414" s="59"/>
      <c r="FC414" s="59"/>
      <c r="FD414" s="59"/>
      <c r="FE414" s="59"/>
      <c r="FF414" s="59"/>
      <c r="FG414" s="59"/>
      <c r="FH414" s="59"/>
      <c r="FI414" s="59"/>
      <c r="FJ414" s="59"/>
      <c r="FK414" s="59"/>
      <c r="FL414" s="59"/>
      <c r="FM414" s="59"/>
      <c r="FN414" s="59"/>
      <c r="FO414" s="59"/>
      <c r="FP414" s="59"/>
      <c r="FQ414" s="59"/>
      <c r="FR414" s="59"/>
      <c r="FS414" s="59"/>
      <c r="FT414" s="59"/>
      <c r="FU414" s="59"/>
      <c r="FV414" s="59"/>
      <c r="FW414" s="59"/>
      <c r="FX414" s="59"/>
      <c r="FY414" s="59"/>
      <c r="FZ414" s="59"/>
      <c r="GA414" s="59"/>
      <c r="GB414" s="59"/>
      <c r="GC414" s="59"/>
      <c r="GD414" s="59"/>
      <c r="GE414" s="59"/>
      <c r="GF414" s="59"/>
      <c r="GG414" s="59"/>
    </row>
    <row r="415" customFormat="false" ht="12.5" hidden="false" customHeight="false" outlineLevel="0" collapsed="false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59"/>
      <c r="DC415" s="59"/>
      <c r="DD415" s="59"/>
      <c r="DE415" s="59"/>
      <c r="DF415" s="59"/>
      <c r="DG415" s="59"/>
      <c r="DH415" s="59"/>
      <c r="DI415" s="59"/>
      <c r="DJ415" s="59"/>
      <c r="DK415" s="59"/>
      <c r="DL415" s="59"/>
      <c r="DM415" s="59"/>
      <c r="DN415" s="59"/>
      <c r="DO415" s="59"/>
      <c r="DP415" s="59"/>
      <c r="DQ415" s="59"/>
      <c r="DR415" s="59"/>
      <c r="DS415" s="59"/>
      <c r="DT415" s="59"/>
      <c r="DU415" s="59"/>
      <c r="DV415" s="59"/>
      <c r="DW415" s="59"/>
      <c r="DX415" s="59"/>
      <c r="DY415" s="59"/>
      <c r="DZ415" s="59"/>
      <c r="EA415" s="59"/>
      <c r="EB415" s="59"/>
      <c r="EC415" s="59"/>
      <c r="ED415" s="59"/>
      <c r="EE415" s="59"/>
      <c r="EF415" s="59"/>
      <c r="EG415" s="59"/>
      <c r="EH415" s="59"/>
      <c r="EI415" s="59"/>
      <c r="EJ415" s="59"/>
      <c r="EK415" s="59"/>
      <c r="EL415" s="59"/>
      <c r="EM415" s="59"/>
      <c r="EN415" s="59"/>
      <c r="EO415" s="59"/>
      <c r="EP415" s="59"/>
      <c r="EQ415" s="59"/>
      <c r="ER415" s="59"/>
      <c r="ES415" s="59"/>
      <c r="ET415" s="59"/>
      <c r="EU415" s="59"/>
      <c r="EV415" s="59"/>
      <c r="EW415" s="59"/>
      <c r="EX415" s="59"/>
      <c r="EY415" s="59"/>
      <c r="EZ415" s="59"/>
      <c r="FA415" s="59"/>
      <c r="FB415" s="59"/>
      <c r="FC415" s="59"/>
      <c r="FD415" s="59"/>
      <c r="FE415" s="59"/>
      <c r="FF415" s="59"/>
      <c r="FG415" s="59"/>
      <c r="FH415" s="59"/>
      <c r="FI415" s="59"/>
      <c r="FJ415" s="59"/>
      <c r="FK415" s="59"/>
      <c r="FL415" s="59"/>
      <c r="FM415" s="59"/>
      <c r="FN415" s="59"/>
      <c r="FO415" s="59"/>
      <c r="FP415" s="59"/>
      <c r="FQ415" s="59"/>
      <c r="FR415" s="59"/>
      <c r="FS415" s="59"/>
      <c r="FT415" s="59"/>
      <c r="FU415" s="59"/>
      <c r="FV415" s="59"/>
      <c r="FW415" s="59"/>
      <c r="FX415" s="59"/>
      <c r="FY415" s="59"/>
      <c r="FZ415" s="59"/>
      <c r="GA415" s="59"/>
      <c r="GB415" s="59"/>
      <c r="GC415" s="59"/>
      <c r="GD415" s="59"/>
      <c r="GE415" s="59"/>
      <c r="GF415" s="59"/>
      <c r="GG415" s="59"/>
    </row>
    <row r="416" customFormat="false" ht="12.5" hidden="false" customHeight="false" outlineLevel="0" collapsed="false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59"/>
      <c r="DC416" s="59"/>
      <c r="DD416" s="59"/>
      <c r="DE416" s="59"/>
      <c r="DF416" s="59"/>
      <c r="DG416" s="59"/>
      <c r="DH416" s="59"/>
      <c r="DI416" s="59"/>
      <c r="DJ416" s="59"/>
      <c r="DK416" s="59"/>
      <c r="DL416" s="59"/>
      <c r="DM416" s="59"/>
      <c r="DN416" s="59"/>
      <c r="DO416" s="59"/>
      <c r="DP416" s="59"/>
      <c r="DQ416" s="59"/>
      <c r="DR416" s="59"/>
      <c r="DS416" s="59"/>
      <c r="DT416" s="59"/>
      <c r="DU416" s="59"/>
      <c r="DV416" s="59"/>
      <c r="DW416" s="59"/>
      <c r="DX416" s="59"/>
      <c r="DY416" s="59"/>
      <c r="DZ416" s="59"/>
      <c r="EA416" s="59"/>
      <c r="EB416" s="59"/>
      <c r="EC416" s="59"/>
      <c r="ED416" s="59"/>
      <c r="EE416" s="59"/>
      <c r="EF416" s="59"/>
      <c r="EG416" s="59"/>
      <c r="EH416" s="59"/>
      <c r="EI416" s="59"/>
      <c r="EJ416" s="59"/>
      <c r="EK416" s="59"/>
      <c r="EL416" s="59"/>
      <c r="EM416" s="59"/>
      <c r="EN416" s="59"/>
      <c r="EO416" s="59"/>
      <c r="EP416" s="59"/>
      <c r="EQ416" s="59"/>
      <c r="ER416" s="59"/>
      <c r="ES416" s="59"/>
      <c r="ET416" s="59"/>
      <c r="EU416" s="59"/>
      <c r="EV416" s="59"/>
      <c r="EW416" s="59"/>
      <c r="EX416" s="59"/>
      <c r="EY416" s="59"/>
      <c r="EZ416" s="59"/>
      <c r="FA416" s="59"/>
      <c r="FB416" s="59"/>
      <c r="FC416" s="59"/>
      <c r="FD416" s="59"/>
      <c r="FE416" s="59"/>
      <c r="FF416" s="59"/>
      <c r="FG416" s="59"/>
      <c r="FH416" s="59"/>
      <c r="FI416" s="59"/>
      <c r="FJ416" s="59"/>
      <c r="FK416" s="59"/>
      <c r="FL416" s="59"/>
      <c r="FM416" s="59"/>
      <c r="FN416" s="59"/>
      <c r="FO416" s="59"/>
      <c r="FP416" s="59"/>
      <c r="FQ416" s="59"/>
      <c r="FR416" s="59"/>
      <c r="FS416" s="59"/>
      <c r="FT416" s="59"/>
      <c r="FU416" s="59"/>
      <c r="FV416" s="59"/>
      <c r="FW416" s="59"/>
      <c r="FX416" s="59"/>
      <c r="FY416" s="59"/>
      <c r="FZ416" s="59"/>
      <c r="GA416" s="59"/>
      <c r="GB416" s="59"/>
      <c r="GC416" s="59"/>
      <c r="GD416" s="59"/>
      <c r="GE416" s="59"/>
      <c r="GF416" s="59"/>
      <c r="GG416" s="59"/>
    </row>
    <row r="417" customFormat="false" ht="12.5" hidden="false" customHeight="false" outlineLevel="0" collapsed="false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59"/>
      <c r="DC417" s="59"/>
      <c r="DD417" s="59"/>
      <c r="DE417" s="59"/>
      <c r="DF417" s="59"/>
      <c r="DG417" s="59"/>
      <c r="DH417" s="59"/>
      <c r="DI417" s="59"/>
      <c r="DJ417" s="59"/>
      <c r="DK417" s="59"/>
      <c r="DL417" s="59"/>
      <c r="DM417" s="59"/>
      <c r="DN417" s="59"/>
      <c r="DO417" s="59"/>
      <c r="DP417" s="59"/>
      <c r="DQ417" s="59"/>
      <c r="DR417" s="59"/>
      <c r="DS417" s="59"/>
      <c r="DT417" s="59"/>
      <c r="DU417" s="59"/>
      <c r="DV417" s="59"/>
      <c r="DW417" s="59"/>
      <c r="DX417" s="59"/>
      <c r="DY417" s="59"/>
      <c r="DZ417" s="59"/>
      <c r="EA417" s="59"/>
      <c r="EB417" s="59"/>
      <c r="EC417" s="59"/>
      <c r="ED417" s="59"/>
      <c r="EE417" s="59"/>
      <c r="EF417" s="59"/>
      <c r="EG417" s="59"/>
      <c r="EH417" s="59"/>
      <c r="EI417" s="59"/>
      <c r="EJ417" s="59"/>
      <c r="EK417" s="59"/>
      <c r="EL417" s="59"/>
      <c r="EM417" s="59"/>
      <c r="EN417" s="59"/>
      <c r="EO417" s="59"/>
      <c r="EP417" s="59"/>
      <c r="EQ417" s="59"/>
      <c r="ER417" s="59"/>
      <c r="ES417" s="59"/>
      <c r="ET417" s="59"/>
      <c r="EU417" s="59"/>
      <c r="EV417" s="59"/>
      <c r="EW417" s="59"/>
      <c r="EX417" s="59"/>
      <c r="EY417" s="59"/>
      <c r="EZ417" s="59"/>
      <c r="FA417" s="59"/>
      <c r="FB417" s="59"/>
      <c r="FC417" s="59"/>
      <c r="FD417" s="59"/>
      <c r="FE417" s="59"/>
      <c r="FF417" s="59"/>
      <c r="FG417" s="59"/>
      <c r="FH417" s="59"/>
      <c r="FI417" s="59"/>
      <c r="FJ417" s="59"/>
      <c r="FK417" s="59"/>
      <c r="FL417" s="59"/>
      <c r="FM417" s="59"/>
      <c r="FN417" s="59"/>
      <c r="FO417" s="59"/>
      <c r="FP417" s="59"/>
      <c r="FQ417" s="59"/>
      <c r="FR417" s="59"/>
      <c r="FS417" s="59"/>
      <c r="FT417" s="59"/>
      <c r="FU417" s="59"/>
      <c r="FV417" s="59"/>
      <c r="FW417" s="59"/>
      <c r="FX417" s="59"/>
      <c r="FY417" s="59"/>
      <c r="FZ417" s="59"/>
      <c r="GA417" s="59"/>
      <c r="GB417" s="59"/>
      <c r="GC417" s="59"/>
      <c r="GD417" s="59"/>
      <c r="GE417" s="59"/>
      <c r="GF417" s="59"/>
      <c r="GG417" s="59"/>
    </row>
    <row r="418" customFormat="false" ht="12.5" hidden="false" customHeight="false" outlineLevel="0" collapsed="false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59"/>
      <c r="DD418" s="59"/>
      <c r="DE418" s="59"/>
      <c r="DF418" s="59"/>
      <c r="DG418" s="59"/>
      <c r="DH418" s="59"/>
      <c r="DI418" s="59"/>
      <c r="DJ418" s="59"/>
      <c r="DK418" s="59"/>
      <c r="DL418" s="59"/>
      <c r="DM418" s="59"/>
      <c r="DN418" s="59"/>
      <c r="DO418" s="59"/>
      <c r="DP418" s="59"/>
      <c r="DQ418" s="59"/>
      <c r="DR418" s="59"/>
      <c r="DS418" s="59"/>
      <c r="DT418" s="59"/>
      <c r="DU418" s="59"/>
      <c r="DV418" s="59"/>
      <c r="DW418" s="59"/>
      <c r="DX418" s="59"/>
      <c r="DY418" s="59"/>
      <c r="DZ418" s="59"/>
      <c r="EA418" s="59"/>
      <c r="EB418" s="59"/>
      <c r="EC418" s="59"/>
      <c r="ED418" s="59"/>
      <c r="EE418" s="59"/>
      <c r="EF418" s="59"/>
      <c r="EG418" s="59"/>
      <c r="EH418" s="59"/>
      <c r="EI418" s="59"/>
      <c r="EJ418" s="59"/>
      <c r="EK418" s="59"/>
      <c r="EL418" s="59"/>
      <c r="EM418" s="59"/>
      <c r="EN418" s="59"/>
      <c r="EO418" s="59"/>
      <c r="EP418" s="59"/>
      <c r="EQ418" s="59"/>
      <c r="ER418" s="59"/>
      <c r="ES418" s="59"/>
      <c r="ET418" s="59"/>
      <c r="EU418" s="59"/>
      <c r="EV418" s="59"/>
      <c r="EW418" s="59"/>
      <c r="EX418" s="59"/>
      <c r="EY418" s="59"/>
      <c r="EZ418" s="59"/>
      <c r="FA418" s="59"/>
      <c r="FB418" s="59"/>
      <c r="FC418" s="59"/>
      <c r="FD418" s="59"/>
      <c r="FE418" s="59"/>
      <c r="FF418" s="59"/>
      <c r="FG418" s="59"/>
      <c r="FH418" s="59"/>
      <c r="FI418" s="59"/>
      <c r="FJ418" s="59"/>
      <c r="FK418" s="59"/>
      <c r="FL418" s="59"/>
      <c r="FM418" s="59"/>
      <c r="FN418" s="59"/>
      <c r="FO418" s="59"/>
      <c r="FP418" s="59"/>
      <c r="FQ418" s="59"/>
      <c r="FR418" s="59"/>
      <c r="FS418" s="59"/>
      <c r="FT418" s="59"/>
      <c r="FU418" s="59"/>
      <c r="FV418" s="59"/>
      <c r="FW418" s="59"/>
      <c r="FX418" s="59"/>
      <c r="FY418" s="59"/>
      <c r="FZ418" s="59"/>
      <c r="GA418" s="59"/>
      <c r="GB418" s="59"/>
      <c r="GC418" s="59"/>
      <c r="GD418" s="59"/>
      <c r="GE418" s="59"/>
      <c r="GF418" s="59"/>
      <c r="GG418" s="59"/>
    </row>
    <row r="419" customFormat="false" ht="12.5" hidden="false" customHeight="false" outlineLevel="0" collapsed="false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59"/>
      <c r="EI419" s="59"/>
      <c r="EJ419" s="59"/>
      <c r="EK419" s="59"/>
      <c r="EL419" s="59"/>
      <c r="EM419" s="59"/>
      <c r="EN419" s="59"/>
      <c r="EO419" s="59"/>
      <c r="EP419" s="59"/>
      <c r="EQ419" s="59"/>
      <c r="ER419" s="59"/>
      <c r="ES419" s="59"/>
      <c r="ET419" s="59"/>
      <c r="EU419" s="59"/>
      <c r="EV419" s="59"/>
      <c r="EW419" s="59"/>
      <c r="EX419" s="59"/>
      <c r="EY419" s="59"/>
      <c r="EZ419" s="59"/>
      <c r="FA419" s="59"/>
      <c r="FB419" s="59"/>
      <c r="FC419" s="59"/>
      <c r="FD419" s="59"/>
      <c r="FE419" s="59"/>
      <c r="FF419" s="59"/>
      <c r="FG419" s="59"/>
      <c r="FH419" s="59"/>
      <c r="FI419" s="59"/>
      <c r="FJ419" s="59"/>
      <c r="FK419" s="59"/>
      <c r="FL419" s="59"/>
      <c r="FM419" s="59"/>
      <c r="FN419" s="59"/>
      <c r="FO419" s="59"/>
      <c r="FP419" s="59"/>
      <c r="FQ419" s="59"/>
      <c r="FR419" s="59"/>
      <c r="FS419" s="59"/>
      <c r="FT419" s="59"/>
      <c r="FU419" s="59"/>
      <c r="FV419" s="59"/>
      <c r="FW419" s="59"/>
      <c r="FX419" s="59"/>
      <c r="FY419" s="59"/>
      <c r="FZ419" s="59"/>
      <c r="GA419" s="59"/>
      <c r="GB419" s="59"/>
      <c r="GC419" s="59"/>
      <c r="GD419" s="59"/>
      <c r="GE419" s="59"/>
      <c r="GF419" s="59"/>
      <c r="GG419" s="59"/>
    </row>
    <row r="420" customFormat="false" ht="12.5" hidden="false" customHeight="false" outlineLevel="0" collapsed="false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59"/>
      <c r="DC420" s="59"/>
      <c r="DD420" s="59"/>
      <c r="DE420" s="59"/>
      <c r="DF420" s="59"/>
      <c r="DG420" s="59"/>
      <c r="DH420" s="59"/>
      <c r="DI420" s="59"/>
      <c r="DJ420" s="59"/>
      <c r="DK420" s="59"/>
      <c r="DL420" s="59"/>
      <c r="DM420" s="59"/>
      <c r="DN420" s="59"/>
      <c r="DO420" s="59"/>
      <c r="DP420" s="59"/>
      <c r="DQ420" s="59"/>
      <c r="DR420" s="59"/>
      <c r="DS420" s="59"/>
      <c r="DT420" s="59"/>
      <c r="DU420" s="59"/>
      <c r="DV420" s="59"/>
      <c r="DW420" s="59"/>
      <c r="DX420" s="59"/>
      <c r="DY420" s="59"/>
      <c r="DZ420" s="59"/>
      <c r="EA420" s="59"/>
      <c r="EB420" s="59"/>
      <c r="EC420" s="59"/>
      <c r="ED420" s="59"/>
      <c r="EE420" s="59"/>
      <c r="EF420" s="59"/>
      <c r="EG420" s="59"/>
      <c r="EH420" s="59"/>
      <c r="EI420" s="59"/>
      <c r="EJ420" s="59"/>
      <c r="EK420" s="59"/>
      <c r="EL420" s="59"/>
      <c r="EM420" s="59"/>
      <c r="EN420" s="59"/>
      <c r="EO420" s="59"/>
      <c r="EP420" s="59"/>
      <c r="EQ420" s="59"/>
      <c r="ER420" s="59"/>
      <c r="ES420" s="59"/>
      <c r="ET420" s="59"/>
      <c r="EU420" s="59"/>
      <c r="EV420" s="59"/>
      <c r="EW420" s="59"/>
      <c r="EX420" s="59"/>
      <c r="EY420" s="59"/>
      <c r="EZ420" s="59"/>
      <c r="FA420" s="59"/>
      <c r="FB420" s="59"/>
      <c r="FC420" s="59"/>
      <c r="FD420" s="59"/>
      <c r="FE420" s="59"/>
      <c r="FF420" s="59"/>
      <c r="FG420" s="59"/>
      <c r="FH420" s="59"/>
      <c r="FI420" s="59"/>
      <c r="FJ420" s="59"/>
      <c r="FK420" s="59"/>
      <c r="FL420" s="59"/>
      <c r="FM420" s="59"/>
      <c r="FN420" s="59"/>
      <c r="FO420" s="59"/>
      <c r="FP420" s="59"/>
      <c r="FQ420" s="59"/>
      <c r="FR420" s="59"/>
      <c r="FS420" s="59"/>
      <c r="FT420" s="59"/>
      <c r="FU420" s="59"/>
      <c r="FV420" s="59"/>
      <c r="FW420" s="59"/>
      <c r="FX420" s="59"/>
      <c r="FY420" s="59"/>
      <c r="FZ420" s="59"/>
      <c r="GA420" s="59"/>
      <c r="GB420" s="59"/>
      <c r="GC420" s="59"/>
      <c r="GD420" s="59"/>
      <c r="GE420" s="59"/>
      <c r="GF420" s="59"/>
      <c r="GG420" s="59"/>
    </row>
    <row r="421" customFormat="false" ht="12.5" hidden="false" customHeight="false" outlineLevel="0" collapsed="false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59"/>
      <c r="DC421" s="59"/>
      <c r="DD421" s="59"/>
      <c r="DE421" s="59"/>
      <c r="DF421" s="59"/>
      <c r="DG421" s="59"/>
      <c r="DH421" s="59"/>
      <c r="DI421" s="59"/>
      <c r="DJ421" s="59"/>
      <c r="DK421" s="59"/>
      <c r="DL421" s="59"/>
      <c r="DM421" s="59"/>
      <c r="DN421" s="59"/>
      <c r="DO421" s="59"/>
      <c r="DP421" s="59"/>
      <c r="DQ421" s="59"/>
      <c r="DR421" s="59"/>
      <c r="DS421" s="59"/>
      <c r="DT421" s="59"/>
      <c r="DU421" s="59"/>
      <c r="DV421" s="59"/>
      <c r="DW421" s="59"/>
      <c r="DX421" s="59"/>
      <c r="DY421" s="59"/>
      <c r="DZ421" s="59"/>
      <c r="EA421" s="59"/>
      <c r="EB421" s="59"/>
      <c r="EC421" s="59"/>
      <c r="ED421" s="59"/>
      <c r="EE421" s="59"/>
      <c r="EF421" s="59"/>
      <c r="EG421" s="59"/>
      <c r="EH421" s="59"/>
      <c r="EI421" s="59"/>
      <c r="EJ421" s="59"/>
      <c r="EK421" s="59"/>
      <c r="EL421" s="59"/>
      <c r="EM421" s="59"/>
      <c r="EN421" s="59"/>
      <c r="EO421" s="59"/>
      <c r="EP421" s="59"/>
      <c r="EQ421" s="59"/>
      <c r="ER421" s="59"/>
      <c r="ES421" s="59"/>
      <c r="ET421" s="59"/>
      <c r="EU421" s="59"/>
      <c r="EV421" s="59"/>
      <c r="EW421" s="59"/>
      <c r="EX421" s="59"/>
      <c r="EY421" s="59"/>
      <c r="EZ421" s="59"/>
      <c r="FA421" s="59"/>
      <c r="FB421" s="59"/>
      <c r="FC421" s="59"/>
      <c r="FD421" s="59"/>
      <c r="FE421" s="59"/>
      <c r="FF421" s="59"/>
      <c r="FG421" s="59"/>
      <c r="FH421" s="59"/>
      <c r="FI421" s="59"/>
      <c r="FJ421" s="59"/>
      <c r="FK421" s="59"/>
      <c r="FL421" s="59"/>
      <c r="FM421" s="59"/>
      <c r="FN421" s="59"/>
      <c r="FO421" s="59"/>
      <c r="FP421" s="59"/>
      <c r="FQ421" s="59"/>
      <c r="FR421" s="59"/>
      <c r="FS421" s="59"/>
      <c r="FT421" s="59"/>
      <c r="FU421" s="59"/>
      <c r="FV421" s="59"/>
      <c r="FW421" s="59"/>
      <c r="FX421" s="59"/>
      <c r="FY421" s="59"/>
      <c r="FZ421" s="59"/>
      <c r="GA421" s="59"/>
      <c r="GB421" s="59"/>
      <c r="GC421" s="59"/>
      <c r="GD421" s="59"/>
      <c r="GE421" s="59"/>
      <c r="GF421" s="59"/>
      <c r="GG421" s="59"/>
    </row>
    <row r="422" customFormat="false" ht="12.5" hidden="false" customHeight="false" outlineLevel="0" collapsed="false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59"/>
      <c r="DC422" s="59"/>
      <c r="DD422" s="59"/>
      <c r="DE422" s="59"/>
      <c r="DF422" s="59"/>
      <c r="DG422" s="59"/>
      <c r="DH422" s="59"/>
      <c r="DI422" s="59"/>
      <c r="DJ422" s="59"/>
      <c r="DK422" s="59"/>
      <c r="DL422" s="59"/>
      <c r="DM422" s="59"/>
      <c r="DN422" s="59"/>
      <c r="DO422" s="59"/>
      <c r="DP422" s="59"/>
      <c r="DQ422" s="59"/>
      <c r="DR422" s="59"/>
      <c r="DS422" s="59"/>
      <c r="DT422" s="59"/>
      <c r="DU422" s="59"/>
      <c r="DV422" s="59"/>
      <c r="DW422" s="59"/>
      <c r="DX422" s="59"/>
      <c r="DY422" s="59"/>
      <c r="DZ422" s="59"/>
      <c r="EA422" s="59"/>
      <c r="EB422" s="59"/>
      <c r="EC422" s="59"/>
      <c r="ED422" s="59"/>
      <c r="EE422" s="59"/>
      <c r="EF422" s="59"/>
      <c r="EG422" s="59"/>
      <c r="EH422" s="59"/>
      <c r="EI422" s="59"/>
      <c r="EJ422" s="59"/>
      <c r="EK422" s="59"/>
      <c r="EL422" s="59"/>
      <c r="EM422" s="59"/>
      <c r="EN422" s="59"/>
      <c r="EO422" s="59"/>
      <c r="EP422" s="59"/>
      <c r="EQ422" s="59"/>
      <c r="ER422" s="59"/>
      <c r="ES422" s="59"/>
      <c r="ET422" s="59"/>
      <c r="EU422" s="59"/>
      <c r="EV422" s="59"/>
      <c r="EW422" s="59"/>
      <c r="EX422" s="59"/>
      <c r="EY422" s="59"/>
      <c r="EZ422" s="59"/>
      <c r="FA422" s="59"/>
      <c r="FB422" s="59"/>
      <c r="FC422" s="59"/>
      <c r="FD422" s="59"/>
      <c r="FE422" s="59"/>
      <c r="FF422" s="59"/>
      <c r="FG422" s="59"/>
      <c r="FH422" s="59"/>
      <c r="FI422" s="59"/>
      <c r="FJ422" s="59"/>
      <c r="FK422" s="59"/>
      <c r="FL422" s="59"/>
      <c r="FM422" s="59"/>
      <c r="FN422" s="59"/>
      <c r="FO422" s="59"/>
      <c r="FP422" s="59"/>
      <c r="FQ422" s="59"/>
      <c r="FR422" s="59"/>
      <c r="FS422" s="59"/>
      <c r="FT422" s="59"/>
      <c r="FU422" s="59"/>
      <c r="FV422" s="59"/>
      <c r="FW422" s="59"/>
      <c r="FX422" s="59"/>
      <c r="FY422" s="59"/>
      <c r="FZ422" s="59"/>
      <c r="GA422" s="59"/>
      <c r="GB422" s="59"/>
      <c r="GC422" s="59"/>
      <c r="GD422" s="59"/>
      <c r="GE422" s="59"/>
      <c r="GF422" s="59"/>
      <c r="GG422" s="59"/>
    </row>
    <row r="423" customFormat="false" ht="12.5" hidden="false" customHeight="false" outlineLevel="0" collapsed="false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59"/>
      <c r="DC423" s="59"/>
      <c r="DD423" s="59"/>
      <c r="DE423" s="59"/>
      <c r="DF423" s="59"/>
      <c r="DG423" s="59"/>
      <c r="DH423" s="59"/>
      <c r="DI423" s="59"/>
      <c r="DJ423" s="59"/>
      <c r="DK423" s="59"/>
      <c r="DL423" s="59"/>
      <c r="DM423" s="59"/>
      <c r="DN423" s="59"/>
      <c r="DO423" s="59"/>
      <c r="DP423" s="59"/>
      <c r="DQ423" s="59"/>
      <c r="DR423" s="59"/>
      <c r="DS423" s="59"/>
      <c r="DT423" s="59"/>
      <c r="DU423" s="59"/>
      <c r="DV423" s="59"/>
      <c r="DW423" s="59"/>
      <c r="DX423" s="59"/>
      <c r="DY423" s="59"/>
      <c r="DZ423" s="59"/>
      <c r="EA423" s="59"/>
      <c r="EB423" s="59"/>
      <c r="EC423" s="59"/>
      <c r="ED423" s="59"/>
      <c r="EE423" s="59"/>
      <c r="EF423" s="59"/>
      <c r="EG423" s="59"/>
      <c r="EH423" s="59"/>
      <c r="EI423" s="59"/>
      <c r="EJ423" s="59"/>
      <c r="EK423" s="59"/>
      <c r="EL423" s="59"/>
      <c r="EM423" s="59"/>
      <c r="EN423" s="59"/>
      <c r="EO423" s="59"/>
      <c r="EP423" s="59"/>
      <c r="EQ423" s="59"/>
      <c r="ER423" s="59"/>
      <c r="ES423" s="59"/>
      <c r="ET423" s="59"/>
      <c r="EU423" s="59"/>
      <c r="EV423" s="59"/>
      <c r="EW423" s="59"/>
      <c r="EX423" s="59"/>
      <c r="EY423" s="59"/>
      <c r="EZ423" s="59"/>
      <c r="FA423" s="59"/>
      <c r="FB423" s="59"/>
      <c r="FC423" s="59"/>
      <c r="FD423" s="59"/>
      <c r="FE423" s="59"/>
      <c r="FF423" s="59"/>
      <c r="FG423" s="59"/>
      <c r="FH423" s="59"/>
      <c r="FI423" s="59"/>
      <c r="FJ423" s="59"/>
      <c r="FK423" s="59"/>
      <c r="FL423" s="59"/>
      <c r="FM423" s="59"/>
      <c r="FN423" s="59"/>
      <c r="FO423" s="59"/>
      <c r="FP423" s="59"/>
      <c r="FQ423" s="59"/>
      <c r="FR423" s="59"/>
      <c r="FS423" s="59"/>
      <c r="FT423" s="59"/>
      <c r="FU423" s="59"/>
      <c r="FV423" s="59"/>
      <c r="FW423" s="59"/>
      <c r="FX423" s="59"/>
      <c r="FY423" s="59"/>
      <c r="FZ423" s="59"/>
      <c r="GA423" s="59"/>
      <c r="GB423" s="59"/>
      <c r="GC423" s="59"/>
      <c r="GD423" s="59"/>
      <c r="GE423" s="59"/>
      <c r="GF423" s="59"/>
      <c r="GG423" s="59"/>
    </row>
    <row r="424" customFormat="false" ht="12.5" hidden="false" customHeight="false" outlineLevel="0" collapsed="false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59"/>
      <c r="DC424" s="59"/>
      <c r="DD424" s="59"/>
      <c r="DE424" s="59"/>
      <c r="DF424" s="59"/>
      <c r="DG424" s="59"/>
      <c r="DH424" s="59"/>
      <c r="DI424" s="59"/>
      <c r="DJ424" s="59"/>
      <c r="DK424" s="59"/>
      <c r="DL424" s="59"/>
      <c r="DM424" s="59"/>
      <c r="DN424" s="59"/>
      <c r="DO424" s="59"/>
      <c r="DP424" s="59"/>
      <c r="DQ424" s="59"/>
      <c r="DR424" s="59"/>
      <c r="DS424" s="59"/>
      <c r="DT424" s="59"/>
      <c r="DU424" s="59"/>
      <c r="DV424" s="59"/>
      <c r="DW424" s="59"/>
      <c r="DX424" s="59"/>
      <c r="DY424" s="59"/>
      <c r="DZ424" s="59"/>
      <c r="EA424" s="59"/>
      <c r="EB424" s="59"/>
      <c r="EC424" s="59"/>
      <c r="ED424" s="59"/>
      <c r="EE424" s="59"/>
      <c r="EF424" s="59"/>
      <c r="EG424" s="59"/>
      <c r="EH424" s="59"/>
      <c r="EI424" s="59"/>
      <c r="EJ424" s="59"/>
      <c r="EK424" s="59"/>
      <c r="EL424" s="59"/>
      <c r="EM424" s="59"/>
      <c r="EN424" s="59"/>
      <c r="EO424" s="59"/>
      <c r="EP424" s="59"/>
      <c r="EQ424" s="59"/>
      <c r="ER424" s="59"/>
      <c r="ES424" s="59"/>
      <c r="ET424" s="59"/>
      <c r="EU424" s="59"/>
      <c r="EV424" s="59"/>
      <c r="EW424" s="59"/>
      <c r="EX424" s="59"/>
      <c r="EY424" s="59"/>
      <c r="EZ424" s="59"/>
      <c r="FA424" s="59"/>
      <c r="FB424" s="59"/>
      <c r="FC424" s="59"/>
      <c r="FD424" s="59"/>
      <c r="FE424" s="59"/>
      <c r="FF424" s="59"/>
      <c r="FG424" s="59"/>
      <c r="FH424" s="59"/>
      <c r="FI424" s="59"/>
      <c r="FJ424" s="59"/>
      <c r="FK424" s="59"/>
      <c r="FL424" s="59"/>
      <c r="FM424" s="59"/>
      <c r="FN424" s="59"/>
      <c r="FO424" s="59"/>
      <c r="FP424" s="59"/>
      <c r="FQ424" s="59"/>
      <c r="FR424" s="59"/>
      <c r="FS424" s="59"/>
      <c r="FT424" s="59"/>
      <c r="FU424" s="59"/>
      <c r="FV424" s="59"/>
      <c r="FW424" s="59"/>
      <c r="FX424" s="59"/>
      <c r="FY424" s="59"/>
      <c r="FZ424" s="59"/>
      <c r="GA424" s="59"/>
      <c r="GB424" s="59"/>
      <c r="GC424" s="59"/>
      <c r="GD424" s="59"/>
      <c r="GE424" s="59"/>
      <c r="GF424" s="59"/>
      <c r="GG424" s="59"/>
    </row>
    <row r="425" customFormat="false" ht="12.5" hidden="false" customHeight="false" outlineLevel="0" collapsed="false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59"/>
      <c r="DC425" s="59"/>
      <c r="DD425" s="59"/>
      <c r="DE425" s="59"/>
      <c r="DF425" s="59"/>
      <c r="DG425" s="59"/>
      <c r="DH425" s="59"/>
      <c r="DI425" s="59"/>
      <c r="DJ425" s="59"/>
      <c r="DK425" s="59"/>
      <c r="DL425" s="59"/>
      <c r="DM425" s="59"/>
      <c r="DN425" s="59"/>
      <c r="DO425" s="59"/>
      <c r="DP425" s="59"/>
      <c r="DQ425" s="59"/>
      <c r="DR425" s="59"/>
      <c r="DS425" s="59"/>
      <c r="DT425" s="59"/>
      <c r="DU425" s="59"/>
      <c r="DV425" s="59"/>
      <c r="DW425" s="59"/>
      <c r="DX425" s="59"/>
      <c r="DY425" s="59"/>
      <c r="DZ425" s="59"/>
      <c r="EA425" s="59"/>
      <c r="EB425" s="59"/>
      <c r="EC425" s="59"/>
      <c r="ED425" s="59"/>
      <c r="EE425" s="59"/>
      <c r="EF425" s="59"/>
      <c r="EG425" s="59"/>
      <c r="EH425" s="59"/>
      <c r="EI425" s="59"/>
      <c r="EJ425" s="59"/>
      <c r="EK425" s="59"/>
      <c r="EL425" s="59"/>
      <c r="EM425" s="59"/>
      <c r="EN425" s="59"/>
      <c r="EO425" s="59"/>
      <c r="EP425" s="59"/>
      <c r="EQ425" s="59"/>
      <c r="ER425" s="59"/>
      <c r="ES425" s="59"/>
      <c r="ET425" s="59"/>
      <c r="EU425" s="59"/>
      <c r="EV425" s="59"/>
      <c r="EW425" s="59"/>
      <c r="EX425" s="59"/>
      <c r="EY425" s="59"/>
      <c r="EZ425" s="59"/>
      <c r="FA425" s="59"/>
      <c r="FB425" s="59"/>
      <c r="FC425" s="59"/>
      <c r="FD425" s="59"/>
      <c r="FE425" s="59"/>
      <c r="FF425" s="59"/>
      <c r="FG425" s="59"/>
      <c r="FH425" s="59"/>
      <c r="FI425" s="59"/>
      <c r="FJ425" s="59"/>
      <c r="FK425" s="59"/>
      <c r="FL425" s="59"/>
      <c r="FM425" s="59"/>
      <c r="FN425" s="59"/>
      <c r="FO425" s="59"/>
      <c r="FP425" s="59"/>
      <c r="FQ425" s="59"/>
      <c r="FR425" s="59"/>
      <c r="FS425" s="59"/>
      <c r="FT425" s="59"/>
      <c r="FU425" s="59"/>
      <c r="FV425" s="59"/>
      <c r="FW425" s="59"/>
      <c r="FX425" s="59"/>
      <c r="FY425" s="59"/>
      <c r="FZ425" s="59"/>
      <c r="GA425" s="59"/>
      <c r="GB425" s="59"/>
      <c r="GC425" s="59"/>
      <c r="GD425" s="59"/>
      <c r="GE425" s="59"/>
      <c r="GF425" s="59"/>
      <c r="GG425" s="59"/>
    </row>
    <row r="426" customFormat="false" ht="12.5" hidden="false" customHeight="false" outlineLevel="0" collapsed="false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59"/>
      <c r="DC426" s="59"/>
      <c r="DD426" s="59"/>
      <c r="DE426" s="59"/>
      <c r="DF426" s="59"/>
      <c r="DG426" s="59"/>
      <c r="DH426" s="59"/>
      <c r="DI426" s="59"/>
      <c r="DJ426" s="59"/>
      <c r="DK426" s="59"/>
      <c r="DL426" s="59"/>
      <c r="DM426" s="59"/>
      <c r="DN426" s="59"/>
      <c r="DO426" s="59"/>
      <c r="DP426" s="59"/>
      <c r="DQ426" s="59"/>
      <c r="DR426" s="59"/>
      <c r="DS426" s="59"/>
      <c r="DT426" s="59"/>
      <c r="DU426" s="59"/>
      <c r="DV426" s="59"/>
      <c r="DW426" s="59"/>
      <c r="DX426" s="59"/>
      <c r="DY426" s="59"/>
      <c r="DZ426" s="59"/>
      <c r="EA426" s="59"/>
      <c r="EB426" s="59"/>
      <c r="EC426" s="59"/>
      <c r="ED426" s="59"/>
      <c r="EE426" s="59"/>
      <c r="EF426" s="59"/>
      <c r="EG426" s="59"/>
      <c r="EH426" s="59"/>
      <c r="EI426" s="59"/>
      <c r="EJ426" s="59"/>
      <c r="EK426" s="59"/>
      <c r="EL426" s="59"/>
      <c r="EM426" s="59"/>
      <c r="EN426" s="59"/>
      <c r="EO426" s="59"/>
      <c r="EP426" s="59"/>
      <c r="EQ426" s="59"/>
      <c r="ER426" s="59"/>
      <c r="ES426" s="59"/>
      <c r="ET426" s="59"/>
      <c r="EU426" s="59"/>
      <c r="EV426" s="59"/>
      <c r="EW426" s="59"/>
      <c r="EX426" s="59"/>
      <c r="EY426" s="59"/>
      <c r="EZ426" s="59"/>
      <c r="FA426" s="59"/>
      <c r="FB426" s="59"/>
      <c r="FC426" s="59"/>
      <c r="FD426" s="59"/>
      <c r="FE426" s="59"/>
      <c r="FF426" s="59"/>
      <c r="FG426" s="59"/>
      <c r="FH426" s="59"/>
      <c r="FI426" s="59"/>
      <c r="FJ426" s="59"/>
      <c r="FK426" s="59"/>
      <c r="FL426" s="59"/>
      <c r="FM426" s="59"/>
      <c r="FN426" s="59"/>
      <c r="FO426" s="59"/>
      <c r="FP426" s="59"/>
      <c r="FQ426" s="59"/>
      <c r="FR426" s="59"/>
      <c r="FS426" s="59"/>
      <c r="FT426" s="59"/>
      <c r="FU426" s="59"/>
      <c r="FV426" s="59"/>
      <c r="FW426" s="59"/>
      <c r="FX426" s="59"/>
      <c r="FY426" s="59"/>
      <c r="FZ426" s="59"/>
      <c r="GA426" s="59"/>
      <c r="GB426" s="59"/>
      <c r="GC426" s="59"/>
      <c r="GD426" s="59"/>
      <c r="GE426" s="59"/>
      <c r="GF426" s="59"/>
      <c r="GG426" s="59"/>
    </row>
    <row r="427" customFormat="false" ht="12.5" hidden="false" customHeight="false" outlineLevel="0" collapsed="false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59"/>
      <c r="DC427" s="59"/>
      <c r="DD427" s="59"/>
      <c r="DE427" s="59"/>
      <c r="DF427" s="59"/>
      <c r="DG427" s="59"/>
      <c r="DH427" s="59"/>
      <c r="DI427" s="59"/>
      <c r="DJ427" s="59"/>
      <c r="DK427" s="59"/>
      <c r="DL427" s="59"/>
      <c r="DM427" s="59"/>
      <c r="DN427" s="59"/>
      <c r="DO427" s="59"/>
      <c r="DP427" s="59"/>
      <c r="DQ427" s="59"/>
      <c r="DR427" s="59"/>
      <c r="DS427" s="59"/>
      <c r="DT427" s="59"/>
      <c r="DU427" s="59"/>
      <c r="DV427" s="59"/>
      <c r="DW427" s="59"/>
      <c r="DX427" s="59"/>
      <c r="DY427" s="59"/>
      <c r="DZ427" s="59"/>
      <c r="EA427" s="59"/>
      <c r="EB427" s="59"/>
      <c r="EC427" s="59"/>
      <c r="ED427" s="59"/>
      <c r="EE427" s="59"/>
      <c r="EF427" s="59"/>
      <c r="EG427" s="59"/>
      <c r="EH427" s="59"/>
      <c r="EI427" s="59"/>
      <c r="EJ427" s="59"/>
      <c r="EK427" s="59"/>
      <c r="EL427" s="59"/>
      <c r="EM427" s="59"/>
      <c r="EN427" s="59"/>
      <c r="EO427" s="59"/>
      <c r="EP427" s="59"/>
      <c r="EQ427" s="59"/>
      <c r="ER427" s="59"/>
      <c r="ES427" s="59"/>
      <c r="ET427" s="59"/>
      <c r="EU427" s="59"/>
      <c r="EV427" s="59"/>
      <c r="EW427" s="59"/>
      <c r="EX427" s="59"/>
      <c r="EY427" s="59"/>
      <c r="EZ427" s="59"/>
      <c r="FA427" s="59"/>
      <c r="FB427" s="59"/>
      <c r="FC427" s="59"/>
      <c r="FD427" s="59"/>
      <c r="FE427" s="59"/>
      <c r="FF427" s="59"/>
      <c r="FG427" s="59"/>
      <c r="FH427" s="59"/>
      <c r="FI427" s="59"/>
      <c r="FJ427" s="59"/>
      <c r="FK427" s="59"/>
      <c r="FL427" s="59"/>
      <c r="FM427" s="59"/>
      <c r="FN427" s="59"/>
      <c r="FO427" s="59"/>
      <c r="FP427" s="59"/>
      <c r="FQ427" s="59"/>
      <c r="FR427" s="59"/>
      <c r="FS427" s="59"/>
      <c r="FT427" s="59"/>
      <c r="FU427" s="59"/>
      <c r="FV427" s="59"/>
      <c r="FW427" s="59"/>
      <c r="FX427" s="59"/>
      <c r="FY427" s="59"/>
      <c r="FZ427" s="59"/>
      <c r="GA427" s="59"/>
      <c r="GB427" s="59"/>
      <c r="GC427" s="59"/>
      <c r="GD427" s="59"/>
      <c r="GE427" s="59"/>
      <c r="GF427" s="59"/>
      <c r="GG427" s="59"/>
    </row>
    <row r="428" customFormat="false" ht="12.5" hidden="false" customHeight="false" outlineLevel="0" collapsed="false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59"/>
      <c r="DC428" s="59"/>
      <c r="DD428" s="59"/>
      <c r="DE428" s="59"/>
      <c r="DF428" s="59"/>
      <c r="DG428" s="59"/>
      <c r="DH428" s="59"/>
      <c r="DI428" s="59"/>
      <c r="DJ428" s="59"/>
      <c r="DK428" s="59"/>
      <c r="DL428" s="59"/>
      <c r="DM428" s="59"/>
      <c r="DN428" s="59"/>
      <c r="DO428" s="59"/>
      <c r="DP428" s="59"/>
      <c r="DQ428" s="59"/>
      <c r="DR428" s="59"/>
      <c r="DS428" s="59"/>
      <c r="DT428" s="59"/>
      <c r="DU428" s="59"/>
      <c r="DV428" s="59"/>
      <c r="DW428" s="59"/>
      <c r="DX428" s="59"/>
      <c r="DY428" s="59"/>
      <c r="DZ428" s="59"/>
      <c r="EA428" s="59"/>
      <c r="EB428" s="59"/>
      <c r="EC428" s="59"/>
      <c r="ED428" s="59"/>
      <c r="EE428" s="59"/>
      <c r="EF428" s="59"/>
      <c r="EG428" s="59"/>
      <c r="EH428" s="59"/>
      <c r="EI428" s="59"/>
      <c r="EJ428" s="59"/>
      <c r="EK428" s="59"/>
      <c r="EL428" s="59"/>
      <c r="EM428" s="59"/>
      <c r="EN428" s="59"/>
      <c r="EO428" s="59"/>
      <c r="EP428" s="59"/>
      <c r="EQ428" s="59"/>
      <c r="ER428" s="59"/>
      <c r="ES428" s="59"/>
      <c r="ET428" s="59"/>
      <c r="EU428" s="59"/>
      <c r="EV428" s="59"/>
      <c r="EW428" s="59"/>
      <c r="EX428" s="59"/>
      <c r="EY428" s="59"/>
      <c r="EZ428" s="59"/>
      <c r="FA428" s="59"/>
      <c r="FB428" s="59"/>
      <c r="FC428" s="59"/>
      <c r="FD428" s="59"/>
      <c r="FE428" s="59"/>
      <c r="FF428" s="59"/>
      <c r="FG428" s="59"/>
      <c r="FH428" s="59"/>
      <c r="FI428" s="59"/>
      <c r="FJ428" s="59"/>
      <c r="FK428" s="59"/>
      <c r="FL428" s="59"/>
      <c r="FM428" s="59"/>
      <c r="FN428" s="59"/>
      <c r="FO428" s="59"/>
      <c r="FP428" s="59"/>
      <c r="FQ428" s="59"/>
      <c r="FR428" s="59"/>
      <c r="FS428" s="59"/>
      <c r="FT428" s="59"/>
      <c r="FU428" s="59"/>
      <c r="FV428" s="59"/>
      <c r="FW428" s="59"/>
      <c r="FX428" s="59"/>
      <c r="FY428" s="59"/>
      <c r="FZ428" s="59"/>
      <c r="GA428" s="59"/>
      <c r="GB428" s="59"/>
      <c r="GC428" s="59"/>
      <c r="GD428" s="59"/>
      <c r="GE428" s="59"/>
      <c r="GF428" s="59"/>
      <c r="GG428" s="59"/>
    </row>
    <row r="429" customFormat="false" ht="12.5" hidden="false" customHeight="false" outlineLevel="0" collapsed="false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59"/>
      <c r="DC429" s="59"/>
      <c r="DD429" s="59"/>
      <c r="DE429" s="59"/>
      <c r="DF429" s="59"/>
      <c r="DG429" s="59"/>
      <c r="DH429" s="59"/>
      <c r="DI429" s="59"/>
      <c r="DJ429" s="59"/>
      <c r="DK429" s="59"/>
      <c r="DL429" s="59"/>
      <c r="DM429" s="59"/>
      <c r="DN429" s="59"/>
      <c r="DO429" s="59"/>
      <c r="DP429" s="59"/>
      <c r="DQ429" s="59"/>
      <c r="DR429" s="59"/>
      <c r="DS429" s="59"/>
      <c r="DT429" s="59"/>
      <c r="DU429" s="59"/>
      <c r="DV429" s="59"/>
      <c r="DW429" s="59"/>
      <c r="DX429" s="59"/>
      <c r="DY429" s="59"/>
      <c r="DZ429" s="59"/>
      <c r="EA429" s="59"/>
      <c r="EB429" s="59"/>
      <c r="EC429" s="59"/>
      <c r="ED429" s="59"/>
      <c r="EE429" s="59"/>
      <c r="EF429" s="59"/>
      <c r="EG429" s="59"/>
      <c r="EH429" s="59"/>
      <c r="EI429" s="59"/>
      <c r="EJ429" s="59"/>
      <c r="EK429" s="59"/>
      <c r="EL429" s="59"/>
      <c r="EM429" s="59"/>
      <c r="EN429" s="59"/>
      <c r="EO429" s="59"/>
      <c r="EP429" s="59"/>
      <c r="EQ429" s="59"/>
      <c r="ER429" s="59"/>
      <c r="ES429" s="59"/>
      <c r="ET429" s="59"/>
      <c r="EU429" s="59"/>
      <c r="EV429" s="59"/>
      <c r="EW429" s="59"/>
      <c r="EX429" s="59"/>
      <c r="EY429" s="59"/>
      <c r="EZ429" s="59"/>
      <c r="FA429" s="59"/>
      <c r="FB429" s="59"/>
      <c r="FC429" s="59"/>
      <c r="FD429" s="59"/>
      <c r="FE429" s="59"/>
      <c r="FF429" s="59"/>
      <c r="FG429" s="59"/>
      <c r="FH429" s="59"/>
      <c r="FI429" s="59"/>
      <c r="FJ429" s="59"/>
      <c r="FK429" s="59"/>
      <c r="FL429" s="59"/>
      <c r="FM429" s="59"/>
      <c r="FN429" s="59"/>
      <c r="FO429" s="59"/>
      <c r="FP429" s="59"/>
      <c r="FQ429" s="59"/>
      <c r="FR429" s="59"/>
      <c r="FS429" s="59"/>
      <c r="FT429" s="59"/>
      <c r="FU429" s="59"/>
      <c r="FV429" s="59"/>
      <c r="FW429" s="59"/>
      <c r="FX429" s="59"/>
      <c r="FY429" s="59"/>
      <c r="FZ429" s="59"/>
      <c r="GA429" s="59"/>
      <c r="GB429" s="59"/>
      <c r="GC429" s="59"/>
      <c r="GD429" s="59"/>
      <c r="GE429" s="59"/>
      <c r="GF429" s="59"/>
      <c r="GG429" s="59"/>
    </row>
    <row r="430" customFormat="false" ht="12.5" hidden="false" customHeight="false" outlineLevel="0" collapsed="false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59"/>
      <c r="DC430" s="59"/>
      <c r="DD430" s="59"/>
      <c r="DE430" s="59"/>
      <c r="DF430" s="59"/>
      <c r="DG430" s="59"/>
      <c r="DH430" s="59"/>
      <c r="DI430" s="59"/>
      <c r="DJ430" s="59"/>
      <c r="DK430" s="59"/>
      <c r="DL430" s="59"/>
      <c r="DM430" s="59"/>
      <c r="DN430" s="59"/>
      <c r="DO430" s="59"/>
      <c r="DP430" s="59"/>
      <c r="DQ430" s="59"/>
      <c r="DR430" s="59"/>
      <c r="DS430" s="59"/>
      <c r="DT430" s="59"/>
      <c r="DU430" s="59"/>
      <c r="DV430" s="59"/>
      <c r="DW430" s="59"/>
      <c r="DX430" s="59"/>
      <c r="DY430" s="59"/>
      <c r="DZ430" s="59"/>
      <c r="EA430" s="59"/>
      <c r="EB430" s="59"/>
      <c r="EC430" s="59"/>
      <c r="ED430" s="59"/>
      <c r="EE430" s="59"/>
      <c r="EF430" s="59"/>
      <c r="EG430" s="59"/>
      <c r="EH430" s="59"/>
      <c r="EI430" s="59"/>
      <c r="EJ430" s="59"/>
      <c r="EK430" s="59"/>
      <c r="EL430" s="59"/>
      <c r="EM430" s="59"/>
      <c r="EN430" s="59"/>
      <c r="EO430" s="59"/>
      <c r="EP430" s="59"/>
      <c r="EQ430" s="59"/>
      <c r="ER430" s="59"/>
      <c r="ES430" s="59"/>
      <c r="ET430" s="59"/>
      <c r="EU430" s="59"/>
      <c r="EV430" s="59"/>
      <c r="EW430" s="59"/>
      <c r="EX430" s="59"/>
      <c r="EY430" s="59"/>
      <c r="EZ430" s="59"/>
      <c r="FA430" s="59"/>
      <c r="FB430" s="59"/>
      <c r="FC430" s="59"/>
      <c r="FD430" s="59"/>
      <c r="FE430" s="59"/>
      <c r="FF430" s="59"/>
      <c r="FG430" s="59"/>
      <c r="FH430" s="59"/>
      <c r="FI430" s="59"/>
      <c r="FJ430" s="59"/>
      <c r="FK430" s="59"/>
      <c r="FL430" s="59"/>
      <c r="FM430" s="59"/>
      <c r="FN430" s="59"/>
      <c r="FO430" s="59"/>
      <c r="FP430" s="59"/>
      <c r="FQ430" s="59"/>
      <c r="FR430" s="59"/>
      <c r="FS430" s="59"/>
      <c r="FT430" s="59"/>
      <c r="FU430" s="59"/>
      <c r="FV430" s="59"/>
      <c r="FW430" s="59"/>
      <c r="FX430" s="59"/>
      <c r="FY430" s="59"/>
      <c r="FZ430" s="59"/>
      <c r="GA430" s="59"/>
      <c r="GB430" s="59"/>
      <c r="GC430" s="59"/>
      <c r="GD430" s="59"/>
      <c r="GE430" s="59"/>
      <c r="GF430" s="59"/>
      <c r="GG430" s="59"/>
    </row>
    <row r="431" customFormat="false" ht="12.5" hidden="false" customHeight="false" outlineLevel="0" collapsed="false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59"/>
      <c r="DC431" s="59"/>
      <c r="DD431" s="59"/>
      <c r="DE431" s="59"/>
      <c r="DF431" s="59"/>
      <c r="DG431" s="59"/>
      <c r="DH431" s="59"/>
      <c r="DI431" s="59"/>
      <c r="DJ431" s="59"/>
      <c r="DK431" s="59"/>
      <c r="DL431" s="59"/>
      <c r="DM431" s="59"/>
      <c r="DN431" s="59"/>
      <c r="DO431" s="59"/>
      <c r="DP431" s="59"/>
      <c r="DQ431" s="59"/>
      <c r="DR431" s="59"/>
      <c r="DS431" s="59"/>
      <c r="DT431" s="59"/>
      <c r="DU431" s="59"/>
      <c r="DV431" s="59"/>
      <c r="DW431" s="59"/>
      <c r="DX431" s="59"/>
      <c r="DY431" s="59"/>
      <c r="DZ431" s="59"/>
      <c r="EA431" s="59"/>
      <c r="EB431" s="59"/>
      <c r="EC431" s="59"/>
      <c r="ED431" s="59"/>
      <c r="EE431" s="59"/>
      <c r="EF431" s="59"/>
      <c r="EG431" s="59"/>
      <c r="EH431" s="59"/>
      <c r="EI431" s="59"/>
      <c r="EJ431" s="59"/>
      <c r="EK431" s="59"/>
      <c r="EL431" s="59"/>
      <c r="EM431" s="59"/>
      <c r="EN431" s="59"/>
      <c r="EO431" s="59"/>
      <c r="EP431" s="59"/>
      <c r="EQ431" s="59"/>
      <c r="ER431" s="59"/>
      <c r="ES431" s="59"/>
      <c r="ET431" s="59"/>
      <c r="EU431" s="59"/>
      <c r="EV431" s="59"/>
      <c r="EW431" s="59"/>
      <c r="EX431" s="59"/>
      <c r="EY431" s="59"/>
      <c r="EZ431" s="59"/>
      <c r="FA431" s="59"/>
      <c r="FB431" s="59"/>
      <c r="FC431" s="59"/>
      <c r="FD431" s="59"/>
      <c r="FE431" s="59"/>
      <c r="FF431" s="59"/>
      <c r="FG431" s="59"/>
      <c r="FH431" s="59"/>
      <c r="FI431" s="59"/>
      <c r="FJ431" s="59"/>
      <c r="FK431" s="59"/>
      <c r="FL431" s="59"/>
      <c r="FM431" s="59"/>
      <c r="FN431" s="59"/>
      <c r="FO431" s="59"/>
      <c r="FP431" s="59"/>
      <c r="FQ431" s="59"/>
      <c r="FR431" s="59"/>
      <c r="FS431" s="59"/>
      <c r="FT431" s="59"/>
      <c r="FU431" s="59"/>
      <c r="FV431" s="59"/>
      <c r="FW431" s="59"/>
      <c r="FX431" s="59"/>
      <c r="FY431" s="59"/>
      <c r="FZ431" s="59"/>
      <c r="GA431" s="59"/>
      <c r="GB431" s="59"/>
      <c r="GC431" s="59"/>
      <c r="GD431" s="59"/>
      <c r="GE431" s="59"/>
      <c r="GF431" s="59"/>
      <c r="GG431" s="59"/>
    </row>
    <row r="432" customFormat="false" ht="12.5" hidden="false" customHeight="false" outlineLevel="0" collapsed="false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59"/>
      <c r="DC432" s="59"/>
      <c r="DD432" s="59"/>
      <c r="DE432" s="59"/>
      <c r="DF432" s="59"/>
      <c r="DG432" s="59"/>
      <c r="DH432" s="59"/>
      <c r="DI432" s="59"/>
      <c r="DJ432" s="59"/>
      <c r="DK432" s="59"/>
      <c r="DL432" s="59"/>
      <c r="DM432" s="59"/>
      <c r="DN432" s="59"/>
      <c r="DO432" s="59"/>
      <c r="DP432" s="59"/>
      <c r="DQ432" s="59"/>
      <c r="DR432" s="59"/>
      <c r="DS432" s="59"/>
      <c r="DT432" s="59"/>
      <c r="DU432" s="59"/>
      <c r="DV432" s="59"/>
      <c r="DW432" s="59"/>
      <c r="DX432" s="59"/>
      <c r="DY432" s="59"/>
      <c r="DZ432" s="59"/>
      <c r="EA432" s="59"/>
      <c r="EB432" s="59"/>
      <c r="EC432" s="59"/>
      <c r="ED432" s="59"/>
      <c r="EE432" s="59"/>
      <c r="EF432" s="59"/>
      <c r="EG432" s="59"/>
      <c r="EH432" s="59"/>
      <c r="EI432" s="59"/>
      <c r="EJ432" s="59"/>
      <c r="EK432" s="59"/>
      <c r="EL432" s="59"/>
      <c r="EM432" s="59"/>
      <c r="EN432" s="59"/>
      <c r="EO432" s="59"/>
      <c r="EP432" s="59"/>
      <c r="EQ432" s="59"/>
      <c r="ER432" s="59"/>
      <c r="ES432" s="59"/>
      <c r="ET432" s="59"/>
      <c r="EU432" s="59"/>
      <c r="EV432" s="59"/>
      <c r="EW432" s="59"/>
      <c r="EX432" s="59"/>
      <c r="EY432" s="59"/>
      <c r="EZ432" s="59"/>
      <c r="FA432" s="59"/>
      <c r="FB432" s="59"/>
      <c r="FC432" s="59"/>
      <c r="FD432" s="59"/>
      <c r="FE432" s="59"/>
      <c r="FF432" s="59"/>
      <c r="FG432" s="59"/>
      <c r="FH432" s="59"/>
      <c r="FI432" s="59"/>
      <c r="FJ432" s="59"/>
      <c r="FK432" s="59"/>
      <c r="FL432" s="59"/>
      <c r="FM432" s="59"/>
      <c r="FN432" s="59"/>
      <c r="FO432" s="59"/>
      <c r="FP432" s="59"/>
      <c r="FQ432" s="59"/>
      <c r="FR432" s="59"/>
      <c r="FS432" s="59"/>
      <c r="FT432" s="59"/>
      <c r="FU432" s="59"/>
      <c r="FV432" s="59"/>
      <c r="FW432" s="59"/>
      <c r="FX432" s="59"/>
      <c r="FY432" s="59"/>
      <c r="FZ432" s="59"/>
      <c r="GA432" s="59"/>
      <c r="GB432" s="59"/>
      <c r="GC432" s="59"/>
      <c r="GD432" s="59"/>
      <c r="GE432" s="59"/>
      <c r="GF432" s="59"/>
      <c r="GG432" s="59"/>
    </row>
    <row r="433" customFormat="false" ht="12.5" hidden="false" customHeight="false" outlineLevel="0" collapsed="false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59"/>
      <c r="DC433" s="59"/>
      <c r="DD433" s="59"/>
      <c r="DE433" s="59"/>
      <c r="DF433" s="59"/>
      <c r="DG433" s="59"/>
      <c r="DH433" s="59"/>
      <c r="DI433" s="59"/>
      <c r="DJ433" s="59"/>
      <c r="DK433" s="59"/>
      <c r="DL433" s="59"/>
      <c r="DM433" s="59"/>
      <c r="DN433" s="59"/>
      <c r="DO433" s="59"/>
      <c r="DP433" s="59"/>
      <c r="DQ433" s="59"/>
      <c r="DR433" s="59"/>
      <c r="DS433" s="59"/>
      <c r="DT433" s="59"/>
      <c r="DU433" s="59"/>
      <c r="DV433" s="59"/>
      <c r="DW433" s="59"/>
      <c r="DX433" s="59"/>
      <c r="DY433" s="59"/>
      <c r="DZ433" s="59"/>
      <c r="EA433" s="59"/>
      <c r="EB433" s="59"/>
      <c r="EC433" s="59"/>
      <c r="ED433" s="59"/>
      <c r="EE433" s="59"/>
      <c r="EF433" s="59"/>
      <c r="EG433" s="59"/>
      <c r="EH433" s="59"/>
      <c r="EI433" s="59"/>
      <c r="EJ433" s="59"/>
      <c r="EK433" s="59"/>
      <c r="EL433" s="59"/>
      <c r="EM433" s="59"/>
      <c r="EN433" s="59"/>
      <c r="EO433" s="59"/>
      <c r="EP433" s="59"/>
      <c r="EQ433" s="59"/>
      <c r="ER433" s="59"/>
      <c r="ES433" s="59"/>
      <c r="ET433" s="59"/>
      <c r="EU433" s="59"/>
      <c r="EV433" s="59"/>
      <c r="EW433" s="59"/>
      <c r="EX433" s="59"/>
      <c r="EY433" s="59"/>
      <c r="EZ433" s="59"/>
      <c r="FA433" s="59"/>
      <c r="FB433" s="59"/>
      <c r="FC433" s="59"/>
      <c r="FD433" s="59"/>
      <c r="FE433" s="59"/>
      <c r="FF433" s="59"/>
      <c r="FG433" s="59"/>
      <c r="FH433" s="59"/>
      <c r="FI433" s="59"/>
      <c r="FJ433" s="59"/>
      <c r="FK433" s="59"/>
      <c r="FL433" s="59"/>
      <c r="FM433" s="59"/>
      <c r="FN433" s="59"/>
      <c r="FO433" s="59"/>
      <c r="FP433" s="59"/>
      <c r="FQ433" s="59"/>
      <c r="FR433" s="59"/>
      <c r="FS433" s="59"/>
      <c r="FT433" s="59"/>
      <c r="FU433" s="59"/>
      <c r="FV433" s="59"/>
      <c r="FW433" s="59"/>
      <c r="FX433" s="59"/>
      <c r="FY433" s="59"/>
      <c r="FZ433" s="59"/>
      <c r="GA433" s="59"/>
      <c r="GB433" s="59"/>
      <c r="GC433" s="59"/>
      <c r="GD433" s="59"/>
      <c r="GE433" s="59"/>
      <c r="GF433" s="59"/>
      <c r="GG433" s="59"/>
    </row>
    <row r="434" customFormat="false" ht="12.5" hidden="false" customHeight="false" outlineLevel="0" collapsed="false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59"/>
      <c r="DC434" s="59"/>
      <c r="DD434" s="59"/>
      <c r="DE434" s="59"/>
      <c r="DF434" s="59"/>
      <c r="DG434" s="59"/>
      <c r="DH434" s="59"/>
      <c r="DI434" s="59"/>
      <c r="DJ434" s="59"/>
      <c r="DK434" s="59"/>
      <c r="DL434" s="59"/>
      <c r="DM434" s="59"/>
      <c r="DN434" s="59"/>
      <c r="DO434" s="59"/>
      <c r="DP434" s="59"/>
      <c r="DQ434" s="59"/>
      <c r="DR434" s="59"/>
      <c r="DS434" s="59"/>
      <c r="DT434" s="59"/>
      <c r="DU434" s="59"/>
      <c r="DV434" s="59"/>
      <c r="DW434" s="59"/>
      <c r="DX434" s="59"/>
      <c r="DY434" s="59"/>
      <c r="DZ434" s="59"/>
      <c r="EA434" s="59"/>
      <c r="EB434" s="59"/>
      <c r="EC434" s="59"/>
      <c r="ED434" s="59"/>
      <c r="EE434" s="59"/>
      <c r="EF434" s="59"/>
      <c r="EG434" s="59"/>
      <c r="EH434" s="59"/>
      <c r="EI434" s="59"/>
      <c r="EJ434" s="59"/>
      <c r="EK434" s="59"/>
      <c r="EL434" s="59"/>
      <c r="EM434" s="59"/>
      <c r="EN434" s="59"/>
      <c r="EO434" s="59"/>
      <c r="EP434" s="59"/>
      <c r="EQ434" s="59"/>
      <c r="ER434" s="59"/>
      <c r="ES434" s="59"/>
      <c r="ET434" s="59"/>
      <c r="EU434" s="59"/>
      <c r="EV434" s="59"/>
      <c r="EW434" s="59"/>
      <c r="EX434" s="59"/>
      <c r="EY434" s="59"/>
      <c r="EZ434" s="59"/>
      <c r="FA434" s="59"/>
      <c r="FB434" s="59"/>
      <c r="FC434" s="59"/>
      <c r="FD434" s="59"/>
      <c r="FE434" s="59"/>
      <c r="FF434" s="59"/>
      <c r="FG434" s="59"/>
      <c r="FH434" s="59"/>
      <c r="FI434" s="59"/>
      <c r="FJ434" s="59"/>
      <c r="FK434" s="59"/>
      <c r="FL434" s="59"/>
      <c r="FM434" s="59"/>
      <c r="FN434" s="59"/>
      <c r="FO434" s="59"/>
      <c r="FP434" s="59"/>
      <c r="FQ434" s="59"/>
      <c r="FR434" s="59"/>
      <c r="FS434" s="59"/>
      <c r="FT434" s="59"/>
      <c r="FU434" s="59"/>
      <c r="FV434" s="59"/>
      <c r="FW434" s="59"/>
      <c r="FX434" s="59"/>
      <c r="FY434" s="59"/>
      <c r="FZ434" s="59"/>
      <c r="GA434" s="59"/>
      <c r="GB434" s="59"/>
      <c r="GC434" s="59"/>
      <c r="GD434" s="59"/>
      <c r="GE434" s="59"/>
      <c r="GF434" s="59"/>
      <c r="GG434" s="59"/>
    </row>
    <row r="435" customFormat="false" ht="12.5" hidden="false" customHeight="false" outlineLevel="0" collapsed="false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59"/>
      <c r="DC435" s="59"/>
      <c r="DD435" s="59"/>
      <c r="DE435" s="59"/>
      <c r="DF435" s="59"/>
      <c r="DG435" s="59"/>
      <c r="DH435" s="59"/>
      <c r="DI435" s="59"/>
      <c r="DJ435" s="59"/>
      <c r="DK435" s="59"/>
      <c r="DL435" s="59"/>
      <c r="DM435" s="59"/>
      <c r="DN435" s="59"/>
      <c r="DO435" s="59"/>
      <c r="DP435" s="59"/>
      <c r="DQ435" s="59"/>
      <c r="DR435" s="59"/>
      <c r="DS435" s="59"/>
      <c r="DT435" s="59"/>
      <c r="DU435" s="59"/>
      <c r="DV435" s="59"/>
      <c r="DW435" s="59"/>
      <c r="DX435" s="59"/>
      <c r="DY435" s="59"/>
      <c r="DZ435" s="59"/>
      <c r="EA435" s="59"/>
      <c r="EB435" s="59"/>
      <c r="EC435" s="59"/>
      <c r="ED435" s="59"/>
      <c r="EE435" s="59"/>
      <c r="EF435" s="59"/>
      <c r="EG435" s="59"/>
      <c r="EH435" s="59"/>
      <c r="EI435" s="59"/>
      <c r="EJ435" s="59"/>
      <c r="EK435" s="59"/>
      <c r="EL435" s="59"/>
      <c r="EM435" s="59"/>
      <c r="EN435" s="59"/>
      <c r="EO435" s="59"/>
      <c r="EP435" s="59"/>
      <c r="EQ435" s="59"/>
      <c r="ER435" s="59"/>
      <c r="ES435" s="59"/>
      <c r="ET435" s="59"/>
      <c r="EU435" s="59"/>
      <c r="EV435" s="59"/>
      <c r="EW435" s="59"/>
      <c r="EX435" s="59"/>
      <c r="EY435" s="59"/>
      <c r="EZ435" s="59"/>
      <c r="FA435" s="59"/>
      <c r="FB435" s="59"/>
      <c r="FC435" s="59"/>
      <c r="FD435" s="59"/>
      <c r="FE435" s="59"/>
      <c r="FF435" s="59"/>
      <c r="FG435" s="59"/>
      <c r="FH435" s="59"/>
      <c r="FI435" s="59"/>
      <c r="FJ435" s="59"/>
      <c r="FK435" s="59"/>
      <c r="FL435" s="59"/>
      <c r="FM435" s="59"/>
      <c r="FN435" s="59"/>
      <c r="FO435" s="59"/>
      <c r="FP435" s="59"/>
      <c r="FQ435" s="59"/>
      <c r="FR435" s="59"/>
      <c r="FS435" s="59"/>
      <c r="FT435" s="59"/>
      <c r="FU435" s="59"/>
      <c r="FV435" s="59"/>
      <c r="FW435" s="59"/>
      <c r="FX435" s="59"/>
      <c r="FY435" s="59"/>
      <c r="FZ435" s="59"/>
      <c r="GA435" s="59"/>
      <c r="GB435" s="59"/>
      <c r="GC435" s="59"/>
      <c r="GD435" s="59"/>
      <c r="GE435" s="59"/>
      <c r="GF435" s="59"/>
      <c r="GG435" s="59"/>
    </row>
    <row r="436" customFormat="false" ht="12.5" hidden="false" customHeight="false" outlineLevel="0" collapsed="false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59"/>
      <c r="DC436" s="59"/>
      <c r="DD436" s="59"/>
      <c r="DE436" s="59"/>
      <c r="DF436" s="59"/>
      <c r="DG436" s="59"/>
      <c r="DH436" s="59"/>
      <c r="DI436" s="59"/>
      <c r="DJ436" s="59"/>
      <c r="DK436" s="59"/>
      <c r="DL436" s="59"/>
      <c r="DM436" s="59"/>
      <c r="DN436" s="59"/>
      <c r="DO436" s="59"/>
      <c r="DP436" s="59"/>
      <c r="DQ436" s="59"/>
      <c r="DR436" s="59"/>
      <c r="DS436" s="59"/>
      <c r="DT436" s="59"/>
      <c r="DU436" s="59"/>
      <c r="DV436" s="59"/>
      <c r="DW436" s="59"/>
      <c r="DX436" s="59"/>
      <c r="DY436" s="59"/>
      <c r="DZ436" s="59"/>
      <c r="EA436" s="59"/>
      <c r="EB436" s="59"/>
      <c r="EC436" s="59"/>
      <c r="ED436" s="59"/>
      <c r="EE436" s="59"/>
      <c r="EF436" s="59"/>
      <c r="EG436" s="59"/>
      <c r="EH436" s="59"/>
      <c r="EI436" s="59"/>
      <c r="EJ436" s="59"/>
      <c r="EK436" s="59"/>
      <c r="EL436" s="59"/>
      <c r="EM436" s="59"/>
      <c r="EN436" s="59"/>
      <c r="EO436" s="59"/>
      <c r="EP436" s="59"/>
      <c r="EQ436" s="59"/>
      <c r="ER436" s="59"/>
      <c r="ES436" s="59"/>
      <c r="ET436" s="59"/>
      <c r="EU436" s="59"/>
      <c r="EV436" s="59"/>
      <c r="EW436" s="59"/>
      <c r="EX436" s="59"/>
      <c r="EY436" s="59"/>
      <c r="EZ436" s="59"/>
      <c r="FA436" s="59"/>
      <c r="FB436" s="59"/>
      <c r="FC436" s="59"/>
      <c r="FD436" s="59"/>
      <c r="FE436" s="59"/>
      <c r="FF436" s="59"/>
      <c r="FG436" s="59"/>
      <c r="FH436" s="59"/>
      <c r="FI436" s="59"/>
      <c r="FJ436" s="59"/>
      <c r="FK436" s="59"/>
      <c r="FL436" s="59"/>
      <c r="FM436" s="59"/>
      <c r="FN436" s="59"/>
      <c r="FO436" s="59"/>
      <c r="FP436" s="59"/>
      <c r="FQ436" s="59"/>
      <c r="FR436" s="59"/>
      <c r="FS436" s="59"/>
      <c r="FT436" s="59"/>
      <c r="FU436" s="59"/>
      <c r="FV436" s="59"/>
      <c r="FW436" s="59"/>
      <c r="FX436" s="59"/>
      <c r="FY436" s="59"/>
      <c r="FZ436" s="59"/>
      <c r="GA436" s="59"/>
      <c r="GB436" s="59"/>
      <c r="GC436" s="59"/>
      <c r="GD436" s="59"/>
      <c r="GE436" s="59"/>
      <c r="GF436" s="59"/>
      <c r="GG436" s="59"/>
    </row>
    <row r="437" customFormat="false" ht="12.5" hidden="false" customHeight="false" outlineLevel="0" collapsed="false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59"/>
      <c r="DC437" s="59"/>
      <c r="DD437" s="59"/>
      <c r="DE437" s="59"/>
      <c r="DF437" s="59"/>
      <c r="DG437" s="59"/>
      <c r="DH437" s="59"/>
      <c r="DI437" s="59"/>
      <c r="DJ437" s="59"/>
      <c r="DK437" s="59"/>
      <c r="DL437" s="59"/>
      <c r="DM437" s="59"/>
      <c r="DN437" s="59"/>
      <c r="DO437" s="59"/>
      <c r="DP437" s="59"/>
      <c r="DQ437" s="59"/>
      <c r="DR437" s="59"/>
      <c r="DS437" s="59"/>
      <c r="DT437" s="59"/>
      <c r="DU437" s="59"/>
      <c r="DV437" s="59"/>
      <c r="DW437" s="59"/>
      <c r="DX437" s="59"/>
      <c r="DY437" s="59"/>
      <c r="DZ437" s="59"/>
      <c r="EA437" s="59"/>
      <c r="EB437" s="59"/>
      <c r="EC437" s="59"/>
      <c r="ED437" s="59"/>
      <c r="EE437" s="59"/>
      <c r="EF437" s="59"/>
      <c r="EG437" s="59"/>
      <c r="EH437" s="59"/>
      <c r="EI437" s="59"/>
      <c r="EJ437" s="59"/>
      <c r="EK437" s="59"/>
      <c r="EL437" s="59"/>
      <c r="EM437" s="59"/>
      <c r="EN437" s="59"/>
      <c r="EO437" s="59"/>
      <c r="EP437" s="59"/>
      <c r="EQ437" s="59"/>
      <c r="ER437" s="59"/>
      <c r="ES437" s="59"/>
      <c r="ET437" s="59"/>
      <c r="EU437" s="59"/>
      <c r="EV437" s="59"/>
      <c r="EW437" s="59"/>
      <c r="EX437" s="59"/>
      <c r="EY437" s="59"/>
      <c r="EZ437" s="59"/>
      <c r="FA437" s="59"/>
      <c r="FB437" s="59"/>
      <c r="FC437" s="59"/>
      <c r="FD437" s="59"/>
      <c r="FE437" s="59"/>
      <c r="FF437" s="59"/>
      <c r="FG437" s="59"/>
      <c r="FH437" s="59"/>
      <c r="FI437" s="59"/>
      <c r="FJ437" s="59"/>
      <c r="FK437" s="59"/>
      <c r="FL437" s="59"/>
      <c r="FM437" s="59"/>
      <c r="FN437" s="59"/>
      <c r="FO437" s="59"/>
      <c r="FP437" s="59"/>
      <c r="FQ437" s="59"/>
      <c r="FR437" s="59"/>
      <c r="FS437" s="59"/>
      <c r="FT437" s="59"/>
      <c r="FU437" s="59"/>
      <c r="FV437" s="59"/>
      <c r="FW437" s="59"/>
      <c r="FX437" s="59"/>
      <c r="FY437" s="59"/>
      <c r="FZ437" s="59"/>
      <c r="GA437" s="59"/>
      <c r="GB437" s="59"/>
      <c r="GC437" s="59"/>
      <c r="GD437" s="59"/>
      <c r="GE437" s="59"/>
      <c r="GF437" s="59"/>
      <c r="GG437" s="59"/>
    </row>
    <row r="438" customFormat="false" ht="12.5" hidden="false" customHeight="false" outlineLevel="0" collapsed="false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59"/>
      <c r="DC438" s="59"/>
      <c r="DD438" s="59"/>
      <c r="DE438" s="59"/>
      <c r="DF438" s="59"/>
      <c r="DG438" s="59"/>
      <c r="DH438" s="59"/>
      <c r="DI438" s="59"/>
      <c r="DJ438" s="59"/>
      <c r="DK438" s="59"/>
      <c r="DL438" s="59"/>
      <c r="DM438" s="59"/>
      <c r="DN438" s="59"/>
      <c r="DO438" s="59"/>
      <c r="DP438" s="59"/>
      <c r="DQ438" s="59"/>
      <c r="DR438" s="59"/>
      <c r="DS438" s="59"/>
      <c r="DT438" s="59"/>
      <c r="DU438" s="59"/>
      <c r="DV438" s="59"/>
      <c r="DW438" s="59"/>
      <c r="DX438" s="59"/>
      <c r="DY438" s="59"/>
      <c r="DZ438" s="59"/>
      <c r="EA438" s="59"/>
      <c r="EB438" s="59"/>
      <c r="EC438" s="59"/>
      <c r="ED438" s="59"/>
      <c r="EE438" s="59"/>
      <c r="EF438" s="59"/>
      <c r="EG438" s="59"/>
      <c r="EH438" s="59"/>
      <c r="EI438" s="59"/>
      <c r="EJ438" s="59"/>
      <c r="EK438" s="59"/>
      <c r="EL438" s="59"/>
      <c r="EM438" s="59"/>
      <c r="EN438" s="59"/>
      <c r="EO438" s="59"/>
      <c r="EP438" s="59"/>
      <c r="EQ438" s="59"/>
      <c r="ER438" s="59"/>
      <c r="ES438" s="59"/>
      <c r="ET438" s="59"/>
      <c r="EU438" s="59"/>
      <c r="EV438" s="59"/>
      <c r="EW438" s="59"/>
      <c r="EX438" s="59"/>
      <c r="EY438" s="59"/>
      <c r="EZ438" s="59"/>
      <c r="FA438" s="59"/>
      <c r="FB438" s="59"/>
      <c r="FC438" s="59"/>
      <c r="FD438" s="59"/>
      <c r="FE438" s="59"/>
      <c r="FF438" s="59"/>
      <c r="FG438" s="59"/>
      <c r="FH438" s="59"/>
      <c r="FI438" s="59"/>
      <c r="FJ438" s="59"/>
      <c r="FK438" s="59"/>
      <c r="FL438" s="59"/>
      <c r="FM438" s="59"/>
      <c r="FN438" s="59"/>
      <c r="FO438" s="59"/>
      <c r="FP438" s="59"/>
      <c r="FQ438" s="59"/>
      <c r="FR438" s="59"/>
      <c r="FS438" s="59"/>
      <c r="FT438" s="59"/>
      <c r="FU438" s="59"/>
      <c r="FV438" s="59"/>
      <c r="FW438" s="59"/>
      <c r="FX438" s="59"/>
      <c r="FY438" s="59"/>
      <c r="FZ438" s="59"/>
      <c r="GA438" s="59"/>
      <c r="GB438" s="59"/>
      <c r="GC438" s="59"/>
      <c r="GD438" s="59"/>
      <c r="GE438" s="59"/>
      <c r="GF438" s="59"/>
      <c r="GG438" s="59"/>
    </row>
    <row r="439" customFormat="false" ht="12.5" hidden="false" customHeight="false" outlineLevel="0" collapsed="false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59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59"/>
      <c r="DC439" s="59"/>
      <c r="DD439" s="59"/>
      <c r="DE439" s="59"/>
      <c r="DF439" s="59"/>
      <c r="DG439" s="59"/>
      <c r="DH439" s="59"/>
      <c r="DI439" s="59"/>
      <c r="DJ439" s="59"/>
      <c r="DK439" s="59"/>
      <c r="DL439" s="59"/>
      <c r="DM439" s="59"/>
      <c r="DN439" s="59"/>
      <c r="DO439" s="59"/>
      <c r="DP439" s="59"/>
      <c r="DQ439" s="59"/>
      <c r="DR439" s="59"/>
      <c r="DS439" s="59"/>
      <c r="DT439" s="59"/>
      <c r="DU439" s="59"/>
      <c r="DV439" s="59"/>
      <c r="DW439" s="59"/>
      <c r="DX439" s="59"/>
      <c r="DY439" s="59"/>
      <c r="DZ439" s="59"/>
      <c r="EA439" s="59"/>
      <c r="EB439" s="59"/>
      <c r="EC439" s="59"/>
      <c r="ED439" s="59"/>
      <c r="EE439" s="59"/>
      <c r="EF439" s="59"/>
      <c r="EG439" s="59"/>
      <c r="EH439" s="59"/>
      <c r="EI439" s="59"/>
      <c r="EJ439" s="59"/>
      <c r="EK439" s="59"/>
      <c r="EL439" s="59"/>
      <c r="EM439" s="59"/>
      <c r="EN439" s="59"/>
      <c r="EO439" s="59"/>
      <c r="EP439" s="59"/>
      <c r="EQ439" s="59"/>
      <c r="ER439" s="59"/>
      <c r="ES439" s="59"/>
      <c r="ET439" s="59"/>
      <c r="EU439" s="59"/>
      <c r="EV439" s="59"/>
      <c r="EW439" s="59"/>
      <c r="EX439" s="59"/>
      <c r="EY439" s="59"/>
      <c r="EZ439" s="59"/>
      <c r="FA439" s="59"/>
      <c r="FB439" s="59"/>
      <c r="FC439" s="59"/>
      <c r="FD439" s="59"/>
      <c r="FE439" s="59"/>
      <c r="FF439" s="59"/>
      <c r="FG439" s="59"/>
      <c r="FH439" s="59"/>
      <c r="FI439" s="59"/>
      <c r="FJ439" s="59"/>
      <c r="FK439" s="59"/>
      <c r="FL439" s="59"/>
      <c r="FM439" s="59"/>
      <c r="FN439" s="59"/>
      <c r="FO439" s="59"/>
      <c r="FP439" s="59"/>
      <c r="FQ439" s="59"/>
      <c r="FR439" s="59"/>
      <c r="FS439" s="59"/>
      <c r="FT439" s="59"/>
      <c r="FU439" s="59"/>
      <c r="FV439" s="59"/>
      <c r="FW439" s="59"/>
      <c r="FX439" s="59"/>
      <c r="FY439" s="59"/>
      <c r="FZ439" s="59"/>
      <c r="GA439" s="59"/>
      <c r="GB439" s="59"/>
      <c r="GC439" s="59"/>
      <c r="GD439" s="59"/>
      <c r="GE439" s="59"/>
      <c r="GF439" s="59"/>
      <c r="GG439" s="59"/>
    </row>
    <row r="440" customFormat="false" ht="12.5" hidden="false" customHeight="false" outlineLevel="0" collapsed="false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59"/>
      <c r="DC440" s="59"/>
      <c r="DD440" s="59"/>
      <c r="DE440" s="59"/>
      <c r="DF440" s="59"/>
      <c r="DG440" s="59"/>
      <c r="DH440" s="59"/>
      <c r="DI440" s="59"/>
      <c r="DJ440" s="59"/>
      <c r="DK440" s="59"/>
      <c r="DL440" s="59"/>
      <c r="DM440" s="59"/>
      <c r="DN440" s="59"/>
      <c r="DO440" s="59"/>
      <c r="DP440" s="59"/>
      <c r="DQ440" s="59"/>
      <c r="DR440" s="59"/>
      <c r="DS440" s="59"/>
      <c r="DT440" s="59"/>
      <c r="DU440" s="59"/>
      <c r="DV440" s="59"/>
      <c r="DW440" s="59"/>
      <c r="DX440" s="59"/>
      <c r="DY440" s="59"/>
      <c r="DZ440" s="59"/>
      <c r="EA440" s="59"/>
      <c r="EB440" s="59"/>
      <c r="EC440" s="59"/>
      <c r="ED440" s="59"/>
      <c r="EE440" s="59"/>
      <c r="EF440" s="59"/>
      <c r="EG440" s="59"/>
      <c r="EH440" s="59"/>
      <c r="EI440" s="59"/>
      <c r="EJ440" s="59"/>
      <c r="EK440" s="59"/>
      <c r="EL440" s="59"/>
      <c r="EM440" s="59"/>
      <c r="EN440" s="59"/>
      <c r="EO440" s="59"/>
      <c r="EP440" s="59"/>
      <c r="EQ440" s="59"/>
      <c r="ER440" s="59"/>
      <c r="ES440" s="59"/>
      <c r="ET440" s="59"/>
      <c r="EU440" s="59"/>
      <c r="EV440" s="59"/>
      <c r="EW440" s="59"/>
      <c r="EX440" s="59"/>
      <c r="EY440" s="59"/>
      <c r="EZ440" s="59"/>
      <c r="FA440" s="59"/>
      <c r="FB440" s="59"/>
      <c r="FC440" s="59"/>
      <c r="FD440" s="59"/>
      <c r="FE440" s="59"/>
      <c r="FF440" s="59"/>
      <c r="FG440" s="59"/>
      <c r="FH440" s="59"/>
      <c r="FI440" s="59"/>
      <c r="FJ440" s="59"/>
      <c r="FK440" s="59"/>
      <c r="FL440" s="59"/>
      <c r="FM440" s="59"/>
      <c r="FN440" s="59"/>
      <c r="FO440" s="59"/>
      <c r="FP440" s="59"/>
      <c r="FQ440" s="59"/>
      <c r="FR440" s="59"/>
      <c r="FS440" s="59"/>
      <c r="FT440" s="59"/>
      <c r="FU440" s="59"/>
      <c r="FV440" s="59"/>
      <c r="FW440" s="59"/>
      <c r="FX440" s="59"/>
      <c r="FY440" s="59"/>
      <c r="FZ440" s="59"/>
      <c r="GA440" s="59"/>
      <c r="GB440" s="59"/>
      <c r="GC440" s="59"/>
      <c r="GD440" s="59"/>
      <c r="GE440" s="59"/>
      <c r="GF440" s="59"/>
      <c r="GG440" s="59"/>
    </row>
    <row r="441" customFormat="false" ht="12.5" hidden="false" customHeight="false" outlineLevel="0" collapsed="false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59"/>
      <c r="DC441" s="59"/>
      <c r="DD441" s="59"/>
      <c r="DE441" s="59"/>
      <c r="DF441" s="59"/>
      <c r="DG441" s="59"/>
      <c r="DH441" s="59"/>
      <c r="DI441" s="59"/>
      <c r="DJ441" s="59"/>
      <c r="DK441" s="59"/>
      <c r="DL441" s="59"/>
      <c r="DM441" s="59"/>
      <c r="DN441" s="59"/>
      <c r="DO441" s="59"/>
      <c r="DP441" s="59"/>
      <c r="DQ441" s="59"/>
      <c r="DR441" s="59"/>
      <c r="DS441" s="59"/>
      <c r="DT441" s="59"/>
      <c r="DU441" s="59"/>
      <c r="DV441" s="59"/>
      <c r="DW441" s="59"/>
      <c r="DX441" s="59"/>
      <c r="DY441" s="59"/>
      <c r="DZ441" s="59"/>
      <c r="EA441" s="59"/>
      <c r="EB441" s="59"/>
      <c r="EC441" s="59"/>
      <c r="ED441" s="59"/>
      <c r="EE441" s="59"/>
      <c r="EF441" s="59"/>
      <c r="EG441" s="59"/>
      <c r="EH441" s="59"/>
      <c r="EI441" s="59"/>
      <c r="EJ441" s="59"/>
      <c r="EK441" s="59"/>
      <c r="EL441" s="59"/>
      <c r="EM441" s="59"/>
      <c r="EN441" s="59"/>
      <c r="EO441" s="59"/>
      <c r="EP441" s="59"/>
      <c r="EQ441" s="59"/>
      <c r="ER441" s="59"/>
      <c r="ES441" s="59"/>
      <c r="ET441" s="59"/>
      <c r="EU441" s="59"/>
      <c r="EV441" s="59"/>
      <c r="EW441" s="59"/>
      <c r="EX441" s="59"/>
      <c r="EY441" s="59"/>
      <c r="EZ441" s="59"/>
      <c r="FA441" s="59"/>
      <c r="FB441" s="59"/>
      <c r="FC441" s="59"/>
      <c r="FD441" s="59"/>
      <c r="FE441" s="59"/>
      <c r="FF441" s="59"/>
      <c r="FG441" s="59"/>
      <c r="FH441" s="59"/>
      <c r="FI441" s="59"/>
      <c r="FJ441" s="59"/>
      <c r="FK441" s="59"/>
      <c r="FL441" s="59"/>
      <c r="FM441" s="59"/>
      <c r="FN441" s="59"/>
      <c r="FO441" s="59"/>
      <c r="FP441" s="59"/>
      <c r="FQ441" s="59"/>
      <c r="FR441" s="59"/>
      <c r="FS441" s="59"/>
      <c r="FT441" s="59"/>
      <c r="FU441" s="59"/>
      <c r="FV441" s="59"/>
      <c r="FW441" s="59"/>
      <c r="FX441" s="59"/>
      <c r="FY441" s="59"/>
      <c r="FZ441" s="59"/>
      <c r="GA441" s="59"/>
      <c r="GB441" s="59"/>
      <c r="GC441" s="59"/>
      <c r="GD441" s="59"/>
      <c r="GE441" s="59"/>
      <c r="GF441" s="59"/>
      <c r="GG441" s="59"/>
    </row>
    <row r="442" customFormat="false" ht="12.5" hidden="false" customHeight="false" outlineLevel="0" collapsed="false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59"/>
      <c r="DC442" s="59"/>
      <c r="DD442" s="59"/>
      <c r="DE442" s="59"/>
      <c r="DF442" s="59"/>
      <c r="DG442" s="59"/>
      <c r="DH442" s="59"/>
      <c r="DI442" s="59"/>
      <c r="DJ442" s="59"/>
      <c r="DK442" s="59"/>
      <c r="DL442" s="59"/>
      <c r="DM442" s="59"/>
      <c r="DN442" s="59"/>
      <c r="DO442" s="59"/>
      <c r="DP442" s="59"/>
      <c r="DQ442" s="59"/>
      <c r="DR442" s="59"/>
      <c r="DS442" s="59"/>
      <c r="DT442" s="59"/>
      <c r="DU442" s="59"/>
      <c r="DV442" s="59"/>
      <c r="DW442" s="59"/>
      <c r="DX442" s="59"/>
      <c r="DY442" s="59"/>
      <c r="DZ442" s="59"/>
      <c r="EA442" s="59"/>
      <c r="EB442" s="59"/>
      <c r="EC442" s="59"/>
      <c r="ED442" s="59"/>
      <c r="EE442" s="59"/>
      <c r="EF442" s="59"/>
      <c r="EG442" s="59"/>
      <c r="EH442" s="59"/>
      <c r="EI442" s="59"/>
      <c r="EJ442" s="59"/>
      <c r="EK442" s="59"/>
      <c r="EL442" s="59"/>
      <c r="EM442" s="59"/>
      <c r="EN442" s="59"/>
      <c r="EO442" s="59"/>
      <c r="EP442" s="59"/>
      <c r="EQ442" s="59"/>
      <c r="ER442" s="59"/>
      <c r="ES442" s="59"/>
      <c r="ET442" s="59"/>
      <c r="EU442" s="59"/>
      <c r="EV442" s="59"/>
      <c r="EW442" s="59"/>
      <c r="EX442" s="59"/>
      <c r="EY442" s="59"/>
      <c r="EZ442" s="59"/>
      <c r="FA442" s="59"/>
      <c r="FB442" s="59"/>
      <c r="FC442" s="59"/>
      <c r="FD442" s="59"/>
      <c r="FE442" s="59"/>
      <c r="FF442" s="59"/>
      <c r="FG442" s="59"/>
      <c r="FH442" s="59"/>
      <c r="FI442" s="59"/>
      <c r="FJ442" s="59"/>
      <c r="FK442" s="59"/>
      <c r="FL442" s="59"/>
      <c r="FM442" s="59"/>
      <c r="FN442" s="59"/>
      <c r="FO442" s="59"/>
      <c r="FP442" s="59"/>
      <c r="FQ442" s="59"/>
      <c r="FR442" s="59"/>
      <c r="FS442" s="59"/>
      <c r="FT442" s="59"/>
      <c r="FU442" s="59"/>
      <c r="FV442" s="59"/>
      <c r="FW442" s="59"/>
      <c r="FX442" s="59"/>
      <c r="FY442" s="59"/>
      <c r="FZ442" s="59"/>
      <c r="GA442" s="59"/>
      <c r="GB442" s="59"/>
      <c r="GC442" s="59"/>
      <c r="GD442" s="59"/>
      <c r="GE442" s="59"/>
      <c r="GF442" s="59"/>
      <c r="GG442" s="59"/>
    </row>
    <row r="443" customFormat="false" ht="12.5" hidden="false" customHeight="false" outlineLevel="0" collapsed="false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59"/>
      <c r="DC443" s="59"/>
      <c r="DD443" s="59"/>
      <c r="DE443" s="59"/>
      <c r="DF443" s="59"/>
      <c r="DG443" s="59"/>
      <c r="DH443" s="59"/>
      <c r="DI443" s="59"/>
      <c r="DJ443" s="59"/>
      <c r="DK443" s="59"/>
      <c r="DL443" s="59"/>
      <c r="DM443" s="59"/>
      <c r="DN443" s="59"/>
      <c r="DO443" s="59"/>
      <c r="DP443" s="59"/>
      <c r="DQ443" s="59"/>
      <c r="DR443" s="59"/>
      <c r="DS443" s="59"/>
      <c r="DT443" s="59"/>
      <c r="DU443" s="59"/>
      <c r="DV443" s="59"/>
      <c r="DW443" s="59"/>
      <c r="DX443" s="59"/>
      <c r="DY443" s="59"/>
      <c r="DZ443" s="59"/>
      <c r="EA443" s="59"/>
      <c r="EB443" s="59"/>
      <c r="EC443" s="59"/>
      <c r="ED443" s="59"/>
      <c r="EE443" s="59"/>
      <c r="EF443" s="59"/>
      <c r="EG443" s="59"/>
      <c r="EH443" s="59"/>
      <c r="EI443" s="59"/>
      <c r="EJ443" s="59"/>
      <c r="EK443" s="59"/>
      <c r="EL443" s="59"/>
      <c r="EM443" s="59"/>
      <c r="EN443" s="59"/>
      <c r="EO443" s="59"/>
      <c r="EP443" s="59"/>
      <c r="EQ443" s="59"/>
      <c r="ER443" s="59"/>
      <c r="ES443" s="59"/>
      <c r="ET443" s="59"/>
      <c r="EU443" s="59"/>
      <c r="EV443" s="59"/>
      <c r="EW443" s="59"/>
      <c r="EX443" s="59"/>
      <c r="EY443" s="59"/>
      <c r="EZ443" s="59"/>
      <c r="FA443" s="59"/>
      <c r="FB443" s="59"/>
      <c r="FC443" s="59"/>
      <c r="FD443" s="59"/>
      <c r="FE443" s="59"/>
      <c r="FF443" s="59"/>
      <c r="FG443" s="59"/>
      <c r="FH443" s="59"/>
      <c r="FI443" s="59"/>
      <c r="FJ443" s="59"/>
      <c r="FK443" s="59"/>
      <c r="FL443" s="59"/>
      <c r="FM443" s="59"/>
      <c r="FN443" s="59"/>
      <c r="FO443" s="59"/>
      <c r="FP443" s="59"/>
      <c r="FQ443" s="59"/>
      <c r="FR443" s="59"/>
      <c r="FS443" s="59"/>
      <c r="FT443" s="59"/>
      <c r="FU443" s="59"/>
      <c r="FV443" s="59"/>
      <c r="FW443" s="59"/>
      <c r="FX443" s="59"/>
      <c r="FY443" s="59"/>
      <c r="FZ443" s="59"/>
      <c r="GA443" s="59"/>
      <c r="GB443" s="59"/>
      <c r="GC443" s="59"/>
      <c r="GD443" s="59"/>
      <c r="GE443" s="59"/>
      <c r="GF443" s="59"/>
      <c r="GG443" s="59"/>
    </row>
    <row r="444" customFormat="false" ht="12.5" hidden="false" customHeight="false" outlineLevel="0" collapsed="false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59"/>
      <c r="DC444" s="59"/>
      <c r="DD444" s="59"/>
      <c r="DE444" s="59"/>
      <c r="DF444" s="59"/>
      <c r="DG444" s="59"/>
      <c r="DH444" s="59"/>
      <c r="DI444" s="59"/>
      <c r="DJ444" s="59"/>
      <c r="DK444" s="59"/>
      <c r="DL444" s="59"/>
      <c r="DM444" s="59"/>
      <c r="DN444" s="59"/>
      <c r="DO444" s="59"/>
      <c r="DP444" s="59"/>
      <c r="DQ444" s="59"/>
      <c r="DR444" s="59"/>
      <c r="DS444" s="59"/>
      <c r="DT444" s="59"/>
      <c r="DU444" s="59"/>
      <c r="DV444" s="59"/>
      <c r="DW444" s="59"/>
      <c r="DX444" s="59"/>
      <c r="DY444" s="59"/>
      <c r="DZ444" s="59"/>
      <c r="EA444" s="59"/>
      <c r="EB444" s="59"/>
      <c r="EC444" s="59"/>
      <c r="ED444" s="59"/>
      <c r="EE444" s="59"/>
      <c r="EF444" s="59"/>
      <c r="EG444" s="59"/>
      <c r="EH444" s="59"/>
      <c r="EI444" s="59"/>
      <c r="EJ444" s="59"/>
      <c r="EK444" s="59"/>
      <c r="EL444" s="59"/>
      <c r="EM444" s="59"/>
      <c r="EN444" s="59"/>
      <c r="EO444" s="59"/>
      <c r="EP444" s="59"/>
      <c r="EQ444" s="59"/>
      <c r="ER444" s="59"/>
      <c r="ES444" s="59"/>
      <c r="ET444" s="59"/>
      <c r="EU444" s="59"/>
      <c r="EV444" s="59"/>
      <c r="EW444" s="59"/>
      <c r="EX444" s="59"/>
      <c r="EY444" s="59"/>
      <c r="EZ444" s="59"/>
      <c r="FA444" s="59"/>
      <c r="FB444" s="59"/>
      <c r="FC444" s="59"/>
      <c r="FD444" s="59"/>
      <c r="FE444" s="59"/>
      <c r="FF444" s="59"/>
      <c r="FG444" s="59"/>
      <c r="FH444" s="59"/>
      <c r="FI444" s="59"/>
      <c r="FJ444" s="59"/>
      <c r="FK444" s="59"/>
      <c r="FL444" s="59"/>
      <c r="FM444" s="59"/>
      <c r="FN444" s="59"/>
      <c r="FO444" s="59"/>
      <c r="FP444" s="59"/>
      <c r="FQ444" s="59"/>
      <c r="FR444" s="59"/>
      <c r="FS444" s="59"/>
      <c r="FT444" s="59"/>
      <c r="FU444" s="59"/>
      <c r="FV444" s="59"/>
      <c r="FW444" s="59"/>
      <c r="FX444" s="59"/>
      <c r="FY444" s="59"/>
      <c r="FZ444" s="59"/>
      <c r="GA444" s="59"/>
      <c r="GB444" s="59"/>
      <c r="GC444" s="59"/>
      <c r="GD444" s="59"/>
      <c r="GE444" s="59"/>
      <c r="GF444" s="59"/>
      <c r="GG444" s="59"/>
    </row>
    <row r="445" customFormat="false" ht="12.5" hidden="false" customHeight="false" outlineLevel="0" collapsed="false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59"/>
      <c r="DC445" s="59"/>
      <c r="DD445" s="59"/>
      <c r="DE445" s="59"/>
      <c r="DF445" s="59"/>
      <c r="DG445" s="59"/>
      <c r="DH445" s="59"/>
      <c r="DI445" s="59"/>
      <c r="DJ445" s="59"/>
      <c r="DK445" s="59"/>
      <c r="DL445" s="59"/>
      <c r="DM445" s="59"/>
      <c r="DN445" s="59"/>
      <c r="DO445" s="59"/>
      <c r="DP445" s="59"/>
      <c r="DQ445" s="59"/>
      <c r="DR445" s="59"/>
      <c r="DS445" s="59"/>
      <c r="DT445" s="59"/>
      <c r="DU445" s="59"/>
      <c r="DV445" s="59"/>
      <c r="DW445" s="59"/>
      <c r="DX445" s="59"/>
      <c r="DY445" s="59"/>
      <c r="DZ445" s="59"/>
      <c r="EA445" s="59"/>
      <c r="EB445" s="59"/>
      <c r="EC445" s="59"/>
      <c r="ED445" s="59"/>
      <c r="EE445" s="59"/>
      <c r="EF445" s="59"/>
      <c r="EG445" s="59"/>
      <c r="EH445" s="59"/>
      <c r="EI445" s="59"/>
      <c r="EJ445" s="59"/>
      <c r="EK445" s="59"/>
      <c r="EL445" s="59"/>
      <c r="EM445" s="59"/>
      <c r="EN445" s="59"/>
      <c r="EO445" s="59"/>
      <c r="EP445" s="59"/>
      <c r="EQ445" s="59"/>
      <c r="ER445" s="59"/>
      <c r="ES445" s="59"/>
      <c r="ET445" s="59"/>
      <c r="EU445" s="59"/>
      <c r="EV445" s="59"/>
      <c r="EW445" s="59"/>
      <c r="EX445" s="59"/>
      <c r="EY445" s="59"/>
      <c r="EZ445" s="59"/>
      <c r="FA445" s="59"/>
      <c r="FB445" s="59"/>
      <c r="FC445" s="59"/>
      <c r="FD445" s="59"/>
      <c r="FE445" s="59"/>
      <c r="FF445" s="59"/>
      <c r="FG445" s="59"/>
      <c r="FH445" s="59"/>
      <c r="FI445" s="59"/>
      <c r="FJ445" s="59"/>
      <c r="FK445" s="59"/>
      <c r="FL445" s="59"/>
      <c r="FM445" s="59"/>
      <c r="FN445" s="59"/>
      <c r="FO445" s="59"/>
      <c r="FP445" s="59"/>
      <c r="FQ445" s="59"/>
      <c r="FR445" s="59"/>
      <c r="FS445" s="59"/>
      <c r="FT445" s="59"/>
      <c r="FU445" s="59"/>
      <c r="FV445" s="59"/>
      <c r="FW445" s="59"/>
      <c r="FX445" s="59"/>
      <c r="FY445" s="59"/>
      <c r="FZ445" s="59"/>
      <c r="GA445" s="59"/>
      <c r="GB445" s="59"/>
      <c r="GC445" s="59"/>
      <c r="GD445" s="59"/>
      <c r="GE445" s="59"/>
      <c r="GF445" s="59"/>
      <c r="GG445" s="59"/>
    </row>
    <row r="446" customFormat="false" ht="12.5" hidden="false" customHeight="false" outlineLevel="0" collapsed="false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59"/>
      <c r="DC446" s="59"/>
      <c r="DD446" s="59"/>
      <c r="DE446" s="59"/>
      <c r="DF446" s="59"/>
      <c r="DG446" s="59"/>
      <c r="DH446" s="59"/>
      <c r="DI446" s="59"/>
      <c r="DJ446" s="59"/>
      <c r="DK446" s="59"/>
      <c r="DL446" s="59"/>
      <c r="DM446" s="59"/>
      <c r="DN446" s="59"/>
      <c r="DO446" s="59"/>
      <c r="DP446" s="59"/>
      <c r="DQ446" s="59"/>
      <c r="DR446" s="59"/>
      <c r="DS446" s="59"/>
      <c r="DT446" s="59"/>
      <c r="DU446" s="59"/>
      <c r="DV446" s="59"/>
      <c r="DW446" s="59"/>
      <c r="DX446" s="59"/>
      <c r="DY446" s="59"/>
      <c r="DZ446" s="59"/>
      <c r="EA446" s="59"/>
      <c r="EB446" s="59"/>
      <c r="EC446" s="59"/>
      <c r="ED446" s="59"/>
      <c r="EE446" s="59"/>
      <c r="EF446" s="59"/>
      <c r="EG446" s="59"/>
      <c r="EH446" s="59"/>
      <c r="EI446" s="59"/>
      <c r="EJ446" s="59"/>
      <c r="EK446" s="59"/>
      <c r="EL446" s="59"/>
      <c r="EM446" s="59"/>
      <c r="EN446" s="59"/>
      <c r="EO446" s="59"/>
      <c r="EP446" s="59"/>
      <c r="EQ446" s="59"/>
      <c r="ER446" s="59"/>
      <c r="ES446" s="59"/>
      <c r="ET446" s="59"/>
      <c r="EU446" s="59"/>
      <c r="EV446" s="59"/>
      <c r="EW446" s="59"/>
      <c r="EX446" s="59"/>
      <c r="EY446" s="59"/>
      <c r="EZ446" s="59"/>
      <c r="FA446" s="59"/>
      <c r="FB446" s="59"/>
      <c r="FC446" s="59"/>
      <c r="FD446" s="59"/>
      <c r="FE446" s="59"/>
      <c r="FF446" s="59"/>
      <c r="FG446" s="59"/>
      <c r="FH446" s="59"/>
      <c r="FI446" s="59"/>
      <c r="FJ446" s="59"/>
      <c r="FK446" s="59"/>
      <c r="FL446" s="59"/>
      <c r="FM446" s="59"/>
      <c r="FN446" s="59"/>
      <c r="FO446" s="59"/>
      <c r="FP446" s="59"/>
      <c r="FQ446" s="59"/>
      <c r="FR446" s="59"/>
      <c r="FS446" s="59"/>
      <c r="FT446" s="59"/>
      <c r="FU446" s="59"/>
      <c r="FV446" s="59"/>
      <c r="FW446" s="59"/>
      <c r="FX446" s="59"/>
      <c r="FY446" s="59"/>
      <c r="FZ446" s="59"/>
      <c r="GA446" s="59"/>
      <c r="GB446" s="59"/>
      <c r="GC446" s="59"/>
      <c r="GD446" s="59"/>
      <c r="GE446" s="59"/>
      <c r="GF446" s="59"/>
      <c r="GG446" s="59"/>
    </row>
    <row r="447" customFormat="false" ht="12.5" hidden="false" customHeight="false" outlineLevel="0" collapsed="false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59"/>
      <c r="DC447" s="59"/>
      <c r="DD447" s="59"/>
      <c r="DE447" s="59"/>
      <c r="DF447" s="59"/>
      <c r="DG447" s="59"/>
      <c r="DH447" s="59"/>
      <c r="DI447" s="59"/>
      <c r="DJ447" s="59"/>
      <c r="DK447" s="59"/>
      <c r="DL447" s="59"/>
      <c r="DM447" s="59"/>
      <c r="DN447" s="59"/>
      <c r="DO447" s="59"/>
      <c r="DP447" s="59"/>
      <c r="DQ447" s="59"/>
      <c r="DR447" s="59"/>
      <c r="DS447" s="59"/>
      <c r="DT447" s="59"/>
      <c r="DU447" s="59"/>
      <c r="DV447" s="59"/>
      <c r="DW447" s="59"/>
      <c r="DX447" s="59"/>
      <c r="DY447" s="59"/>
      <c r="DZ447" s="59"/>
      <c r="EA447" s="59"/>
      <c r="EB447" s="59"/>
      <c r="EC447" s="59"/>
      <c r="ED447" s="59"/>
      <c r="EE447" s="59"/>
      <c r="EF447" s="59"/>
      <c r="EG447" s="59"/>
      <c r="EH447" s="59"/>
      <c r="EI447" s="59"/>
      <c r="EJ447" s="59"/>
      <c r="EK447" s="59"/>
      <c r="EL447" s="59"/>
      <c r="EM447" s="59"/>
      <c r="EN447" s="59"/>
      <c r="EO447" s="59"/>
      <c r="EP447" s="59"/>
      <c r="EQ447" s="59"/>
      <c r="ER447" s="59"/>
      <c r="ES447" s="59"/>
      <c r="ET447" s="59"/>
      <c r="EU447" s="59"/>
      <c r="EV447" s="59"/>
      <c r="EW447" s="59"/>
      <c r="EX447" s="59"/>
      <c r="EY447" s="59"/>
      <c r="EZ447" s="59"/>
      <c r="FA447" s="59"/>
      <c r="FB447" s="59"/>
      <c r="FC447" s="59"/>
      <c r="FD447" s="59"/>
      <c r="FE447" s="59"/>
      <c r="FF447" s="59"/>
      <c r="FG447" s="59"/>
      <c r="FH447" s="59"/>
      <c r="FI447" s="59"/>
      <c r="FJ447" s="59"/>
      <c r="FK447" s="59"/>
      <c r="FL447" s="59"/>
      <c r="FM447" s="59"/>
      <c r="FN447" s="59"/>
      <c r="FO447" s="59"/>
      <c r="FP447" s="59"/>
      <c r="FQ447" s="59"/>
      <c r="FR447" s="59"/>
      <c r="FS447" s="59"/>
      <c r="FT447" s="59"/>
      <c r="FU447" s="59"/>
      <c r="FV447" s="59"/>
      <c r="FW447" s="59"/>
      <c r="FX447" s="59"/>
      <c r="FY447" s="59"/>
      <c r="FZ447" s="59"/>
      <c r="GA447" s="59"/>
      <c r="GB447" s="59"/>
      <c r="GC447" s="59"/>
      <c r="GD447" s="59"/>
      <c r="GE447" s="59"/>
      <c r="GF447" s="59"/>
      <c r="GG447" s="59"/>
    </row>
    <row r="448" customFormat="false" ht="12.5" hidden="false" customHeight="false" outlineLevel="0" collapsed="false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59"/>
      <c r="DC448" s="59"/>
      <c r="DD448" s="59"/>
      <c r="DE448" s="59"/>
      <c r="DF448" s="59"/>
      <c r="DG448" s="59"/>
      <c r="DH448" s="59"/>
      <c r="DI448" s="59"/>
      <c r="DJ448" s="59"/>
      <c r="DK448" s="59"/>
      <c r="DL448" s="59"/>
      <c r="DM448" s="59"/>
      <c r="DN448" s="59"/>
      <c r="DO448" s="59"/>
      <c r="DP448" s="59"/>
      <c r="DQ448" s="59"/>
      <c r="DR448" s="59"/>
      <c r="DS448" s="59"/>
      <c r="DT448" s="59"/>
      <c r="DU448" s="59"/>
      <c r="DV448" s="59"/>
      <c r="DW448" s="59"/>
      <c r="DX448" s="59"/>
      <c r="DY448" s="59"/>
      <c r="DZ448" s="59"/>
      <c r="EA448" s="59"/>
      <c r="EB448" s="59"/>
      <c r="EC448" s="59"/>
      <c r="ED448" s="59"/>
      <c r="EE448" s="59"/>
      <c r="EF448" s="59"/>
      <c r="EG448" s="59"/>
      <c r="EH448" s="59"/>
      <c r="EI448" s="59"/>
      <c r="EJ448" s="59"/>
      <c r="EK448" s="59"/>
      <c r="EL448" s="59"/>
      <c r="EM448" s="59"/>
      <c r="EN448" s="59"/>
      <c r="EO448" s="59"/>
      <c r="EP448" s="59"/>
      <c r="EQ448" s="59"/>
      <c r="ER448" s="59"/>
      <c r="ES448" s="59"/>
      <c r="ET448" s="59"/>
      <c r="EU448" s="59"/>
      <c r="EV448" s="59"/>
      <c r="EW448" s="59"/>
      <c r="EX448" s="59"/>
      <c r="EY448" s="59"/>
      <c r="EZ448" s="59"/>
      <c r="FA448" s="59"/>
      <c r="FB448" s="59"/>
      <c r="FC448" s="59"/>
      <c r="FD448" s="59"/>
      <c r="FE448" s="59"/>
      <c r="FF448" s="59"/>
      <c r="FG448" s="59"/>
      <c r="FH448" s="59"/>
      <c r="FI448" s="59"/>
      <c r="FJ448" s="59"/>
      <c r="FK448" s="59"/>
      <c r="FL448" s="59"/>
      <c r="FM448" s="59"/>
      <c r="FN448" s="59"/>
      <c r="FO448" s="59"/>
      <c r="FP448" s="59"/>
      <c r="FQ448" s="59"/>
      <c r="FR448" s="59"/>
      <c r="FS448" s="59"/>
      <c r="FT448" s="59"/>
      <c r="FU448" s="59"/>
      <c r="FV448" s="59"/>
      <c r="FW448" s="59"/>
      <c r="FX448" s="59"/>
      <c r="FY448" s="59"/>
      <c r="FZ448" s="59"/>
      <c r="GA448" s="59"/>
      <c r="GB448" s="59"/>
      <c r="GC448" s="59"/>
      <c r="GD448" s="59"/>
      <c r="GE448" s="59"/>
      <c r="GF448" s="59"/>
      <c r="GG448" s="59"/>
    </row>
    <row r="449" customFormat="false" ht="12.5" hidden="false" customHeight="false" outlineLevel="0" collapsed="false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59"/>
      <c r="DC449" s="59"/>
      <c r="DD449" s="59"/>
      <c r="DE449" s="59"/>
      <c r="DF449" s="59"/>
      <c r="DG449" s="59"/>
      <c r="DH449" s="59"/>
      <c r="DI449" s="59"/>
      <c r="DJ449" s="59"/>
      <c r="DK449" s="59"/>
      <c r="DL449" s="59"/>
      <c r="DM449" s="59"/>
      <c r="DN449" s="59"/>
      <c r="DO449" s="59"/>
      <c r="DP449" s="59"/>
      <c r="DQ449" s="59"/>
      <c r="DR449" s="59"/>
      <c r="DS449" s="59"/>
      <c r="DT449" s="59"/>
      <c r="DU449" s="59"/>
      <c r="DV449" s="59"/>
      <c r="DW449" s="59"/>
      <c r="DX449" s="59"/>
      <c r="DY449" s="59"/>
      <c r="DZ449" s="59"/>
      <c r="EA449" s="59"/>
      <c r="EB449" s="59"/>
      <c r="EC449" s="59"/>
      <c r="ED449" s="59"/>
      <c r="EE449" s="59"/>
      <c r="EF449" s="59"/>
      <c r="EG449" s="59"/>
      <c r="EH449" s="59"/>
      <c r="EI449" s="59"/>
      <c r="EJ449" s="59"/>
      <c r="EK449" s="59"/>
      <c r="EL449" s="59"/>
      <c r="EM449" s="59"/>
      <c r="EN449" s="59"/>
      <c r="EO449" s="59"/>
      <c r="EP449" s="59"/>
      <c r="EQ449" s="59"/>
      <c r="ER449" s="59"/>
      <c r="ES449" s="59"/>
      <c r="ET449" s="59"/>
      <c r="EU449" s="59"/>
      <c r="EV449" s="59"/>
      <c r="EW449" s="59"/>
      <c r="EX449" s="59"/>
      <c r="EY449" s="59"/>
      <c r="EZ449" s="59"/>
      <c r="FA449" s="59"/>
      <c r="FB449" s="59"/>
      <c r="FC449" s="59"/>
      <c r="FD449" s="59"/>
      <c r="FE449" s="59"/>
      <c r="FF449" s="59"/>
      <c r="FG449" s="59"/>
      <c r="FH449" s="59"/>
      <c r="FI449" s="59"/>
      <c r="FJ449" s="59"/>
      <c r="FK449" s="59"/>
      <c r="FL449" s="59"/>
      <c r="FM449" s="59"/>
      <c r="FN449" s="59"/>
      <c r="FO449" s="59"/>
      <c r="FP449" s="59"/>
      <c r="FQ449" s="59"/>
      <c r="FR449" s="59"/>
      <c r="FS449" s="59"/>
      <c r="FT449" s="59"/>
      <c r="FU449" s="59"/>
      <c r="FV449" s="59"/>
      <c r="FW449" s="59"/>
      <c r="FX449" s="59"/>
      <c r="FY449" s="59"/>
      <c r="FZ449" s="59"/>
      <c r="GA449" s="59"/>
      <c r="GB449" s="59"/>
      <c r="GC449" s="59"/>
      <c r="GD449" s="59"/>
      <c r="GE449" s="59"/>
      <c r="GF449" s="59"/>
      <c r="GG449" s="59"/>
    </row>
    <row r="450" customFormat="false" ht="12.5" hidden="false" customHeight="false" outlineLevel="0" collapsed="false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59"/>
      <c r="DC450" s="59"/>
      <c r="DD450" s="59"/>
      <c r="DE450" s="59"/>
      <c r="DF450" s="59"/>
      <c r="DG450" s="59"/>
      <c r="DH450" s="59"/>
      <c r="DI450" s="59"/>
      <c r="DJ450" s="59"/>
      <c r="DK450" s="59"/>
      <c r="DL450" s="59"/>
      <c r="DM450" s="59"/>
      <c r="DN450" s="59"/>
      <c r="DO450" s="59"/>
      <c r="DP450" s="59"/>
      <c r="DQ450" s="59"/>
      <c r="DR450" s="59"/>
      <c r="DS450" s="59"/>
      <c r="DT450" s="59"/>
      <c r="DU450" s="59"/>
      <c r="DV450" s="59"/>
      <c r="DW450" s="59"/>
      <c r="DX450" s="59"/>
      <c r="DY450" s="59"/>
      <c r="DZ450" s="59"/>
      <c r="EA450" s="59"/>
      <c r="EB450" s="59"/>
      <c r="EC450" s="59"/>
      <c r="ED450" s="59"/>
      <c r="EE450" s="59"/>
      <c r="EF450" s="59"/>
      <c r="EG450" s="59"/>
      <c r="EH450" s="59"/>
      <c r="EI450" s="59"/>
      <c r="EJ450" s="59"/>
      <c r="EK450" s="59"/>
      <c r="EL450" s="59"/>
      <c r="EM450" s="59"/>
      <c r="EN450" s="59"/>
      <c r="EO450" s="59"/>
      <c r="EP450" s="59"/>
      <c r="EQ450" s="59"/>
      <c r="ER450" s="59"/>
      <c r="ES450" s="59"/>
      <c r="ET450" s="59"/>
      <c r="EU450" s="59"/>
      <c r="EV450" s="59"/>
      <c r="EW450" s="59"/>
      <c r="EX450" s="59"/>
      <c r="EY450" s="59"/>
      <c r="EZ450" s="59"/>
      <c r="FA450" s="59"/>
      <c r="FB450" s="59"/>
      <c r="FC450" s="59"/>
      <c r="FD450" s="59"/>
      <c r="FE450" s="59"/>
      <c r="FF450" s="59"/>
      <c r="FG450" s="59"/>
      <c r="FH450" s="59"/>
      <c r="FI450" s="59"/>
      <c r="FJ450" s="59"/>
      <c r="FK450" s="59"/>
      <c r="FL450" s="59"/>
      <c r="FM450" s="59"/>
      <c r="FN450" s="59"/>
      <c r="FO450" s="59"/>
      <c r="FP450" s="59"/>
      <c r="FQ450" s="59"/>
      <c r="FR450" s="59"/>
      <c r="FS450" s="59"/>
      <c r="FT450" s="59"/>
      <c r="FU450" s="59"/>
      <c r="FV450" s="59"/>
      <c r="FW450" s="59"/>
      <c r="FX450" s="59"/>
      <c r="FY450" s="59"/>
      <c r="FZ450" s="59"/>
      <c r="GA450" s="59"/>
      <c r="GB450" s="59"/>
      <c r="GC450" s="59"/>
      <c r="GD450" s="59"/>
      <c r="GE450" s="59"/>
      <c r="GF450" s="59"/>
      <c r="GG450" s="59"/>
    </row>
    <row r="451" customFormat="false" ht="12.5" hidden="false" customHeight="false" outlineLevel="0" collapsed="false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59"/>
      <c r="DC451" s="59"/>
      <c r="DD451" s="59"/>
      <c r="DE451" s="59"/>
      <c r="DF451" s="59"/>
      <c r="DG451" s="59"/>
      <c r="DH451" s="59"/>
      <c r="DI451" s="59"/>
      <c r="DJ451" s="59"/>
      <c r="DK451" s="59"/>
      <c r="DL451" s="59"/>
      <c r="DM451" s="59"/>
      <c r="DN451" s="59"/>
      <c r="DO451" s="59"/>
      <c r="DP451" s="59"/>
      <c r="DQ451" s="59"/>
      <c r="DR451" s="59"/>
      <c r="DS451" s="59"/>
      <c r="DT451" s="59"/>
      <c r="DU451" s="59"/>
      <c r="DV451" s="59"/>
      <c r="DW451" s="59"/>
      <c r="DX451" s="59"/>
      <c r="DY451" s="59"/>
      <c r="DZ451" s="59"/>
      <c r="EA451" s="59"/>
      <c r="EB451" s="59"/>
      <c r="EC451" s="59"/>
      <c r="ED451" s="59"/>
      <c r="EE451" s="59"/>
      <c r="EF451" s="59"/>
      <c r="EG451" s="59"/>
      <c r="EH451" s="59"/>
      <c r="EI451" s="59"/>
      <c r="EJ451" s="59"/>
      <c r="EK451" s="59"/>
      <c r="EL451" s="59"/>
      <c r="EM451" s="59"/>
      <c r="EN451" s="59"/>
      <c r="EO451" s="59"/>
      <c r="EP451" s="59"/>
      <c r="EQ451" s="59"/>
      <c r="ER451" s="59"/>
      <c r="ES451" s="59"/>
      <c r="ET451" s="59"/>
      <c r="EU451" s="59"/>
      <c r="EV451" s="59"/>
      <c r="EW451" s="59"/>
      <c r="EX451" s="59"/>
      <c r="EY451" s="59"/>
      <c r="EZ451" s="59"/>
      <c r="FA451" s="59"/>
      <c r="FB451" s="59"/>
      <c r="FC451" s="59"/>
      <c r="FD451" s="59"/>
      <c r="FE451" s="59"/>
      <c r="FF451" s="59"/>
      <c r="FG451" s="59"/>
      <c r="FH451" s="59"/>
      <c r="FI451" s="59"/>
      <c r="FJ451" s="59"/>
      <c r="FK451" s="59"/>
      <c r="FL451" s="59"/>
      <c r="FM451" s="59"/>
      <c r="FN451" s="59"/>
      <c r="FO451" s="59"/>
      <c r="FP451" s="59"/>
      <c r="FQ451" s="59"/>
      <c r="FR451" s="59"/>
      <c r="FS451" s="59"/>
      <c r="FT451" s="59"/>
      <c r="FU451" s="59"/>
      <c r="FV451" s="59"/>
      <c r="FW451" s="59"/>
      <c r="FX451" s="59"/>
      <c r="FY451" s="59"/>
      <c r="FZ451" s="59"/>
      <c r="GA451" s="59"/>
      <c r="GB451" s="59"/>
      <c r="GC451" s="59"/>
      <c r="GD451" s="59"/>
      <c r="GE451" s="59"/>
      <c r="GF451" s="59"/>
      <c r="GG451" s="59"/>
    </row>
    <row r="452" customFormat="false" ht="12.5" hidden="false" customHeight="false" outlineLevel="0" collapsed="false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59"/>
      <c r="DD452" s="59"/>
      <c r="DE452" s="59"/>
      <c r="DF452" s="59"/>
      <c r="DG452" s="59"/>
      <c r="DH452" s="59"/>
      <c r="DI452" s="59"/>
      <c r="DJ452" s="59"/>
      <c r="DK452" s="59"/>
      <c r="DL452" s="59"/>
      <c r="DM452" s="59"/>
      <c r="DN452" s="59"/>
      <c r="DO452" s="59"/>
      <c r="DP452" s="59"/>
      <c r="DQ452" s="59"/>
      <c r="DR452" s="59"/>
      <c r="DS452" s="59"/>
      <c r="DT452" s="59"/>
      <c r="DU452" s="59"/>
      <c r="DV452" s="59"/>
      <c r="DW452" s="59"/>
      <c r="DX452" s="59"/>
      <c r="DY452" s="59"/>
      <c r="DZ452" s="59"/>
      <c r="EA452" s="59"/>
      <c r="EB452" s="59"/>
      <c r="EC452" s="59"/>
      <c r="ED452" s="59"/>
      <c r="EE452" s="59"/>
      <c r="EF452" s="59"/>
      <c r="EG452" s="59"/>
      <c r="EH452" s="59"/>
      <c r="EI452" s="59"/>
      <c r="EJ452" s="59"/>
      <c r="EK452" s="59"/>
      <c r="EL452" s="59"/>
      <c r="EM452" s="59"/>
      <c r="EN452" s="59"/>
      <c r="EO452" s="59"/>
      <c r="EP452" s="59"/>
      <c r="EQ452" s="59"/>
      <c r="ER452" s="59"/>
      <c r="ES452" s="59"/>
      <c r="ET452" s="59"/>
      <c r="EU452" s="59"/>
      <c r="EV452" s="59"/>
      <c r="EW452" s="59"/>
      <c r="EX452" s="59"/>
      <c r="EY452" s="59"/>
      <c r="EZ452" s="59"/>
      <c r="FA452" s="59"/>
      <c r="FB452" s="59"/>
      <c r="FC452" s="59"/>
      <c r="FD452" s="59"/>
      <c r="FE452" s="59"/>
      <c r="FF452" s="59"/>
      <c r="FG452" s="59"/>
      <c r="FH452" s="59"/>
      <c r="FI452" s="59"/>
      <c r="FJ452" s="59"/>
      <c r="FK452" s="59"/>
      <c r="FL452" s="59"/>
      <c r="FM452" s="59"/>
      <c r="FN452" s="59"/>
      <c r="FO452" s="59"/>
      <c r="FP452" s="59"/>
      <c r="FQ452" s="59"/>
      <c r="FR452" s="59"/>
      <c r="FS452" s="59"/>
      <c r="FT452" s="59"/>
      <c r="FU452" s="59"/>
      <c r="FV452" s="59"/>
      <c r="FW452" s="59"/>
      <c r="FX452" s="59"/>
      <c r="FY452" s="59"/>
      <c r="FZ452" s="59"/>
      <c r="GA452" s="59"/>
      <c r="GB452" s="59"/>
      <c r="GC452" s="59"/>
      <c r="GD452" s="59"/>
      <c r="GE452" s="59"/>
      <c r="GF452" s="59"/>
      <c r="GG452" s="59"/>
    </row>
    <row r="453" customFormat="false" ht="12.5" hidden="false" customHeight="false" outlineLevel="0" collapsed="false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59"/>
      <c r="DD453" s="59"/>
      <c r="DE453" s="59"/>
      <c r="DF453" s="59"/>
      <c r="DG453" s="59"/>
      <c r="DH453" s="59"/>
      <c r="DI453" s="59"/>
      <c r="DJ453" s="59"/>
      <c r="DK453" s="59"/>
      <c r="DL453" s="59"/>
      <c r="DM453" s="59"/>
      <c r="DN453" s="59"/>
      <c r="DO453" s="59"/>
      <c r="DP453" s="59"/>
      <c r="DQ453" s="59"/>
      <c r="DR453" s="59"/>
      <c r="DS453" s="59"/>
      <c r="DT453" s="59"/>
      <c r="DU453" s="59"/>
      <c r="DV453" s="59"/>
      <c r="DW453" s="59"/>
      <c r="DX453" s="59"/>
      <c r="DY453" s="59"/>
      <c r="DZ453" s="59"/>
      <c r="EA453" s="59"/>
      <c r="EB453" s="59"/>
      <c r="EC453" s="59"/>
      <c r="ED453" s="59"/>
      <c r="EE453" s="59"/>
      <c r="EF453" s="59"/>
      <c r="EG453" s="59"/>
      <c r="EH453" s="59"/>
      <c r="EI453" s="59"/>
      <c r="EJ453" s="59"/>
      <c r="EK453" s="59"/>
      <c r="EL453" s="59"/>
      <c r="EM453" s="59"/>
      <c r="EN453" s="59"/>
      <c r="EO453" s="59"/>
      <c r="EP453" s="59"/>
      <c r="EQ453" s="59"/>
      <c r="ER453" s="59"/>
      <c r="ES453" s="59"/>
      <c r="ET453" s="59"/>
      <c r="EU453" s="59"/>
      <c r="EV453" s="59"/>
      <c r="EW453" s="59"/>
      <c r="EX453" s="59"/>
      <c r="EY453" s="59"/>
      <c r="EZ453" s="59"/>
      <c r="FA453" s="59"/>
      <c r="FB453" s="59"/>
      <c r="FC453" s="59"/>
      <c r="FD453" s="59"/>
      <c r="FE453" s="59"/>
      <c r="FF453" s="59"/>
      <c r="FG453" s="59"/>
      <c r="FH453" s="59"/>
      <c r="FI453" s="59"/>
      <c r="FJ453" s="59"/>
      <c r="FK453" s="59"/>
      <c r="FL453" s="59"/>
      <c r="FM453" s="59"/>
      <c r="FN453" s="59"/>
      <c r="FO453" s="59"/>
      <c r="FP453" s="59"/>
      <c r="FQ453" s="59"/>
      <c r="FR453" s="59"/>
      <c r="FS453" s="59"/>
      <c r="FT453" s="59"/>
      <c r="FU453" s="59"/>
      <c r="FV453" s="59"/>
      <c r="FW453" s="59"/>
      <c r="FX453" s="59"/>
      <c r="FY453" s="59"/>
      <c r="FZ453" s="59"/>
      <c r="GA453" s="59"/>
      <c r="GB453" s="59"/>
      <c r="GC453" s="59"/>
      <c r="GD453" s="59"/>
      <c r="GE453" s="59"/>
      <c r="GF453" s="59"/>
      <c r="GG453" s="59"/>
    </row>
    <row r="454" customFormat="false" ht="12.5" hidden="false" customHeight="false" outlineLevel="0" collapsed="false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59"/>
      <c r="DD454" s="59"/>
      <c r="DE454" s="59"/>
      <c r="DF454" s="59"/>
      <c r="DG454" s="59"/>
      <c r="DH454" s="59"/>
      <c r="DI454" s="59"/>
      <c r="DJ454" s="59"/>
      <c r="DK454" s="59"/>
      <c r="DL454" s="59"/>
      <c r="DM454" s="59"/>
      <c r="DN454" s="59"/>
      <c r="DO454" s="59"/>
      <c r="DP454" s="59"/>
      <c r="DQ454" s="59"/>
      <c r="DR454" s="59"/>
      <c r="DS454" s="59"/>
      <c r="DT454" s="59"/>
      <c r="DU454" s="59"/>
      <c r="DV454" s="59"/>
      <c r="DW454" s="59"/>
      <c r="DX454" s="59"/>
      <c r="DY454" s="59"/>
      <c r="DZ454" s="59"/>
      <c r="EA454" s="59"/>
      <c r="EB454" s="59"/>
      <c r="EC454" s="59"/>
      <c r="ED454" s="59"/>
      <c r="EE454" s="59"/>
      <c r="EF454" s="59"/>
      <c r="EG454" s="59"/>
      <c r="EH454" s="59"/>
      <c r="EI454" s="59"/>
      <c r="EJ454" s="59"/>
      <c r="EK454" s="59"/>
      <c r="EL454" s="59"/>
      <c r="EM454" s="59"/>
      <c r="EN454" s="59"/>
      <c r="EO454" s="59"/>
      <c r="EP454" s="59"/>
      <c r="EQ454" s="59"/>
      <c r="ER454" s="59"/>
      <c r="ES454" s="59"/>
      <c r="ET454" s="59"/>
      <c r="EU454" s="59"/>
      <c r="EV454" s="59"/>
      <c r="EW454" s="59"/>
      <c r="EX454" s="59"/>
      <c r="EY454" s="59"/>
      <c r="EZ454" s="59"/>
      <c r="FA454" s="59"/>
      <c r="FB454" s="59"/>
      <c r="FC454" s="59"/>
      <c r="FD454" s="59"/>
      <c r="FE454" s="59"/>
      <c r="FF454" s="59"/>
      <c r="FG454" s="59"/>
      <c r="FH454" s="59"/>
      <c r="FI454" s="59"/>
      <c r="FJ454" s="59"/>
      <c r="FK454" s="59"/>
      <c r="FL454" s="59"/>
      <c r="FM454" s="59"/>
      <c r="FN454" s="59"/>
      <c r="FO454" s="59"/>
      <c r="FP454" s="59"/>
      <c r="FQ454" s="59"/>
      <c r="FR454" s="59"/>
      <c r="FS454" s="59"/>
      <c r="FT454" s="59"/>
      <c r="FU454" s="59"/>
      <c r="FV454" s="59"/>
      <c r="FW454" s="59"/>
      <c r="FX454" s="59"/>
      <c r="FY454" s="59"/>
      <c r="FZ454" s="59"/>
      <c r="GA454" s="59"/>
      <c r="GB454" s="59"/>
      <c r="GC454" s="59"/>
      <c r="GD454" s="59"/>
      <c r="GE454" s="59"/>
      <c r="GF454" s="59"/>
      <c r="GG454" s="59"/>
    </row>
    <row r="455" customFormat="false" ht="12.5" hidden="false" customHeight="false" outlineLevel="0" collapsed="false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59"/>
      <c r="DD455" s="59"/>
      <c r="DE455" s="59"/>
      <c r="DF455" s="59"/>
      <c r="DG455" s="59"/>
      <c r="DH455" s="59"/>
      <c r="DI455" s="59"/>
      <c r="DJ455" s="59"/>
      <c r="DK455" s="59"/>
      <c r="DL455" s="59"/>
      <c r="DM455" s="59"/>
      <c r="DN455" s="59"/>
      <c r="DO455" s="59"/>
      <c r="DP455" s="59"/>
      <c r="DQ455" s="59"/>
      <c r="DR455" s="59"/>
      <c r="DS455" s="59"/>
      <c r="DT455" s="59"/>
      <c r="DU455" s="59"/>
      <c r="DV455" s="59"/>
      <c r="DW455" s="59"/>
      <c r="DX455" s="59"/>
      <c r="DY455" s="59"/>
      <c r="DZ455" s="59"/>
      <c r="EA455" s="59"/>
      <c r="EB455" s="59"/>
      <c r="EC455" s="59"/>
      <c r="ED455" s="59"/>
      <c r="EE455" s="59"/>
      <c r="EF455" s="59"/>
      <c r="EG455" s="59"/>
      <c r="EH455" s="59"/>
      <c r="EI455" s="59"/>
      <c r="EJ455" s="59"/>
      <c r="EK455" s="59"/>
      <c r="EL455" s="59"/>
      <c r="EM455" s="59"/>
      <c r="EN455" s="59"/>
      <c r="EO455" s="59"/>
      <c r="EP455" s="59"/>
      <c r="EQ455" s="59"/>
      <c r="ER455" s="59"/>
      <c r="ES455" s="59"/>
      <c r="ET455" s="59"/>
      <c r="EU455" s="59"/>
      <c r="EV455" s="59"/>
      <c r="EW455" s="59"/>
      <c r="EX455" s="59"/>
      <c r="EY455" s="59"/>
      <c r="EZ455" s="59"/>
      <c r="FA455" s="59"/>
      <c r="FB455" s="59"/>
      <c r="FC455" s="59"/>
      <c r="FD455" s="59"/>
      <c r="FE455" s="59"/>
      <c r="FF455" s="59"/>
      <c r="FG455" s="59"/>
      <c r="FH455" s="59"/>
      <c r="FI455" s="59"/>
      <c r="FJ455" s="59"/>
      <c r="FK455" s="59"/>
      <c r="FL455" s="59"/>
      <c r="FM455" s="59"/>
      <c r="FN455" s="59"/>
      <c r="FO455" s="59"/>
      <c r="FP455" s="59"/>
      <c r="FQ455" s="59"/>
      <c r="FR455" s="59"/>
      <c r="FS455" s="59"/>
      <c r="FT455" s="59"/>
      <c r="FU455" s="59"/>
      <c r="FV455" s="59"/>
      <c r="FW455" s="59"/>
      <c r="FX455" s="59"/>
      <c r="FY455" s="59"/>
      <c r="FZ455" s="59"/>
      <c r="GA455" s="59"/>
      <c r="GB455" s="59"/>
      <c r="GC455" s="59"/>
      <c r="GD455" s="59"/>
      <c r="GE455" s="59"/>
      <c r="GF455" s="59"/>
      <c r="GG455" s="59"/>
    </row>
    <row r="456" customFormat="false" ht="12.5" hidden="false" customHeight="false" outlineLevel="0" collapsed="false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59"/>
      <c r="DC456" s="59"/>
      <c r="DD456" s="59"/>
      <c r="DE456" s="59"/>
      <c r="DF456" s="59"/>
      <c r="DG456" s="59"/>
      <c r="DH456" s="59"/>
      <c r="DI456" s="59"/>
      <c r="DJ456" s="59"/>
      <c r="DK456" s="59"/>
      <c r="DL456" s="59"/>
      <c r="DM456" s="59"/>
      <c r="DN456" s="59"/>
      <c r="DO456" s="59"/>
      <c r="DP456" s="59"/>
      <c r="DQ456" s="59"/>
      <c r="DR456" s="59"/>
      <c r="DS456" s="59"/>
      <c r="DT456" s="59"/>
      <c r="DU456" s="59"/>
      <c r="DV456" s="59"/>
      <c r="DW456" s="59"/>
      <c r="DX456" s="59"/>
      <c r="DY456" s="59"/>
      <c r="DZ456" s="59"/>
      <c r="EA456" s="59"/>
      <c r="EB456" s="59"/>
      <c r="EC456" s="59"/>
      <c r="ED456" s="59"/>
      <c r="EE456" s="59"/>
      <c r="EF456" s="59"/>
      <c r="EG456" s="59"/>
      <c r="EH456" s="59"/>
      <c r="EI456" s="59"/>
      <c r="EJ456" s="59"/>
      <c r="EK456" s="59"/>
      <c r="EL456" s="59"/>
      <c r="EM456" s="59"/>
      <c r="EN456" s="59"/>
      <c r="EO456" s="59"/>
      <c r="EP456" s="59"/>
      <c r="EQ456" s="59"/>
      <c r="ER456" s="59"/>
      <c r="ES456" s="59"/>
      <c r="ET456" s="59"/>
      <c r="EU456" s="59"/>
      <c r="EV456" s="59"/>
      <c r="EW456" s="59"/>
      <c r="EX456" s="59"/>
      <c r="EY456" s="59"/>
      <c r="EZ456" s="59"/>
      <c r="FA456" s="59"/>
      <c r="FB456" s="59"/>
      <c r="FC456" s="59"/>
      <c r="FD456" s="59"/>
      <c r="FE456" s="59"/>
      <c r="FF456" s="59"/>
      <c r="FG456" s="59"/>
      <c r="FH456" s="59"/>
      <c r="FI456" s="59"/>
      <c r="FJ456" s="59"/>
      <c r="FK456" s="59"/>
      <c r="FL456" s="59"/>
      <c r="FM456" s="59"/>
      <c r="FN456" s="59"/>
      <c r="FO456" s="59"/>
      <c r="FP456" s="59"/>
      <c r="FQ456" s="59"/>
      <c r="FR456" s="59"/>
      <c r="FS456" s="59"/>
      <c r="FT456" s="59"/>
      <c r="FU456" s="59"/>
      <c r="FV456" s="59"/>
      <c r="FW456" s="59"/>
      <c r="FX456" s="59"/>
      <c r="FY456" s="59"/>
      <c r="FZ456" s="59"/>
      <c r="GA456" s="59"/>
      <c r="GB456" s="59"/>
      <c r="GC456" s="59"/>
      <c r="GD456" s="59"/>
      <c r="GE456" s="59"/>
      <c r="GF456" s="59"/>
      <c r="GG456" s="59"/>
    </row>
    <row r="457" customFormat="false" ht="12.5" hidden="false" customHeight="false" outlineLevel="0" collapsed="false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59"/>
      <c r="DD457" s="59"/>
      <c r="DE457" s="59"/>
      <c r="DF457" s="59"/>
      <c r="DG457" s="59"/>
      <c r="DH457" s="59"/>
      <c r="DI457" s="59"/>
      <c r="DJ457" s="59"/>
      <c r="DK457" s="59"/>
      <c r="DL457" s="59"/>
      <c r="DM457" s="59"/>
      <c r="DN457" s="59"/>
      <c r="DO457" s="59"/>
      <c r="DP457" s="59"/>
      <c r="DQ457" s="59"/>
      <c r="DR457" s="59"/>
      <c r="DS457" s="59"/>
      <c r="DT457" s="59"/>
      <c r="DU457" s="59"/>
      <c r="DV457" s="59"/>
      <c r="DW457" s="59"/>
      <c r="DX457" s="59"/>
      <c r="DY457" s="59"/>
      <c r="DZ457" s="59"/>
      <c r="EA457" s="59"/>
      <c r="EB457" s="59"/>
      <c r="EC457" s="59"/>
      <c r="ED457" s="59"/>
      <c r="EE457" s="59"/>
      <c r="EF457" s="59"/>
      <c r="EG457" s="59"/>
      <c r="EH457" s="59"/>
      <c r="EI457" s="59"/>
      <c r="EJ457" s="59"/>
      <c r="EK457" s="59"/>
      <c r="EL457" s="59"/>
      <c r="EM457" s="59"/>
      <c r="EN457" s="59"/>
      <c r="EO457" s="59"/>
      <c r="EP457" s="59"/>
      <c r="EQ457" s="59"/>
      <c r="ER457" s="59"/>
      <c r="ES457" s="59"/>
      <c r="ET457" s="59"/>
      <c r="EU457" s="59"/>
      <c r="EV457" s="59"/>
      <c r="EW457" s="59"/>
      <c r="EX457" s="59"/>
      <c r="EY457" s="59"/>
      <c r="EZ457" s="59"/>
      <c r="FA457" s="59"/>
      <c r="FB457" s="59"/>
      <c r="FC457" s="59"/>
      <c r="FD457" s="59"/>
      <c r="FE457" s="59"/>
      <c r="FF457" s="59"/>
      <c r="FG457" s="59"/>
      <c r="FH457" s="59"/>
      <c r="FI457" s="59"/>
      <c r="FJ457" s="59"/>
      <c r="FK457" s="59"/>
      <c r="FL457" s="59"/>
      <c r="FM457" s="59"/>
      <c r="FN457" s="59"/>
      <c r="FO457" s="59"/>
      <c r="FP457" s="59"/>
      <c r="FQ457" s="59"/>
      <c r="FR457" s="59"/>
      <c r="FS457" s="59"/>
      <c r="FT457" s="59"/>
      <c r="FU457" s="59"/>
      <c r="FV457" s="59"/>
      <c r="FW457" s="59"/>
      <c r="FX457" s="59"/>
      <c r="FY457" s="59"/>
      <c r="FZ457" s="59"/>
      <c r="GA457" s="59"/>
      <c r="GB457" s="59"/>
      <c r="GC457" s="59"/>
      <c r="GD457" s="59"/>
      <c r="GE457" s="59"/>
      <c r="GF457" s="59"/>
      <c r="GG457" s="59"/>
    </row>
    <row r="458" customFormat="false" ht="12.5" hidden="false" customHeight="false" outlineLevel="0" collapsed="false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59"/>
      <c r="DC458" s="59"/>
      <c r="DD458" s="59"/>
      <c r="DE458" s="59"/>
      <c r="DF458" s="59"/>
      <c r="DG458" s="59"/>
      <c r="DH458" s="59"/>
      <c r="DI458" s="59"/>
      <c r="DJ458" s="59"/>
      <c r="DK458" s="59"/>
      <c r="DL458" s="59"/>
      <c r="DM458" s="59"/>
      <c r="DN458" s="59"/>
      <c r="DO458" s="59"/>
      <c r="DP458" s="59"/>
      <c r="DQ458" s="59"/>
      <c r="DR458" s="59"/>
      <c r="DS458" s="59"/>
      <c r="DT458" s="59"/>
      <c r="DU458" s="59"/>
      <c r="DV458" s="59"/>
      <c r="DW458" s="59"/>
      <c r="DX458" s="59"/>
      <c r="DY458" s="59"/>
      <c r="DZ458" s="59"/>
      <c r="EA458" s="59"/>
      <c r="EB458" s="59"/>
      <c r="EC458" s="59"/>
      <c r="ED458" s="59"/>
      <c r="EE458" s="59"/>
      <c r="EF458" s="59"/>
      <c r="EG458" s="59"/>
      <c r="EH458" s="59"/>
      <c r="EI458" s="59"/>
      <c r="EJ458" s="59"/>
      <c r="EK458" s="59"/>
      <c r="EL458" s="59"/>
      <c r="EM458" s="59"/>
      <c r="EN458" s="59"/>
      <c r="EO458" s="59"/>
      <c r="EP458" s="59"/>
      <c r="EQ458" s="59"/>
      <c r="ER458" s="59"/>
      <c r="ES458" s="59"/>
      <c r="ET458" s="59"/>
      <c r="EU458" s="59"/>
      <c r="EV458" s="59"/>
      <c r="EW458" s="59"/>
      <c r="EX458" s="59"/>
      <c r="EY458" s="59"/>
      <c r="EZ458" s="59"/>
      <c r="FA458" s="59"/>
      <c r="FB458" s="59"/>
      <c r="FC458" s="59"/>
      <c r="FD458" s="59"/>
      <c r="FE458" s="59"/>
      <c r="FF458" s="59"/>
      <c r="FG458" s="59"/>
      <c r="FH458" s="59"/>
      <c r="FI458" s="59"/>
      <c r="FJ458" s="59"/>
      <c r="FK458" s="59"/>
      <c r="FL458" s="59"/>
      <c r="FM458" s="59"/>
      <c r="FN458" s="59"/>
      <c r="FO458" s="59"/>
      <c r="FP458" s="59"/>
      <c r="FQ458" s="59"/>
      <c r="FR458" s="59"/>
      <c r="FS458" s="59"/>
      <c r="FT458" s="59"/>
      <c r="FU458" s="59"/>
      <c r="FV458" s="59"/>
      <c r="FW458" s="59"/>
      <c r="FX458" s="59"/>
      <c r="FY458" s="59"/>
      <c r="FZ458" s="59"/>
      <c r="GA458" s="59"/>
      <c r="GB458" s="59"/>
      <c r="GC458" s="59"/>
      <c r="GD458" s="59"/>
      <c r="GE458" s="59"/>
      <c r="GF458" s="59"/>
      <c r="GG458" s="59"/>
    </row>
    <row r="459" customFormat="false" ht="12.5" hidden="false" customHeight="false" outlineLevel="0" collapsed="false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59"/>
      <c r="DC459" s="59"/>
      <c r="DD459" s="59"/>
      <c r="DE459" s="59"/>
      <c r="DF459" s="59"/>
      <c r="DG459" s="59"/>
      <c r="DH459" s="59"/>
      <c r="DI459" s="59"/>
      <c r="DJ459" s="59"/>
      <c r="DK459" s="59"/>
      <c r="DL459" s="59"/>
      <c r="DM459" s="59"/>
      <c r="DN459" s="59"/>
      <c r="DO459" s="59"/>
      <c r="DP459" s="59"/>
      <c r="DQ459" s="59"/>
      <c r="DR459" s="59"/>
      <c r="DS459" s="59"/>
      <c r="DT459" s="59"/>
      <c r="DU459" s="59"/>
      <c r="DV459" s="59"/>
      <c r="DW459" s="59"/>
      <c r="DX459" s="59"/>
      <c r="DY459" s="59"/>
      <c r="DZ459" s="59"/>
      <c r="EA459" s="59"/>
      <c r="EB459" s="59"/>
      <c r="EC459" s="59"/>
      <c r="ED459" s="59"/>
      <c r="EE459" s="59"/>
      <c r="EF459" s="59"/>
      <c r="EG459" s="59"/>
      <c r="EH459" s="59"/>
      <c r="EI459" s="59"/>
      <c r="EJ459" s="59"/>
      <c r="EK459" s="59"/>
      <c r="EL459" s="59"/>
      <c r="EM459" s="59"/>
      <c r="EN459" s="59"/>
      <c r="EO459" s="59"/>
      <c r="EP459" s="59"/>
      <c r="EQ459" s="59"/>
      <c r="ER459" s="59"/>
      <c r="ES459" s="59"/>
      <c r="ET459" s="59"/>
      <c r="EU459" s="59"/>
      <c r="EV459" s="59"/>
      <c r="EW459" s="59"/>
      <c r="EX459" s="59"/>
      <c r="EY459" s="59"/>
      <c r="EZ459" s="59"/>
      <c r="FA459" s="59"/>
      <c r="FB459" s="59"/>
      <c r="FC459" s="59"/>
      <c r="FD459" s="59"/>
      <c r="FE459" s="59"/>
      <c r="FF459" s="59"/>
      <c r="FG459" s="59"/>
      <c r="FH459" s="59"/>
      <c r="FI459" s="59"/>
      <c r="FJ459" s="59"/>
      <c r="FK459" s="59"/>
      <c r="FL459" s="59"/>
      <c r="FM459" s="59"/>
      <c r="FN459" s="59"/>
      <c r="FO459" s="59"/>
      <c r="FP459" s="59"/>
      <c r="FQ459" s="59"/>
      <c r="FR459" s="59"/>
      <c r="FS459" s="59"/>
      <c r="FT459" s="59"/>
      <c r="FU459" s="59"/>
      <c r="FV459" s="59"/>
      <c r="FW459" s="59"/>
      <c r="FX459" s="59"/>
      <c r="FY459" s="59"/>
      <c r="FZ459" s="59"/>
      <c r="GA459" s="59"/>
      <c r="GB459" s="59"/>
      <c r="GC459" s="59"/>
      <c r="GD459" s="59"/>
      <c r="GE459" s="59"/>
      <c r="GF459" s="59"/>
      <c r="GG459" s="59"/>
    </row>
    <row r="460" customFormat="false" ht="12.5" hidden="false" customHeight="false" outlineLevel="0" collapsed="false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59"/>
      <c r="DC460" s="59"/>
      <c r="DD460" s="59"/>
      <c r="DE460" s="59"/>
      <c r="DF460" s="59"/>
      <c r="DG460" s="59"/>
      <c r="DH460" s="59"/>
      <c r="DI460" s="59"/>
      <c r="DJ460" s="59"/>
      <c r="DK460" s="59"/>
      <c r="DL460" s="59"/>
      <c r="DM460" s="59"/>
      <c r="DN460" s="59"/>
      <c r="DO460" s="59"/>
      <c r="DP460" s="59"/>
      <c r="DQ460" s="59"/>
      <c r="DR460" s="59"/>
      <c r="DS460" s="59"/>
      <c r="DT460" s="59"/>
      <c r="DU460" s="59"/>
      <c r="DV460" s="59"/>
      <c r="DW460" s="59"/>
      <c r="DX460" s="59"/>
      <c r="DY460" s="59"/>
      <c r="DZ460" s="59"/>
      <c r="EA460" s="59"/>
      <c r="EB460" s="59"/>
      <c r="EC460" s="59"/>
      <c r="ED460" s="59"/>
      <c r="EE460" s="59"/>
      <c r="EF460" s="59"/>
      <c r="EG460" s="59"/>
      <c r="EH460" s="59"/>
      <c r="EI460" s="59"/>
      <c r="EJ460" s="59"/>
      <c r="EK460" s="59"/>
      <c r="EL460" s="59"/>
      <c r="EM460" s="59"/>
      <c r="EN460" s="59"/>
      <c r="EO460" s="59"/>
      <c r="EP460" s="59"/>
      <c r="EQ460" s="59"/>
      <c r="ER460" s="59"/>
      <c r="ES460" s="59"/>
      <c r="ET460" s="59"/>
      <c r="EU460" s="59"/>
      <c r="EV460" s="59"/>
      <c r="EW460" s="59"/>
      <c r="EX460" s="59"/>
      <c r="EY460" s="59"/>
      <c r="EZ460" s="59"/>
      <c r="FA460" s="59"/>
      <c r="FB460" s="59"/>
      <c r="FC460" s="59"/>
      <c r="FD460" s="59"/>
      <c r="FE460" s="59"/>
      <c r="FF460" s="59"/>
      <c r="FG460" s="59"/>
      <c r="FH460" s="59"/>
      <c r="FI460" s="59"/>
      <c r="FJ460" s="59"/>
      <c r="FK460" s="59"/>
      <c r="FL460" s="59"/>
      <c r="FM460" s="59"/>
      <c r="FN460" s="59"/>
      <c r="FO460" s="59"/>
      <c r="FP460" s="59"/>
      <c r="FQ460" s="59"/>
      <c r="FR460" s="59"/>
      <c r="FS460" s="59"/>
      <c r="FT460" s="59"/>
      <c r="FU460" s="59"/>
      <c r="FV460" s="59"/>
      <c r="FW460" s="59"/>
      <c r="FX460" s="59"/>
      <c r="FY460" s="59"/>
      <c r="FZ460" s="59"/>
      <c r="GA460" s="59"/>
      <c r="GB460" s="59"/>
      <c r="GC460" s="59"/>
      <c r="GD460" s="59"/>
      <c r="GE460" s="59"/>
      <c r="GF460" s="59"/>
      <c r="GG460" s="59"/>
    </row>
    <row r="461" customFormat="false" ht="12.5" hidden="false" customHeight="false" outlineLevel="0" collapsed="false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59"/>
      <c r="DC461" s="59"/>
      <c r="DD461" s="59"/>
      <c r="DE461" s="59"/>
      <c r="DF461" s="59"/>
      <c r="DG461" s="59"/>
      <c r="DH461" s="59"/>
      <c r="DI461" s="59"/>
      <c r="DJ461" s="59"/>
      <c r="DK461" s="59"/>
      <c r="DL461" s="59"/>
      <c r="DM461" s="59"/>
      <c r="DN461" s="59"/>
      <c r="DO461" s="59"/>
      <c r="DP461" s="59"/>
      <c r="DQ461" s="59"/>
      <c r="DR461" s="59"/>
      <c r="DS461" s="59"/>
      <c r="DT461" s="59"/>
      <c r="DU461" s="59"/>
      <c r="DV461" s="59"/>
      <c r="DW461" s="59"/>
      <c r="DX461" s="59"/>
      <c r="DY461" s="59"/>
      <c r="DZ461" s="59"/>
      <c r="EA461" s="59"/>
      <c r="EB461" s="59"/>
      <c r="EC461" s="59"/>
      <c r="ED461" s="59"/>
      <c r="EE461" s="59"/>
      <c r="EF461" s="59"/>
      <c r="EG461" s="59"/>
      <c r="EH461" s="59"/>
      <c r="EI461" s="59"/>
      <c r="EJ461" s="59"/>
      <c r="EK461" s="59"/>
      <c r="EL461" s="59"/>
      <c r="EM461" s="59"/>
      <c r="EN461" s="59"/>
      <c r="EO461" s="59"/>
      <c r="EP461" s="59"/>
      <c r="EQ461" s="59"/>
      <c r="ER461" s="59"/>
      <c r="ES461" s="59"/>
      <c r="ET461" s="59"/>
      <c r="EU461" s="59"/>
      <c r="EV461" s="59"/>
      <c r="EW461" s="59"/>
      <c r="EX461" s="59"/>
      <c r="EY461" s="59"/>
      <c r="EZ461" s="59"/>
      <c r="FA461" s="59"/>
      <c r="FB461" s="59"/>
      <c r="FC461" s="59"/>
      <c r="FD461" s="59"/>
      <c r="FE461" s="59"/>
      <c r="FF461" s="59"/>
      <c r="FG461" s="59"/>
      <c r="FH461" s="59"/>
      <c r="FI461" s="59"/>
      <c r="FJ461" s="59"/>
      <c r="FK461" s="59"/>
      <c r="FL461" s="59"/>
      <c r="FM461" s="59"/>
      <c r="FN461" s="59"/>
      <c r="FO461" s="59"/>
      <c r="FP461" s="59"/>
      <c r="FQ461" s="59"/>
      <c r="FR461" s="59"/>
      <c r="FS461" s="59"/>
      <c r="FT461" s="59"/>
      <c r="FU461" s="59"/>
      <c r="FV461" s="59"/>
      <c r="FW461" s="59"/>
      <c r="FX461" s="59"/>
      <c r="FY461" s="59"/>
      <c r="FZ461" s="59"/>
      <c r="GA461" s="59"/>
      <c r="GB461" s="59"/>
      <c r="GC461" s="59"/>
      <c r="GD461" s="59"/>
      <c r="GE461" s="59"/>
      <c r="GF461" s="59"/>
      <c r="GG461" s="59"/>
    </row>
    <row r="462" customFormat="false" ht="12.5" hidden="false" customHeight="false" outlineLevel="0" collapsed="false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59"/>
      <c r="DC462" s="59"/>
      <c r="DD462" s="59"/>
      <c r="DE462" s="59"/>
      <c r="DF462" s="59"/>
      <c r="DG462" s="59"/>
      <c r="DH462" s="59"/>
      <c r="DI462" s="59"/>
      <c r="DJ462" s="59"/>
      <c r="DK462" s="59"/>
      <c r="DL462" s="59"/>
      <c r="DM462" s="59"/>
      <c r="DN462" s="59"/>
      <c r="DO462" s="59"/>
      <c r="DP462" s="59"/>
      <c r="DQ462" s="59"/>
      <c r="DR462" s="59"/>
      <c r="DS462" s="59"/>
      <c r="DT462" s="59"/>
      <c r="DU462" s="59"/>
      <c r="DV462" s="59"/>
      <c r="DW462" s="59"/>
      <c r="DX462" s="59"/>
      <c r="DY462" s="59"/>
      <c r="DZ462" s="59"/>
      <c r="EA462" s="59"/>
      <c r="EB462" s="59"/>
      <c r="EC462" s="59"/>
      <c r="ED462" s="59"/>
      <c r="EE462" s="59"/>
      <c r="EF462" s="59"/>
      <c r="EG462" s="59"/>
      <c r="EH462" s="59"/>
      <c r="EI462" s="59"/>
      <c r="EJ462" s="59"/>
      <c r="EK462" s="59"/>
      <c r="EL462" s="59"/>
      <c r="EM462" s="59"/>
      <c r="EN462" s="59"/>
      <c r="EO462" s="59"/>
      <c r="EP462" s="59"/>
      <c r="EQ462" s="59"/>
      <c r="ER462" s="59"/>
      <c r="ES462" s="59"/>
      <c r="ET462" s="59"/>
      <c r="EU462" s="59"/>
      <c r="EV462" s="59"/>
      <c r="EW462" s="59"/>
      <c r="EX462" s="59"/>
      <c r="EY462" s="59"/>
      <c r="EZ462" s="59"/>
      <c r="FA462" s="59"/>
      <c r="FB462" s="59"/>
      <c r="FC462" s="59"/>
      <c r="FD462" s="59"/>
      <c r="FE462" s="59"/>
      <c r="FF462" s="59"/>
      <c r="FG462" s="59"/>
      <c r="FH462" s="59"/>
      <c r="FI462" s="59"/>
      <c r="FJ462" s="59"/>
      <c r="FK462" s="59"/>
      <c r="FL462" s="59"/>
      <c r="FM462" s="59"/>
      <c r="FN462" s="59"/>
      <c r="FO462" s="59"/>
      <c r="FP462" s="59"/>
      <c r="FQ462" s="59"/>
      <c r="FR462" s="59"/>
      <c r="FS462" s="59"/>
      <c r="FT462" s="59"/>
      <c r="FU462" s="59"/>
      <c r="FV462" s="59"/>
      <c r="FW462" s="59"/>
      <c r="FX462" s="59"/>
      <c r="FY462" s="59"/>
      <c r="FZ462" s="59"/>
      <c r="GA462" s="59"/>
      <c r="GB462" s="59"/>
      <c r="GC462" s="59"/>
      <c r="GD462" s="59"/>
      <c r="GE462" s="59"/>
      <c r="GF462" s="59"/>
      <c r="GG462" s="59"/>
    </row>
    <row r="463" customFormat="false" ht="12.5" hidden="false" customHeight="false" outlineLevel="0" collapsed="false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59"/>
      <c r="DC463" s="59"/>
      <c r="DD463" s="59"/>
      <c r="DE463" s="59"/>
      <c r="DF463" s="59"/>
      <c r="DG463" s="59"/>
      <c r="DH463" s="59"/>
      <c r="DI463" s="59"/>
      <c r="DJ463" s="59"/>
      <c r="DK463" s="59"/>
      <c r="DL463" s="59"/>
      <c r="DM463" s="59"/>
      <c r="DN463" s="59"/>
      <c r="DO463" s="59"/>
      <c r="DP463" s="59"/>
      <c r="DQ463" s="59"/>
      <c r="DR463" s="59"/>
      <c r="DS463" s="59"/>
      <c r="DT463" s="59"/>
      <c r="DU463" s="59"/>
      <c r="DV463" s="59"/>
      <c r="DW463" s="59"/>
      <c r="DX463" s="59"/>
      <c r="DY463" s="59"/>
      <c r="DZ463" s="59"/>
      <c r="EA463" s="59"/>
      <c r="EB463" s="59"/>
      <c r="EC463" s="59"/>
      <c r="ED463" s="59"/>
      <c r="EE463" s="59"/>
      <c r="EF463" s="59"/>
      <c r="EG463" s="59"/>
      <c r="EH463" s="59"/>
      <c r="EI463" s="59"/>
      <c r="EJ463" s="59"/>
      <c r="EK463" s="59"/>
      <c r="EL463" s="59"/>
      <c r="EM463" s="59"/>
      <c r="EN463" s="59"/>
      <c r="EO463" s="59"/>
      <c r="EP463" s="59"/>
      <c r="EQ463" s="59"/>
      <c r="ER463" s="59"/>
      <c r="ES463" s="59"/>
      <c r="ET463" s="59"/>
      <c r="EU463" s="59"/>
      <c r="EV463" s="59"/>
      <c r="EW463" s="59"/>
      <c r="EX463" s="59"/>
      <c r="EY463" s="59"/>
      <c r="EZ463" s="59"/>
      <c r="FA463" s="59"/>
      <c r="FB463" s="59"/>
      <c r="FC463" s="59"/>
      <c r="FD463" s="59"/>
      <c r="FE463" s="59"/>
      <c r="FF463" s="59"/>
      <c r="FG463" s="59"/>
      <c r="FH463" s="59"/>
      <c r="FI463" s="59"/>
      <c r="FJ463" s="59"/>
      <c r="FK463" s="59"/>
      <c r="FL463" s="59"/>
      <c r="FM463" s="59"/>
      <c r="FN463" s="59"/>
      <c r="FO463" s="59"/>
      <c r="FP463" s="59"/>
      <c r="FQ463" s="59"/>
      <c r="FR463" s="59"/>
      <c r="FS463" s="59"/>
      <c r="FT463" s="59"/>
      <c r="FU463" s="59"/>
      <c r="FV463" s="59"/>
      <c r="FW463" s="59"/>
      <c r="FX463" s="59"/>
      <c r="FY463" s="59"/>
      <c r="FZ463" s="59"/>
      <c r="GA463" s="59"/>
      <c r="GB463" s="59"/>
      <c r="GC463" s="59"/>
      <c r="GD463" s="59"/>
      <c r="GE463" s="59"/>
      <c r="GF463" s="59"/>
      <c r="GG463" s="59"/>
    </row>
    <row r="464" customFormat="false" ht="12.5" hidden="false" customHeight="false" outlineLevel="0" collapsed="false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59"/>
      <c r="DC464" s="59"/>
      <c r="DD464" s="59"/>
      <c r="DE464" s="59"/>
      <c r="DF464" s="59"/>
      <c r="DG464" s="59"/>
      <c r="DH464" s="59"/>
      <c r="DI464" s="59"/>
      <c r="DJ464" s="59"/>
      <c r="DK464" s="59"/>
      <c r="DL464" s="59"/>
      <c r="DM464" s="59"/>
      <c r="DN464" s="59"/>
      <c r="DO464" s="59"/>
      <c r="DP464" s="59"/>
      <c r="DQ464" s="59"/>
      <c r="DR464" s="59"/>
      <c r="DS464" s="59"/>
      <c r="DT464" s="59"/>
      <c r="DU464" s="59"/>
      <c r="DV464" s="59"/>
      <c r="DW464" s="59"/>
      <c r="DX464" s="59"/>
      <c r="DY464" s="59"/>
      <c r="DZ464" s="59"/>
      <c r="EA464" s="59"/>
      <c r="EB464" s="59"/>
      <c r="EC464" s="59"/>
      <c r="ED464" s="59"/>
      <c r="EE464" s="59"/>
      <c r="EF464" s="59"/>
      <c r="EG464" s="59"/>
      <c r="EH464" s="59"/>
      <c r="EI464" s="59"/>
      <c r="EJ464" s="59"/>
      <c r="EK464" s="59"/>
      <c r="EL464" s="59"/>
      <c r="EM464" s="59"/>
      <c r="EN464" s="59"/>
      <c r="EO464" s="59"/>
      <c r="EP464" s="59"/>
      <c r="EQ464" s="59"/>
      <c r="ER464" s="59"/>
      <c r="ES464" s="59"/>
      <c r="ET464" s="59"/>
      <c r="EU464" s="59"/>
      <c r="EV464" s="59"/>
      <c r="EW464" s="59"/>
      <c r="EX464" s="59"/>
      <c r="EY464" s="59"/>
      <c r="EZ464" s="59"/>
      <c r="FA464" s="59"/>
      <c r="FB464" s="59"/>
      <c r="FC464" s="59"/>
      <c r="FD464" s="59"/>
      <c r="FE464" s="59"/>
      <c r="FF464" s="59"/>
      <c r="FG464" s="59"/>
      <c r="FH464" s="59"/>
      <c r="FI464" s="59"/>
      <c r="FJ464" s="59"/>
      <c r="FK464" s="59"/>
      <c r="FL464" s="59"/>
      <c r="FM464" s="59"/>
      <c r="FN464" s="59"/>
      <c r="FO464" s="59"/>
      <c r="FP464" s="59"/>
      <c r="FQ464" s="59"/>
      <c r="FR464" s="59"/>
      <c r="FS464" s="59"/>
      <c r="FT464" s="59"/>
      <c r="FU464" s="59"/>
      <c r="FV464" s="59"/>
      <c r="FW464" s="59"/>
      <c r="FX464" s="59"/>
      <c r="FY464" s="59"/>
      <c r="FZ464" s="59"/>
      <c r="GA464" s="59"/>
      <c r="GB464" s="59"/>
      <c r="GC464" s="59"/>
      <c r="GD464" s="59"/>
      <c r="GE464" s="59"/>
      <c r="GF464" s="59"/>
      <c r="GG464" s="59"/>
    </row>
    <row r="465" customFormat="false" ht="12.5" hidden="false" customHeight="false" outlineLevel="0" collapsed="false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59"/>
      <c r="DC465" s="59"/>
      <c r="DD465" s="59"/>
      <c r="DE465" s="59"/>
      <c r="DF465" s="59"/>
      <c r="DG465" s="59"/>
      <c r="DH465" s="59"/>
      <c r="DI465" s="59"/>
      <c r="DJ465" s="59"/>
      <c r="DK465" s="59"/>
      <c r="DL465" s="59"/>
      <c r="DM465" s="59"/>
      <c r="DN465" s="59"/>
      <c r="DO465" s="59"/>
      <c r="DP465" s="59"/>
      <c r="DQ465" s="59"/>
      <c r="DR465" s="59"/>
      <c r="DS465" s="59"/>
      <c r="DT465" s="59"/>
      <c r="DU465" s="59"/>
      <c r="DV465" s="59"/>
      <c r="DW465" s="59"/>
      <c r="DX465" s="59"/>
      <c r="DY465" s="59"/>
      <c r="DZ465" s="59"/>
      <c r="EA465" s="59"/>
      <c r="EB465" s="59"/>
      <c r="EC465" s="59"/>
      <c r="ED465" s="59"/>
      <c r="EE465" s="59"/>
      <c r="EF465" s="59"/>
      <c r="EG465" s="59"/>
      <c r="EH465" s="59"/>
      <c r="EI465" s="59"/>
      <c r="EJ465" s="59"/>
      <c r="EK465" s="59"/>
      <c r="EL465" s="59"/>
      <c r="EM465" s="59"/>
      <c r="EN465" s="59"/>
      <c r="EO465" s="59"/>
      <c r="EP465" s="59"/>
      <c r="EQ465" s="59"/>
      <c r="ER465" s="59"/>
      <c r="ES465" s="59"/>
      <c r="ET465" s="59"/>
      <c r="EU465" s="59"/>
      <c r="EV465" s="59"/>
      <c r="EW465" s="59"/>
      <c r="EX465" s="59"/>
      <c r="EY465" s="59"/>
      <c r="EZ465" s="59"/>
      <c r="FA465" s="59"/>
      <c r="FB465" s="59"/>
      <c r="FC465" s="59"/>
      <c r="FD465" s="59"/>
      <c r="FE465" s="59"/>
      <c r="FF465" s="59"/>
      <c r="FG465" s="59"/>
      <c r="FH465" s="59"/>
      <c r="FI465" s="59"/>
      <c r="FJ465" s="59"/>
      <c r="FK465" s="59"/>
      <c r="FL465" s="59"/>
      <c r="FM465" s="59"/>
      <c r="FN465" s="59"/>
      <c r="FO465" s="59"/>
      <c r="FP465" s="59"/>
      <c r="FQ465" s="59"/>
      <c r="FR465" s="59"/>
      <c r="FS465" s="59"/>
      <c r="FT465" s="59"/>
      <c r="FU465" s="59"/>
      <c r="FV465" s="59"/>
      <c r="FW465" s="59"/>
      <c r="FX465" s="59"/>
      <c r="FY465" s="59"/>
      <c r="FZ465" s="59"/>
      <c r="GA465" s="59"/>
      <c r="GB465" s="59"/>
      <c r="GC465" s="59"/>
      <c r="GD465" s="59"/>
      <c r="GE465" s="59"/>
      <c r="GF465" s="59"/>
      <c r="GG465" s="59"/>
    </row>
    <row r="466" customFormat="false" ht="12.5" hidden="false" customHeight="false" outlineLevel="0" collapsed="false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59"/>
      <c r="DC466" s="59"/>
      <c r="DD466" s="59"/>
      <c r="DE466" s="59"/>
      <c r="DF466" s="59"/>
      <c r="DG466" s="59"/>
      <c r="DH466" s="59"/>
      <c r="DI466" s="59"/>
      <c r="DJ466" s="59"/>
      <c r="DK466" s="59"/>
      <c r="DL466" s="59"/>
      <c r="DM466" s="59"/>
      <c r="DN466" s="59"/>
      <c r="DO466" s="59"/>
      <c r="DP466" s="59"/>
      <c r="DQ466" s="59"/>
      <c r="DR466" s="59"/>
      <c r="DS466" s="59"/>
      <c r="DT466" s="59"/>
      <c r="DU466" s="59"/>
      <c r="DV466" s="59"/>
      <c r="DW466" s="59"/>
      <c r="DX466" s="59"/>
      <c r="DY466" s="59"/>
      <c r="DZ466" s="59"/>
      <c r="EA466" s="59"/>
      <c r="EB466" s="59"/>
      <c r="EC466" s="59"/>
      <c r="ED466" s="59"/>
      <c r="EE466" s="59"/>
      <c r="EF466" s="59"/>
      <c r="EG466" s="59"/>
      <c r="EH466" s="59"/>
      <c r="EI466" s="59"/>
      <c r="EJ466" s="59"/>
      <c r="EK466" s="59"/>
      <c r="EL466" s="59"/>
      <c r="EM466" s="59"/>
      <c r="EN466" s="59"/>
      <c r="EO466" s="59"/>
      <c r="EP466" s="59"/>
      <c r="EQ466" s="59"/>
      <c r="ER466" s="59"/>
      <c r="ES466" s="59"/>
      <c r="ET466" s="59"/>
      <c r="EU466" s="59"/>
      <c r="EV466" s="59"/>
      <c r="EW466" s="59"/>
      <c r="EX466" s="59"/>
      <c r="EY466" s="59"/>
      <c r="EZ466" s="59"/>
      <c r="FA466" s="59"/>
      <c r="FB466" s="59"/>
      <c r="FC466" s="59"/>
      <c r="FD466" s="59"/>
      <c r="FE466" s="59"/>
      <c r="FF466" s="59"/>
      <c r="FG466" s="59"/>
      <c r="FH466" s="59"/>
      <c r="FI466" s="59"/>
      <c r="FJ466" s="59"/>
      <c r="FK466" s="59"/>
      <c r="FL466" s="59"/>
      <c r="FM466" s="59"/>
      <c r="FN466" s="59"/>
      <c r="FO466" s="59"/>
      <c r="FP466" s="59"/>
      <c r="FQ466" s="59"/>
      <c r="FR466" s="59"/>
      <c r="FS466" s="59"/>
      <c r="FT466" s="59"/>
      <c r="FU466" s="59"/>
      <c r="FV466" s="59"/>
      <c r="FW466" s="59"/>
      <c r="FX466" s="59"/>
      <c r="FY466" s="59"/>
      <c r="FZ466" s="59"/>
      <c r="GA466" s="59"/>
      <c r="GB466" s="59"/>
      <c r="GC466" s="59"/>
      <c r="GD466" s="59"/>
      <c r="GE466" s="59"/>
      <c r="GF466" s="59"/>
      <c r="GG466" s="59"/>
    </row>
    <row r="467" customFormat="false" ht="12.5" hidden="false" customHeight="false" outlineLevel="0" collapsed="false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59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59"/>
      <c r="DD467" s="59"/>
      <c r="DE467" s="59"/>
      <c r="DF467" s="59"/>
      <c r="DG467" s="59"/>
      <c r="DH467" s="59"/>
      <c r="DI467" s="59"/>
      <c r="DJ467" s="59"/>
      <c r="DK467" s="59"/>
      <c r="DL467" s="59"/>
      <c r="DM467" s="59"/>
      <c r="DN467" s="59"/>
      <c r="DO467" s="59"/>
      <c r="DP467" s="59"/>
      <c r="DQ467" s="59"/>
      <c r="DR467" s="59"/>
      <c r="DS467" s="59"/>
      <c r="DT467" s="59"/>
      <c r="DU467" s="59"/>
      <c r="DV467" s="59"/>
      <c r="DW467" s="59"/>
      <c r="DX467" s="59"/>
      <c r="DY467" s="59"/>
      <c r="DZ467" s="59"/>
      <c r="EA467" s="59"/>
      <c r="EB467" s="59"/>
      <c r="EC467" s="59"/>
      <c r="ED467" s="59"/>
      <c r="EE467" s="59"/>
      <c r="EF467" s="59"/>
      <c r="EG467" s="59"/>
      <c r="EH467" s="59"/>
      <c r="EI467" s="59"/>
      <c r="EJ467" s="59"/>
      <c r="EK467" s="59"/>
      <c r="EL467" s="59"/>
      <c r="EM467" s="59"/>
      <c r="EN467" s="59"/>
      <c r="EO467" s="59"/>
      <c r="EP467" s="59"/>
      <c r="EQ467" s="59"/>
      <c r="ER467" s="59"/>
      <c r="ES467" s="59"/>
      <c r="ET467" s="59"/>
      <c r="EU467" s="59"/>
      <c r="EV467" s="59"/>
      <c r="EW467" s="59"/>
      <c r="EX467" s="59"/>
      <c r="EY467" s="59"/>
      <c r="EZ467" s="59"/>
      <c r="FA467" s="59"/>
      <c r="FB467" s="59"/>
      <c r="FC467" s="59"/>
      <c r="FD467" s="59"/>
      <c r="FE467" s="59"/>
      <c r="FF467" s="59"/>
      <c r="FG467" s="59"/>
      <c r="FH467" s="59"/>
      <c r="FI467" s="59"/>
      <c r="FJ467" s="59"/>
      <c r="FK467" s="59"/>
      <c r="FL467" s="59"/>
      <c r="FM467" s="59"/>
      <c r="FN467" s="59"/>
      <c r="FO467" s="59"/>
      <c r="FP467" s="59"/>
      <c r="FQ467" s="59"/>
      <c r="FR467" s="59"/>
      <c r="FS467" s="59"/>
      <c r="FT467" s="59"/>
      <c r="FU467" s="59"/>
      <c r="FV467" s="59"/>
      <c r="FW467" s="59"/>
      <c r="FX467" s="59"/>
      <c r="FY467" s="59"/>
      <c r="FZ467" s="59"/>
      <c r="GA467" s="59"/>
      <c r="GB467" s="59"/>
      <c r="GC467" s="59"/>
      <c r="GD467" s="59"/>
      <c r="GE467" s="59"/>
      <c r="GF467" s="59"/>
      <c r="GG467" s="59"/>
    </row>
    <row r="468" customFormat="false" ht="12.5" hidden="false" customHeight="false" outlineLevel="0" collapsed="false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59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59"/>
      <c r="DD468" s="59"/>
      <c r="DE468" s="59"/>
      <c r="DF468" s="59"/>
      <c r="DG468" s="59"/>
      <c r="DH468" s="59"/>
      <c r="DI468" s="59"/>
      <c r="DJ468" s="59"/>
      <c r="DK468" s="59"/>
      <c r="DL468" s="59"/>
      <c r="DM468" s="59"/>
      <c r="DN468" s="59"/>
      <c r="DO468" s="59"/>
      <c r="DP468" s="59"/>
      <c r="DQ468" s="59"/>
      <c r="DR468" s="59"/>
      <c r="DS468" s="59"/>
      <c r="DT468" s="59"/>
      <c r="DU468" s="59"/>
      <c r="DV468" s="59"/>
      <c r="DW468" s="59"/>
      <c r="DX468" s="59"/>
      <c r="DY468" s="59"/>
      <c r="DZ468" s="59"/>
      <c r="EA468" s="59"/>
      <c r="EB468" s="59"/>
      <c r="EC468" s="59"/>
      <c r="ED468" s="59"/>
      <c r="EE468" s="59"/>
      <c r="EF468" s="59"/>
      <c r="EG468" s="59"/>
      <c r="EH468" s="59"/>
      <c r="EI468" s="59"/>
      <c r="EJ468" s="59"/>
      <c r="EK468" s="59"/>
      <c r="EL468" s="59"/>
      <c r="EM468" s="59"/>
      <c r="EN468" s="59"/>
      <c r="EO468" s="59"/>
      <c r="EP468" s="59"/>
      <c r="EQ468" s="59"/>
      <c r="ER468" s="59"/>
      <c r="ES468" s="59"/>
      <c r="ET468" s="59"/>
      <c r="EU468" s="59"/>
      <c r="EV468" s="59"/>
      <c r="EW468" s="59"/>
      <c r="EX468" s="59"/>
      <c r="EY468" s="59"/>
      <c r="EZ468" s="59"/>
      <c r="FA468" s="59"/>
      <c r="FB468" s="59"/>
      <c r="FC468" s="59"/>
      <c r="FD468" s="59"/>
      <c r="FE468" s="59"/>
      <c r="FF468" s="59"/>
      <c r="FG468" s="59"/>
      <c r="FH468" s="59"/>
      <c r="FI468" s="59"/>
      <c r="FJ468" s="59"/>
      <c r="FK468" s="59"/>
      <c r="FL468" s="59"/>
      <c r="FM468" s="59"/>
      <c r="FN468" s="59"/>
      <c r="FO468" s="59"/>
      <c r="FP468" s="59"/>
      <c r="FQ468" s="59"/>
      <c r="FR468" s="59"/>
      <c r="FS468" s="59"/>
      <c r="FT468" s="59"/>
      <c r="FU468" s="59"/>
      <c r="FV468" s="59"/>
      <c r="FW468" s="59"/>
      <c r="FX468" s="59"/>
      <c r="FY468" s="59"/>
      <c r="FZ468" s="59"/>
      <c r="GA468" s="59"/>
      <c r="GB468" s="59"/>
      <c r="GC468" s="59"/>
      <c r="GD468" s="59"/>
      <c r="GE468" s="59"/>
      <c r="GF468" s="59"/>
      <c r="GG468" s="59"/>
    </row>
    <row r="469" customFormat="false" ht="12.5" hidden="false" customHeight="false" outlineLevel="0" collapsed="false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59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59"/>
      <c r="DD469" s="59"/>
      <c r="DE469" s="59"/>
      <c r="DF469" s="59"/>
      <c r="DG469" s="59"/>
      <c r="DH469" s="59"/>
      <c r="DI469" s="59"/>
      <c r="DJ469" s="59"/>
      <c r="DK469" s="59"/>
      <c r="DL469" s="59"/>
      <c r="DM469" s="59"/>
      <c r="DN469" s="59"/>
      <c r="DO469" s="59"/>
      <c r="DP469" s="59"/>
      <c r="DQ469" s="59"/>
      <c r="DR469" s="59"/>
      <c r="DS469" s="59"/>
      <c r="DT469" s="59"/>
      <c r="DU469" s="59"/>
      <c r="DV469" s="59"/>
      <c r="DW469" s="59"/>
      <c r="DX469" s="59"/>
      <c r="DY469" s="59"/>
      <c r="DZ469" s="59"/>
      <c r="EA469" s="59"/>
      <c r="EB469" s="59"/>
      <c r="EC469" s="59"/>
      <c r="ED469" s="59"/>
      <c r="EE469" s="59"/>
      <c r="EF469" s="59"/>
      <c r="EG469" s="59"/>
      <c r="EH469" s="59"/>
      <c r="EI469" s="59"/>
      <c r="EJ469" s="59"/>
      <c r="EK469" s="59"/>
      <c r="EL469" s="59"/>
      <c r="EM469" s="59"/>
      <c r="EN469" s="59"/>
      <c r="EO469" s="59"/>
      <c r="EP469" s="59"/>
      <c r="EQ469" s="59"/>
      <c r="ER469" s="59"/>
      <c r="ES469" s="59"/>
      <c r="ET469" s="59"/>
      <c r="EU469" s="59"/>
      <c r="EV469" s="59"/>
      <c r="EW469" s="59"/>
      <c r="EX469" s="59"/>
      <c r="EY469" s="59"/>
      <c r="EZ469" s="59"/>
      <c r="FA469" s="59"/>
      <c r="FB469" s="59"/>
      <c r="FC469" s="59"/>
      <c r="FD469" s="59"/>
      <c r="FE469" s="59"/>
      <c r="FF469" s="59"/>
      <c r="FG469" s="59"/>
      <c r="FH469" s="59"/>
      <c r="FI469" s="59"/>
      <c r="FJ469" s="59"/>
      <c r="FK469" s="59"/>
      <c r="FL469" s="59"/>
      <c r="FM469" s="59"/>
      <c r="FN469" s="59"/>
      <c r="FO469" s="59"/>
      <c r="FP469" s="59"/>
      <c r="FQ469" s="59"/>
      <c r="FR469" s="59"/>
      <c r="FS469" s="59"/>
      <c r="FT469" s="59"/>
      <c r="FU469" s="59"/>
      <c r="FV469" s="59"/>
      <c r="FW469" s="59"/>
      <c r="FX469" s="59"/>
      <c r="FY469" s="59"/>
      <c r="FZ469" s="59"/>
      <c r="GA469" s="59"/>
      <c r="GB469" s="59"/>
      <c r="GC469" s="59"/>
      <c r="GD469" s="59"/>
      <c r="GE469" s="59"/>
      <c r="GF469" s="59"/>
      <c r="GG469" s="59"/>
    </row>
    <row r="470" customFormat="false" ht="12.5" hidden="false" customHeight="false" outlineLevel="0" collapsed="false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59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59"/>
      <c r="DD470" s="59"/>
      <c r="DE470" s="59"/>
      <c r="DF470" s="59"/>
      <c r="DG470" s="59"/>
      <c r="DH470" s="59"/>
      <c r="DI470" s="59"/>
      <c r="DJ470" s="59"/>
      <c r="DK470" s="59"/>
      <c r="DL470" s="59"/>
      <c r="DM470" s="59"/>
      <c r="DN470" s="59"/>
      <c r="DO470" s="59"/>
      <c r="DP470" s="59"/>
      <c r="DQ470" s="59"/>
      <c r="DR470" s="59"/>
      <c r="DS470" s="59"/>
      <c r="DT470" s="59"/>
      <c r="DU470" s="59"/>
      <c r="DV470" s="59"/>
      <c r="DW470" s="59"/>
      <c r="DX470" s="59"/>
      <c r="DY470" s="59"/>
      <c r="DZ470" s="59"/>
      <c r="EA470" s="59"/>
      <c r="EB470" s="59"/>
      <c r="EC470" s="59"/>
      <c r="ED470" s="59"/>
      <c r="EE470" s="59"/>
      <c r="EF470" s="59"/>
      <c r="EG470" s="59"/>
      <c r="EH470" s="59"/>
      <c r="EI470" s="59"/>
      <c r="EJ470" s="59"/>
      <c r="EK470" s="59"/>
      <c r="EL470" s="59"/>
      <c r="EM470" s="59"/>
      <c r="EN470" s="59"/>
      <c r="EO470" s="59"/>
      <c r="EP470" s="59"/>
      <c r="EQ470" s="59"/>
      <c r="ER470" s="59"/>
      <c r="ES470" s="59"/>
      <c r="ET470" s="59"/>
      <c r="EU470" s="59"/>
      <c r="EV470" s="59"/>
      <c r="EW470" s="59"/>
      <c r="EX470" s="59"/>
      <c r="EY470" s="59"/>
      <c r="EZ470" s="59"/>
      <c r="FA470" s="59"/>
      <c r="FB470" s="59"/>
      <c r="FC470" s="59"/>
      <c r="FD470" s="59"/>
      <c r="FE470" s="59"/>
      <c r="FF470" s="59"/>
      <c r="FG470" s="59"/>
      <c r="FH470" s="59"/>
      <c r="FI470" s="59"/>
      <c r="FJ470" s="59"/>
      <c r="FK470" s="59"/>
      <c r="FL470" s="59"/>
      <c r="FM470" s="59"/>
      <c r="FN470" s="59"/>
      <c r="FO470" s="59"/>
      <c r="FP470" s="59"/>
      <c r="FQ470" s="59"/>
      <c r="FR470" s="59"/>
      <c r="FS470" s="59"/>
      <c r="FT470" s="59"/>
      <c r="FU470" s="59"/>
      <c r="FV470" s="59"/>
      <c r="FW470" s="59"/>
      <c r="FX470" s="59"/>
      <c r="FY470" s="59"/>
      <c r="FZ470" s="59"/>
      <c r="GA470" s="59"/>
      <c r="GB470" s="59"/>
      <c r="GC470" s="59"/>
      <c r="GD470" s="59"/>
      <c r="GE470" s="59"/>
      <c r="GF470" s="59"/>
      <c r="GG470" s="59"/>
    </row>
    <row r="471" customFormat="false" ht="12.5" hidden="false" customHeight="false" outlineLevel="0" collapsed="false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59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59"/>
      <c r="DD471" s="59"/>
      <c r="DE471" s="59"/>
      <c r="DF471" s="59"/>
      <c r="DG471" s="59"/>
      <c r="DH471" s="59"/>
      <c r="DI471" s="59"/>
      <c r="DJ471" s="59"/>
      <c r="DK471" s="59"/>
      <c r="DL471" s="59"/>
      <c r="DM471" s="59"/>
      <c r="DN471" s="59"/>
      <c r="DO471" s="59"/>
      <c r="DP471" s="59"/>
      <c r="DQ471" s="59"/>
      <c r="DR471" s="59"/>
      <c r="DS471" s="59"/>
      <c r="DT471" s="59"/>
      <c r="DU471" s="59"/>
      <c r="DV471" s="59"/>
      <c r="DW471" s="59"/>
      <c r="DX471" s="59"/>
      <c r="DY471" s="59"/>
      <c r="DZ471" s="59"/>
      <c r="EA471" s="59"/>
      <c r="EB471" s="59"/>
      <c r="EC471" s="59"/>
      <c r="ED471" s="59"/>
      <c r="EE471" s="59"/>
      <c r="EF471" s="59"/>
      <c r="EG471" s="59"/>
      <c r="EH471" s="59"/>
      <c r="EI471" s="59"/>
      <c r="EJ471" s="59"/>
      <c r="EK471" s="59"/>
      <c r="EL471" s="59"/>
      <c r="EM471" s="59"/>
      <c r="EN471" s="59"/>
      <c r="EO471" s="59"/>
      <c r="EP471" s="59"/>
      <c r="EQ471" s="59"/>
      <c r="ER471" s="59"/>
      <c r="ES471" s="59"/>
      <c r="ET471" s="59"/>
      <c r="EU471" s="59"/>
      <c r="EV471" s="59"/>
      <c r="EW471" s="59"/>
      <c r="EX471" s="59"/>
      <c r="EY471" s="59"/>
      <c r="EZ471" s="59"/>
      <c r="FA471" s="59"/>
      <c r="FB471" s="59"/>
      <c r="FC471" s="59"/>
      <c r="FD471" s="59"/>
      <c r="FE471" s="59"/>
      <c r="FF471" s="59"/>
      <c r="FG471" s="59"/>
      <c r="FH471" s="59"/>
      <c r="FI471" s="59"/>
      <c r="FJ471" s="59"/>
      <c r="FK471" s="59"/>
      <c r="FL471" s="59"/>
      <c r="FM471" s="59"/>
      <c r="FN471" s="59"/>
      <c r="FO471" s="59"/>
      <c r="FP471" s="59"/>
      <c r="FQ471" s="59"/>
      <c r="FR471" s="59"/>
      <c r="FS471" s="59"/>
      <c r="FT471" s="59"/>
      <c r="FU471" s="59"/>
      <c r="FV471" s="59"/>
      <c r="FW471" s="59"/>
      <c r="FX471" s="59"/>
      <c r="FY471" s="59"/>
      <c r="FZ471" s="59"/>
      <c r="GA471" s="59"/>
      <c r="GB471" s="59"/>
      <c r="GC471" s="59"/>
      <c r="GD471" s="59"/>
      <c r="GE471" s="59"/>
      <c r="GF471" s="59"/>
      <c r="GG471" s="59"/>
    </row>
    <row r="472" customFormat="false" ht="12.5" hidden="false" customHeight="false" outlineLevel="0" collapsed="false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59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59"/>
      <c r="DD472" s="59"/>
      <c r="DE472" s="59"/>
      <c r="DF472" s="59"/>
      <c r="DG472" s="59"/>
      <c r="DH472" s="59"/>
      <c r="DI472" s="59"/>
      <c r="DJ472" s="59"/>
      <c r="DK472" s="59"/>
      <c r="DL472" s="59"/>
      <c r="DM472" s="59"/>
      <c r="DN472" s="59"/>
      <c r="DO472" s="59"/>
      <c r="DP472" s="59"/>
      <c r="DQ472" s="59"/>
      <c r="DR472" s="59"/>
      <c r="DS472" s="59"/>
      <c r="DT472" s="59"/>
      <c r="DU472" s="59"/>
      <c r="DV472" s="59"/>
      <c r="DW472" s="59"/>
      <c r="DX472" s="59"/>
      <c r="DY472" s="59"/>
      <c r="DZ472" s="59"/>
      <c r="EA472" s="59"/>
      <c r="EB472" s="59"/>
      <c r="EC472" s="59"/>
      <c r="ED472" s="59"/>
      <c r="EE472" s="59"/>
      <c r="EF472" s="59"/>
      <c r="EG472" s="59"/>
      <c r="EH472" s="59"/>
      <c r="EI472" s="59"/>
      <c r="EJ472" s="59"/>
      <c r="EK472" s="59"/>
      <c r="EL472" s="59"/>
      <c r="EM472" s="59"/>
      <c r="EN472" s="59"/>
      <c r="EO472" s="59"/>
      <c r="EP472" s="59"/>
      <c r="EQ472" s="59"/>
      <c r="ER472" s="59"/>
      <c r="ES472" s="59"/>
      <c r="ET472" s="59"/>
      <c r="EU472" s="59"/>
      <c r="EV472" s="59"/>
      <c r="EW472" s="59"/>
      <c r="EX472" s="59"/>
      <c r="EY472" s="59"/>
      <c r="EZ472" s="59"/>
      <c r="FA472" s="59"/>
      <c r="FB472" s="59"/>
      <c r="FC472" s="59"/>
      <c r="FD472" s="59"/>
      <c r="FE472" s="59"/>
      <c r="FF472" s="59"/>
      <c r="FG472" s="59"/>
      <c r="FH472" s="59"/>
      <c r="FI472" s="59"/>
      <c r="FJ472" s="59"/>
      <c r="FK472" s="59"/>
      <c r="FL472" s="59"/>
      <c r="FM472" s="59"/>
      <c r="FN472" s="59"/>
      <c r="FO472" s="59"/>
      <c r="FP472" s="59"/>
      <c r="FQ472" s="59"/>
      <c r="FR472" s="59"/>
      <c r="FS472" s="59"/>
      <c r="FT472" s="59"/>
      <c r="FU472" s="59"/>
      <c r="FV472" s="59"/>
      <c r="FW472" s="59"/>
      <c r="FX472" s="59"/>
      <c r="FY472" s="59"/>
      <c r="FZ472" s="59"/>
      <c r="GA472" s="59"/>
      <c r="GB472" s="59"/>
      <c r="GC472" s="59"/>
      <c r="GD472" s="59"/>
      <c r="GE472" s="59"/>
      <c r="GF472" s="59"/>
      <c r="GG472" s="59"/>
    </row>
    <row r="473" customFormat="false" ht="12.5" hidden="false" customHeight="false" outlineLevel="0" collapsed="false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59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59"/>
      <c r="DD473" s="59"/>
      <c r="DE473" s="59"/>
      <c r="DF473" s="59"/>
      <c r="DG473" s="59"/>
      <c r="DH473" s="59"/>
      <c r="DI473" s="59"/>
      <c r="DJ473" s="59"/>
      <c r="DK473" s="59"/>
      <c r="DL473" s="59"/>
      <c r="DM473" s="59"/>
      <c r="DN473" s="59"/>
      <c r="DO473" s="59"/>
      <c r="DP473" s="59"/>
      <c r="DQ473" s="59"/>
      <c r="DR473" s="59"/>
      <c r="DS473" s="59"/>
      <c r="DT473" s="59"/>
      <c r="DU473" s="59"/>
      <c r="DV473" s="59"/>
      <c r="DW473" s="59"/>
      <c r="DX473" s="59"/>
      <c r="DY473" s="59"/>
      <c r="DZ473" s="59"/>
      <c r="EA473" s="59"/>
      <c r="EB473" s="59"/>
      <c r="EC473" s="59"/>
      <c r="ED473" s="59"/>
      <c r="EE473" s="59"/>
      <c r="EF473" s="59"/>
      <c r="EG473" s="59"/>
      <c r="EH473" s="59"/>
      <c r="EI473" s="59"/>
      <c r="EJ473" s="59"/>
      <c r="EK473" s="59"/>
      <c r="EL473" s="59"/>
      <c r="EM473" s="59"/>
      <c r="EN473" s="59"/>
      <c r="EO473" s="59"/>
      <c r="EP473" s="59"/>
      <c r="EQ473" s="59"/>
      <c r="ER473" s="59"/>
      <c r="ES473" s="59"/>
      <c r="ET473" s="59"/>
      <c r="EU473" s="59"/>
      <c r="EV473" s="59"/>
      <c r="EW473" s="59"/>
      <c r="EX473" s="59"/>
      <c r="EY473" s="59"/>
      <c r="EZ473" s="59"/>
      <c r="FA473" s="59"/>
      <c r="FB473" s="59"/>
      <c r="FC473" s="59"/>
      <c r="FD473" s="59"/>
      <c r="FE473" s="59"/>
      <c r="FF473" s="59"/>
      <c r="FG473" s="59"/>
      <c r="FH473" s="59"/>
      <c r="FI473" s="59"/>
      <c r="FJ473" s="59"/>
      <c r="FK473" s="59"/>
      <c r="FL473" s="59"/>
      <c r="FM473" s="59"/>
      <c r="FN473" s="59"/>
      <c r="FO473" s="59"/>
      <c r="FP473" s="59"/>
      <c r="FQ473" s="59"/>
      <c r="FR473" s="59"/>
      <c r="FS473" s="59"/>
      <c r="FT473" s="59"/>
      <c r="FU473" s="59"/>
      <c r="FV473" s="59"/>
      <c r="FW473" s="59"/>
      <c r="FX473" s="59"/>
      <c r="FY473" s="59"/>
      <c r="FZ473" s="59"/>
      <c r="GA473" s="59"/>
      <c r="GB473" s="59"/>
      <c r="GC473" s="59"/>
      <c r="GD473" s="59"/>
      <c r="GE473" s="59"/>
      <c r="GF473" s="59"/>
      <c r="GG473" s="59"/>
    </row>
    <row r="474" customFormat="false" ht="12.5" hidden="false" customHeight="false" outlineLevel="0" collapsed="false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59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59"/>
      <c r="DD474" s="59"/>
      <c r="DE474" s="59"/>
      <c r="DF474" s="59"/>
      <c r="DG474" s="59"/>
      <c r="DH474" s="59"/>
      <c r="DI474" s="59"/>
      <c r="DJ474" s="59"/>
      <c r="DK474" s="59"/>
      <c r="DL474" s="59"/>
      <c r="DM474" s="59"/>
      <c r="DN474" s="59"/>
      <c r="DO474" s="59"/>
      <c r="DP474" s="59"/>
      <c r="DQ474" s="59"/>
      <c r="DR474" s="59"/>
      <c r="DS474" s="59"/>
      <c r="DT474" s="59"/>
      <c r="DU474" s="59"/>
      <c r="DV474" s="59"/>
      <c r="DW474" s="59"/>
      <c r="DX474" s="59"/>
      <c r="DY474" s="59"/>
      <c r="DZ474" s="59"/>
      <c r="EA474" s="59"/>
      <c r="EB474" s="59"/>
      <c r="EC474" s="59"/>
      <c r="ED474" s="59"/>
      <c r="EE474" s="59"/>
      <c r="EF474" s="59"/>
      <c r="EG474" s="59"/>
      <c r="EH474" s="59"/>
      <c r="EI474" s="59"/>
      <c r="EJ474" s="59"/>
      <c r="EK474" s="59"/>
      <c r="EL474" s="59"/>
      <c r="EM474" s="59"/>
      <c r="EN474" s="59"/>
      <c r="EO474" s="59"/>
      <c r="EP474" s="59"/>
      <c r="EQ474" s="59"/>
      <c r="ER474" s="59"/>
      <c r="ES474" s="59"/>
      <c r="ET474" s="59"/>
      <c r="EU474" s="59"/>
      <c r="EV474" s="59"/>
      <c r="EW474" s="59"/>
      <c r="EX474" s="59"/>
      <c r="EY474" s="59"/>
      <c r="EZ474" s="59"/>
      <c r="FA474" s="59"/>
      <c r="FB474" s="59"/>
      <c r="FC474" s="59"/>
      <c r="FD474" s="59"/>
      <c r="FE474" s="59"/>
      <c r="FF474" s="59"/>
      <c r="FG474" s="59"/>
      <c r="FH474" s="59"/>
      <c r="FI474" s="59"/>
      <c r="FJ474" s="59"/>
      <c r="FK474" s="59"/>
      <c r="FL474" s="59"/>
      <c r="FM474" s="59"/>
      <c r="FN474" s="59"/>
      <c r="FO474" s="59"/>
      <c r="FP474" s="59"/>
      <c r="FQ474" s="59"/>
      <c r="FR474" s="59"/>
      <c r="FS474" s="59"/>
      <c r="FT474" s="59"/>
      <c r="FU474" s="59"/>
      <c r="FV474" s="59"/>
      <c r="FW474" s="59"/>
      <c r="FX474" s="59"/>
      <c r="FY474" s="59"/>
      <c r="FZ474" s="59"/>
      <c r="GA474" s="59"/>
      <c r="GB474" s="59"/>
      <c r="GC474" s="59"/>
      <c r="GD474" s="59"/>
      <c r="GE474" s="59"/>
      <c r="GF474" s="59"/>
      <c r="GG474" s="59"/>
    </row>
    <row r="475" customFormat="false" ht="12.5" hidden="false" customHeight="false" outlineLevel="0" collapsed="false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59"/>
      <c r="DD475" s="59"/>
      <c r="DE475" s="59"/>
      <c r="DF475" s="59"/>
      <c r="DG475" s="59"/>
      <c r="DH475" s="59"/>
      <c r="DI475" s="59"/>
      <c r="DJ475" s="59"/>
      <c r="DK475" s="59"/>
      <c r="DL475" s="59"/>
      <c r="DM475" s="59"/>
      <c r="DN475" s="59"/>
      <c r="DO475" s="59"/>
      <c r="DP475" s="59"/>
      <c r="DQ475" s="59"/>
      <c r="DR475" s="59"/>
      <c r="DS475" s="59"/>
      <c r="DT475" s="59"/>
      <c r="DU475" s="59"/>
      <c r="DV475" s="59"/>
      <c r="DW475" s="59"/>
      <c r="DX475" s="59"/>
      <c r="DY475" s="59"/>
      <c r="DZ475" s="59"/>
      <c r="EA475" s="59"/>
      <c r="EB475" s="59"/>
      <c r="EC475" s="59"/>
      <c r="ED475" s="59"/>
      <c r="EE475" s="59"/>
      <c r="EF475" s="59"/>
      <c r="EG475" s="59"/>
      <c r="EH475" s="59"/>
      <c r="EI475" s="59"/>
      <c r="EJ475" s="59"/>
      <c r="EK475" s="59"/>
      <c r="EL475" s="59"/>
      <c r="EM475" s="59"/>
      <c r="EN475" s="59"/>
      <c r="EO475" s="59"/>
      <c r="EP475" s="59"/>
      <c r="EQ475" s="59"/>
      <c r="ER475" s="59"/>
      <c r="ES475" s="59"/>
      <c r="ET475" s="59"/>
      <c r="EU475" s="59"/>
      <c r="EV475" s="59"/>
      <c r="EW475" s="59"/>
      <c r="EX475" s="59"/>
      <c r="EY475" s="59"/>
      <c r="EZ475" s="59"/>
      <c r="FA475" s="59"/>
      <c r="FB475" s="59"/>
      <c r="FC475" s="59"/>
      <c r="FD475" s="59"/>
      <c r="FE475" s="59"/>
      <c r="FF475" s="59"/>
      <c r="FG475" s="59"/>
      <c r="FH475" s="59"/>
      <c r="FI475" s="59"/>
      <c r="FJ475" s="59"/>
      <c r="FK475" s="59"/>
      <c r="FL475" s="59"/>
      <c r="FM475" s="59"/>
      <c r="FN475" s="59"/>
      <c r="FO475" s="59"/>
      <c r="FP475" s="59"/>
      <c r="FQ475" s="59"/>
      <c r="FR475" s="59"/>
      <c r="FS475" s="59"/>
      <c r="FT475" s="59"/>
      <c r="FU475" s="59"/>
      <c r="FV475" s="59"/>
      <c r="FW475" s="59"/>
      <c r="FX475" s="59"/>
      <c r="FY475" s="59"/>
      <c r="FZ475" s="59"/>
      <c r="GA475" s="59"/>
      <c r="GB475" s="59"/>
      <c r="GC475" s="59"/>
      <c r="GD475" s="59"/>
      <c r="GE475" s="59"/>
      <c r="GF475" s="59"/>
      <c r="GG475" s="59"/>
    </row>
    <row r="476" customFormat="false" ht="12.5" hidden="false" customHeight="false" outlineLevel="0" collapsed="false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  <c r="CM476" s="59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59"/>
      <c r="DC476" s="59"/>
      <c r="DD476" s="59"/>
      <c r="DE476" s="59"/>
      <c r="DF476" s="59"/>
      <c r="DG476" s="59"/>
      <c r="DH476" s="59"/>
      <c r="DI476" s="59"/>
      <c r="DJ476" s="59"/>
      <c r="DK476" s="59"/>
      <c r="DL476" s="59"/>
      <c r="DM476" s="59"/>
      <c r="DN476" s="59"/>
      <c r="DO476" s="59"/>
      <c r="DP476" s="59"/>
      <c r="DQ476" s="59"/>
      <c r="DR476" s="59"/>
      <c r="DS476" s="59"/>
      <c r="DT476" s="59"/>
      <c r="DU476" s="59"/>
      <c r="DV476" s="59"/>
      <c r="DW476" s="59"/>
      <c r="DX476" s="59"/>
      <c r="DY476" s="59"/>
      <c r="DZ476" s="59"/>
      <c r="EA476" s="59"/>
      <c r="EB476" s="59"/>
      <c r="EC476" s="59"/>
      <c r="ED476" s="59"/>
      <c r="EE476" s="59"/>
      <c r="EF476" s="59"/>
      <c r="EG476" s="59"/>
      <c r="EH476" s="59"/>
      <c r="EI476" s="59"/>
      <c r="EJ476" s="59"/>
      <c r="EK476" s="59"/>
      <c r="EL476" s="59"/>
      <c r="EM476" s="59"/>
      <c r="EN476" s="59"/>
      <c r="EO476" s="59"/>
      <c r="EP476" s="59"/>
      <c r="EQ476" s="59"/>
      <c r="ER476" s="59"/>
      <c r="ES476" s="59"/>
      <c r="ET476" s="59"/>
      <c r="EU476" s="59"/>
      <c r="EV476" s="59"/>
      <c r="EW476" s="59"/>
      <c r="EX476" s="59"/>
      <c r="EY476" s="59"/>
      <c r="EZ476" s="59"/>
      <c r="FA476" s="59"/>
      <c r="FB476" s="59"/>
      <c r="FC476" s="59"/>
      <c r="FD476" s="59"/>
      <c r="FE476" s="59"/>
      <c r="FF476" s="59"/>
      <c r="FG476" s="59"/>
      <c r="FH476" s="59"/>
      <c r="FI476" s="59"/>
      <c r="FJ476" s="59"/>
      <c r="FK476" s="59"/>
      <c r="FL476" s="59"/>
      <c r="FM476" s="59"/>
      <c r="FN476" s="59"/>
      <c r="FO476" s="59"/>
      <c r="FP476" s="59"/>
      <c r="FQ476" s="59"/>
      <c r="FR476" s="59"/>
      <c r="FS476" s="59"/>
      <c r="FT476" s="59"/>
      <c r="FU476" s="59"/>
      <c r="FV476" s="59"/>
      <c r="FW476" s="59"/>
      <c r="FX476" s="59"/>
      <c r="FY476" s="59"/>
      <c r="FZ476" s="59"/>
      <c r="GA476" s="59"/>
      <c r="GB476" s="59"/>
      <c r="GC476" s="59"/>
      <c r="GD476" s="59"/>
      <c r="GE476" s="59"/>
      <c r="GF476" s="59"/>
      <c r="GG476" s="59"/>
    </row>
    <row r="477" customFormat="false" ht="12.5" hidden="false" customHeight="false" outlineLevel="0" collapsed="false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  <c r="CM477" s="59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59"/>
      <c r="DC477" s="59"/>
      <c r="DD477" s="59"/>
      <c r="DE477" s="59"/>
      <c r="DF477" s="59"/>
      <c r="DG477" s="59"/>
      <c r="DH477" s="59"/>
      <c r="DI477" s="59"/>
      <c r="DJ477" s="59"/>
      <c r="DK477" s="59"/>
      <c r="DL477" s="59"/>
      <c r="DM477" s="59"/>
      <c r="DN477" s="59"/>
      <c r="DO477" s="59"/>
      <c r="DP477" s="59"/>
      <c r="DQ477" s="59"/>
      <c r="DR477" s="59"/>
      <c r="DS477" s="59"/>
      <c r="DT477" s="59"/>
      <c r="DU477" s="59"/>
      <c r="DV477" s="59"/>
      <c r="DW477" s="59"/>
      <c r="DX477" s="59"/>
      <c r="DY477" s="59"/>
      <c r="DZ477" s="59"/>
      <c r="EA477" s="59"/>
      <c r="EB477" s="59"/>
      <c r="EC477" s="59"/>
      <c r="ED477" s="59"/>
      <c r="EE477" s="59"/>
      <c r="EF477" s="59"/>
      <c r="EG477" s="59"/>
      <c r="EH477" s="59"/>
      <c r="EI477" s="59"/>
      <c r="EJ477" s="59"/>
      <c r="EK477" s="59"/>
      <c r="EL477" s="59"/>
      <c r="EM477" s="59"/>
      <c r="EN477" s="59"/>
      <c r="EO477" s="59"/>
      <c r="EP477" s="59"/>
      <c r="EQ477" s="59"/>
      <c r="ER477" s="59"/>
      <c r="ES477" s="59"/>
      <c r="ET477" s="59"/>
      <c r="EU477" s="59"/>
      <c r="EV477" s="59"/>
      <c r="EW477" s="59"/>
      <c r="EX477" s="59"/>
      <c r="EY477" s="59"/>
      <c r="EZ477" s="59"/>
      <c r="FA477" s="59"/>
      <c r="FB477" s="59"/>
      <c r="FC477" s="59"/>
      <c r="FD477" s="59"/>
      <c r="FE477" s="59"/>
      <c r="FF477" s="59"/>
      <c r="FG477" s="59"/>
      <c r="FH477" s="59"/>
      <c r="FI477" s="59"/>
      <c r="FJ477" s="59"/>
      <c r="FK477" s="59"/>
      <c r="FL477" s="59"/>
      <c r="FM477" s="59"/>
      <c r="FN477" s="59"/>
      <c r="FO477" s="59"/>
      <c r="FP477" s="59"/>
      <c r="FQ477" s="59"/>
      <c r="FR477" s="59"/>
      <c r="FS477" s="59"/>
      <c r="FT477" s="59"/>
      <c r="FU477" s="59"/>
      <c r="FV477" s="59"/>
      <c r="FW477" s="59"/>
      <c r="FX477" s="59"/>
      <c r="FY477" s="59"/>
      <c r="FZ477" s="59"/>
      <c r="GA477" s="59"/>
      <c r="GB477" s="59"/>
      <c r="GC477" s="59"/>
      <c r="GD477" s="59"/>
      <c r="GE477" s="59"/>
      <c r="GF477" s="59"/>
      <c r="GG477" s="59"/>
    </row>
    <row r="478" customFormat="false" ht="12.5" hidden="false" customHeight="false" outlineLevel="0" collapsed="false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  <c r="CM478" s="59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59"/>
      <c r="DC478" s="59"/>
      <c r="DD478" s="59"/>
      <c r="DE478" s="59"/>
      <c r="DF478" s="59"/>
      <c r="DG478" s="59"/>
      <c r="DH478" s="59"/>
      <c r="DI478" s="59"/>
      <c r="DJ478" s="59"/>
      <c r="DK478" s="59"/>
      <c r="DL478" s="59"/>
      <c r="DM478" s="59"/>
      <c r="DN478" s="59"/>
      <c r="DO478" s="59"/>
      <c r="DP478" s="59"/>
      <c r="DQ478" s="59"/>
      <c r="DR478" s="59"/>
      <c r="DS478" s="59"/>
      <c r="DT478" s="59"/>
      <c r="DU478" s="59"/>
      <c r="DV478" s="59"/>
      <c r="DW478" s="59"/>
      <c r="DX478" s="59"/>
      <c r="DY478" s="59"/>
      <c r="DZ478" s="59"/>
      <c r="EA478" s="59"/>
      <c r="EB478" s="59"/>
      <c r="EC478" s="59"/>
      <c r="ED478" s="59"/>
      <c r="EE478" s="59"/>
      <c r="EF478" s="59"/>
      <c r="EG478" s="59"/>
      <c r="EH478" s="59"/>
      <c r="EI478" s="59"/>
      <c r="EJ478" s="59"/>
      <c r="EK478" s="59"/>
      <c r="EL478" s="59"/>
      <c r="EM478" s="59"/>
      <c r="EN478" s="59"/>
      <c r="EO478" s="59"/>
      <c r="EP478" s="59"/>
      <c r="EQ478" s="59"/>
      <c r="ER478" s="59"/>
      <c r="ES478" s="59"/>
      <c r="ET478" s="59"/>
      <c r="EU478" s="59"/>
      <c r="EV478" s="59"/>
      <c r="EW478" s="59"/>
      <c r="EX478" s="59"/>
      <c r="EY478" s="59"/>
      <c r="EZ478" s="59"/>
      <c r="FA478" s="59"/>
      <c r="FB478" s="59"/>
      <c r="FC478" s="59"/>
      <c r="FD478" s="59"/>
      <c r="FE478" s="59"/>
      <c r="FF478" s="59"/>
      <c r="FG478" s="59"/>
      <c r="FH478" s="59"/>
      <c r="FI478" s="59"/>
      <c r="FJ478" s="59"/>
      <c r="FK478" s="59"/>
      <c r="FL478" s="59"/>
      <c r="FM478" s="59"/>
      <c r="FN478" s="59"/>
      <c r="FO478" s="59"/>
      <c r="FP478" s="59"/>
      <c r="FQ478" s="59"/>
      <c r="FR478" s="59"/>
      <c r="FS478" s="59"/>
      <c r="FT478" s="59"/>
      <c r="FU478" s="59"/>
      <c r="FV478" s="59"/>
      <c r="FW478" s="59"/>
      <c r="FX478" s="59"/>
      <c r="FY478" s="59"/>
      <c r="FZ478" s="59"/>
      <c r="GA478" s="59"/>
      <c r="GB478" s="59"/>
      <c r="GC478" s="59"/>
      <c r="GD478" s="59"/>
      <c r="GE478" s="59"/>
      <c r="GF478" s="59"/>
      <c r="GG478" s="59"/>
    </row>
    <row r="479" customFormat="false" ht="12.5" hidden="false" customHeight="false" outlineLevel="0" collapsed="false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  <c r="CM479" s="59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59"/>
      <c r="DC479" s="59"/>
      <c r="DD479" s="59"/>
      <c r="DE479" s="59"/>
      <c r="DF479" s="59"/>
      <c r="DG479" s="59"/>
      <c r="DH479" s="59"/>
      <c r="DI479" s="59"/>
      <c r="DJ479" s="59"/>
      <c r="DK479" s="59"/>
      <c r="DL479" s="59"/>
      <c r="DM479" s="59"/>
      <c r="DN479" s="59"/>
      <c r="DO479" s="59"/>
      <c r="DP479" s="59"/>
      <c r="DQ479" s="59"/>
      <c r="DR479" s="59"/>
      <c r="DS479" s="59"/>
      <c r="DT479" s="59"/>
      <c r="DU479" s="59"/>
      <c r="DV479" s="59"/>
      <c r="DW479" s="59"/>
      <c r="DX479" s="59"/>
      <c r="DY479" s="59"/>
      <c r="DZ479" s="59"/>
      <c r="EA479" s="59"/>
      <c r="EB479" s="59"/>
      <c r="EC479" s="59"/>
      <c r="ED479" s="59"/>
      <c r="EE479" s="59"/>
      <c r="EF479" s="59"/>
      <c r="EG479" s="59"/>
      <c r="EH479" s="59"/>
      <c r="EI479" s="59"/>
      <c r="EJ479" s="59"/>
      <c r="EK479" s="59"/>
      <c r="EL479" s="59"/>
      <c r="EM479" s="59"/>
      <c r="EN479" s="59"/>
      <c r="EO479" s="59"/>
      <c r="EP479" s="59"/>
      <c r="EQ479" s="59"/>
      <c r="ER479" s="59"/>
      <c r="ES479" s="59"/>
      <c r="ET479" s="59"/>
      <c r="EU479" s="59"/>
      <c r="EV479" s="59"/>
      <c r="EW479" s="59"/>
      <c r="EX479" s="59"/>
      <c r="EY479" s="59"/>
      <c r="EZ479" s="59"/>
      <c r="FA479" s="59"/>
      <c r="FB479" s="59"/>
      <c r="FC479" s="59"/>
      <c r="FD479" s="59"/>
      <c r="FE479" s="59"/>
      <c r="FF479" s="59"/>
      <c r="FG479" s="59"/>
      <c r="FH479" s="59"/>
      <c r="FI479" s="59"/>
      <c r="FJ479" s="59"/>
      <c r="FK479" s="59"/>
      <c r="FL479" s="59"/>
      <c r="FM479" s="59"/>
      <c r="FN479" s="59"/>
      <c r="FO479" s="59"/>
      <c r="FP479" s="59"/>
      <c r="FQ479" s="59"/>
      <c r="FR479" s="59"/>
      <c r="FS479" s="59"/>
      <c r="FT479" s="59"/>
      <c r="FU479" s="59"/>
      <c r="FV479" s="59"/>
      <c r="FW479" s="59"/>
      <c r="FX479" s="59"/>
      <c r="FY479" s="59"/>
      <c r="FZ479" s="59"/>
      <c r="GA479" s="59"/>
      <c r="GB479" s="59"/>
      <c r="GC479" s="59"/>
      <c r="GD479" s="59"/>
      <c r="GE479" s="59"/>
      <c r="GF479" s="59"/>
      <c r="GG479" s="59"/>
    </row>
    <row r="480" customFormat="false" ht="12.5" hidden="false" customHeight="false" outlineLevel="0" collapsed="false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  <c r="CM480" s="59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59"/>
      <c r="DC480" s="59"/>
      <c r="DD480" s="59"/>
      <c r="DE480" s="59"/>
      <c r="DF480" s="59"/>
      <c r="DG480" s="59"/>
      <c r="DH480" s="59"/>
      <c r="DI480" s="59"/>
      <c r="DJ480" s="59"/>
      <c r="DK480" s="59"/>
      <c r="DL480" s="59"/>
      <c r="DM480" s="59"/>
      <c r="DN480" s="59"/>
      <c r="DO480" s="59"/>
      <c r="DP480" s="59"/>
      <c r="DQ480" s="59"/>
      <c r="DR480" s="59"/>
      <c r="DS480" s="59"/>
      <c r="DT480" s="59"/>
      <c r="DU480" s="59"/>
      <c r="DV480" s="59"/>
      <c r="DW480" s="59"/>
      <c r="DX480" s="59"/>
      <c r="DY480" s="59"/>
      <c r="DZ480" s="59"/>
      <c r="EA480" s="59"/>
      <c r="EB480" s="59"/>
      <c r="EC480" s="59"/>
      <c r="ED480" s="59"/>
      <c r="EE480" s="59"/>
      <c r="EF480" s="59"/>
      <c r="EG480" s="59"/>
      <c r="EH480" s="59"/>
      <c r="EI480" s="59"/>
      <c r="EJ480" s="59"/>
      <c r="EK480" s="59"/>
      <c r="EL480" s="59"/>
      <c r="EM480" s="59"/>
      <c r="EN480" s="59"/>
      <c r="EO480" s="59"/>
      <c r="EP480" s="59"/>
      <c r="EQ480" s="59"/>
      <c r="ER480" s="59"/>
      <c r="ES480" s="59"/>
      <c r="ET480" s="59"/>
      <c r="EU480" s="59"/>
      <c r="EV480" s="59"/>
      <c r="EW480" s="59"/>
      <c r="EX480" s="59"/>
      <c r="EY480" s="59"/>
      <c r="EZ480" s="59"/>
      <c r="FA480" s="59"/>
      <c r="FB480" s="59"/>
      <c r="FC480" s="59"/>
      <c r="FD480" s="59"/>
      <c r="FE480" s="59"/>
      <c r="FF480" s="59"/>
      <c r="FG480" s="59"/>
      <c r="FH480" s="59"/>
      <c r="FI480" s="59"/>
      <c r="FJ480" s="59"/>
      <c r="FK480" s="59"/>
      <c r="FL480" s="59"/>
      <c r="FM480" s="59"/>
      <c r="FN480" s="59"/>
      <c r="FO480" s="59"/>
      <c r="FP480" s="59"/>
      <c r="FQ480" s="59"/>
      <c r="FR480" s="59"/>
      <c r="FS480" s="59"/>
      <c r="FT480" s="59"/>
      <c r="FU480" s="59"/>
      <c r="FV480" s="59"/>
      <c r="FW480" s="59"/>
      <c r="FX480" s="59"/>
      <c r="FY480" s="59"/>
      <c r="FZ480" s="59"/>
      <c r="GA480" s="59"/>
      <c r="GB480" s="59"/>
      <c r="GC480" s="59"/>
      <c r="GD480" s="59"/>
      <c r="GE480" s="59"/>
      <c r="GF480" s="59"/>
      <c r="GG480" s="59"/>
    </row>
    <row r="481" customFormat="false" ht="12.5" hidden="false" customHeight="false" outlineLevel="0" collapsed="false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  <c r="CM481" s="59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59"/>
      <c r="DC481" s="59"/>
      <c r="DD481" s="59"/>
      <c r="DE481" s="59"/>
      <c r="DF481" s="59"/>
      <c r="DG481" s="59"/>
      <c r="DH481" s="59"/>
      <c r="DI481" s="59"/>
      <c r="DJ481" s="59"/>
      <c r="DK481" s="59"/>
      <c r="DL481" s="59"/>
      <c r="DM481" s="59"/>
      <c r="DN481" s="59"/>
      <c r="DO481" s="59"/>
      <c r="DP481" s="59"/>
      <c r="DQ481" s="59"/>
      <c r="DR481" s="59"/>
      <c r="DS481" s="59"/>
      <c r="DT481" s="59"/>
      <c r="DU481" s="59"/>
      <c r="DV481" s="59"/>
      <c r="DW481" s="59"/>
      <c r="DX481" s="59"/>
      <c r="DY481" s="59"/>
      <c r="DZ481" s="59"/>
      <c r="EA481" s="59"/>
      <c r="EB481" s="59"/>
      <c r="EC481" s="59"/>
      <c r="ED481" s="59"/>
      <c r="EE481" s="59"/>
      <c r="EF481" s="59"/>
      <c r="EG481" s="59"/>
      <c r="EH481" s="59"/>
      <c r="EI481" s="59"/>
      <c r="EJ481" s="59"/>
      <c r="EK481" s="59"/>
      <c r="EL481" s="59"/>
      <c r="EM481" s="59"/>
      <c r="EN481" s="59"/>
      <c r="EO481" s="59"/>
      <c r="EP481" s="59"/>
      <c r="EQ481" s="59"/>
      <c r="ER481" s="59"/>
      <c r="ES481" s="59"/>
      <c r="ET481" s="59"/>
      <c r="EU481" s="59"/>
      <c r="EV481" s="59"/>
      <c r="EW481" s="59"/>
      <c r="EX481" s="59"/>
      <c r="EY481" s="59"/>
      <c r="EZ481" s="59"/>
      <c r="FA481" s="59"/>
      <c r="FB481" s="59"/>
      <c r="FC481" s="59"/>
      <c r="FD481" s="59"/>
      <c r="FE481" s="59"/>
      <c r="FF481" s="59"/>
      <c r="FG481" s="59"/>
      <c r="FH481" s="59"/>
      <c r="FI481" s="59"/>
      <c r="FJ481" s="59"/>
      <c r="FK481" s="59"/>
      <c r="FL481" s="59"/>
      <c r="FM481" s="59"/>
      <c r="FN481" s="59"/>
      <c r="FO481" s="59"/>
      <c r="FP481" s="59"/>
      <c r="FQ481" s="59"/>
      <c r="FR481" s="59"/>
      <c r="FS481" s="59"/>
      <c r="FT481" s="59"/>
      <c r="FU481" s="59"/>
      <c r="FV481" s="59"/>
      <c r="FW481" s="59"/>
      <c r="FX481" s="59"/>
      <c r="FY481" s="59"/>
      <c r="FZ481" s="59"/>
      <c r="GA481" s="59"/>
      <c r="GB481" s="59"/>
      <c r="GC481" s="59"/>
      <c r="GD481" s="59"/>
      <c r="GE481" s="59"/>
      <c r="GF481" s="59"/>
      <c r="GG481" s="59"/>
    </row>
    <row r="482" customFormat="false" ht="12.5" hidden="false" customHeight="false" outlineLevel="0" collapsed="false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  <c r="CM482" s="59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59"/>
      <c r="DC482" s="59"/>
      <c r="DD482" s="59"/>
      <c r="DE482" s="59"/>
      <c r="DF482" s="59"/>
      <c r="DG482" s="59"/>
      <c r="DH482" s="59"/>
      <c r="DI482" s="59"/>
      <c r="DJ482" s="59"/>
      <c r="DK482" s="59"/>
      <c r="DL482" s="59"/>
      <c r="DM482" s="59"/>
      <c r="DN482" s="59"/>
      <c r="DO482" s="59"/>
      <c r="DP482" s="59"/>
      <c r="DQ482" s="59"/>
      <c r="DR482" s="59"/>
      <c r="DS482" s="59"/>
      <c r="DT482" s="59"/>
      <c r="DU482" s="59"/>
      <c r="DV482" s="59"/>
      <c r="DW482" s="59"/>
      <c r="DX482" s="59"/>
      <c r="DY482" s="59"/>
      <c r="DZ482" s="59"/>
      <c r="EA482" s="59"/>
      <c r="EB482" s="59"/>
      <c r="EC482" s="59"/>
      <c r="ED482" s="59"/>
      <c r="EE482" s="59"/>
      <c r="EF482" s="59"/>
      <c r="EG482" s="59"/>
      <c r="EH482" s="59"/>
      <c r="EI482" s="59"/>
      <c r="EJ482" s="59"/>
      <c r="EK482" s="59"/>
      <c r="EL482" s="59"/>
      <c r="EM482" s="59"/>
      <c r="EN482" s="59"/>
      <c r="EO482" s="59"/>
      <c r="EP482" s="59"/>
      <c r="EQ482" s="59"/>
      <c r="ER482" s="59"/>
      <c r="ES482" s="59"/>
      <c r="ET482" s="59"/>
      <c r="EU482" s="59"/>
      <c r="EV482" s="59"/>
      <c r="EW482" s="59"/>
      <c r="EX482" s="59"/>
      <c r="EY482" s="59"/>
      <c r="EZ482" s="59"/>
      <c r="FA482" s="59"/>
      <c r="FB482" s="59"/>
      <c r="FC482" s="59"/>
      <c r="FD482" s="59"/>
      <c r="FE482" s="59"/>
      <c r="FF482" s="59"/>
      <c r="FG482" s="59"/>
      <c r="FH482" s="59"/>
      <c r="FI482" s="59"/>
      <c r="FJ482" s="59"/>
      <c r="FK482" s="59"/>
      <c r="FL482" s="59"/>
      <c r="FM482" s="59"/>
      <c r="FN482" s="59"/>
      <c r="FO482" s="59"/>
      <c r="FP482" s="59"/>
      <c r="FQ482" s="59"/>
      <c r="FR482" s="59"/>
      <c r="FS482" s="59"/>
      <c r="FT482" s="59"/>
      <c r="FU482" s="59"/>
      <c r="FV482" s="59"/>
      <c r="FW482" s="59"/>
      <c r="FX482" s="59"/>
      <c r="FY482" s="59"/>
      <c r="FZ482" s="59"/>
      <c r="GA482" s="59"/>
      <c r="GB482" s="59"/>
      <c r="GC482" s="59"/>
      <c r="GD482" s="59"/>
      <c r="GE482" s="59"/>
      <c r="GF482" s="59"/>
      <c r="GG482" s="59"/>
    </row>
    <row r="483" customFormat="false" ht="12.5" hidden="false" customHeight="false" outlineLevel="0" collapsed="false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  <c r="CM483" s="59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59"/>
      <c r="DC483" s="59"/>
      <c r="DD483" s="59"/>
      <c r="DE483" s="59"/>
      <c r="DF483" s="59"/>
      <c r="DG483" s="59"/>
      <c r="DH483" s="59"/>
      <c r="DI483" s="59"/>
      <c r="DJ483" s="59"/>
      <c r="DK483" s="59"/>
      <c r="DL483" s="59"/>
      <c r="DM483" s="59"/>
      <c r="DN483" s="59"/>
      <c r="DO483" s="59"/>
      <c r="DP483" s="59"/>
      <c r="DQ483" s="59"/>
      <c r="DR483" s="59"/>
      <c r="DS483" s="59"/>
      <c r="DT483" s="59"/>
      <c r="DU483" s="59"/>
      <c r="DV483" s="59"/>
      <c r="DW483" s="59"/>
      <c r="DX483" s="59"/>
      <c r="DY483" s="59"/>
      <c r="DZ483" s="59"/>
      <c r="EA483" s="59"/>
      <c r="EB483" s="59"/>
      <c r="EC483" s="59"/>
      <c r="ED483" s="59"/>
      <c r="EE483" s="59"/>
      <c r="EF483" s="59"/>
      <c r="EG483" s="59"/>
      <c r="EH483" s="59"/>
      <c r="EI483" s="59"/>
      <c r="EJ483" s="59"/>
      <c r="EK483" s="59"/>
      <c r="EL483" s="59"/>
      <c r="EM483" s="59"/>
      <c r="EN483" s="59"/>
      <c r="EO483" s="59"/>
      <c r="EP483" s="59"/>
      <c r="EQ483" s="59"/>
      <c r="ER483" s="59"/>
      <c r="ES483" s="59"/>
      <c r="ET483" s="59"/>
      <c r="EU483" s="59"/>
      <c r="EV483" s="59"/>
      <c r="EW483" s="59"/>
      <c r="EX483" s="59"/>
      <c r="EY483" s="59"/>
      <c r="EZ483" s="59"/>
      <c r="FA483" s="59"/>
      <c r="FB483" s="59"/>
      <c r="FC483" s="59"/>
      <c r="FD483" s="59"/>
      <c r="FE483" s="59"/>
      <c r="FF483" s="59"/>
      <c r="FG483" s="59"/>
      <c r="FH483" s="59"/>
      <c r="FI483" s="59"/>
      <c r="FJ483" s="59"/>
      <c r="FK483" s="59"/>
      <c r="FL483" s="59"/>
      <c r="FM483" s="59"/>
      <c r="FN483" s="59"/>
      <c r="FO483" s="59"/>
      <c r="FP483" s="59"/>
      <c r="FQ483" s="59"/>
      <c r="FR483" s="59"/>
      <c r="FS483" s="59"/>
      <c r="FT483" s="59"/>
      <c r="FU483" s="59"/>
      <c r="FV483" s="59"/>
      <c r="FW483" s="59"/>
      <c r="FX483" s="59"/>
      <c r="FY483" s="59"/>
      <c r="FZ483" s="59"/>
      <c r="GA483" s="59"/>
      <c r="GB483" s="59"/>
      <c r="GC483" s="59"/>
      <c r="GD483" s="59"/>
      <c r="GE483" s="59"/>
      <c r="GF483" s="59"/>
      <c r="GG483" s="59"/>
    </row>
    <row r="484" customFormat="false" ht="12.5" hidden="false" customHeight="false" outlineLevel="0" collapsed="false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  <c r="CM484" s="59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59"/>
      <c r="DC484" s="59"/>
      <c r="DD484" s="59"/>
      <c r="DE484" s="59"/>
      <c r="DF484" s="59"/>
      <c r="DG484" s="59"/>
      <c r="DH484" s="59"/>
      <c r="DI484" s="59"/>
      <c r="DJ484" s="59"/>
      <c r="DK484" s="59"/>
      <c r="DL484" s="59"/>
      <c r="DM484" s="59"/>
      <c r="DN484" s="59"/>
      <c r="DO484" s="59"/>
      <c r="DP484" s="59"/>
      <c r="DQ484" s="59"/>
      <c r="DR484" s="59"/>
      <c r="DS484" s="59"/>
      <c r="DT484" s="59"/>
      <c r="DU484" s="59"/>
      <c r="DV484" s="59"/>
      <c r="DW484" s="59"/>
      <c r="DX484" s="59"/>
      <c r="DY484" s="59"/>
      <c r="DZ484" s="59"/>
      <c r="EA484" s="59"/>
      <c r="EB484" s="59"/>
      <c r="EC484" s="59"/>
      <c r="ED484" s="59"/>
      <c r="EE484" s="59"/>
      <c r="EF484" s="59"/>
      <c r="EG484" s="59"/>
      <c r="EH484" s="59"/>
      <c r="EI484" s="59"/>
      <c r="EJ484" s="59"/>
      <c r="EK484" s="59"/>
      <c r="EL484" s="59"/>
      <c r="EM484" s="59"/>
      <c r="EN484" s="59"/>
      <c r="EO484" s="59"/>
      <c r="EP484" s="59"/>
      <c r="EQ484" s="59"/>
      <c r="ER484" s="59"/>
      <c r="ES484" s="59"/>
      <c r="ET484" s="59"/>
      <c r="EU484" s="59"/>
      <c r="EV484" s="59"/>
      <c r="EW484" s="59"/>
      <c r="EX484" s="59"/>
      <c r="EY484" s="59"/>
      <c r="EZ484" s="59"/>
      <c r="FA484" s="59"/>
      <c r="FB484" s="59"/>
      <c r="FC484" s="59"/>
      <c r="FD484" s="59"/>
      <c r="FE484" s="59"/>
      <c r="FF484" s="59"/>
      <c r="FG484" s="59"/>
      <c r="FH484" s="59"/>
      <c r="FI484" s="59"/>
      <c r="FJ484" s="59"/>
      <c r="FK484" s="59"/>
      <c r="FL484" s="59"/>
      <c r="FM484" s="59"/>
      <c r="FN484" s="59"/>
      <c r="FO484" s="59"/>
      <c r="FP484" s="59"/>
      <c r="FQ484" s="59"/>
      <c r="FR484" s="59"/>
      <c r="FS484" s="59"/>
      <c r="FT484" s="59"/>
      <c r="FU484" s="59"/>
      <c r="FV484" s="59"/>
      <c r="FW484" s="59"/>
      <c r="FX484" s="59"/>
      <c r="FY484" s="59"/>
      <c r="FZ484" s="59"/>
      <c r="GA484" s="59"/>
      <c r="GB484" s="59"/>
      <c r="GC484" s="59"/>
      <c r="GD484" s="59"/>
      <c r="GE484" s="59"/>
      <c r="GF484" s="59"/>
      <c r="GG484" s="59"/>
    </row>
    <row r="485" customFormat="false" ht="12.5" hidden="false" customHeight="false" outlineLevel="0" collapsed="false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  <c r="CM485" s="59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59"/>
      <c r="DC485" s="59"/>
      <c r="DD485" s="59"/>
      <c r="DE485" s="59"/>
      <c r="DF485" s="59"/>
      <c r="DG485" s="59"/>
      <c r="DH485" s="59"/>
      <c r="DI485" s="59"/>
      <c r="DJ485" s="59"/>
      <c r="DK485" s="59"/>
      <c r="DL485" s="59"/>
      <c r="DM485" s="59"/>
      <c r="DN485" s="59"/>
      <c r="DO485" s="59"/>
      <c r="DP485" s="59"/>
      <c r="DQ485" s="59"/>
      <c r="DR485" s="59"/>
      <c r="DS485" s="59"/>
      <c r="DT485" s="59"/>
      <c r="DU485" s="59"/>
      <c r="DV485" s="59"/>
      <c r="DW485" s="59"/>
      <c r="DX485" s="59"/>
      <c r="DY485" s="59"/>
      <c r="DZ485" s="59"/>
      <c r="EA485" s="59"/>
      <c r="EB485" s="59"/>
      <c r="EC485" s="59"/>
      <c r="ED485" s="59"/>
      <c r="EE485" s="59"/>
      <c r="EF485" s="59"/>
      <c r="EG485" s="59"/>
      <c r="EH485" s="59"/>
      <c r="EI485" s="59"/>
      <c r="EJ485" s="59"/>
      <c r="EK485" s="59"/>
      <c r="EL485" s="59"/>
      <c r="EM485" s="59"/>
      <c r="EN485" s="59"/>
      <c r="EO485" s="59"/>
      <c r="EP485" s="59"/>
      <c r="EQ485" s="59"/>
      <c r="ER485" s="59"/>
      <c r="ES485" s="59"/>
      <c r="ET485" s="59"/>
      <c r="EU485" s="59"/>
      <c r="EV485" s="59"/>
      <c r="EW485" s="59"/>
      <c r="EX485" s="59"/>
      <c r="EY485" s="59"/>
      <c r="EZ485" s="59"/>
      <c r="FA485" s="59"/>
      <c r="FB485" s="59"/>
      <c r="FC485" s="59"/>
      <c r="FD485" s="59"/>
      <c r="FE485" s="59"/>
      <c r="FF485" s="59"/>
      <c r="FG485" s="59"/>
      <c r="FH485" s="59"/>
      <c r="FI485" s="59"/>
      <c r="FJ485" s="59"/>
      <c r="FK485" s="59"/>
      <c r="FL485" s="59"/>
      <c r="FM485" s="59"/>
      <c r="FN485" s="59"/>
      <c r="FO485" s="59"/>
      <c r="FP485" s="59"/>
      <c r="FQ485" s="59"/>
      <c r="FR485" s="59"/>
      <c r="FS485" s="59"/>
      <c r="FT485" s="59"/>
      <c r="FU485" s="59"/>
      <c r="FV485" s="59"/>
      <c r="FW485" s="59"/>
      <c r="FX485" s="59"/>
      <c r="FY485" s="59"/>
      <c r="FZ485" s="59"/>
      <c r="GA485" s="59"/>
      <c r="GB485" s="59"/>
      <c r="GC485" s="59"/>
      <c r="GD485" s="59"/>
      <c r="GE485" s="59"/>
      <c r="GF485" s="59"/>
      <c r="GG485" s="59"/>
    </row>
    <row r="486" customFormat="false" ht="12.5" hidden="false" customHeight="false" outlineLevel="0" collapsed="false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  <c r="CM486" s="59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59"/>
      <c r="DC486" s="59"/>
      <c r="DD486" s="59"/>
      <c r="DE486" s="59"/>
      <c r="DF486" s="59"/>
      <c r="DG486" s="59"/>
      <c r="DH486" s="59"/>
      <c r="DI486" s="59"/>
      <c r="DJ486" s="59"/>
      <c r="DK486" s="59"/>
      <c r="DL486" s="59"/>
      <c r="DM486" s="59"/>
      <c r="DN486" s="59"/>
      <c r="DO486" s="59"/>
      <c r="DP486" s="59"/>
      <c r="DQ486" s="59"/>
      <c r="DR486" s="59"/>
      <c r="DS486" s="59"/>
      <c r="DT486" s="59"/>
      <c r="DU486" s="59"/>
      <c r="DV486" s="59"/>
      <c r="DW486" s="59"/>
      <c r="DX486" s="59"/>
      <c r="DY486" s="59"/>
      <c r="DZ486" s="59"/>
      <c r="EA486" s="59"/>
      <c r="EB486" s="59"/>
      <c r="EC486" s="59"/>
      <c r="ED486" s="59"/>
      <c r="EE486" s="59"/>
      <c r="EF486" s="59"/>
      <c r="EG486" s="59"/>
      <c r="EH486" s="59"/>
      <c r="EI486" s="59"/>
      <c r="EJ486" s="59"/>
      <c r="EK486" s="59"/>
      <c r="EL486" s="59"/>
      <c r="EM486" s="59"/>
      <c r="EN486" s="59"/>
      <c r="EO486" s="59"/>
      <c r="EP486" s="59"/>
      <c r="EQ486" s="59"/>
      <c r="ER486" s="59"/>
      <c r="ES486" s="59"/>
      <c r="ET486" s="59"/>
      <c r="EU486" s="59"/>
      <c r="EV486" s="59"/>
      <c r="EW486" s="59"/>
      <c r="EX486" s="59"/>
      <c r="EY486" s="59"/>
      <c r="EZ486" s="59"/>
      <c r="FA486" s="59"/>
      <c r="FB486" s="59"/>
      <c r="FC486" s="59"/>
      <c r="FD486" s="59"/>
      <c r="FE486" s="59"/>
      <c r="FF486" s="59"/>
      <c r="FG486" s="59"/>
      <c r="FH486" s="59"/>
      <c r="FI486" s="59"/>
      <c r="FJ486" s="59"/>
      <c r="FK486" s="59"/>
      <c r="FL486" s="59"/>
      <c r="FM486" s="59"/>
      <c r="FN486" s="59"/>
      <c r="FO486" s="59"/>
      <c r="FP486" s="59"/>
      <c r="FQ486" s="59"/>
      <c r="FR486" s="59"/>
      <c r="FS486" s="59"/>
      <c r="FT486" s="59"/>
      <c r="FU486" s="59"/>
      <c r="FV486" s="59"/>
      <c r="FW486" s="59"/>
      <c r="FX486" s="59"/>
      <c r="FY486" s="59"/>
      <c r="FZ486" s="59"/>
      <c r="GA486" s="59"/>
      <c r="GB486" s="59"/>
      <c r="GC486" s="59"/>
      <c r="GD486" s="59"/>
      <c r="GE486" s="59"/>
      <c r="GF486" s="59"/>
      <c r="GG486" s="59"/>
    </row>
    <row r="487" customFormat="false" ht="12.5" hidden="false" customHeight="false" outlineLevel="0" collapsed="false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  <c r="CM487" s="59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59"/>
      <c r="DC487" s="59"/>
      <c r="DD487" s="59"/>
      <c r="DE487" s="59"/>
      <c r="DF487" s="59"/>
      <c r="DG487" s="59"/>
      <c r="DH487" s="59"/>
      <c r="DI487" s="59"/>
      <c r="DJ487" s="59"/>
      <c r="DK487" s="59"/>
      <c r="DL487" s="59"/>
      <c r="DM487" s="59"/>
      <c r="DN487" s="59"/>
      <c r="DO487" s="59"/>
      <c r="DP487" s="59"/>
      <c r="DQ487" s="59"/>
      <c r="DR487" s="59"/>
      <c r="DS487" s="59"/>
      <c r="DT487" s="59"/>
      <c r="DU487" s="59"/>
      <c r="DV487" s="59"/>
      <c r="DW487" s="59"/>
      <c r="DX487" s="59"/>
      <c r="DY487" s="59"/>
      <c r="DZ487" s="59"/>
      <c r="EA487" s="59"/>
      <c r="EB487" s="59"/>
      <c r="EC487" s="59"/>
      <c r="ED487" s="59"/>
      <c r="EE487" s="59"/>
      <c r="EF487" s="59"/>
      <c r="EG487" s="59"/>
      <c r="EH487" s="59"/>
      <c r="EI487" s="59"/>
      <c r="EJ487" s="59"/>
      <c r="EK487" s="59"/>
      <c r="EL487" s="59"/>
      <c r="EM487" s="59"/>
      <c r="EN487" s="59"/>
      <c r="EO487" s="59"/>
      <c r="EP487" s="59"/>
      <c r="EQ487" s="59"/>
      <c r="ER487" s="59"/>
      <c r="ES487" s="59"/>
      <c r="ET487" s="59"/>
      <c r="EU487" s="59"/>
      <c r="EV487" s="59"/>
      <c r="EW487" s="59"/>
      <c r="EX487" s="59"/>
      <c r="EY487" s="59"/>
      <c r="EZ487" s="59"/>
      <c r="FA487" s="59"/>
      <c r="FB487" s="59"/>
      <c r="FC487" s="59"/>
      <c r="FD487" s="59"/>
      <c r="FE487" s="59"/>
      <c r="FF487" s="59"/>
      <c r="FG487" s="59"/>
      <c r="FH487" s="59"/>
      <c r="FI487" s="59"/>
      <c r="FJ487" s="59"/>
      <c r="FK487" s="59"/>
      <c r="FL487" s="59"/>
      <c r="FM487" s="59"/>
      <c r="FN487" s="59"/>
      <c r="FO487" s="59"/>
      <c r="FP487" s="59"/>
      <c r="FQ487" s="59"/>
      <c r="FR487" s="59"/>
      <c r="FS487" s="59"/>
      <c r="FT487" s="59"/>
      <c r="FU487" s="59"/>
      <c r="FV487" s="59"/>
      <c r="FW487" s="59"/>
      <c r="FX487" s="59"/>
      <c r="FY487" s="59"/>
      <c r="FZ487" s="59"/>
      <c r="GA487" s="59"/>
      <c r="GB487" s="59"/>
      <c r="GC487" s="59"/>
      <c r="GD487" s="59"/>
      <c r="GE487" s="59"/>
      <c r="GF487" s="59"/>
      <c r="GG487" s="59"/>
    </row>
    <row r="488" customFormat="false" ht="12.5" hidden="false" customHeight="false" outlineLevel="0" collapsed="false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  <c r="CM488" s="59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59"/>
      <c r="DC488" s="59"/>
      <c r="DD488" s="59"/>
      <c r="DE488" s="59"/>
      <c r="DF488" s="59"/>
      <c r="DG488" s="59"/>
      <c r="DH488" s="59"/>
      <c r="DI488" s="59"/>
      <c r="DJ488" s="59"/>
      <c r="DK488" s="59"/>
      <c r="DL488" s="59"/>
      <c r="DM488" s="59"/>
      <c r="DN488" s="59"/>
      <c r="DO488" s="59"/>
      <c r="DP488" s="59"/>
      <c r="DQ488" s="59"/>
      <c r="DR488" s="59"/>
      <c r="DS488" s="59"/>
      <c r="DT488" s="59"/>
      <c r="DU488" s="59"/>
      <c r="DV488" s="59"/>
      <c r="DW488" s="59"/>
      <c r="DX488" s="59"/>
      <c r="DY488" s="59"/>
      <c r="DZ488" s="59"/>
      <c r="EA488" s="59"/>
      <c r="EB488" s="59"/>
      <c r="EC488" s="59"/>
      <c r="ED488" s="59"/>
      <c r="EE488" s="59"/>
      <c r="EF488" s="59"/>
      <c r="EG488" s="59"/>
      <c r="EH488" s="59"/>
      <c r="EI488" s="59"/>
      <c r="EJ488" s="59"/>
      <c r="EK488" s="59"/>
      <c r="EL488" s="59"/>
      <c r="EM488" s="59"/>
      <c r="EN488" s="59"/>
      <c r="EO488" s="59"/>
      <c r="EP488" s="59"/>
      <c r="EQ488" s="59"/>
      <c r="ER488" s="59"/>
      <c r="ES488" s="59"/>
      <c r="ET488" s="59"/>
      <c r="EU488" s="59"/>
      <c r="EV488" s="59"/>
      <c r="EW488" s="59"/>
      <c r="EX488" s="59"/>
      <c r="EY488" s="59"/>
      <c r="EZ488" s="59"/>
      <c r="FA488" s="59"/>
      <c r="FB488" s="59"/>
      <c r="FC488" s="59"/>
      <c r="FD488" s="59"/>
      <c r="FE488" s="59"/>
      <c r="FF488" s="59"/>
      <c r="FG488" s="59"/>
      <c r="FH488" s="59"/>
      <c r="FI488" s="59"/>
      <c r="FJ488" s="59"/>
      <c r="FK488" s="59"/>
      <c r="FL488" s="59"/>
      <c r="FM488" s="59"/>
      <c r="FN488" s="59"/>
      <c r="FO488" s="59"/>
      <c r="FP488" s="59"/>
      <c r="FQ488" s="59"/>
      <c r="FR488" s="59"/>
      <c r="FS488" s="59"/>
      <c r="FT488" s="59"/>
      <c r="FU488" s="59"/>
      <c r="FV488" s="59"/>
      <c r="FW488" s="59"/>
      <c r="FX488" s="59"/>
      <c r="FY488" s="59"/>
      <c r="FZ488" s="59"/>
      <c r="GA488" s="59"/>
      <c r="GB488" s="59"/>
      <c r="GC488" s="59"/>
      <c r="GD488" s="59"/>
      <c r="GE488" s="59"/>
      <c r="GF488" s="59"/>
      <c r="GG488" s="59"/>
    </row>
    <row r="489" customFormat="false" ht="12.5" hidden="false" customHeight="false" outlineLevel="0" collapsed="false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59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59"/>
      <c r="DC489" s="59"/>
      <c r="DD489" s="59"/>
      <c r="DE489" s="59"/>
      <c r="DF489" s="59"/>
      <c r="DG489" s="59"/>
      <c r="DH489" s="59"/>
      <c r="DI489" s="59"/>
      <c r="DJ489" s="59"/>
      <c r="DK489" s="59"/>
      <c r="DL489" s="59"/>
      <c r="DM489" s="59"/>
      <c r="DN489" s="59"/>
      <c r="DO489" s="59"/>
      <c r="DP489" s="59"/>
      <c r="DQ489" s="59"/>
      <c r="DR489" s="59"/>
      <c r="DS489" s="59"/>
      <c r="DT489" s="59"/>
      <c r="DU489" s="59"/>
      <c r="DV489" s="59"/>
      <c r="DW489" s="59"/>
      <c r="DX489" s="59"/>
      <c r="DY489" s="59"/>
      <c r="DZ489" s="59"/>
      <c r="EA489" s="59"/>
      <c r="EB489" s="59"/>
      <c r="EC489" s="59"/>
      <c r="ED489" s="59"/>
      <c r="EE489" s="59"/>
      <c r="EF489" s="59"/>
      <c r="EG489" s="59"/>
      <c r="EH489" s="59"/>
      <c r="EI489" s="59"/>
      <c r="EJ489" s="59"/>
      <c r="EK489" s="59"/>
      <c r="EL489" s="59"/>
      <c r="EM489" s="59"/>
      <c r="EN489" s="59"/>
      <c r="EO489" s="59"/>
      <c r="EP489" s="59"/>
      <c r="EQ489" s="59"/>
      <c r="ER489" s="59"/>
      <c r="ES489" s="59"/>
      <c r="ET489" s="59"/>
      <c r="EU489" s="59"/>
      <c r="EV489" s="59"/>
      <c r="EW489" s="59"/>
      <c r="EX489" s="59"/>
      <c r="EY489" s="59"/>
      <c r="EZ489" s="59"/>
      <c r="FA489" s="59"/>
      <c r="FB489" s="59"/>
      <c r="FC489" s="59"/>
      <c r="FD489" s="59"/>
      <c r="FE489" s="59"/>
      <c r="FF489" s="59"/>
      <c r="FG489" s="59"/>
      <c r="FH489" s="59"/>
      <c r="FI489" s="59"/>
      <c r="FJ489" s="59"/>
      <c r="FK489" s="59"/>
      <c r="FL489" s="59"/>
      <c r="FM489" s="59"/>
      <c r="FN489" s="59"/>
      <c r="FO489" s="59"/>
      <c r="FP489" s="59"/>
      <c r="FQ489" s="59"/>
      <c r="FR489" s="59"/>
      <c r="FS489" s="59"/>
      <c r="FT489" s="59"/>
      <c r="FU489" s="59"/>
      <c r="FV489" s="59"/>
      <c r="FW489" s="59"/>
      <c r="FX489" s="59"/>
      <c r="FY489" s="59"/>
      <c r="FZ489" s="59"/>
      <c r="GA489" s="59"/>
      <c r="GB489" s="59"/>
      <c r="GC489" s="59"/>
      <c r="GD489" s="59"/>
      <c r="GE489" s="59"/>
      <c r="GF489" s="59"/>
      <c r="GG489" s="59"/>
    </row>
    <row r="490" customFormat="false" ht="12.5" hidden="false" customHeight="false" outlineLevel="0" collapsed="false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  <c r="CM490" s="59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59"/>
      <c r="DC490" s="59"/>
      <c r="DD490" s="59"/>
      <c r="DE490" s="59"/>
      <c r="DF490" s="59"/>
      <c r="DG490" s="59"/>
      <c r="DH490" s="59"/>
      <c r="DI490" s="59"/>
      <c r="DJ490" s="59"/>
      <c r="DK490" s="59"/>
      <c r="DL490" s="59"/>
      <c r="DM490" s="59"/>
      <c r="DN490" s="59"/>
      <c r="DO490" s="59"/>
      <c r="DP490" s="59"/>
      <c r="DQ490" s="59"/>
      <c r="DR490" s="59"/>
      <c r="DS490" s="59"/>
      <c r="DT490" s="59"/>
      <c r="DU490" s="59"/>
      <c r="DV490" s="59"/>
      <c r="DW490" s="59"/>
      <c r="DX490" s="59"/>
      <c r="DY490" s="59"/>
      <c r="DZ490" s="59"/>
      <c r="EA490" s="59"/>
      <c r="EB490" s="59"/>
      <c r="EC490" s="59"/>
      <c r="ED490" s="59"/>
      <c r="EE490" s="59"/>
      <c r="EF490" s="59"/>
      <c r="EG490" s="59"/>
      <c r="EH490" s="59"/>
      <c r="EI490" s="59"/>
      <c r="EJ490" s="59"/>
      <c r="EK490" s="59"/>
      <c r="EL490" s="59"/>
      <c r="EM490" s="59"/>
      <c r="EN490" s="59"/>
      <c r="EO490" s="59"/>
      <c r="EP490" s="59"/>
      <c r="EQ490" s="59"/>
      <c r="ER490" s="59"/>
      <c r="ES490" s="59"/>
      <c r="ET490" s="59"/>
      <c r="EU490" s="59"/>
      <c r="EV490" s="59"/>
      <c r="EW490" s="59"/>
      <c r="EX490" s="59"/>
      <c r="EY490" s="59"/>
      <c r="EZ490" s="59"/>
      <c r="FA490" s="59"/>
      <c r="FB490" s="59"/>
      <c r="FC490" s="59"/>
      <c r="FD490" s="59"/>
      <c r="FE490" s="59"/>
      <c r="FF490" s="59"/>
      <c r="FG490" s="59"/>
      <c r="FH490" s="59"/>
      <c r="FI490" s="59"/>
      <c r="FJ490" s="59"/>
      <c r="FK490" s="59"/>
      <c r="FL490" s="59"/>
      <c r="FM490" s="59"/>
      <c r="FN490" s="59"/>
      <c r="FO490" s="59"/>
      <c r="FP490" s="59"/>
      <c r="FQ490" s="59"/>
      <c r="FR490" s="59"/>
      <c r="FS490" s="59"/>
      <c r="FT490" s="59"/>
      <c r="FU490" s="59"/>
      <c r="FV490" s="59"/>
      <c r="FW490" s="59"/>
      <c r="FX490" s="59"/>
      <c r="FY490" s="59"/>
      <c r="FZ490" s="59"/>
      <c r="GA490" s="59"/>
      <c r="GB490" s="59"/>
      <c r="GC490" s="59"/>
      <c r="GD490" s="59"/>
      <c r="GE490" s="59"/>
      <c r="GF490" s="59"/>
      <c r="GG490" s="59"/>
    </row>
    <row r="491" customFormat="false" ht="12.5" hidden="false" customHeight="false" outlineLevel="0" collapsed="false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59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59"/>
      <c r="DC491" s="59"/>
      <c r="DD491" s="59"/>
      <c r="DE491" s="59"/>
      <c r="DF491" s="59"/>
      <c r="DG491" s="59"/>
      <c r="DH491" s="59"/>
      <c r="DI491" s="59"/>
      <c r="DJ491" s="59"/>
      <c r="DK491" s="59"/>
      <c r="DL491" s="59"/>
      <c r="DM491" s="59"/>
      <c r="DN491" s="59"/>
      <c r="DO491" s="59"/>
      <c r="DP491" s="59"/>
      <c r="DQ491" s="59"/>
      <c r="DR491" s="59"/>
      <c r="DS491" s="59"/>
      <c r="DT491" s="59"/>
      <c r="DU491" s="59"/>
      <c r="DV491" s="59"/>
      <c r="DW491" s="59"/>
      <c r="DX491" s="59"/>
      <c r="DY491" s="59"/>
      <c r="DZ491" s="59"/>
      <c r="EA491" s="59"/>
      <c r="EB491" s="59"/>
      <c r="EC491" s="59"/>
      <c r="ED491" s="59"/>
      <c r="EE491" s="59"/>
      <c r="EF491" s="59"/>
      <c r="EG491" s="59"/>
      <c r="EH491" s="59"/>
      <c r="EI491" s="59"/>
      <c r="EJ491" s="59"/>
      <c r="EK491" s="59"/>
      <c r="EL491" s="59"/>
      <c r="EM491" s="59"/>
      <c r="EN491" s="59"/>
      <c r="EO491" s="59"/>
      <c r="EP491" s="59"/>
      <c r="EQ491" s="59"/>
      <c r="ER491" s="59"/>
      <c r="ES491" s="59"/>
      <c r="ET491" s="59"/>
      <c r="EU491" s="59"/>
      <c r="EV491" s="59"/>
      <c r="EW491" s="59"/>
      <c r="EX491" s="59"/>
      <c r="EY491" s="59"/>
      <c r="EZ491" s="59"/>
      <c r="FA491" s="59"/>
      <c r="FB491" s="59"/>
      <c r="FC491" s="59"/>
      <c r="FD491" s="59"/>
      <c r="FE491" s="59"/>
      <c r="FF491" s="59"/>
      <c r="FG491" s="59"/>
      <c r="FH491" s="59"/>
      <c r="FI491" s="59"/>
      <c r="FJ491" s="59"/>
      <c r="FK491" s="59"/>
      <c r="FL491" s="59"/>
      <c r="FM491" s="59"/>
      <c r="FN491" s="59"/>
      <c r="FO491" s="59"/>
      <c r="FP491" s="59"/>
      <c r="FQ491" s="59"/>
      <c r="FR491" s="59"/>
      <c r="FS491" s="59"/>
      <c r="FT491" s="59"/>
      <c r="FU491" s="59"/>
      <c r="FV491" s="59"/>
      <c r="FW491" s="59"/>
      <c r="FX491" s="59"/>
      <c r="FY491" s="59"/>
      <c r="FZ491" s="59"/>
      <c r="GA491" s="59"/>
      <c r="GB491" s="59"/>
      <c r="GC491" s="59"/>
      <c r="GD491" s="59"/>
      <c r="GE491" s="59"/>
      <c r="GF491" s="59"/>
      <c r="GG491" s="59"/>
    </row>
    <row r="492" customFormat="false" ht="12.5" hidden="false" customHeight="false" outlineLevel="0" collapsed="false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  <c r="CM492" s="59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59"/>
      <c r="DC492" s="59"/>
      <c r="DD492" s="59"/>
      <c r="DE492" s="59"/>
      <c r="DF492" s="59"/>
      <c r="DG492" s="59"/>
      <c r="DH492" s="59"/>
      <c r="DI492" s="59"/>
      <c r="DJ492" s="59"/>
      <c r="DK492" s="59"/>
      <c r="DL492" s="59"/>
      <c r="DM492" s="59"/>
      <c r="DN492" s="59"/>
      <c r="DO492" s="59"/>
      <c r="DP492" s="59"/>
      <c r="DQ492" s="59"/>
      <c r="DR492" s="59"/>
      <c r="DS492" s="59"/>
      <c r="DT492" s="59"/>
      <c r="DU492" s="59"/>
      <c r="DV492" s="59"/>
      <c r="DW492" s="59"/>
      <c r="DX492" s="59"/>
      <c r="DY492" s="59"/>
      <c r="DZ492" s="59"/>
      <c r="EA492" s="59"/>
      <c r="EB492" s="59"/>
      <c r="EC492" s="59"/>
      <c r="ED492" s="59"/>
      <c r="EE492" s="59"/>
      <c r="EF492" s="59"/>
      <c r="EG492" s="59"/>
      <c r="EH492" s="59"/>
      <c r="EI492" s="59"/>
      <c r="EJ492" s="59"/>
      <c r="EK492" s="59"/>
      <c r="EL492" s="59"/>
      <c r="EM492" s="59"/>
      <c r="EN492" s="59"/>
      <c r="EO492" s="59"/>
      <c r="EP492" s="59"/>
      <c r="EQ492" s="59"/>
      <c r="ER492" s="59"/>
      <c r="ES492" s="59"/>
      <c r="ET492" s="59"/>
      <c r="EU492" s="59"/>
      <c r="EV492" s="59"/>
      <c r="EW492" s="59"/>
      <c r="EX492" s="59"/>
      <c r="EY492" s="59"/>
      <c r="EZ492" s="59"/>
      <c r="FA492" s="59"/>
      <c r="FB492" s="59"/>
      <c r="FC492" s="59"/>
      <c r="FD492" s="59"/>
      <c r="FE492" s="59"/>
      <c r="FF492" s="59"/>
      <c r="FG492" s="59"/>
      <c r="FH492" s="59"/>
      <c r="FI492" s="59"/>
      <c r="FJ492" s="59"/>
      <c r="FK492" s="59"/>
      <c r="FL492" s="59"/>
      <c r="FM492" s="59"/>
      <c r="FN492" s="59"/>
      <c r="FO492" s="59"/>
      <c r="FP492" s="59"/>
      <c r="FQ492" s="59"/>
      <c r="FR492" s="59"/>
      <c r="FS492" s="59"/>
      <c r="FT492" s="59"/>
      <c r="FU492" s="59"/>
      <c r="FV492" s="59"/>
      <c r="FW492" s="59"/>
      <c r="FX492" s="59"/>
      <c r="FY492" s="59"/>
      <c r="FZ492" s="59"/>
      <c r="GA492" s="59"/>
      <c r="GB492" s="59"/>
      <c r="GC492" s="59"/>
      <c r="GD492" s="59"/>
      <c r="GE492" s="59"/>
      <c r="GF492" s="59"/>
      <c r="GG492" s="59"/>
    </row>
    <row r="493" customFormat="false" ht="12.5" hidden="false" customHeight="false" outlineLevel="0" collapsed="false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  <c r="CM493" s="59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59"/>
      <c r="DC493" s="59"/>
      <c r="DD493" s="59"/>
      <c r="DE493" s="59"/>
      <c r="DF493" s="59"/>
      <c r="DG493" s="59"/>
      <c r="DH493" s="59"/>
      <c r="DI493" s="59"/>
      <c r="DJ493" s="59"/>
      <c r="DK493" s="59"/>
      <c r="DL493" s="59"/>
      <c r="DM493" s="59"/>
      <c r="DN493" s="59"/>
      <c r="DO493" s="59"/>
      <c r="DP493" s="59"/>
      <c r="DQ493" s="59"/>
      <c r="DR493" s="59"/>
      <c r="DS493" s="59"/>
      <c r="DT493" s="59"/>
      <c r="DU493" s="59"/>
      <c r="DV493" s="59"/>
      <c r="DW493" s="59"/>
      <c r="DX493" s="59"/>
      <c r="DY493" s="59"/>
      <c r="DZ493" s="59"/>
      <c r="EA493" s="59"/>
      <c r="EB493" s="59"/>
      <c r="EC493" s="59"/>
      <c r="ED493" s="59"/>
      <c r="EE493" s="59"/>
      <c r="EF493" s="59"/>
      <c r="EG493" s="59"/>
      <c r="EH493" s="59"/>
      <c r="EI493" s="59"/>
      <c r="EJ493" s="59"/>
      <c r="EK493" s="59"/>
      <c r="EL493" s="59"/>
      <c r="EM493" s="59"/>
      <c r="EN493" s="59"/>
      <c r="EO493" s="59"/>
      <c r="EP493" s="59"/>
      <c r="EQ493" s="59"/>
      <c r="ER493" s="59"/>
      <c r="ES493" s="59"/>
      <c r="ET493" s="59"/>
      <c r="EU493" s="59"/>
      <c r="EV493" s="59"/>
      <c r="EW493" s="59"/>
      <c r="EX493" s="59"/>
      <c r="EY493" s="59"/>
      <c r="EZ493" s="59"/>
      <c r="FA493" s="59"/>
      <c r="FB493" s="59"/>
      <c r="FC493" s="59"/>
      <c r="FD493" s="59"/>
      <c r="FE493" s="59"/>
      <c r="FF493" s="59"/>
      <c r="FG493" s="59"/>
      <c r="FH493" s="59"/>
      <c r="FI493" s="59"/>
      <c r="FJ493" s="59"/>
      <c r="FK493" s="59"/>
      <c r="FL493" s="59"/>
      <c r="FM493" s="59"/>
      <c r="FN493" s="59"/>
      <c r="FO493" s="59"/>
      <c r="FP493" s="59"/>
      <c r="FQ493" s="59"/>
      <c r="FR493" s="59"/>
      <c r="FS493" s="59"/>
      <c r="FT493" s="59"/>
      <c r="FU493" s="59"/>
      <c r="FV493" s="59"/>
      <c r="FW493" s="59"/>
      <c r="FX493" s="59"/>
      <c r="FY493" s="59"/>
      <c r="FZ493" s="59"/>
      <c r="GA493" s="59"/>
      <c r="GB493" s="59"/>
      <c r="GC493" s="59"/>
      <c r="GD493" s="59"/>
      <c r="GE493" s="59"/>
      <c r="GF493" s="59"/>
      <c r="GG493" s="59"/>
    </row>
    <row r="494" customFormat="false" ht="12.5" hidden="false" customHeight="false" outlineLevel="0" collapsed="false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  <c r="CM494" s="59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59"/>
      <c r="DC494" s="59"/>
      <c r="DD494" s="59"/>
      <c r="DE494" s="59"/>
      <c r="DF494" s="59"/>
      <c r="DG494" s="59"/>
      <c r="DH494" s="59"/>
      <c r="DI494" s="59"/>
      <c r="DJ494" s="59"/>
      <c r="DK494" s="59"/>
      <c r="DL494" s="59"/>
      <c r="DM494" s="59"/>
      <c r="DN494" s="59"/>
      <c r="DO494" s="59"/>
      <c r="DP494" s="59"/>
      <c r="DQ494" s="59"/>
      <c r="DR494" s="59"/>
      <c r="DS494" s="59"/>
      <c r="DT494" s="59"/>
      <c r="DU494" s="59"/>
      <c r="DV494" s="59"/>
      <c r="DW494" s="59"/>
      <c r="DX494" s="59"/>
      <c r="DY494" s="59"/>
      <c r="DZ494" s="59"/>
      <c r="EA494" s="59"/>
      <c r="EB494" s="59"/>
      <c r="EC494" s="59"/>
      <c r="ED494" s="59"/>
      <c r="EE494" s="59"/>
      <c r="EF494" s="59"/>
      <c r="EG494" s="59"/>
      <c r="EH494" s="59"/>
      <c r="EI494" s="59"/>
      <c r="EJ494" s="59"/>
      <c r="EK494" s="59"/>
      <c r="EL494" s="59"/>
      <c r="EM494" s="59"/>
      <c r="EN494" s="59"/>
      <c r="EO494" s="59"/>
      <c r="EP494" s="59"/>
      <c r="EQ494" s="59"/>
      <c r="ER494" s="59"/>
      <c r="ES494" s="59"/>
      <c r="ET494" s="59"/>
      <c r="EU494" s="59"/>
      <c r="EV494" s="59"/>
      <c r="EW494" s="59"/>
      <c r="EX494" s="59"/>
      <c r="EY494" s="59"/>
      <c r="EZ494" s="59"/>
      <c r="FA494" s="59"/>
      <c r="FB494" s="59"/>
      <c r="FC494" s="59"/>
      <c r="FD494" s="59"/>
      <c r="FE494" s="59"/>
      <c r="FF494" s="59"/>
      <c r="FG494" s="59"/>
      <c r="FH494" s="59"/>
      <c r="FI494" s="59"/>
      <c r="FJ494" s="59"/>
      <c r="FK494" s="59"/>
      <c r="FL494" s="59"/>
      <c r="FM494" s="59"/>
      <c r="FN494" s="59"/>
      <c r="FO494" s="59"/>
      <c r="FP494" s="59"/>
      <c r="FQ494" s="59"/>
      <c r="FR494" s="59"/>
      <c r="FS494" s="59"/>
      <c r="FT494" s="59"/>
      <c r="FU494" s="59"/>
      <c r="FV494" s="59"/>
      <c r="FW494" s="59"/>
      <c r="FX494" s="59"/>
      <c r="FY494" s="59"/>
      <c r="FZ494" s="59"/>
      <c r="GA494" s="59"/>
      <c r="GB494" s="59"/>
      <c r="GC494" s="59"/>
      <c r="GD494" s="59"/>
      <c r="GE494" s="59"/>
      <c r="GF494" s="59"/>
      <c r="GG494" s="59"/>
    </row>
    <row r="495" customFormat="false" ht="12.5" hidden="false" customHeight="false" outlineLevel="0" collapsed="false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  <c r="CM495" s="59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59"/>
      <c r="DC495" s="59"/>
      <c r="DD495" s="59"/>
      <c r="DE495" s="59"/>
      <c r="DF495" s="59"/>
      <c r="DG495" s="59"/>
      <c r="DH495" s="59"/>
      <c r="DI495" s="59"/>
      <c r="DJ495" s="59"/>
      <c r="DK495" s="59"/>
      <c r="DL495" s="59"/>
      <c r="DM495" s="59"/>
      <c r="DN495" s="59"/>
      <c r="DO495" s="59"/>
      <c r="DP495" s="59"/>
      <c r="DQ495" s="59"/>
      <c r="DR495" s="59"/>
      <c r="DS495" s="59"/>
      <c r="DT495" s="59"/>
      <c r="DU495" s="59"/>
      <c r="DV495" s="59"/>
      <c r="DW495" s="59"/>
      <c r="DX495" s="59"/>
      <c r="DY495" s="59"/>
      <c r="DZ495" s="59"/>
      <c r="EA495" s="59"/>
      <c r="EB495" s="59"/>
      <c r="EC495" s="59"/>
      <c r="ED495" s="59"/>
      <c r="EE495" s="59"/>
      <c r="EF495" s="59"/>
      <c r="EG495" s="59"/>
      <c r="EH495" s="59"/>
      <c r="EI495" s="59"/>
      <c r="EJ495" s="59"/>
      <c r="EK495" s="59"/>
      <c r="EL495" s="59"/>
      <c r="EM495" s="59"/>
      <c r="EN495" s="59"/>
      <c r="EO495" s="59"/>
      <c r="EP495" s="59"/>
      <c r="EQ495" s="59"/>
      <c r="ER495" s="59"/>
      <c r="ES495" s="59"/>
      <c r="ET495" s="59"/>
      <c r="EU495" s="59"/>
      <c r="EV495" s="59"/>
      <c r="EW495" s="59"/>
      <c r="EX495" s="59"/>
      <c r="EY495" s="59"/>
      <c r="EZ495" s="59"/>
      <c r="FA495" s="59"/>
      <c r="FB495" s="59"/>
      <c r="FC495" s="59"/>
      <c r="FD495" s="59"/>
      <c r="FE495" s="59"/>
      <c r="FF495" s="59"/>
      <c r="FG495" s="59"/>
      <c r="FH495" s="59"/>
      <c r="FI495" s="59"/>
      <c r="FJ495" s="59"/>
      <c r="FK495" s="59"/>
      <c r="FL495" s="59"/>
      <c r="FM495" s="59"/>
      <c r="FN495" s="59"/>
      <c r="FO495" s="59"/>
      <c r="FP495" s="59"/>
      <c r="FQ495" s="59"/>
      <c r="FR495" s="59"/>
      <c r="FS495" s="59"/>
      <c r="FT495" s="59"/>
      <c r="FU495" s="59"/>
      <c r="FV495" s="59"/>
      <c r="FW495" s="59"/>
      <c r="FX495" s="59"/>
      <c r="FY495" s="59"/>
      <c r="FZ495" s="59"/>
      <c r="GA495" s="59"/>
      <c r="GB495" s="59"/>
      <c r="GC495" s="59"/>
      <c r="GD495" s="59"/>
      <c r="GE495" s="59"/>
      <c r="GF495" s="59"/>
      <c r="GG495" s="59"/>
    </row>
    <row r="496" customFormat="false" ht="12.5" hidden="false" customHeight="false" outlineLevel="0" collapsed="false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  <c r="CM496" s="59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59"/>
      <c r="DC496" s="59"/>
      <c r="DD496" s="59"/>
      <c r="DE496" s="59"/>
      <c r="DF496" s="59"/>
      <c r="DG496" s="59"/>
      <c r="DH496" s="59"/>
      <c r="DI496" s="59"/>
      <c r="DJ496" s="59"/>
      <c r="DK496" s="59"/>
      <c r="DL496" s="59"/>
      <c r="DM496" s="59"/>
      <c r="DN496" s="59"/>
      <c r="DO496" s="59"/>
      <c r="DP496" s="59"/>
      <c r="DQ496" s="59"/>
      <c r="DR496" s="59"/>
      <c r="DS496" s="59"/>
      <c r="DT496" s="59"/>
      <c r="DU496" s="59"/>
      <c r="DV496" s="59"/>
      <c r="DW496" s="59"/>
      <c r="DX496" s="59"/>
      <c r="DY496" s="59"/>
      <c r="DZ496" s="59"/>
      <c r="EA496" s="59"/>
      <c r="EB496" s="59"/>
      <c r="EC496" s="59"/>
      <c r="ED496" s="59"/>
      <c r="EE496" s="59"/>
      <c r="EF496" s="59"/>
      <c r="EG496" s="59"/>
      <c r="EH496" s="59"/>
      <c r="EI496" s="59"/>
      <c r="EJ496" s="59"/>
      <c r="EK496" s="59"/>
      <c r="EL496" s="59"/>
      <c r="EM496" s="59"/>
      <c r="EN496" s="59"/>
      <c r="EO496" s="59"/>
      <c r="EP496" s="59"/>
      <c r="EQ496" s="59"/>
      <c r="ER496" s="59"/>
      <c r="ES496" s="59"/>
      <c r="ET496" s="59"/>
      <c r="EU496" s="59"/>
      <c r="EV496" s="59"/>
      <c r="EW496" s="59"/>
      <c r="EX496" s="59"/>
      <c r="EY496" s="59"/>
      <c r="EZ496" s="59"/>
      <c r="FA496" s="59"/>
      <c r="FB496" s="59"/>
      <c r="FC496" s="59"/>
      <c r="FD496" s="59"/>
      <c r="FE496" s="59"/>
      <c r="FF496" s="59"/>
      <c r="FG496" s="59"/>
      <c r="FH496" s="59"/>
      <c r="FI496" s="59"/>
      <c r="FJ496" s="59"/>
      <c r="FK496" s="59"/>
      <c r="FL496" s="59"/>
      <c r="FM496" s="59"/>
      <c r="FN496" s="59"/>
      <c r="FO496" s="59"/>
      <c r="FP496" s="59"/>
      <c r="FQ496" s="59"/>
      <c r="FR496" s="59"/>
      <c r="FS496" s="59"/>
      <c r="FT496" s="59"/>
      <c r="FU496" s="59"/>
      <c r="FV496" s="59"/>
      <c r="FW496" s="59"/>
      <c r="FX496" s="59"/>
      <c r="FY496" s="59"/>
      <c r="FZ496" s="59"/>
      <c r="GA496" s="59"/>
      <c r="GB496" s="59"/>
      <c r="GC496" s="59"/>
      <c r="GD496" s="59"/>
      <c r="GE496" s="59"/>
      <c r="GF496" s="59"/>
      <c r="GG496" s="59"/>
    </row>
    <row r="497" customFormat="false" ht="12.5" hidden="false" customHeight="false" outlineLevel="0" collapsed="false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  <c r="CM497" s="59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59"/>
      <c r="DC497" s="59"/>
      <c r="DD497" s="59"/>
      <c r="DE497" s="59"/>
      <c r="DF497" s="59"/>
      <c r="DG497" s="59"/>
      <c r="DH497" s="59"/>
      <c r="DI497" s="59"/>
      <c r="DJ497" s="59"/>
      <c r="DK497" s="59"/>
      <c r="DL497" s="59"/>
      <c r="DM497" s="59"/>
      <c r="DN497" s="59"/>
      <c r="DO497" s="59"/>
      <c r="DP497" s="59"/>
      <c r="DQ497" s="59"/>
      <c r="DR497" s="59"/>
      <c r="DS497" s="59"/>
      <c r="DT497" s="59"/>
      <c r="DU497" s="59"/>
      <c r="DV497" s="59"/>
      <c r="DW497" s="59"/>
      <c r="DX497" s="59"/>
      <c r="DY497" s="59"/>
      <c r="DZ497" s="59"/>
      <c r="EA497" s="59"/>
      <c r="EB497" s="59"/>
      <c r="EC497" s="59"/>
      <c r="ED497" s="59"/>
      <c r="EE497" s="59"/>
      <c r="EF497" s="59"/>
      <c r="EG497" s="59"/>
      <c r="EH497" s="59"/>
      <c r="EI497" s="59"/>
      <c r="EJ497" s="59"/>
      <c r="EK497" s="59"/>
      <c r="EL497" s="59"/>
      <c r="EM497" s="59"/>
      <c r="EN497" s="59"/>
      <c r="EO497" s="59"/>
      <c r="EP497" s="59"/>
      <c r="EQ497" s="59"/>
      <c r="ER497" s="59"/>
      <c r="ES497" s="59"/>
      <c r="ET497" s="59"/>
      <c r="EU497" s="59"/>
      <c r="EV497" s="59"/>
      <c r="EW497" s="59"/>
      <c r="EX497" s="59"/>
      <c r="EY497" s="59"/>
      <c r="EZ497" s="59"/>
      <c r="FA497" s="59"/>
      <c r="FB497" s="59"/>
      <c r="FC497" s="59"/>
      <c r="FD497" s="59"/>
      <c r="FE497" s="59"/>
      <c r="FF497" s="59"/>
      <c r="FG497" s="59"/>
      <c r="FH497" s="59"/>
      <c r="FI497" s="59"/>
      <c r="FJ497" s="59"/>
      <c r="FK497" s="59"/>
      <c r="FL497" s="59"/>
      <c r="FM497" s="59"/>
      <c r="FN497" s="59"/>
      <c r="FO497" s="59"/>
      <c r="FP497" s="59"/>
      <c r="FQ497" s="59"/>
      <c r="FR497" s="59"/>
      <c r="FS497" s="59"/>
      <c r="FT497" s="59"/>
      <c r="FU497" s="59"/>
      <c r="FV497" s="59"/>
      <c r="FW497" s="59"/>
      <c r="FX497" s="59"/>
      <c r="FY497" s="59"/>
      <c r="FZ497" s="59"/>
      <c r="GA497" s="59"/>
      <c r="GB497" s="59"/>
      <c r="GC497" s="59"/>
      <c r="GD497" s="59"/>
      <c r="GE497" s="59"/>
      <c r="GF497" s="59"/>
      <c r="GG497" s="59"/>
    </row>
    <row r="498" customFormat="false" ht="12.5" hidden="false" customHeight="false" outlineLevel="0" collapsed="false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  <c r="CM498" s="59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59"/>
      <c r="DC498" s="59"/>
      <c r="DD498" s="59"/>
      <c r="DE498" s="59"/>
      <c r="DF498" s="59"/>
      <c r="DG498" s="59"/>
      <c r="DH498" s="59"/>
      <c r="DI498" s="59"/>
      <c r="DJ498" s="59"/>
      <c r="DK498" s="59"/>
      <c r="DL498" s="59"/>
      <c r="DM498" s="59"/>
      <c r="DN498" s="59"/>
      <c r="DO498" s="59"/>
      <c r="DP498" s="59"/>
      <c r="DQ498" s="59"/>
      <c r="DR498" s="59"/>
      <c r="DS498" s="59"/>
      <c r="DT498" s="59"/>
      <c r="DU498" s="59"/>
      <c r="DV498" s="59"/>
      <c r="DW498" s="59"/>
      <c r="DX498" s="59"/>
      <c r="DY498" s="59"/>
      <c r="DZ498" s="59"/>
      <c r="EA498" s="59"/>
      <c r="EB498" s="59"/>
      <c r="EC498" s="59"/>
      <c r="ED498" s="59"/>
      <c r="EE498" s="59"/>
      <c r="EF498" s="59"/>
      <c r="EG498" s="59"/>
      <c r="EH498" s="59"/>
      <c r="EI498" s="59"/>
      <c r="EJ498" s="59"/>
      <c r="EK498" s="59"/>
      <c r="EL498" s="59"/>
      <c r="EM498" s="59"/>
      <c r="EN498" s="59"/>
      <c r="EO498" s="59"/>
      <c r="EP498" s="59"/>
      <c r="EQ498" s="59"/>
      <c r="ER498" s="59"/>
      <c r="ES498" s="59"/>
      <c r="ET498" s="59"/>
      <c r="EU498" s="59"/>
      <c r="EV498" s="59"/>
      <c r="EW498" s="59"/>
      <c r="EX498" s="59"/>
      <c r="EY498" s="59"/>
      <c r="EZ498" s="59"/>
      <c r="FA498" s="59"/>
      <c r="FB498" s="59"/>
      <c r="FC498" s="59"/>
      <c r="FD498" s="59"/>
      <c r="FE498" s="59"/>
      <c r="FF498" s="59"/>
      <c r="FG498" s="59"/>
      <c r="FH498" s="59"/>
      <c r="FI498" s="59"/>
      <c r="FJ498" s="59"/>
      <c r="FK498" s="59"/>
      <c r="FL498" s="59"/>
      <c r="FM498" s="59"/>
      <c r="FN498" s="59"/>
      <c r="FO498" s="59"/>
      <c r="FP498" s="59"/>
      <c r="FQ498" s="59"/>
      <c r="FR498" s="59"/>
      <c r="FS498" s="59"/>
      <c r="FT498" s="59"/>
      <c r="FU498" s="59"/>
      <c r="FV498" s="59"/>
      <c r="FW498" s="59"/>
      <c r="FX498" s="59"/>
      <c r="FY498" s="59"/>
      <c r="FZ498" s="59"/>
      <c r="GA498" s="59"/>
      <c r="GB498" s="59"/>
      <c r="GC498" s="59"/>
      <c r="GD498" s="59"/>
      <c r="GE498" s="59"/>
      <c r="GF498" s="59"/>
      <c r="GG498" s="59"/>
    </row>
    <row r="499" customFormat="false" ht="12.5" hidden="false" customHeight="false" outlineLevel="0" collapsed="false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  <c r="CM499" s="59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59"/>
      <c r="DC499" s="59"/>
      <c r="DD499" s="59"/>
      <c r="DE499" s="59"/>
      <c r="DF499" s="59"/>
      <c r="DG499" s="59"/>
      <c r="DH499" s="59"/>
      <c r="DI499" s="59"/>
      <c r="DJ499" s="59"/>
      <c r="DK499" s="59"/>
      <c r="DL499" s="59"/>
      <c r="DM499" s="59"/>
      <c r="DN499" s="59"/>
      <c r="DO499" s="59"/>
      <c r="DP499" s="59"/>
      <c r="DQ499" s="59"/>
      <c r="DR499" s="59"/>
      <c r="DS499" s="59"/>
      <c r="DT499" s="59"/>
      <c r="DU499" s="59"/>
      <c r="DV499" s="59"/>
      <c r="DW499" s="59"/>
      <c r="DX499" s="59"/>
      <c r="DY499" s="59"/>
      <c r="DZ499" s="59"/>
      <c r="EA499" s="59"/>
      <c r="EB499" s="59"/>
      <c r="EC499" s="59"/>
      <c r="ED499" s="59"/>
      <c r="EE499" s="59"/>
      <c r="EF499" s="59"/>
      <c r="EG499" s="59"/>
      <c r="EH499" s="59"/>
      <c r="EI499" s="59"/>
      <c r="EJ499" s="59"/>
      <c r="EK499" s="59"/>
      <c r="EL499" s="59"/>
      <c r="EM499" s="59"/>
      <c r="EN499" s="59"/>
      <c r="EO499" s="59"/>
      <c r="EP499" s="59"/>
      <c r="EQ499" s="59"/>
      <c r="ER499" s="59"/>
      <c r="ES499" s="59"/>
      <c r="ET499" s="59"/>
      <c r="EU499" s="59"/>
      <c r="EV499" s="59"/>
      <c r="EW499" s="59"/>
      <c r="EX499" s="59"/>
      <c r="EY499" s="59"/>
      <c r="EZ499" s="59"/>
      <c r="FA499" s="59"/>
      <c r="FB499" s="59"/>
      <c r="FC499" s="59"/>
      <c r="FD499" s="59"/>
      <c r="FE499" s="59"/>
      <c r="FF499" s="59"/>
      <c r="FG499" s="59"/>
      <c r="FH499" s="59"/>
      <c r="FI499" s="59"/>
      <c r="FJ499" s="59"/>
      <c r="FK499" s="59"/>
      <c r="FL499" s="59"/>
      <c r="FM499" s="59"/>
      <c r="FN499" s="59"/>
      <c r="FO499" s="59"/>
      <c r="FP499" s="59"/>
      <c r="FQ499" s="59"/>
      <c r="FR499" s="59"/>
      <c r="FS499" s="59"/>
      <c r="FT499" s="59"/>
      <c r="FU499" s="59"/>
      <c r="FV499" s="59"/>
      <c r="FW499" s="59"/>
      <c r="FX499" s="59"/>
      <c r="FY499" s="59"/>
      <c r="FZ499" s="59"/>
      <c r="GA499" s="59"/>
      <c r="GB499" s="59"/>
      <c r="GC499" s="59"/>
      <c r="GD499" s="59"/>
      <c r="GE499" s="59"/>
      <c r="GF499" s="59"/>
      <c r="GG499" s="59"/>
    </row>
    <row r="500" customFormat="false" ht="12.5" hidden="false" customHeight="false" outlineLevel="0" collapsed="false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  <c r="CM500" s="59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59"/>
      <c r="DC500" s="59"/>
      <c r="DD500" s="59"/>
      <c r="DE500" s="59"/>
      <c r="DF500" s="59"/>
      <c r="DG500" s="59"/>
      <c r="DH500" s="59"/>
      <c r="DI500" s="59"/>
      <c r="DJ500" s="59"/>
      <c r="DK500" s="59"/>
      <c r="DL500" s="59"/>
      <c r="DM500" s="59"/>
      <c r="DN500" s="59"/>
      <c r="DO500" s="59"/>
      <c r="DP500" s="59"/>
      <c r="DQ500" s="59"/>
      <c r="DR500" s="59"/>
      <c r="DS500" s="59"/>
      <c r="DT500" s="59"/>
      <c r="DU500" s="59"/>
      <c r="DV500" s="59"/>
      <c r="DW500" s="59"/>
      <c r="DX500" s="59"/>
      <c r="DY500" s="59"/>
      <c r="DZ500" s="59"/>
      <c r="EA500" s="59"/>
      <c r="EB500" s="59"/>
      <c r="EC500" s="59"/>
      <c r="ED500" s="59"/>
      <c r="EE500" s="59"/>
      <c r="EF500" s="59"/>
      <c r="EG500" s="59"/>
      <c r="EH500" s="59"/>
      <c r="EI500" s="59"/>
      <c r="EJ500" s="59"/>
      <c r="EK500" s="59"/>
      <c r="EL500" s="59"/>
      <c r="EM500" s="59"/>
      <c r="EN500" s="59"/>
      <c r="EO500" s="59"/>
      <c r="EP500" s="59"/>
      <c r="EQ500" s="59"/>
      <c r="ER500" s="59"/>
      <c r="ES500" s="59"/>
      <c r="ET500" s="59"/>
      <c r="EU500" s="59"/>
      <c r="EV500" s="59"/>
      <c r="EW500" s="59"/>
      <c r="EX500" s="59"/>
      <c r="EY500" s="59"/>
      <c r="EZ500" s="59"/>
      <c r="FA500" s="59"/>
      <c r="FB500" s="59"/>
      <c r="FC500" s="59"/>
      <c r="FD500" s="59"/>
      <c r="FE500" s="59"/>
      <c r="FF500" s="59"/>
      <c r="FG500" s="59"/>
      <c r="FH500" s="59"/>
      <c r="FI500" s="59"/>
      <c r="FJ500" s="59"/>
      <c r="FK500" s="59"/>
      <c r="FL500" s="59"/>
      <c r="FM500" s="59"/>
      <c r="FN500" s="59"/>
      <c r="FO500" s="59"/>
      <c r="FP500" s="59"/>
      <c r="FQ500" s="59"/>
      <c r="FR500" s="59"/>
      <c r="FS500" s="59"/>
      <c r="FT500" s="59"/>
      <c r="FU500" s="59"/>
      <c r="FV500" s="59"/>
      <c r="FW500" s="59"/>
      <c r="FX500" s="59"/>
      <c r="FY500" s="59"/>
      <c r="FZ500" s="59"/>
      <c r="GA500" s="59"/>
      <c r="GB500" s="59"/>
      <c r="GC500" s="59"/>
      <c r="GD500" s="59"/>
      <c r="GE500" s="59"/>
      <c r="GF500" s="59"/>
      <c r="GG500" s="59"/>
    </row>
    <row r="501" customFormat="false" ht="12.5" hidden="false" customHeight="false" outlineLevel="0" collapsed="false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  <c r="CM501" s="59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59"/>
      <c r="DC501" s="59"/>
      <c r="DD501" s="59"/>
      <c r="DE501" s="59"/>
      <c r="DF501" s="59"/>
      <c r="DG501" s="59"/>
      <c r="DH501" s="59"/>
      <c r="DI501" s="59"/>
      <c r="DJ501" s="59"/>
      <c r="DK501" s="59"/>
      <c r="DL501" s="59"/>
      <c r="DM501" s="59"/>
      <c r="DN501" s="59"/>
      <c r="DO501" s="59"/>
      <c r="DP501" s="59"/>
      <c r="DQ501" s="59"/>
      <c r="DR501" s="59"/>
      <c r="DS501" s="59"/>
      <c r="DT501" s="59"/>
      <c r="DU501" s="59"/>
      <c r="DV501" s="59"/>
      <c r="DW501" s="59"/>
      <c r="DX501" s="59"/>
      <c r="DY501" s="59"/>
      <c r="DZ501" s="59"/>
      <c r="EA501" s="59"/>
      <c r="EB501" s="59"/>
      <c r="EC501" s="59"/>
      <c r="ED501" s="59"/>
      <c r="EE501" s="59"/>
      <c r="EF501" s="59"/>
      <c r="EG501" s="59"/>
      <c r="EH501" s="59"/>
      <c r="EI501" s="59"/>
      <c r="EJ501" s="59"/>
      <c r="EK501" s="59"/>
      <c r="EL501" s="59"/>
      <c r="EM501" s="59"/>
      <c r="EN501" s="59"/>
      <c r="EO501" s="59"/>
      <c r="EP501" s="59"/>
      <c r="EQ501" s="59"/>
      <c r="ER501" s="59"/>
      <c r="ES501" s="59"/>
      <c r="ET501" s="59"/>
      <c r="EU501" s="59"/>
      <c r="EV501" s="59"/>
      <c r="EW501" s="59"/>
      <c r="EX501" s="59"/>
      <c r="EY501" s="59"/>
      <c r="EZ501" s="59"/>
      <c r="FA501" s="59"/>
      <c r="FB501" s="59"/>
      <c r="FC501" s="59"/>
      <c r="FD501" s="59"/>
      <c r="FE501" s="59"/>
      <c r="FF501" s="59"/>
      <c r="FG501" s="59"/>
      <c r="FH501" s="59"/>
      <c r="FI501" s="59"/>
      <c r="FJ501" s="59"/>
      <c r="FK501" s="59"/>
      <c r="FL501" s="59"/>
      <c r="FM501" s="59"/>
      <c r="FN501" s="59"/>
      <c r="FO501" s="59"/>
      <c r="FP501" s="59"/>
      <c r="FQ501" s="59"/>
      <c r="FR501" s="59"/>
      <c r="FS501" s="59"/>
      <c r="FT501" s="59"/>
      <c r="FU501" s="59"/>
      <c r="FV501" s="59"/>
      <c r="FW501" s="59"/>
      <c r="FX501" s="59"/>
      <c r="FY501" s="59"/>
      <c r="FZ501" s="59"/>
      <c r="GA501" s="59"/>
      <c r="GB501" s="59"/>
      <c r="GC501" s="59"/>
      <c r="GD501" s="59"/>
      <c r="GE501" s="59"/>
      <c r="GF501" s="59"/>
      <c r="GG501" s="59"/>
    </row>
    <row r="502" customFormat="false" ht="12.5" hidden="false" customHeight="false" outlineLevel="0" collapsed="false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  <c r="CM502" s="59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59"/>
      <c r="DC502" s="59"/>
      <c r="DD502" s="59"/>
      <c r="DE502" s="59"/>
      <c r="DF502" s="59"/>
      <c r="DG502" s="59"/>
      <c r="DH502" s="59"/>
      <c r="DI502" s="59"/>
      <c r="DJ502" s="59"/>
      <c r="DK502" s="59"/>
      <c r="DL502" s="59"/>
      <c r="DM502" s="59"/>
      <c r="DN502" s="59"/>
      <c r="DO502" s="59"/>
      <c r="DP502" s="59"/>
      <c r="DQ502" s="59"/>
      <c r="DR502" s="59"/>
      <c r="DS502" s="59"/>
      <c r="DT502" s="59"/>
      <c r="DU502" s="59"/>
      <c r="DV502" s="59"/>
      <c r="DW502" s="59"/>
      <c r="DX502" s="59"/>
      <c r="DY502" s="59"/>
      <c r="DZ502" s="59"/>
      <c r="EA502" s="59"/>
      <c r="EB502" s="59"/>
      <c r="EC502" s="59"/>
      <c r="ED502" s="59"/>
      <c r="EE502" s="59"/>
      <c r="EF502" s="59"/>
      <c r="EG502" s="59"/>
      <c r="EH502" s="59"/>
      <c r="EI502" s="59"/>
      <c r="EJ502" s="59"/>
      <c r="EK502" s="59"/>
      <c r="EL502" s="59"/>
      <c r="EM502" s="59"/>
      <c r="EN502" s="59"/>
      <c r="EO502" s="59"/>
      <c r="EP502" s="59"/>
      <c r="EQ502" s="59"/>
      <c r="ER502" s="59"/>
      <c r="ES502" s="59"/>
      <c r="ET502" s="59"/>
      <c r="EU502" s="59"/>
      <c r="EV502" s="59"/>
      <c r="EW502" s="59"/>
      <c r="EX502" s="59"/>
      <c r="EY502" s="59"/>
      <c r="EZ502" s="59"/>
      <c r="FA502" s="59"/>
      <c r="FB502" s="59"/>
      <c r="FC502" s="59"/>
      <c r="FD502" s="59"/>
      <c r="FE502" s="59"/>
      <c r="FF502" s="59"/>
      <c r="FG502" s="59"/>
      <c r="FH502" s="59"/>
      <c r="FI502" s="59"/>
      <c r="FJ502" s="59"/>
      <c r="FK502" s="59"/>
      <c r="FL502" s="59"/>
      <c r="FM502" s="59"/>
      <c r="FN502" s="59"/>
      <c r="FO502" s="59"/>
      <c r="FP502" s="59"/>
      <c r="FQ502" s="59"/>
      <c r="FR502" s="59"/>
      <c r="FS502" s="59"/>
      <c r="FT502" s="59"/>
      <c r="FU502" s="59"/>
      <c r="FV502" s="59"/>
      <c r="FW502" s="59"/>
      <c r="FX502" s="59"/>
      <c r="FY502" s="59"/>
      <c r="FZ502" s="59"/>
      <c r="GA502" s="59"/>
      <c r="GB502" s="59"/>
      <c r="GC502" s="59"/>
      <c r="GD502" s="59"/>
      <c r="GE502" s="59"/>
      <c r="GF502" s="59"/>
      <c r="GG502" s="59"/>
    </row>
    <row r="503" customFormat="false" ht="12.5" hidden="false" customHeight="false" outlineLevel="0" collapsed="false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  <c r="CM503" s="59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59"/>
      <c r="DC503" s="59"/>
      <c r="DD503" s="59"/>
      <c r="DE503" s="59"/>
      <c r="DF503" s="59"/>
      <c r="DG503" s="59"/>
      <c r="DH503" s="59"/>
      <c r="DI503" s="59"/>
      <c r="DJ503" s="59"/>
      <c r="DK503" s="59"/>
      <c r="DL503" s="59"/>
      <c r="DM503" s="59"/>
      <c r="DN503" s="59"/>
      <c r="DO503" s="59"/>
      <c r="DP503" s="59"/>
      <c r="DQ503" s="59"/>
      <c r="DR503" s="59"/>
      <c r="DS503" s="59"/>
      <c r="DT503" s="59"/>
      <c r="DU503" s="59"/>
      <c r="DV503" s="59"/>
      <c r="DW503" s="59"/>
      <c r="DX503" s="59"/>
      <c r="DY503" s="59"/>
      <c r="DZ503" s="59"/>
      <c r="EA503" s="59"/>
      <c r="EB503" s="59"/>
      <c r="EC503" s="59"/>
      <c r="ED503" s="59"/>
      <c r="EE503" s="59"/>
      <c r="EF503" s="59"/>
      <c r="EG503" s="59"/>
      <c r="EH503" s="59"/>
      <c r="EI503" s="59"/>
      <c r="EJ503" s="59"/>
      <c r="EK503" s="59"/>
      <c r="EL503" s="59"/>
      <c r="EM503" s="59"/>
      <c r="EN503" s="59"/>
      <c r="EO503" s="59"/>
      <c r="EP503" s="59"/>
      <c r="EQ503" s="59"/>
      <c r="ER503" s="59"/>
      <c r="ES503" s="59"/>
      <c r="ET503" s="59"/>
      <c r="EU503" s="59"/>
      <c r="EV503" s="59"/>
      <c r="EW503" s="59"/>
      <c r="EX503" s="59"/>
      <c r="EY503" s="59"/>
      <c r="EZ503" s="59"/>
      <c r="FA503" s="59"/>
      <c r="FB503" s="59"/>
      <c r="FC503" s="59"/>
      <c r="FD503" s="59"/>
      <c r="FE503" s="59"/>
      <c r="FF503" s="59"/>
      <c r="FG503" s="59"/>
      <c r="FH503" s="59"/>
      <c r="FI503" s="59"/>
      <c r="FJ503" s="59"/>
      <c r="FK503" s="59"/>
      <c r="FL503" s="59"/>
      <c r="FM503" s="59"/>
      <c r="FN503" s="59"/>
      <c r="FO503" s="59"/>
      <c r="FP503" s="59"/>
      <c r="FQ503" s="59"/>
      <c r="FR503" s="59"/>
      <c r="FS503" s="59"/>
      <c r="FT503" s="59"/>
      <c r="FU503" s="59"/>
      <c r="FV503" s="59"/>
      <c r="FW503" s="59"/>
      <c r="FX503" s="59"/>
      <c r="FY503" s="59"/>
      <c r="FZ503" s="59"/>
      <c r="GA503" s="59"/>
      <c r="GB503" s="59"/>
      <c r="GC503" s="59"/>
      <c r="GD503" s="59"/>
      <c r="GE503" s="59"/>
      <c r="GF503" s="59"/>
      <c r="GG503" s="59"/>
    </row>
    <row r="504" customFormat="false" ht="12.5" hidden="false" customHeight="false" outlineLevel="0" collapsed="false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  <c r="CJ504" s="59"/>
      <c r="CK504" s="59"/>
      <c r="CL504" s="59"/>
      <c r="CM504" s="59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59"/>
      <c r="DC504" s="59"/>
      <c r="DD504" s="59"/>
      <c r="DE504" s="59"/>
      <c r="DF504" s="59"/>
      <c r="DG504" s="59"/>
      <c r="DH504" s="59"/>
      <c r="DI504" s="59"/>
      <c r="DJ504" s="59"/>
      <c r="DK504" s="59"/>
      <c r="DL504" s="59"/>
      <c r="DM504" s="59"/>
      <c r="DN504" s="59"/>
      <c r="DO504" s="59"/>
      <c r="DP504" s="59"/>
      <c r="DQ504" s="59"/>
      <c r="DR504" s="59"/>
      <c r="DS504" s="59"/>
      <c r="DT504" s="59"/>
      <c r="DU504" s="59"/>
      <c r="DV504" s="59"/>
      <c r="DW504" s="59"/>
      <c r="DX504" s="59"/>
      <c r="DY504" s="59"/>
      <c r="DZ504" s="59"/>
      <c r="EA504" s="59"/>
      <c r="EB504" s="59"/>
      <c r="EC504" s="59"/>
      <c r="ED504" s="59"/>
      <c r="EE504" s="59"/>
      <c r="EF504" s="59"/>
      <c r="EG504" s="59"/>
      <c r="EH504" s="59"/>
      <c r="EI504" s="59"/>
      <c r="EJ504" s="59"/>
      <c r="EK504" s="59"/>
      <c r="EL504" s="59"/>
      <c r="EM504" s="59"/>
      <c r="EN504" s="59"/>
      <c r="EO504" s="59"/>
      <c r="EP504" s="59"/>
      <c r="EQ504" s="59"/>
      <c r="ER504" s="59"/>
      <c r="ES504" s="59"/>
      <c r="ET504" s="59"/>
      <c r="EU504" s="59"/>
      <c r="EV504" s="59"/>
      <c r="EW504" s="59"/>
      <c r="EX504" s="59"/>
      <c r="EY504" s="59"/>
      <c r="EZ504" s="59"/>
      <c r="FA504" s="59"/>
      <c r="FB504" s="59"/>
      <c r="FC504" s="59"/>
      <c r="FD504" s="59"/>
      <c r="FE504" s="59"/>
      <c r="FF504" s="59"/>
      <c r="FG504" s="59"/>
      <c r="FH504" s="59"/>
      <c r="FI504" s="59"/>
      <c r="FJ504" s="59"/>
      <c r="FK504" s="59"/>
      <c r="FL504" s="59"/>
      <c r="FM504" s="59"/>
      <c r="FN504" s="59"/>
      <c r="FO504" s="59"/>
      <c r="FP504" s="59"/>
      <c r="FQ504" s="59"/>
      <c r="FR504" s="59"/>
      <c r="FS504" s="59"/>
      <c r="FT504" s="59"/>
      <c r="FU504" s="59"/>
      <c r="FV504" s="59"/>
      <c r="FW504" s="59"/>
      <c r="FX504" s="59"/>
      <c r="FY504" s="59"/>
      <c r="FZ504" s="59"/>
      <c r="GA504" s="59"/>
      <c r="GB504" s="59"/>
      <c r="GC504" s="59"/>
      <c r="GD504" s="59"/>
      <c r="GE504" s="59"/>
      <c r="GF504" s="59"/>
      <c r="GG504" s="59"/>
    </row>
    <row r="505" customFormat="false" ht="12.5" hidden="false" customHeight="false" outlineLevel="0" collapsed="false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  <c r="CM505" s="59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59"/>
      <c r="DC505" s="59"/>
      <c r="DD505" s="59"/>
      <c r="DE505" s="59"/>
      <c r="DF505" s="59"/>
      <c r="DG505" s="59"/>
      <c r="DH505" s="59"/>
      <c r="DI505" s="59"/>
      <c r="DJ505" s="59"/>
      <c r="DK505" s="59"/>
      <c r="DL505" s="59"/>
      <c r="DM505" s="59"/>
      <c r="DN505" s="59"/>
      <c r="DO505" s="59"/>
      <c r="DP505" s="59"/>
      <c r="DQ505" s="59"/>
      <c r="DR505" s="59"/>
      <c r="DS505" s="59"/>
      <c r="DT505" s="59"/>
      <c r="DU505" s="59"/>
      <c r="DV505" s="59"/>
      <c r="DW505" s="59"/>
      <c r="DX505" s="59"/>
      <c r="DY505" s="59"/>
      <c r="DZ505" s="59"/>
      <c r="EA505" s="59"/>
      <c r="EB505" s="59"/>
      <c r="EC505" s="59"/>
      <c r="ED505" s="59"/>
      <c r="EE505" s="59"/>
      <c r="EF505" s="59"/>
      <c r="EG505" s="59"/>
      <c r="EH505" s="59"/>
      <c r="EI505" s="59"/>
      <c r="EJ505" s="59"/>
      <c r="EK505" s="59"/>
      <c r="EL505" s="59"/>
      <c r="EM505" s="59"/>
      <c r="EN505" s="59"/>
      <c r="EO505" s="59"/>
      <c r="EP505" s="59"/>
      <c r="EQ505" s="59"/>
      <c r="ER505" s="59"/>
      <c r="ES505" s="59"/>
      <c r="ET505" s="59"/>
      <c r="EU505" s="59"/>
      <c r="EV505" s="59"/>
      <c r="EW505" s="59"/>
      <c r="EX505" s="59"/>
      <c r="EY505" s="59"/>
      <c r="EZ505" s="59"/>
      <c r="FA505" s="59"/>
      <c r="FB505" s="59"/>
      <c r="FC505" s="59"/>
      <c r="FD505" s="59"/>
      <c r="FE505" s="59"/>
      <c r="FF505" s="59"/>
      <c r="FG505" s="59"/>
      <c r="FH505" s="59"/>
      <c r="FI505" s="59"/>
      <c r="FJ505" s="59"/>
      <c r="FK505" s="59"/>
      <c r="FL505" s="59"/>
      <c r="FM505" s="59"/>
      <c r="FN505" s="59"/>
      <c r="FO505" s="59"/>
      <c r="FP505" s="59"/>
      <c r="FQ505" s="59"/>
      <c r="FR505" s="59"/>
      <c r="FS505" s="59"/>
      <c r="FT505" s="59"/>
      <c r="FU505" s="59"/>
      <c r="FV505" s="59"/>
      <c r="FW505" s="59"/>
      <c r="FX505" s="59"/>
      <c r="FY505" s="59"/>
      <c r="FZ505" s="59"/>
      <c r="GA505" s="59"/>
      <c r="GB505" s="59"/>
      <c r="GC505" s="59"/>
      <c r="GD505" s="59"/>
      <c r="GE505" s="59"/>
      <c r="GF505" s="59"/>
      <c r="GG505" s="59"/>
    </row>
    <row r="506" customFormat="false" ht="12.5" hidden="false" customHeight="false" outlineLevel="0" collapsed="false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  <c r="CJ506" s="59"/>
      <c r="CK506" s="59"/>
      <c r="CL506" s="59"/>
      <c r="CM506" s="59"/>
      <c r="CN506" s="59"/>
      <c r="CO506" s="59"/>
      <c r="CP506" s="59"/>
      <c r="CQ506" s="59"/>
      <c r="CR506" s="59"/>
      <c r="CS506" s="59"/>
      <c r="CT506" s="59"/>
      <c r="CU506" s="59"/>
      <c r="CV506" s="59"/>
      <c r="CW506" s="59"/>
      <c r="CX506" s="59"/>
      <c r="CY506" s="59"/>
      <c r="CZ506" s="59"/>
      <c r="DA506" s="59"/>
      <c r="DB506" s="59"/>
      <c r="DC506" s="59"/>
      <c r="DD506" s="59"/>
      <c r="DE506" s="59"/>
      <c r="DF506" s="59"/>
      <c r="DG506" s="59"/>
      <c r="DH506" s="59"/>
      <c r="DI506" s="59"/>
      <c r="DJ506" s="59"/>
      <c r="DK506" s="59"/>
      <c r="DL506" s="59"/>
      <c r="DM506" s="59"/>
      <c r="DN506" s="59"/>
      <c r="DO506" s="59"/>
      <c r="DP506" s="59"/>
      <c r="DQ506" s="59"/>
      <c r="DR506" s="59"/>
      <c r="DS506" s="59"/>
      <c r="DT506" s="59"/>
      <c r="DU506" s="59"/>
      <c r="DV506" s="59"/>
      <c r="DW506" s="59"/>
      <c r="DX506" s="59"/>
      <c r="DY506" s="59"/>
      <c r="DZ506" s="59"/>
      <c r="EA506" s="59"/>
      <c r="EB506" s="59"/>
      <c r="EC506" s="59"/>
      <c r="ED506" s="59"/>
      <c r="EE506" s="59"/>
      <c r="EF506" s="59"/>
      <c r="EG506" s="59"/>
      <c r="EH506" s="59"/>
      <c r="EI506" s="59"/>
      <c r="EJ506" s="59"/>
      <c r="EK506" s="59"/>
      <c r="EL506" s="59"/>
      <c r="EM506" s="59"/>
      <c r="EN506" s="59"/>
      <c r="EO506" s="59"/>
      <c r="EP506" s="59"/>
      <c r="EQ506" s="59"/>
      <c r="ER506" s="59"/>
      <c r="ES506" s="59"/>
      <c r="ET506" s="59"/>
      <c r="EU506" s="59"/>
      <c r="EV506" s="59"/>
      <c r="EW506" s="59"/>
      <c r="EX506" s="59"/>
      <c r="EY506" s="59"/>
      <c r="EZ506" s="59"/>
      <c r="FA506" s="59"/>
      <c r="FB506" s="59"/>
      <c r="FC506" s="59"/>
      <c r="FD506" s="59"/>
      <c r="FE506" s="59"/>
      <c r="FF506" s="59"/>
      <c r="FG506" s="59"/>
      <c r="FH506" s="59"/>
      <c r="FI506" s="59"/>
      <c r="FJ506" s="59"/>
      <c r="FK506" s="59"/>
      <c r="FL506" s="59"/>
      <c r="FM506" s="59"/>
      <c r="FN506" s="59"/>
      <c r="FO506" s="59"/>
      <c r="FP506" s="59"/>
      <c r="FQ506" s="59"/>
      <c r="FR506" s="59"/>
      <c r="FS506" s="59"/>
      <c r="FT506" s="59"/>
      <c r="FU506" s="59"/>
      <c r="FV506" s="59"/>
      <c r="FW506" s="59"/>
      <c r="FX506" s="59"/>
      <c r="FY506" s="59"/>
      <c r="FZ506" s="59"/>
      <c r="GA506" s="59"/>
      <c r="GB506" s="59"/>
      <c r="GC506" s="59"/>
      <c r="GD506" s="59"/>
      <c r="GE506" s="59"/>
      <c r="GF506" s="59"/>
      <c r="GG506" s="59"/>
    </row>
    <row r="507" customFormat="false" ht="12.5" hidden="false" customHeight="false" outlineLevel="0" collapsed="false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  <c r="CM507" s="59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59"/>
      <c r="DC507" s="59"/>
      <c r="DD507" s="59"/>
      <c r="DE507" s="59"/>
      <c r="DF507" s="59"/>
      <c r="DG507" s="59"/>
      <c r="DH507" s="59"/>
      <c r="DI507" s="59"/>
      <c r="DJ507" s="59"/>
      <c r="DK507" s="59"/>
      <c r="DL507" s="59"/>
      <c r="DM507" s="59"/>
      <c r="DN507" s="59"/>
      <c r="DO507" s="59"/>
      <c r="DP507" s="59"/>
      <c r="DQ507" s="59"/>
      <c r="DR507" s="59"/>
      <c r="DS507" s="59"/>
      <c r="DT507" s="59"/>
      <c r="DU507" s="59"/>
      <c r="DV507" s="59"/>
      <c r="DW507" s="59"/>
      <c r="DX507" s="59"/>
      <c r="DY507" s="59"/>
      <c r="DZ507" s="59"/>
      <c r="EA507" s="59"/>
      <c r="EB507" s="59"/>
      <c r="EC507" s="59"/>
      <c r="ED507" s="59"/>
      <c r="EE507" s="59"/>
      <c r="EF507" s="59"/>
      <c r="EG507" s="59"/>
      <c r="EH507" s="59"/>
      <c r="EI507" s="59"/>
      <c r="EJ507" s="59"/>
      <c r="EK507" s="59"/>
      <c r="EL507" s="59"/>
      <c r="EM507" s="59"/>
      <c r="EN507" s="59"/>
      <c r="EO507" s="59"/>
      <c r="EP507" s="59"/>
      <c r="EQ507" s="59"/>
      <c r="ER507" s="59"/>
      <c r="ES507" s="59"/>
      <c r="ET507" s="59"/>
      <c r="EU507" s="59"/>
      <c r="EV507" s="59"/>
      <c r="EW507" s="59"/>
      <c r="EX507" s="59"/>
      <c r="EY507" s="59"/>
      <c r="EZ507" s="59"/>
      <c r="FA507" s="59"/>
      <c r="FB507" s="59"/>
      <c r="FC507" s="59"/>
      <c r="FD507" s="59"/>
      <c r="FE507" s="59"/>
      <c r="FF507" s="59"/>
      <c r="FG507" s="59"/>
      <c r="FH507" s="59"/>
      <c r="FI507" s="59"/>
      <c r="FJ507" s="59"/>
      <c r="FK507" s="59"/>
      <c r="FL507" s="59"/>
      <c r="FM507" s="59"/>
      <c r="FN507" s="59"/>
      <c r="FO507" s="59"/>
      <c r="FP507" s="59"/>
      <c r="FQ507" s="59"/>
      <c r="FR507" s="59"/>
      <c r="FS507" s="59"/>
      <c r="FT507" s="59"/>
      <c r="FU507" s="59"/>
      <c r="FV507" s="59"/>
      <c r="FW507" s="59"/>
      <c r="FX507" s="59"/>
      <c r="FY507" s="59"/>
      <c r="FZ507" s="59"/>
      <c r="GA507" s="59"/>
      <c r="GB507" s="59"/>
      <c r="GC507" s="59"/>
      <c r="GD507" s="59"/>
      <c r="GE507" s="59"/>
      <c r="GF507" s="59"/>
      <c r="GG507" s="59"/>
    </row>
    <row r="508" customFormat="false" ht="12.5" hidden="false" customHeight="false" outlineLevel="0" collapsed="false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  <c r="CM508" s="59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59"/>
      <c r="DC508" s="59"/>
      <c r="DD508" s="59"/>
      <c r="DE508" s="59"/>
      <c r="DF508" s="59"/>
      <c r="DG508" s="59"/>
      <c r="DH508" s="59"/>
      <c r="DI508" s="59"/>
      <c r="DJ508" s="59"/>
      <c r="DK508" s="59"/>
      <c r="DL508" s="59"/>
      <c r="DM508" s="59"/>
      <c r="DN508" s="59"/>
      <c r="DO508" s="59"/>
      <c r="DP508" s="59"/>
      <c r="DQ508" s="59"/>
      <c r="DR508" s="59"/>
      <c r="DS508" s="59"/>
      <c r="DT508" s="59"/>
      <c r="DU508" s="59"/>
      <c r="DV508" s="59"/>
      <c r="DW508" s="59"/>
      <c r="DX508" s="59"/>
      <c r="DY508" s="59"/>
      <c r="DZ508" s="59"/>
      <c r="EA508" s="59"/>
      <c r="EB508" s="59"/>
      <c r="EC508" s="59"/>
      <c r="ED508" s="59"/>
      <c r="EE508" s="59"/>
      <c r="EF508" s="59"/>
      <c r="EG508" s="59"/>
      <c r="EH508" s="59"/>
      <c r="EI508" s="59"/>
      <c r="EJ508" s="59"/>
      <c r="EK508" s="59"/>
      <c r="EL508" s="59"/>
      <c r="EM508" s="59"/>
      <c r="EN508" s="59"/>
      <c r="EO508" s="59"/>
      <c r="EP508" s="59"/>
      <c r="EQ508" s="59"/>
      <c r="ER508" s="59"/>
      <c r="ES508" s="59"/>
      <c r="ET508" s="59"/>
      <c r="EU508" s="59"/>
      <c r="EV508" s="59"/>
      <c r="EW508" s="59"/>
      <c r="EX508" s="59"/>
      <c r="EY508" s="59"/>
      <c r="EZ508" s="59"/>
      <c r="FA508" s="59"/>
      <c r="FB508" s="59"/>
      <c r="FC508" s="59"/>
      <c r="FD508" s="59"/>
      <c r="FE508" s="59"/>
      <c r="FF508" s="59"/>
      <c r="FG508" s="59"/>
      <c r="FH508" s="59"/>
      <c r="FI508" s="59"/>
      <c r="FJ508" s="59"/>
      <c r="FK508" s="59"/>
      <c r="FL508" s="59"/>
      <c r="FM508" s="59"/>
      <c r="FN508" s="59"/>
      <c r="FO508" s="59"/>
      <c r="FP508" s="59"/>
      <c r="FQ508" s="59"/>
      <c r="FR508" s="59"/>
      <c r="FS508" s="59"/>
      <c r="FT508" s="59"/>
      <c r="FU508" s="59"/>
      <c r="FV508" s="59"/>
      <c r="FW508" s="59"/>
      <c r="FX508" s="59"/>
      <c r="FY508" s="59"/>
      <c r="FZ508" s="59"/>
      <c r="GA508" s="59"/>
      <c r="GB508" s="59"/>
      <c r="GC508" s="59"/>
      <c r="GD508" s="59"/>
      <c r="GE508" s="59"/>
      <c r="GF508" s="59"/>
      <c r="GG508" s="59"/>
    </row>
    <row r="509" customFormat="false" ht="12.5" hidden="false" customHeight="false" outlineLevel="0" collapsed="false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  <c r="CM509" s="59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59"/>
      <c r="DC509" s="59"/>
      <c r="DD509" s="59"/>
      <c r="DE509" s="59"/>
      <c r="DF509" s="59"/>
      <c r="DG509" s="59"/>
      <c r="DH509" s="59"/>
      <c r="DI509" s="59"/>
      <c r="DJ509" s="59"/>
      <c r="DK509" s="59"/>
      <c r="DL509" s="59"/>
      <c r="DM509" s="59"/>
      <c r="DN509" s="59"/>
      <c r="DO509" s="59"/>
      <c r="DP509" s="59"/>
      <c r="DQ509" s="59"/>
      <c r="DR509" s="59"/>
      <c r="DS509" s="59"/>
      <c r="DT509" s="59"/>
      <c r="DU509" s="59"/>
      <c r="DV509" s="59"/>
      <c r="DW509" s="59"/>
      <c r="DX509" s="59"/>
      <c r="DY509" s="59"/>
      <c r="DZ509" s="59"/>
      <c r="EA509" s="59"/>
      <c r="EB509" s="59"/>
      <c r="EC509" s="59"/>
      <c r="ED509" s="59"/>
      <c r="EE509" s="59"/>
      <c r="EF509" s="59"/>
      <c r="EG509" s="59"/>
      <c r="EH509" s="59"/>
      <c r="EI509" s="59"/>
      <c r="EJ509" s="59"/>
      <c r="EK509" s="59"/>
      <c r="EL509" s="59"/>
      <c r="EM509" s="59"/>
      <c r="EN509" s="59"/>
      <c r="EO509" s="59"/>
      <c r="EP509" s="59"/>
      <c r="EQ509" s="59"/>
      <c r="ER509" s="59"/>
      <c r="ES509" s="59"/>
      <c r="ET509" s="59"/>
      <c r="EU509" s="59"/>
      <c r="EV509" s="59"/>
      <c r="EW509" s="59"/>
      <c r="EX509" s="59"/>
      <c r="EY509" s="59"/>
      <c r="EZ509" s="59"/>
      <c r="FA509" s="59"/>
      <c r="FB509" s="59"/>
      <c r="FC509" s="59"/>
      <c r="FD509" s="59"/>
      <c r="FE509" s="59"/>
      <c r="FF509" s="59"/>
      <c r="FG509" s="59"/>
      <c r="FH509" s="59"/>
      <c r="FI509" s="59"/>
      <c r="FJ509" s="59"/>
      <c r="FK509" s="59"/>
      <c r="FL509" s="59"/>
      <c r="FM509" s="59"/>
      <c r="FN509" s="59"/>
      <c r="FO509" s="59"/>
      <c r="FP509" s="59"/>
      <c r="FQ509" s="59"/>
      <c r="FR509" s="59"/>
      <c r="FS509" s="59"/>
      <c r="FT509" s="59"/>
      <c r="FU509" s="59"/>
      <c r="FV509" s="59"/>
      <c r="FW509" s="59"/>
      <c r="FX509" s="59"/>
      <c r="FY509" s="59"/>
      <c r="FZ509" s="59"/>
      <c r="GA509" s="59"/>
      <c r="GB509" s="59"/>
      <c r="GC509" s="59"/>
      <c r="GD509" s="59"/>
      <c r="GE509" s="59"/>
      <c r="GF509" s="59"/>
      <c r="GG509" s="59"/>
    </row>
    <row r="510" customFormat="false" ht="12.5" hidden="false" customHeight="false" outlineLevel="0" collapsed="false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  <c r="CM510" s="59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59"/>
      <c r="DC510" s="59"/>
      <c r="DD510" s="59"/>
      <c r="DE510" s="59"/>
      <c r="DF510" s="59"/>
      <c r="DG510" s="59"/>
      <c r="DH510" s="59"/>
      <c r="DI510" s="59"/>
      <c r="DJ510" s="59"/>
      <c r="DK510" s="59"/>
      <c r="DL510" s="59"/>
      <c r="DM510" s="59"/>
      <c r="DN510" s="59"/>
      <c r="DO510" s="59"/>
      <c r="DP510" s="59"/>
      <c r="DQ510" s="59"/>
      <c r="DR510" s="59"/>
      <c r="DS510" s="59"/>
      <c r="DT510" s="59"/>
      <c r="DU510" s="59"/>
      <c r="DV510" s="59"/>
      <c r="DW510" s="59"/>
      <c r="DX510" s="59"/>
      <c r="DY510" s="59"/>
      <c r="DZ510" s="59"/>
      <c r="EA510" s="59"/>
      <c r="EB510" s="59"/>
      <c r="EC510" s="59"/>
      <c r="ED510" s="59"/>
      <c r="EE510" s="59"/>
      <c r="EF510" s="59"/>
      <c r="EG510" s="59"/>
      <c r="EH510" s="59"/>
      <c r="EI510" s="59"/>
      <c r="EJ510" s="59"/>
      <c r="EK510" s="59"/>
      <c r="EL510" s="59"/>
      <c r="EM510" s="59"/>
      <c r="EN510" s="59"/>
      <c r="EO510" s="59"/>
      <c r="EP510" s="59"/>
      <c r="EQ510" s="59"/>
      <c r="ER510" s="59"/>
      <c r="ES510" s="59"/>
      <c r="ET510" s="59"/>
      <c r="EU510" s="59"/>
      <c r="EV510" s="59"/>
      <c r="EW510" s="59"/>
      <c r="EX510" s="59"/>
      <c r="EY510" s="59"/>
      <c r="EZ510" s="59"/>
      <c r="FA510" s="59"/>
      <c r="FB510" s="59"/>
      <c r="FC510" s="59"/>
      <c r="FD510" s="59"/>
      <c r="FE510" s="59"/>
      <c r="FF510" s="59"/>
      <c r="FG510" s="59"/>
      <c r="FH510" s="59"/>
      <c r="FI510" s="59"/>
      <c r="FJ510" s="59"/>
      <c r="FK510" s="59"/>
      <c r="FL510" s="59"/>
      <c r="FM510" s="59"/>
      <c r="FN510" s="59"/>
      <c r="FO510" s="59"/>
      <c r="FP510" s="59"/>
      <c r="FQ510" s="59"/>
      <c r="FR510" s="59"/>
      <c r="FS510" s="59"/>
      <c r="FT510" s="59"/>
      <c r="FU510" s="59"/>
      <c r="FV510" s="59"/>
      <c r="FW510" s="59"/>
      <c r="FX510" s="59"/>
      <c r="FY510" s="59"/>
      <c r="FZ510" s="59"/>
      <c r="GA510" s="59"/>
      <c r="GB510" s="59"/>
      <c r="GC510" s="59"/>
      <c r="GD510" s="59"/>
      <c r="GE510" s="59"/>
      <c r="GF510" s="59"/>
      <c r="GG510" s="59"/>
    </row>
    <row r="511" customFormat="false" ht="12.5" hidden="false" customHeight="false" outlineLevel="0" collapsed="false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  <c r="CM511" s="59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59"/>
      <c r="DC511" s="59"/>
      <c r="DD511" s="59"/>
      <c r="DE511" s="59"/>
      <c r="DF511" s="59"/>
      <c r="DG511" s="59"/>
      <c r="DH511" s="59"/>
      <c r="DI511" s="59"/>
      <c r="DJ511" s="59"/>
      <c r="DK511" s="59"/>
      <c r="DL511" s="59"/>
      <c r="DM511" s="59"/>
      <c r="DN511" s="59"/>
      <c r="DO511" s="59"/>
      <c r="DP511" s="59"/>
      <c r="DQ511" s="59"/>
      <c r="DR511" s="59"/>
      <c r="DS511" s="59"/>
      <c r="DT511" s="59"/>
      <c r="DU511" s="59"/>
      <c r="DV511" s="59"/>
      <c r="DW511" s="59"/>
      <c r="DX511" s="59"/>
      <c r="DY511" s="59"/>
      <c r="DZ511" s="59"/>
      <c r="EA511" s="59"/>
      <c r="EB511" s="59"/>
      <c r="EC511" s="59"/>
      <c r="ED511" s="59"/>
      <c r="EE511" s="59"/>
      <c r="EF511" s="59"/>
      <c r="EG511" s="59"/>
      <c r="EH511" s="59"/>
      <c r="EI511" s="59"/>
      <c r="EJ511" s="59"/>
      <c r="EK511" s="59"/>
      <c r="EL511" s="59"/>
      <c r="EM511" s="59"/>
      <c r="EN511" s="59"/>
      <c r="EO511" s="59"/>
      <c r="EP511" s="59"/>
      <c r="EQ511" s="59"/>
      <c r="ER511" s="59"/>
      <c r="ES511" s="59"/>
      <c r="ET511" s="59"/>
      <c r="EU511" s="59"/>
      <c r="EV511" s="59"/>
      <c r="EW511" s="59"/>
      <c r="EX511" s="59"/>
      <c r="EY511" s="59"/>
      <c r="EZ511" s="59"/>
      <c r="FA511" s="59"/>
      <c r="FB511" s="59"/>
      <c r="FC511" s="59"/>
      <c r="FD511" s="59"/>
      <c r="FE511" s="59"/>
      <c r="FF511" s="59"/>
      <c r="FG511" s="59"/>
      <c r="FH511" s="59"/>
      <c r="FI511" s="59"/>
      <c r="FJ511" s="59"/>
      <c r="FK511" s="59"/>
      <c r="FL511" s="59"/>
      <c r="FM511" s="59"/>
      <c r="FN511" s="59"/>
      <c r="FO511" s="59"/>
      <c r="FP511" s="59"/>
      <c r="FQ511" s="59"/>
      <c r="FR511" s="59"/>
      <c r="FS511" s="59"/>
      <c r="FT511" s="59"/>
      <c r="FU511" s="59"/>
      <c r="FV511" s="59"/>
      <c r="FW511" s="59"/>
      <c r="FX511" s="59"/>
      <c r="FY511" s="59"/>
      <c r="FZ511" s="59"/>
      <c r="GA511" s="59"/>
      <c r="GB511" s="59"/>
      <c r="GC511" s="59"/>
      <c r="GD511" s="59"/>
      <c r="GE511" s="59"/>
      <c r="GF511" s="59"/>
      <c r="GG511" s="59"/>
    </row>
    <row r="512" customFormat="false" ht="12.5" hidden="false" customHeight="false" outlineLevel="0" collapsed="false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59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59"/>
      <c r="DC512" s="59"/>
      <c r="DD512" s="59"/>
      <c r="DE512" s="59"/>
      <c r="DF512" s="59"/>
      <c r="DG512" s="59"/>
      <c r="DH512" s="59"/>
      <c r="DI512" s="59"/>
      <c r="DJ512" s="59"/>
      <c r="DK512" s="59"/>
      <c r="DL512" s="59"/>
      <c r="DM512" s="59"/>
      <c r="DN512" s="59"/>
      <c r="DO512" s="59"/>
      <c r="DP512" s="59"/>
      <c r="DQ512" s="59"/>
      <c r="DR512" s="59"/>
      <c r="DS512" s="59"/>
      <c r="DT512" s="59"/>
      <c r="DU512" s="59"/>
      <c r="DV512" s="59"/>
      <c r="DW512" s="59"/>
      <c r="DX512" s="59"/>
      <c r="DY512" s="59"/>
      <c r="DZ512" s="59"/>
      <c r="EA512" s="59"/>
      <c r="EB512" s="59"/>
      <c r="EC512" s="59"/>
      <c r="ED512" s="59"/>
      <c r="EE512" s="59"/>
      <c r="EF512" s="59"/>
      <c r="EG512" s="59"/>
      <c r="EH512" s="59"/>
      <c r="EI512" s="59"/>
      <c r="EJ512" s="59"/>
      <c r="EK512" s="59"/>
      <c r="EL512" s="59"/>
      <c r="EM512" s="59"/>
      <c r="EN512" s="59"/>
      <c r="EO512" s="59"/>
      <c r="EP512" s="59"/>
      <c r="EQ512" s="59"/>
      <c r="ER512" s="59"/>
      <c r="ES512" s="59"/>
      <c r="ET512" s="59"/>
      <c r="EU512" s="59"/>
      <c r="EV512" s="59"/>
      <c r="EW512" s="59"/>
      <c r="EX512" s="59"/>
      <c r="EY512" s="59"/>
      <c r="EZ512" s="59"/>
      <c r="FA512" s="59"/>
      <c r="FB512" s="59"/>
      <c r="FC512" s="59"/>
      <c r="FD512" s="59"/>
      <c r="FE512" s="59"/>
      <c r="FF512" s="59"/>
      <c r="FG512" s="59"/>
      <c r="FH512" s="59"/>
      <c r="FI512" s="59"/>
      <c r="FJ512" s="59"/>
      <c r="FK512" s="59"/>
      <c r="FL512" s="59"/>
      <c r="FM512" s="59"/>
      <c r="FN512" s="59"/>
      <c r="FO512" s="59"/>
      <c r="FP512" s="59"/>
      <c r="FQ512" s="59"/>
      <c r="FR512" s="59"/>
      <c r="FS512" s="59"/>
      <c r="FT512" s="59"/>
      <c r="FU512" s="59"/>
      <c r="FV512" s="59"/>
      <c r="FW512" s="59"/>
      <c r="FX512" s="59"/>
      <c r="FY512" s="59"/>
      <c r="FZ512" s="59"/>
      <c r="GA512" s="59"/>
      <c r="GB512" s="59"/>
      <c r="GC512" s="59"/>
      <c r="GD512" s="59"/>
      <c r="GE512" s="59"/>
      <c r="GF512" s="59"/>
      <c r="GG512" s="59"/>
    </row>
    <row r="513" customFormat="false" ht="12.5" hidden="false" customHeight="false" outlineLevel="0" collapsed="false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  <c r="CM513" s="59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59"/>
      <c r="DC513" s="59"/>
      <c r="DD513" s="59"/>
      <c r="DE513" s="59"/>
      <c r="DF513" s="59"/>
      <c r="DG513" s="59"/>
      <c r="DH513" s="59"/>
      <c r="DI513" s="59"/>
      <c r="DJ513" s="59"/>
      <c r="DK513" s="59"/>
      <c r="DL513" s="59"/>
      <c r="DM513" s="59"/>
      <c r="DN513" s="59"/>
      <c r="DO513" s="59"/>
      <c r="DP513" s="59"/>
      <c r="DQ513" s="59"/>
      <c r="DR513" s="59"/>
      <c r="DS513" s="59"/>
      <c r="DT513" s="59"/>
      <c r="DU513" s="59"/>
      <c r="DV513" s="59"/>
      <c r="DW513" s="59"/>
      <c r="DX513" s="59"/>
      <c r="DY513" s="59"/>
      <c r="DZ513" s="59"/>
      <c r="EA513" s="59"/>
      <c r="EB513" s="59"/>
      <c r="EC513" s="59"/>
      <c r="ED513" s="59"/>
      <c r="EE513" s="59"/>
      <c r="EF513" s="59"/>
      <c r="EG513" s="59"/>
      <c r="EH513" s="59"/>
      <c r="EI513" s="59"/>
      <c r="EJ513" s="59"/>
      <c r="EK513" s="59"/>
      <c r="EL513" s="59"/>
      <c r="EM513" s="59"/>
      <c r="EN513" s="59"/>
      <c r="EO513" s="59"/>
      <c r="EP513" s="59"/>
      <c r="EQ513" s="59"/>
      <c r="ER513" s="59"/>
      <c r="ES513" s="59"/>
      <c r="ET513" s="59"/>
      <c r="EU513" s="59"/>
      <c r="EV513" s="59"/>
      <c r="EW513" s="59"/>
      <c r="EX513" s="59"/>
      <c r="EY513" s="59"/>
      <c r="EZ513" s="59"/>
      <c r="FA513" s="59"/>
      <c r="FB513" s="59"/>
      <c r="FC513" s="59"/>
      <c r="FD513" s="59"/>
      <c r="FE513" s="59"/>
      <c r="FF513" s="59"/>
      <c r="FG513" s="59"/>
      <c r="FH513" s="59"/>
      <c r="FI513" s="59"/>
      <c r="FJ513" s="59"/>
      <c r="FK513" s="59"/>
      <c r="FL513" s="59"/>
      <c r="FM513" s="59"/>
      <c r="FN513" s="59"/>
      <c r="FO513" s="59"/>
      <c r="FP513" s="59"/>
      <c r="FQ513" s="59"/>
      <c r="FR513" s="59"/>
      <c r="FS513" s="59"/>
      <c r="FT513" s="59"/>
      <c r="FU513" s="59"/>
      <c r="FV513" s="59"/>
      <c r="FW513" s="59"/>
      <c r="FX513" s="59"/>
      <c r="FY513" s="59"/>
      <c r="FZ513" s="59"/>
      <c r="GA513" s="59"/>
      <c r="GB513" s="59"/>
      <c r="GC513" s="59"/>
      <c r="GD513" s="59"/>
      <c r="GE513" s="59"/>
      <c r="GF513" s="59"/>
      <c r="GG513" s="59"/>
    </row>
    <row r="514" customFormat="false" ht="12.5" hidden="false" customHeight="false" outlineLevel="0" collapsed="false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59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59"/>
      <c r="DC514" s="59"/>
      <c r="DD514" s="59"/>
      <c r="DE514" s="59"/>
      <c r="DF514" s="59"/>
      <c r="DG514" s="59"/>
      <c r="DH514" s="59"/>
      <c r="DI514" s="59"/>
      <c r="DJ514" s="59"/>
      <c r="DK514" s="59"/>
      <c r="DL514" s="59"/>
      <c r="DM514" s="59"/>
      <c r="DN514" s="59"/>
      <c r="DO514" s="59"/>
      <c r="DP514" s="59"/>
      <c r="DQ514" s="59"/>
      <c r="DR514" s="59"/>
      <c r="DS514" s="59"/>
      <c r="DT514" s="59"/>
      <c r="DU514" s="59"/>
      <c r="DV514" s="59"/>
      <c r="DW514" s="59"/>
      <c r="DX514" s="59"/>
      <c r="DY514" s="59"/>
      <c r="DZ514" s="59"/>
      <c r="EA514" s="59"/>
      <c r="EB514" s="59"/>
      <c r="EC514" s="59"/>
      <c r="ED514" s="59"/>
      <c r="EE514" s="59"/>
      <c r="EF514" s="59"/>
      <c r="EG514" s="59"/>
      <c r="EH514" s="59"/>
      <c r="EI514" s="59"/>
      <c r="EJ514" s="59"/>
      <c r="EK514" s="59"/>
      <c r="EL514" s="59"/>
      <c r="EM514" s="59"/>
      <c r="EN514" s="59"/>
      <c r="EO514" s="59"/>
      <c r="EP514" s="59"/>
      <c r="EQ514" s="59"/>
      <c r="ER514" s="59"/>
      <c r="ES514" s="59"/>
      <c r="ET514" s="59"/>
      <c r="EU514" s="59"/>
      <c r="EV514" s="59"/>
      <c r="EW514" s="59"/>
      <c r="EX514" s="59"/>
      <c r="EY514" s="59"/>
      <c r="EZ514" s="59"/>
      <c r="FA514" s="59"/>
      <c r="FB514" s="59"/>
      <c r="FC514" s="59"/>
      <c r="FD514" s="59"/>
      <c r="FE514" s="59"/>
      <c r="FF514" s="59"/>
      <c r="FG514" s="59"/>
      <c r="FH514" s="59"/>
      <c r="FI514" s="59"/>
      <c r="FJ514" s="59"/>
      <c r="FK514" s="59"/>
      <c r="FL514" s="59"/>
      <c r="FM514" s="59"/>
      <c r="FN514" s="59"/>
      <c r="FO514" s="59"/>
      <c r="FP514" s="59"/>
      <c r="FQ514" s="59"/>
      <c r="FR514" s="59"/>
      <c r="FS514" s="59"/>
      <c r="FT514" s="59"/>
      <c r="FU514" s="59"/>
      <c r="FV514" s="59"/>
      <c r="FW514" s="59"/>
      <c r="FX514" s="59"/>
      <c r="FY514" s="59"/>
      <c r="FZ514" s="59"/>
      <c r="GA514" s="59"/>
      <c r="GB514" s="59"/>
      <c r="GC514" s="59"/>
      <c r="GD514" s="59"/>
      <c r="GE514" s="59"/>
      <c r="GF514" s="59"/>
      <c r="GG514" s="59"/>
    </row>
    <row r="515" customFormat="false" ht="12.5" hidden="false" customHeight="false" outlineLevel="0" collapsed="false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  <c r="CM515" s="59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59"/>
      <c r="DC515" s="59"/>
      <c r="DD515" s="59"/>
      <c r="DE515" s="59"/>
      <c r="DF515" s="59"/>
      <c r="DG515" s="59"/>
      <c r="DH515" s="59"/>
      <c r="DI515" s="59"/>
      <c r="DJ515" s="59"/>
      <c r="DK515" s="59"/>
      <c r="DL515" s="59"/>
      <c r="DM515" s="59"/>
      <c r="DN515" s="59"/>
      <c r="DO515" s="59"/>
      <c r="DP515" s="59"/>
      <c r="DQ515" s="59"/>
      <c r="DR515" s="59"/>
      <c r="DS515" s="59"/>
      <c r="DT515" s="59"/>
      <c r="DU515" s="59"/>
      <c r="DV515" s="59"/>
      <c r="DW515" s="59"/>
      <c r="DX515" s="59"/>
      <c r="DY515" s="59"/>
      <c r="DZ515" s="59"/>
      <c r="EA515" s="59"/>
      <c r="EB515" s="59"/>
      <c r="EC515" s="59"/>
      <c r="ED515" s="59"/>
      <c r="EE515" s="59"/>
      <c r="EF515" s="59"/>
      <c r="EG515" s="59"/>
      <c r="EH515" s="59"/>
      <c r="EI515" s="59"/>
      <c r="EJ515" s="59"/>
      <c r="EK515" s="59"/>
      <c r="EL515" s="59"/>
      <c r="EM515" s="59"/>
      <c r="EN515" s="59"/>
      <c r="EO515" s="59"/>
      <c r="EP515" s="59"/>
      <c r="EQ515" s="59"/>
      <c r="ER515" s="59"/>
      <c r="ES515" s="59"/>
      <c r="ET515" s="59"/>
      <c r="EU515" s="59"/>
      <c r="EV515" s="59"/>
      <c r="EW515" s="59"/>
      <c r="EX515" s="59"/>
      <c r="EY515" s="59"/>
      <c r="EZ515" s="59"/>
      <c r="FA515" s="59"/>
      <c r="FB515" s="59"/>
      <c r="FC515" s="59"/>
      <c r="FD515" s="59"/>
      <c r="FE515" s="59"/>
      <c r="FF515" s="59"/>
      <c r="FG515" s="59"/>
      <c r="FH515" s="59"/>
      <c r="FI515" s="59"/>
      <c r="FJ515" s="59"/>
      <c r="FK515" s="59"/>
      <c r="FL515" s="59"/>
      <c r="FM515" s="59"/>
      <c r="FN515" s="59"/>
      <c r="FO515" s="59"/>
      <c r="FP515" s="59"/>
      <c r="FQ515" s="59"/>
      <c r="FR515" s="59"/>
      <c r="FS515" s="59"/>
      <c r="FT515" s="59"/>
      <c r="FU515" s="59"/>
      <c r="FV515" s="59"/>
      <c r="FW515" s="59"/>
      <c r="FX515" s="59"/>
      <c r="FY515" s="59"/>
      <c r="FZ515" s="59"/>
      <c r="GA515" s="59"/>
      <c r="GB515" s="59"/>
      <c r="GC515" s="59"/>
      <c r="GD515" s="59"/>
      <c r="GE515" s="59"/>
      <c r="GF515" s="59"/>
      <c r="GG515" s="59"/>
    </row>
    <row r="516" customFormat="false" ht="12.5" hidden="false" customHeight="false" outlineLevel="0" collapsed="false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59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59"/>
      <c r="DC516" s="59"/>
      <c r="DD516" s="59"/>
      <c r="DE516" s="59"/>
      <c r="DF516" s="59"/>
      <c r="DG516" s="59"/>
      <c r="DH516" s="59"/>
      <c r="DI516" s="59"/>
      <c r="DJ516" s="59"/>
      <c r="DK516" s="59"/>
      <c r="DL516" s="59"/>
      <c r="DM516" s="59"/>
      <c r="DN516" s="59"/>
      <c r="DO516" s="59"/>
      <c r="DP516" s="59"/>
      <c r="DQ516" s="59"/>
      <c r="DR516" s="59"/>
      <c r="DS516" s="59"/>
      <c r="DT516" s="59"/>
      <c r="DU516" s="59"/>
      <c r="DV516" s="59"/>
      <c r="DW516" s="59"/>
      <c r="DX516" s="59"/>
      <c r="DY516" s="59"/>
      <c r="DZ516" s="59"/>
      <c r="EA516" s="59"/>
      <c r="EB516" s="59"/>
      <c r="EC516" s="59"/>
      <c r="ED516" s="59"/>
      <c r="EE516" s="59"/>
      <c r="EF516" s="59"/>
      <c r="EG516" s="59"/>
      <c r="EH516" s="59"/>
      <c r="EI516" s="59"/>
      <c r="EJ516" s="59"/>
      <c r="EK516" s="59"/>
      <c r="EL516" s="59"/>
      <c r="EM516" s="59"/>
      <c r="EN516" s="59"/>
      <c r="EO516" s="59"/>
      <c r="EP516" s="59"/>
      <c r="EQ516" s="59"/>
      <c r="ER516" s="59"/>
      <c r="ES516" s="59"/>
      <c r="ET516" s="59"/>
      <c r="EU516" s="59"/>
      <c r="EV516" s="59"/>
      <c r="EW516" s="59"/>
      <c r="EX516" s="59"/>
      <c r="EY516" s="59"/>
      <c r="EZ516" s="59"/>
      <c r="FA516" s="59"/>
      <c r="FB516" s="59"/>
      <c r="FC516" s="59"/>
      <c r="FD516" s="59"/>
      <c r="FE516" s="59"/>
      <c r="FF516" s="59"/>
      <c r="FG516" s="59"/>
      <c r="FH516" s="59"/>
      <c r="FI516" s="59"/>
      <c r="FJ516" s="59"/>
      <c r="FK516" s="59"/>
      <c r="FL516" s="59"/>
      <c r="FM516" s="59"/>
      <c r="FN516" s="59"/>
      <c r="FO516" s="59"/>
      <c r="FP516" s="59"/>
      <c r="FQ516" s="59"/>
      <c r="FR516" s="59"/>
      <c r="FS516" s="59"/>
      <c r="FT516" s="59"/>
      <c r="FU516" s="59"/>
      <c r="FV516" s="59"/>
      <c r="FW516" s="59"/>
      <c r="FX516" s="59"/>
      <c r="FY516" s="59"/>
      <c r="FZ516" s="59"/>
      <c r="GA516" s="59"/>
      <c r="GB516" s="59"/>
      <c r="GC516" s="59"/>
      <c r="GD516" s="59"/>
      <c r="GE516" s="59"/>
      <c r="GF516" s="59"/>
      <c r="GG516" s="59"/>
    </row>
    <row r="517" customFormat="false" ht="12.5" hidden="false" customHeight="false" outlineLevel="0" collapsed="false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  <c r="CM517" s="59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59"/>
      <c r="DD517" s="59"/>
      <c r="DE517" s="59"/>
      <c r="DF517" s="59"/>
      <c r="DG517" s="59"/>
      <c r="DH517" s="59"/>
      <c r="DI517" s="59"/>
      <c r="DJ517" s="59"/>
      <c r="DK517" s="59"/>
      <c r="DL517" s="59"/>
      <c r="DM517" s="59"/>
      <c r="DN517" s="59"/>
      <c r="DO517" s="59"/>
      <c r="DP517" s="59"/>
      <c r="DQ517" s="59"/>
      <c r="DR517" s="59"/>
      <c r="DS517" s="59"/>
      <c r="DT517" s="59"/>
      <c r="DU517" s="59"/>
      <c r="DV517" s="59"/>
      <c r="DW517" s="59"/>
      <c r="DX517" s="59"/>
      <c r="DY517" s="59"/>
      <c r="DZ517" s="59"/>
      <c r="EA517" s="59"/>
      <c r="EB517" s="59"/>
      <c r="EC517" s="59"/>
      <c r="ED517" s="59"/>
      <c r="EE517" s="59"/>
      <c r="EF517" s="59"/>
      <c r="EG517" s="59"/>
      <c r="EH517" s="59"/>
      <c r="EI517" s="59"/>
      <c r="EJ517" s="59"/>
      <c r="EK517" s="59"/>
      <c r="EL517" s="59"/>
      <c r="EM517" s="59"/>
      <c r="EN517" s="59"/>
      <c r="EO517" s="59"/>
      <c r="EP517" s="59"/>
      <c r="EQ517" s="59"/>
      <c r="ER517" s="59"/>
      <c r="ES517" s="59"/>
      <c r="ET517" s="59"/>
      <c r="EU517" s="59"/>
      <c r="EV517" s="59"/>
      <c r="EW517" s="59"/>
      <c r="EX517" s="59"/>
      <c r="EY517" s="59"/>
      <c r="EZ517" s="59"/>
      <c r="FA517" s="59"/>
      <c r="FB517" s="59"/>
      <c r="FC517" s="59"/>
      <c r="FD517" s="59"/>
      <c r="FE517" s="59"/>
      <c r="FF517" s="59"/>
      <c r="FG517" s="59"/>
      <c r="FH517" s="59"/>
      <c r="FI517" s="59"/>
      <c r="FJ517" s="59"/>
      <c r="FK517" s="59"/>
      <c r="FL517" s="59"/>
      <c r="FM517" s="59"/>
      <c r="FN517" s="59"/>
      <c r="FO517" s="59"/>
      <c r="FP517" s="59"/>
      <c r="FQ517" s="59"/>
      <c r="FR517" s="59"/>
      <c r="FS517" s="59"/>
      <c r="FT517" s="59"/>
      <c r="FU517" s="59"/>
      <c r="FV517" s="59"/>
      <c r="FW517" s="59"/>
      <c r="FX517" s="59"/>
      <c r="FY517" s="59"/>
      <c r="FZ517" s="59"/>
      <c r="GA517" s="59"/>
      <c r="GB517" s="59"/>
      <c r="GC517" s="59"/>
      <c r="GD517" s="59"/>
      <c r="GE517" s="59"/>
      <c r="GF517" s="59"/>
      <c r="GG517" s="59"/>
    </row>
    <row r="518" customFormat="false" ht="12.5" hidden="false" customHeight="false" outlineLevel="0" collapsed="false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59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59"/>
      <c r="DD518" s="59"/>
      <c r="DE518" s="59"/>
      <c r="DF518" s="59"/>
      <c r="DG518" s="59"/>
      <c r="DH518" s="59"/>
      <c r="DI518" s="59"/>
      <c r="DJ518" s="59"/>
      <c r="DK518" s="59"/>
      <c r="DL518" s="59"/>
      <c r="DM518" s="59"/>
      <c r="DN518" s="59"/>
      <c r="DO518" s="59"/>
      <c r="DP518" s="59"/>
      <c r="DQ518" s="59"/>
      <c r="DR518" s="59"/>
      <c r="DS518" s="59"/>
      <c r="DT518" s="59"/>
      <c r="DU518" s="59"/>
      <c r="DV518" s="59"/>
      <c r="DW518" s="59"/>
      <c r="DX518" s="59"/>
      <c r="DY518" s="59"/>
      <c r="DZ518" s="59"/>
      <c r="EA518" s="59"/>
      <c r="EB518" s="59"/>
      <c r="EC518" s="59"/>
      <c r="ED518" s="59"/>
      <c r="EE518" s="59"/>
      <c r="EF518" s="59"/>
      <c r="EG518" s="59"/>
      <c r="EH518" s="59"/>
      <c r="EI518" s="59"/>
      <c r="EJ518" s="59"/>
      <c r="EK518" s="59"/>
      <c r="EL518" s="59"/>
      <c r="EM518" s="59"/>
      <c r="EN518" s="59"/>
      <c r="EO518" s="59"/>
      <c r="EP518" s="59"/>
      <c r="EQ518" s="59"/>
      <c r="ER518" s="59"/>
      <c r="ES518" s="59"/>
      <c r="ET518" s="59"/>
      <c r="EU518" s="59"/>
      <c r="EV518" s="59"/>
      <c r="EW518" s="59"/>
      <c r="EX518" s="59"/>
      <c r="EY518" s="59"/>
      <c r="EZ518" s="59"/>
      <c r="FA518" s="59"/>
      <c r="FB518" s="59"/>
      <c r="FC518" s="59"/>
      <c r="FD518" s="59"/>
      <c r="FE518" s="59"/>
      <c r="FF518" s="59"/>
      <c r="FG518" s="59"/>
      <c r="FH518" s="59"/>
      <c r="FI518" s="59"/>
      <c r="FJ518" s="59"/>
      <c r="FK518" s="59"/>
      <c r="FL518" s="59"/>
      <c r="FM518" s="59"/>
      <c r="FN518" s="59"/>
      <c r="FO518" s="59"/>
      <c r="FP518" s="59"/>
      <c r="FQ518" s="59"/>
      <c r="FR518" s="59"/>
      <c r="FS518" s="59"/>
      <c r="FT518" s="59"/>
      <c r="FU518" s="59"/>
      <c r="FV518" s="59"/>
      <c r="FW518" s="59"/>
      <c r="FX518" s="59"/>
      <c r="FY518" s="59"/>
      <c r="FZ518" s="59"/>
      <c r="GA518" s="59"/>
      <c r="GB518" s="59"/>
      <c r="GC518" s="59"/>
      <c r="GD518" s="59"/>
      <c r="GE518" s="59"/>
      <c r="GF518" s="59"/>
      <c r="GG518" s="59"/>
    </row>
    <row r="519" customFormat="false" ht="12.5" hidden="false" customHeight="false" outlineLevel="0" collapsed="false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  <c r="CM519" s="59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59"/>
      <c r="DD519" s="59"/>
      <c r="DE519" s="59"/>
      <c r="DF519" s="59"/>
      <c r="DG519" s="59"/>
      <c r="DH519" s="59"/>
      <c r="DI519" s="59"/>
      <c r="DJ519" s="59"/>
      <c r="DK519" s="59"/>
      <c r="DL519" s="59"/>
      <c r="DM519" s="59"/>
      <c r="DN519" s="59"/>
      <c r="DO519" s="59"/>
      <c r="DP519" s="59"/>
      <c r="DQ519" s="59"/>
      <c r="DR519" s="59"/>
      <c r="DS519" s="59"/>
      <c r="DT519" s="59"/>
      <c r="DU519" s="59"/>
      <c r="DV519" s="59"/>
      <c r="DW519" s="59"/>
      <c r="DX519" s="59"/>
      <c r="DY519" s="59"/>
      <c r="DZ519" s="59"/>
      <c r="EA519" s="59"/>
      <c r="EB519" s="59"/>
      <c r="EC519" s="59"/>
      <c r="ED519" s="59"/>
      <c r="EE519" s="59"/>
      <c r="EF519" s="59"/>
      <c r="EG519" s="59"/>
      <c r="EH519" s="59"/>
      <c r="EI519" s="59"/>
      <c r="EJ519" s="59"/>
      <c r="EK519" s="59"/>
      <c r="EL519" s="59"/>
      <c r="EM519" s="59"/>
      <c r="EN519" s="59"/>
      <c r="EO519" s="59"/>
      <c r="EP519" s="59"/>
      <c r="EQ519" s="59"/>
      <c r="ER519" s="59"/>
      <c r="ES519" s="59"/>
      <c r="ET519" s="59"/>
      <c r="EU519" s="59"/>
      <c r="EV519" s="59"/>
      <c r="EW519" s="59"/>
      <c r="EX519" s="59"/>
      <c r="EY519" s="59"/>
      <c r="EZ519" s="59"/>
      <c r="FA519" s="59"/>
      <c r="FB519" s="59"/>
      <c r="FC519" s="59"/>
      <c r="FD519" s="59"/>
      <c r="FE519" s="59"/>
      <c r="FF519" s="59"/>
      <c r="FG519" s="59"/>
      <c r="FH519" s="59"/>
      <c r="FI519" s="59"/>
      <c r="FJ519" s="59"/>
      <c r="FK519" s="59"/>
      <c r="FL519" s="59"/>
      <c r="FM519" s="59"/>
      <c r="FN519" s="59"/>
      <c r="FO519" s="59"/>
      <c r="FP519" s="59"/>
      <c r="FQ519" s="59"/>
      <c r="FR519" s="59"/>
      <c r="FS519" s="59"/>
      <c r="FT519" s="59"/>
      <c r="FU519" s="59"/>
      <c r="FV519" s="59"/>
      <c r="FW519" s="59"/>
      <c r="FX519" s="59"/>
      <c r="FY519" s="59"/>
      <c r="FZ519" s="59"/>
      <c r="GA519" s="59"/>
      <c r="GB519" s="59"/>
      <c r="GC519" s="59"/>
      <c r="GD519" s="59"/>
      <c r="GE519" s="59"/>
      <c r="GF519" s="59"/>
      <c r="GG519" s="59"/>
    </row>
    <row r="520" customFormat="false" ht="12.5" hidden="false" customHeight="false" outlineLevel="0" collapsed="false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59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59"/>
      <c r="DD520" s="59"/>
      <c r="DE520" s="59"/>
      <c r="DF520" s="59"/>
      <c r="DG520" s="59"/>
      <c r="DH520" s="59"/>
      <c r="DI520" s="59"/>
      <c r="DJ520" s="59"/>
      <c r="DK520" s="59"/>
      <c r="DL520" s="59"/>
      <c r="DM520" s="59"/>
      <c r="DN520" s="59"/>
      <c r="DO520" s="59"/>
      <c r="DP520" s="59"/>
      <c r="DQ520" s="59"/>
      <c r="DR520" s="59"/>
      <c r="DS520" s="59"/>
      <c r="DT520" s="59"/>
      <c r="DU520" s="59"/>
      <c r="DV520" s="59"/>
      <c r="DW520" s="59"/>
      <c r="DX520" s="59"/>
      <c r="DY520" s="59"/>
      <c r="DZ520" s="59"/>
      <c r="EA520" s="59"/>
      <c r="EB520" s="59"/>
      <c r="EC520" s="59"/>
      <c r="ED520" s="59"/>
      <c r="EE520" s="59"/>
      <c r="EF520" s="59"/>
      <c r="EG520" s="59"/>
      <c r="EH520" s="59"/>
      <c r="EI520" s="59"/>
      <c r="EJ520" s="59"/>
      <c r="EK520" s="59"/>
      <c r="EL520" s="59"/>
      <c r="EM520" s="59"/>
      <c r="EN520" s="59"/>
      <c r="EO520" s="59"/>
      <c r="EP520" s="59"/>
      <c r="EQ520" s="59"/>
      <c r="ER520" s="59"/>
      <c r="ES520" s="59"/>
      <c r="ET520" s="59"/>
      <c r="EU520" s="59"/>
      <c r="EV520" s="59"/>
      <c r="EW520" s="59"/>
      <c r="EX520" s="59"/>
      <c r="EY520" s="59"/>
      <c r="EZ520" s="59"/>
      <c r="FA520" s="59"/>
      <c r="FB520" s="59"/>
      <c r="FC520" s="59"/>
      <c r="FD520" s="59"/>
      <c r="FE520" s="59"/>
      <c r="FF520" s="59"/>
      <c r="FG520" s="59"/>
      <c r="FH520" s="59"/>
      <c r="FI520" s="59"/>
      <c r="FJ520" s="59"/>
      <c r="FK520" s="59"/>
      <c r="FL520" s="59"/>
      <c r="FM520" s="59"/>
      <c r="FN520" s="59"/>
      <c r="FO520" s="59"/>
      <c r="FP520" s="59"/>
      <c r="FQ520" s="59"/>
      <c r="FR520" s="59"/>
      <c r="FS520" s="59"/>
      <c r="FT520" s="59"/>
      <c r="FU520" s="59"/>
      <c r="FV520" s="59"/>
      <c r="FW520" s="59"/>
      <c r="FX520" s="59"/>
      <c r="FY520" s="59"/>
      <c r="FZ520" s="59"/>
      <c r="GA520" s="59"/>
      <c r="GB520" s="59"/>
      <c r="GC520" s="59"/>
      <c r="GD520" s="59"/>
      <c r="GE520" s="59"/>
      <c r="GF520" s="59"/>
      <c r="GG520" s="59"/>
    </row>
    <row r="521" customFormat="false" ht="12.5" hidden="false" customHeight="false" outlineLevel="0" collapsed="false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59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59"/>
      <c r="DD521" s="59"/>
      <c r="DE521" s="59"/>
      <c r="DF521" s="59"/>
      <c r="DG521" s="59"/>
      <c r="DH521" s="59"/>
      <c r="DI521" s="59"/>
      <c r="DJ521" s="59"/>
      <c r="DK521" s="59"/>
      <c r="DL521" s="59"/>
      <c r="DM521" s="59"/>
      <c r="DN521" s="59"/>
      <c r="DO521" s="59"/>
      <c r="DP521" s="59"/>
      <c r="DQ521" s="59"/>
      <c r="DR521" s="59"/>
      <c r="DS521" s="59"/>
      <c r="DT521" s="59"/>
      <c r="DU521" s="59"/>
      <c r="DV521" s="59"/>
      <c r="DW521" s="59"/>
      <c r="DX521" s="59"/>
      <c r="DY521" s="59"/>
      <c r="DZ521" s="59"/>
      <c r="EA521" s="59"/>
      <c r="EB521" s="59"/>
      <c r="EC521" s="59"/>
      <c r="ED521" s="59"/>
      <c r="EE521" s="59"/>
      <c r="EF521" s="59"/>
      <c r="EG521" s="59"/>
      <c r="EH521" s="59"/>
      <c r="EI521" s="59"/>
      <c r="EJ521" s="59"/>
      <c r="EK521" s="59"/>
      <c r="EL521" s="59"/>
      <c r="EM521" s="59"/>
      <c r="EN521" s="59"/>
      <c r="EO521" s="59"/>
      <c r="EP521" s="59"/>
      <c r="EQ521" s="59"/>
      <c r="ER521" s="59"/>
      <c r="ES521" s="59"/>
      <c r="ET521" s="59"/>
      <c r="EU521" s="59"/>
      <c r="EV521" s="59"/>
      <c r="EW521" s="59"/>
      <c r="EX521" s="59"/>
      <c r="EY521" s="59"/>
      <c r="EZ521" s="59"/>
      <c r="FA521" s="59"/>
      <c r="FB521" s="59"/>
      <c r="FC521" s="59"/>
      <c r="FD521" s="59"/>
      <c r="FE521" s="59"/>
      <c r="FF521" s="59"/>
      <c r="FG521" s="59"/>
      <c r="FH521" s="59"/>
      <c r="FI521" s="59"/>
      <c r="FJ521" s="59"/>
      <c r="FK521" s="59"/>
      <c r="FL521" s="59"/>
      <c r="FM521" s="59"/>
      <c r="FN521" s="59"/>
      <c r="FO521" s="59"/>
      <c r="FP521" s="59"/>
      <c r="FQ521" s="59"/>
      <c r="FR521" s="59"/>
      <c r="FS521" s="59"/>
      <c r="FT521" s="59"/>
      <c r="FU521" s="59"/>
      <c r="FV521" s="59"/>
      <c r="FW521" s="59"/>
      <c r="FX521" s="59"/>
      <c r="FY521" s="59"/>
      <c r="FZ521" s="59"/>
      <c r="GA521" s="59"/>
      <c r="GB521" s="59"/>
      <c r="GC521" s="59"/>
      <c r="GD521" s="59"/>
      <c r="GE521" s="59"/>
      <c r="GF521" s="59"/>
      <c r="GG521" s="59"/>
    </row>
    <row r="522" customFormat="false" ht="12.5" hidden="false" customHeight="false" outlineLevel="0" collapsed="false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59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59"/>
      <c r="DD522" s="59"/>
      <c r="DE522" s="59"/>
      <c r="DF522" s="59"/>
      <c r="DG522" s="59"/>
      <c r="DH522" s="59"/>
      <c r="DI522" s="59"/>
      <c r="DJ522" s="59"/>
      <c r="DK522" s="59"/>
      <c r="DL522" s="59"/>
      <c r="DM522" s="59"/>
      <c r="DN522" s="59"/>
      <c r="DO522" s="59"/>
      <c r="DP522" s="59"/>
      <c r="DQ522" s="59"/>
      <c r="DR522" s="59"/>
      <c r="DS522" s="59"/>
      <c r="DT522" s="59"/>
      <c r="DU522" s="59"/>
      <c r="DV522" s="59"/>
      <c r="DW522" s="59"/>
      <c r="DX522" s="59"/>
      <c r="DY522" s="59"/>
      <c r="DZ522" s="59"/>
      <c r="EA522" s="59"/>
      <c r="EB522" s="59"/>
      <c r="EC522" s="59"/>
      <c r="ED522" s="59"/>
      <c r="EE522" s="59"/>
      <c r="EF522" s="59"/>
      <c r="EG522" s="59"/>
      <c r="EH522" s="59"/>
      <c r="EI522" s="59"/>
      <c r="EJ522" s="59"/>
      <c r="EK522" s="59"/>
      <c r="EL522" s="59"/>
      <c r="EM522" s="59"/>
      <c r="EN522" s="59"/>
      <c r="EO522" s="59"/>
      <c r="EP522" s="59"/>
      <c r="EQ522" s="59"/>
      <c r="ER522" s="59"/>
      <c r="ES522" s="59"/>
      <c r="ET522" s="59"/>
      <c r="EU522" s="59"/>
      <c r="EV522" s="59"/>
      <c r="EW522" s="59"/>
      <c r="EX522" s="59"/>
      <c r="EY522" s="59"/>
      <c r="EZ522" s="59"/>
      <c r="FA522" s="59"/>
      <c r="FB522" s="59"/>
      <c r="FC522" s="59"/>
      <c r="FD522" s="59"/>
      <c r="FE522" s="59"/>
      <c r="FF522" s="59"/>
      <c r="FG522" s="59"/>
      <c r="FH522" s="59"/>
      <c r="FI522" s="59"/>
      <c r="FJ522" s="59"/>
      <c r="FK522" s="59"/>
      <c r="FL522" s="59"/>
      <c r="FM522" s="59"/>
      <c r="FN522" s="59"/>
      <c r="FO522" s="59"/>
      <c r="FP522" s="59"/>
      <c r="FQ522" s="59"/>
      <c r="FR522" s="59"/>
      <c r="FS522" s="59"/>
      <c r="FT522" s="59"/>
      <c r="FU522" s="59"/>
      <c r="FV522" s="59"/>
      <c r="FW522" s="59"/>
      <c r="FX522" s="59"/>
      <c r="FY522" s="59"/>
      <c r="FZ522" s="59"/>
      <c r="GA522" s="59"/>
      <c r="GB522" s="59"/>
      <c r="GC522" s="59"/>
      <c r="GD522" s="59"/>
      <c r="GE522" s="59"/>
      <c r="GF522" s="59"/>
      <c r="GG522" s="59"/>
    </row>
    <row r="523" customFormat="false" ht="12.5" hidden="false" customHeight="false" outlineLevel="0" collapsed="false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  <c r="CM523" s="59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59"/>
      <c r="DD523" s="59"/>
      <c r="DE523" s="59"/>
      <c r="DF523" s="59"/>
      <c r="DG523" s="59"/>
      <c r="DH523" s="59"/>
      <c r="DI523" s="59"/>
      <c r="DJ523" s="59"/>
      <c r="DK523" s="59"/>
      <c r="DL523" s="59"/>
      <c r="DM523" s="59"/>
      <c r="DN523" s="59"/>
      <c r="DO523" s="59"/>
      <c r="DP523" s="59"/>
      <c r="DQ523" s="59"/>
      <c r="DR523" s="59"/>
      <c r="DS523" s="59"/>
      <c r="DT523" s="59"/>
      <c r="DU523" s="59"/>
      <c r="DV523" s="59"/>
      <c r="DW523" s="59"/>
      <c r="DX523" s="59"/>
      <c r="DY523" s="59"/>
      <c r="DZ523" s="59"/>
      <c r="EA523" s="59"/>
      <c r="EB523" s="59"/>
      <c r="EC523" s="59"/>
      <c r="ED523" s="59"/>
      <c r="EE523" s="59"/>
      <c r="EF523" s="59"/>
      <c r="EG523" s="59"/>
      <c r="EH523" s="59"/>
      <c r="EI523" s="59"/>
      <c r="EJ523" s="59"/>
      <c r="EK523" s="59"/>
      <c r="EL523" s="59"/>
      <c r="EM523" s="59"/>
      <c r="EN523" s="59"/>
      <c r="EO523" s="59"/>
      <c r="EP523" s="59"/>
      <c r="EQ523" s="59"/>
      <c r="ER523" s="59"/>
      <c r="ES523" s="59"/>
      <c r="ET523" s="59"/>
      <c r="EU523" s="59"/>
      <c r="EV523" s="59"/>
      <c r="EW523" s="59"/>
      <c r="EX523" s="59"/>
      <c r="EY523" s="59"/>
      <c r="EZ523" s="59"/>
      <c r="FA523" s="59"/>
      <c r="FB523" s="59"/>
      <c r="FC523" s="59"/>
      <c r="FD523" s="59"/>
      <c r="FE523" s="59"/>
      <c r="FF523" s="59"/>
      <c r="FG523" s="59"/>
      <c r="FH523" s="59"/>
      <c r="FI523" s="59"/>
      <c r="FJ523" s="59"/>
      <c r="FK523" s="59"/>
      <c r="FL523" s="59"/>
      <c r="FM523" s="59"/>
      <c r="FN523" s="59"/>
      <c r="FO523" s="59"/>
      <c r="FP523" s="59"/>
      <c r="FQ523" s="59"/>
      <c r="FR523" s="59"/>
      <c r="FS523" s="59"/>
      <c r="FT523" s="59"/>
      <c r="FU523" s="59"/>
      <c r="FV523" s="59"/>
      <c r="FW523" s="59"/>
      <c r="FX523" s="59"/>
      <c r="FY523" s="59"/>
      <c r="FZ523" s="59"/>
      <c r="GA523" s="59"/>
      <c r="GB523" s="59"/>
      <c r="GC523" s="59"/>
      <c r="GD523" s="59"/>
      <c r="GE523" s="59"/>
      <c r="GF523" s="59"/>
      <c r="GG523" s="59"/>
    </row>
    <row r="524" customFormat="false" ht="12.5" hidden="false" customHeight="false" outlineLevel="0" collapsed="false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59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59"/>
      <c r="DD524" s="59"/>
      <c r="DE524" s="59"/>
      <c r="DF524" s="59"/>
      <c r="DG524" s="59"/>
      <c r="DH524" s="59"/>
      <c r="DI524" s="59"/>
      <c r="DJ524" s="59"/>
      <c r="DK524" s="59"/>
      <c r="DL524" s="59"/>
      <c r="DM524" s="59"/>
      <c r="DN524" s="59"/>
      <c r="DO524" s="59"/>
      <c r="DP524" s="59"/>
      <c r="DQ524" s="59"/>
      <c r="DR524" s="59"/>
      <c r="DS524" s="59"/>
      <c r="DT524" s="59"/>
      <c r="DU524" s="59"/>
      <c r="DV524" s="59"/>
      <c r="DW524" s="59"/>
      <c r="DX524" s="59"/>
      <c r="DY524" s="59"/>
      <c r="DZ524" s="59"/>
      <c r="EA524" s="59"/>
      <c r="EB524" s="59"/>
      <c r="EC524" s="59"/>
      <c r="ED524" s="59"/>
      <c r="EE524" s="59"/>
      <c r="EF524" s="59"/>
      <c r="EG524" s="59"/>
      <c r="EH524" s="59"/>
      <c r="EI524" s="59"/>
      <c r="EJ524" s="59"/>
      <c r="EK524" s="59"/>
      <c r="EL524" s="59"/>
      <c r="EM524" s="59"/>
      <c r="EN524" s="59"/>
      <c r="EO524" s="59"/>
      <c r="EP524" s="59"/>
      <c r="EQ524" s="59"/>
      <c r="ER524" s="59"/>
      <c r="ES524" s="59"/>
      <c r="ET524" s="59"/>
      <c r="EU524" s="59"/>
      <c r="EV524" s="59"/>
      <c r="EW524" s="59"/>
      <c r="EX524" s="59"/>
      <c r="EY524" s="59"/>
      <c r="EZ524" s="59"/>
      <c r="FA524" s="59"/>
      <c r="FB524" s="59"/>
      <c r="FC524" s="59"/>
      <c r="FD524" s="59"/>
      <c r="FE524" s="59"/>
      <c r="FF524" s="59"/>
      <c r="FG524" s="59"/>
      <c r="FH524" s="59"/>
      <c r="FI524" s="59"/>
      <c r="FJ524" s="59"/>
      <c r="FK524" s="59"/>
      <c r="FL524" s="59"/>
      <c r="FM524" s="59"/>
      <c r="FN524" s="59"/>
      <c r="FO524" s="59"/>
      <c r="FP524" s="59"/>
      <c r="FQ524" s="59"/>
      <c r="FR524" s="59"/>
      <c r="FS524" s="59"/>
      <c r="FT524" s="59"/>
      <c r="FU524" s="59"/>
      <c r="FV524" s="59"/>
      <c r="FW524" s="59"/>
      <c r="FX524" s="59"/>
      <c r="FY524" s="59"/>
      <c r="FZ524" s="59"/>
      <c r="GA524" s="59"/>
      <c r="GB524" s="59"/>
      <c r="GC524" s="59"/>
      <c r="GD524" s="59"/>
      <c r="GE524" s="59"/>
      <c r="GF524" s="59"/>
      <c r="GG524" s="59"/>
    </row>
    <row r="525" customFormat="false" ht="12.5" hidden="false" customHeight="false" outlineLevel="0" collapsed="false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  <c r="CM525" s="59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59"/>
      <c r="DD525" s="59"/>
      <c r="DE525" s="59"/>
      <c r="DF525" s="59"/>
      <c r="DG525" s="59"/>
      <c r="DH525" s="59"/>
      <c r="DI525" s="59"/>
      <c r="DJ525" s="59"/>
      <c r="DK525" s="59"/>
      <c r="DL525" s="59"/>
      <c r="DM525" s="59"/>
      <c r="DN525" s="59"/>
      <c r="DO525" s="59"/>
      <c r="DP525" s="59"/>
      <c r="DQ525" s="59"/>
      <c r="DR525" s="59"/>
      <c r="DS525" s="59"/>
      <c r="DT525" s="59"/>
      <c r="DU525" s="59"/>
      <c r="DV525" s="59"/>
      <c r="DW525" s="59"/>
      <c r="DX525" s="59"/>
      <c r="DY525" s="59"/>
      <c r="DZ525" s="59"/>
      <c r="EA525" s="59"/>
      <c r="EB525" s="59"/>
      <c r="EC525" s="59"/>
      <c r="ED525" s="59"/>
      <c r="EE525" s="59"/>
      <c r="EF525" s="59"/>
      <c r="EG525" s="59"/>
      <c r="EH525" s="59"/>
      <c r="EI525" s="59"/>
      <c r="EJ525" s="59"/>
      <c r="EK525" s="59"/>
      <c r="EL525" s="59"/>
      <c r="EM525" s="59"/>
      <c r="EN525" s="59"/>
      <c r="EO525" s="59"/>
      <c r="EP525" s="59"/>
      <c r="EQ525" s="59"/>
      <c r="ER525" s="59"/>
      <c r="ES525" s="59"/>
      <c r="ET525" s="59"/>
      <c r="EU525" s="59"/>
      <c r="EV525" s="59"/>
      <c r="EW525" s="59"/>
      <c r="EX525" s="59"/>
      <c r="EY525" s="59"/>
      <c r="EZ525" s="59"/>
      <c r="FA525" s="59"/>
      <c r="FB525" s="59"/>
      <c r="FC525" s="59"/>
      <c r="FD525" s="59"/>
      <c r="FE525" s="59"/>
      <c r="FF525" s="59"/>
      <c r="FG525" s="59"/>
      <c r="FH525" s="59"/>
      <c r="FI525" s="59"/>
      <c r="FJ525" s="59"/>
      <c r="FK525" s="59"/>
      <c r="FL525" s="59"/>
      <c r="FM525" s="59"/>
      <c r="FN525" s="59"/>
      <c r="FO525" s="59"/>
      <c r="FP525" s="59"/>
      <c r="FQ525" s="59"/>
      <c r="FR525" s="59"/>
      <c r="FS525" s="59"/>
      <c r="FT525" s="59"/>
      <c r="FU525" s="59"/>
      <c r="FV525" s="59"/>
      <c r="FW525" s="59"/>
      <c r="FX525" s="59"/>
      <c r="FY525" s="59"/>
      <c r="FZ525" s="59"/>
      <c r="GA525" s="59"/>
      <c r="GB525" s="59"/>
      <c r="GC525" s="59"/>
      <c r="GD525" s="59"/>
      <c r="GE525" s="59"/>
      <c r="GF525" s="59"/>
      <c r="GG525" s="59"/>
    </row>
    <row r="526" customFormat="false" ht="12.5" hidden="false" customHeight="false" outlineLevel="0" collapsed="false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59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59"/>
      <c r="DD526" s="59"/>
      <c r="DE526" s="59"/>
      <c r="DF526" s="59"/>
      <c r="DG526" s="59"/>
      <c r="DH526" s="59"/>
      <c r="DI526" s="59"/>
      <c r="DJ526" s="59"/>
      <c r="DK526" s="59"/>
      <c r="DL526" s="59"/>
      <c r="DM526" s="59"/>
      <c r="DN526" s="59"/>
      <c r="DO526" s="59"/>
      <c r="DP526" s="59"/>
      <c r="DQ526" s="59"/>
      <c r="DR526" s="59"/>
      <c r="DS526" s="59"/>
      <c r="DT526" s="59"/>
      <c r="DU526" s="59"/>
      <c r="DV526" s="59"/>
      <c r="DW526" s="59"/>
      <c r="DX526" s="59"/>
      <c r="DY526" s="59"/>
      <c r="DZ526" s="59"/>
      <c r="EA526" s="59"/>
      <c r="EB526" s="59"/>
      <c r="EC526" s="59"/>
      <c r="ED526" s="59"/>
      <c r="EE526" s="59"/>
      <c r="EF526" s="59"/>
      <c r="EG526" s="59"/>
      <c r="EH526" s="59"/>
      <c r="EI526" s="59"/>
      <c r="EJ526" s="59"/>
      <c r="EK526" s="59"/>
      <c r="EL526" s="59"/>
      <c r="EM526" s="59"/>
      <c r="EN526" s="59"/>
      <c r="EO526" s="59"/>
      <c r="EP526" s="59"/>
      <c r="EQ526" s="59"/>
      <c r="ER526" s="59"/>
      <c r="ES526" s="59"/>
      <c r="ET526" s="59"/>
      <c r="EU526" s="59"/>
      <c r="EV526" s="59"/>
      <c r="EW526" s="59"/>
      <c r="EX526" s="59"/>
      <c r="EY526" s="59"/>
      <c r="EZ526" s="59"/>
      <c r="FA526" s="59"/>
      <c r="FB526" s="59"/>
      <c r="FC526" s="59"/>
      <c r="FD526" s="59"/>
      <c r="FE526" s="59"/>
      <c r="FF526" s="59"/>
      <c r="FG526" s="59"/>
      <c r="FH526" s="59"/>
      <c r="FI526" s="59"/>
      <c r="FJ526" s="59"/>
      <c r="FK526" s="59"/>
      <c r="FL526" s="59"/>
      <c r="FM526" s="59"/>
      <c r="FN526" s="59"/>
      <c r="FO526" s="59"/>
      <c r="FP526" s="59"/>
      <c r="FQ526" s="59"/>
      <c r="FR526" s="59"/>
      <c r="FS526" s="59"/>
      <c r="FT526" s="59"/>
      <c r="FU526" s="59"/>
      <c r="FV526" s="59"/>
      <c r="FW526" s="59"/>
      <c r="FX526" s="59"/>
      <c r="FY526" s="59"/>
      <c r="FZ526" s="59"/>
      <c r="GA526" s="59"/>
      <c r="GB526" s="59"/>
      <c r="GC526" s="59"/>
      <c r="GD526" s="59"/>
      <c r="GE526" s="59"/>
      <c r="GF526" s="59"/>
      <c r="GG526" s="59"/>
    </row>
    <row r="527" customFormat="false" ht="12.5" hidden="false" customHeight="false" outlineLevel="0" collapsed="false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  <c r="CM527" s="59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59"/>
      <c r="DD527" s="59"/>
      <c r="DE527" s="59"/>
      <c r="DF527" s="59"/>
      <c r="DG527" s="59"/>
      <c r="DH527" s="59"/>
      <c r="DI527" s="59"/>
      <c r="DJ527" s="59"/>
      <c r="DK527" s="59"/>
      <c r="DL527" s="59"/>
      <c r="DM527" s="59"/>
      <c r="DN527" s="59"/>
      <c r="DO527" s="59"/>
      <c r="DP527" s="59"/>
      <c r="DQ527" s="59"/>
      <c r="DR527" s="59"/>
      <c r="DS527" s="59"/>
      <c r="DT527" s="59"/>
      <c r="DU527" s="59"/>
      <c r="DV527" s="59"/>
      <c r="DW527" s="59"/>
      <c r="DX527" s="59"/>
      <c r="DY527" s="59"/>
      <c r="DZ527" s="59"/>
      <c r="EA527" s="59"/>
      <c r="EB527" s="59"/>
      <c r="EC527" s="59"/>
      <c r="ED527" s="59"/>
      <c r="EE527" s="59"/>
      <c r="EF527" s="59"/>
      <c r="EG527" s="59"/>
      <c r="EH527" s="59"/>
      <c r="EI527" s="59"/>
      <c r="EJ527" s="59"/>
      <c r="EK527" s="59"/>
      <c r="EL527" s="59"/>
      <c r="EM527" s="59"/>
      <c r="EN527" s="59"/>
      <c r="EO527" s="59"/>
      <c r="EP527" s="59"/>
      <c r="EQ527" s="59"/>
      <c r="ER527" s="59"/>
      <c r="ES527" s="59"/>
      <c r="ET527" s="59"/>
      <c r="EU527" s="59"/>
      <c r="EV527" s="59"/>
      <c r="EW527" s="59"/>
      <c r="EX527" s="59"/>
      <c r="EY527" s="59"/>
      <c r="EZ527" s="59"/>
      <c r="FA527" s="59"/>
      <c r="FB527" s="59"/>
      <c r="FC527" s="59"/>
      <c r="FD527" s="59"/>
      <c r="FE527" s="59"/>
      <c r="FF527" s="59"/>
      <c r="FG527" s="59"/>
      <c r="FH527" s="59"/>
      <c r="FI527" s="59"/>
      <c r="FJ527" s="59"/>
      <c r="FK527" s="59"/>
      <c r="FL527" s="59"/>
      <c r="FM527" s="59"/>
      <c r="FN527" s="59"/>
      <c r="FO527" s="59"/>
      <c r="FP527" s="59"/>
      <c r="FQ527" s="59"/>
      <c r="FR527" s="59"/>
      <c r="FS527" s="59"/>
      <c r="FT527" s="59"/>
      <c r="FU527" s="59"/>
      <c r="FV527" s="59"/>
      <c r="FW527" s="59"/>
      <c r="FX527" s="59"/>
      <c r="FY527" s="59"/>
      <c r="FZ527" s="59"/>
      <c r="GA527" s="59"/>
      <c r="GB527" s="59"/>
      <c r="GC527" s="59"/>
      <c r="GD527" s="59"/>
      <c r="GE527" s="59"/>
      <c r="GF527" s="59"/>
      <c r="GG527" s="59"/>
    </row>
    <row r="528" customFormat="false" ht="12.5" hidden="false" customHeight="false" outlineLevel="0" collapsed="false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59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59"/>
      <c r="DD528" s="59"/>
      <c r="DE528" s="59"/>
      <c r="DF528" s="59"/>
      <c r="DG528" s="59"/>
      <c r="DH528" s="59"/>
      <c r="DI528" s="59"/>
      <c r="DJ528" s="59"/>
      <c r="DK528" s="59"/>
      <c r="DL528" s="59"/>
      <c r="DM528" s="59"/>
      <c r="DN528" s="59"/>
      <c r="DO528" s="59"/>
      <c r="DP528" s="59"/>
      <c r="DQ528" s="59"/>
      <c r="DR528" s="59"/>
      <c r="DS528" s="59"/>
      <c r="DT528" s="59"/>
      <c r="DU528" s="59"/>
      <c r="DV528" s="59"/>
      <c r="DW528" s="59"/>
      <c r="DX528" s="59"/>
      <c r="DY528" s="59"/>
      <c r="DZ528" s="59"/>
      <c r="EA528" s="59"/>
      <c r="EB528" s="59"/>
      <c r="EC528" s="59"/>
      <c r="ED528" s="59"/>
      <c r="EE528" s="59"/>
      <c r="EF528" s="59"/>
      <c r="EG528" s="59"/>
      <c r="EH528" s="59"/>
      <c r="EI528" s="59"/>
      <c r="EJ528" s="59"/>
      <c r="EK528" s="59"/>
      <c r="EL528" s="59"/>
      <c r="EM528" s="59"/>
      <c r="EN528" s="59"/>
      <c r="EO528" s="59"/>
      <c r="EP528" s="59"/>
      <c r="EQ528" s="59"/>
      <c r="ER528" s="59"/>
      <c r="ES528" s="59"/>
      <c r="ET528" s="59"/>
      <c r="EU528" s="59"/>
      <c r="EV528" s="59"/>
      <c r="EW528" s="59"/>
      <c r="EX528" s="59"/>
      <c r="EY528" s="59"/>
      <c r="EZ528" s="59"/>
      <c r="FA528" s="59"/>
      <c r="FB528" s="59"/>
      <c r="FC528" s="59"/>
      <c r="FD528" s="59"/>
      <c r="FE528" s="59"/>
      <c r="FF528" s="59"/>
      <c r="FG528" s="59"/>
      <c r="FH528" s="59"/>
      <c r="FI528" s="59"/>
      <c r="FJ528" s="59"/>
      <c r="FK528" s="59"/>
      <c r="FL528" s="59"/>
      <c r="FM528" s="59"/>
      <c r="FN528" s="59"/>
      <c r="FO528" s="59"/>
      <c r="FP528" s="59"/>
      <c r="FQ528" s="59"/>
      <c r="FR528" s="59"/>
      <c r="FS528" s="59"/>
      <c r="FT528" s="59"/>
      <c r="FU528" s="59"/>
      <c r="FV528" s="59"/>
      <c r="FW528" s="59"/>
      <c r="FX528" s="59"/>
      <c r="FY528" s="59"/>
      <c r="FZ528" s="59"/>
      <c r="GA528" s="59"/>
      <c r="GB528" s="59"/>
      <c r="GC528" s="59"/>
      <c r="GD528" s="59"/>
      <c r="GE528" s="59"/>
      <c r="GF528" s="59"/>
      <c r="GG528" s="59"/>
    </row>
    <row r="529" customFormat="false" ht="12.5" hidden="false" customHeight="false" outlineLevel="0" collapsed="false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  <c r="CM529" s="59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59"/>
      <c r="DD529" s="59"/>
      <c r="DE529" s="59"/>
      <c r="DF529" s="59"/>
      <c r="DG529" s="59"/>
      <c r="DH529" s="59"/>
      <c r="DI529" s="59"/>
      <c r="DJ529" s="59"/>
      <c r="DK529" s="59"/>
      <c r="DL529" s="59"/>
      <c r="DM529" s="59"/>
      <c r="DN529" s="59"/>
      <c r="DO529" s="59"/>
      <c r="DP529" s="59"/>
      <c r="DQ529" s="59"/>
      <c r="DR529" s="59"/>
      <c r="DS529" s="59"/>
      <c r="DT529" s="59"/>
      <c r="DU529" s="59"/>
      <c r="DV529" s="59"/>
      <c r="DW529" s="59"/>
      <c r="DX529" s="59"/>
      <c r="DY529" s="59"/>
      <c r="DZ529" s="59"/>
      <c r="EA529" s="59"/>
      <c r="EB529" s="59"/>
      <c r="EC529" s="59"/>
      <c r="ED529" s="59"/>
      <c r="EE529" s="59"/>
      <c r="EF529" s="59"/>
      <c r="EG529" s="59"/>
      <c r="EH529" s="59"/>
      <c r="EI529" s="59"/>
      <c r="EJ529" s="59"/>
      <c r="EK529" s="59"/>
      <c r="EL529" s="59"/>
      <c r="EM529" s="59"/>
      <c r="EN529" s="59"/>
      <c r="EO529" s="59"/>
      <c r="EP529" s="59"/>
      <c r="EQ529" s="59"/>
      <c r="ER529" s="59"/>
      <c r="ES529" s="59"/>
      <c r="ET529" s="59"/>
      <c r="EU529" s="59"/>
      <c r="EV529" s="59"/>
      <c r="EW529" s="59"/>
      <c r="EX529" s="59"/>
      <c r="EY529" s="59"/>
      <c r="EZ529" s="59"/>
      <c r="FA529" s="59"/>
      <c r="FB529" s="59"/>
      <c r="FC529" s="59"/>
      <c r="FD529" s="59"/>
      <c r="FE529" s="59"/>
      <c r="FF529" s="59"/>
      <c r="FG529" s="59"/>
      <c r="FH529" s="59"/>
      <c r="FI529" s="59"/>
      <c r="FJ529" s="59"/>
      <c r="FK529" s="59"/>
      <c r="FL529" s="59"/>
      <c r="FM529" s="59"/>
      <c r="FN529" s="59"/>
      <c r="FO529" s="59"/>
      <c r="FP529" s="59"/>
      <c r="FQ529" s="59"/>
      <c r="FR529" s="59"/>
      <c r="FS529" s="59"/>
      <c r="FT529" s="59"/>
      <c r="FU529" s="59"/>
      <c r="FV529" s="59"/>
      <c r="FW529" s="59"/>
      <c r="FX529" s="59"/>
      <c r="FY529" s="59"/>
      <c r="FZ529" s="59"/>
      <c r="GA529" s="59"/>
      <c r="GB529" s="59"/>
      <c r="GC529" s="59"/>
      <c r="GD529" s="59"/>
      <c r="GE529" s="59"/>
      <c r="GF529" s="59"/>
      <c r="GG529" s="59"/>
    </row>
    <row r="530" customFormat="false" ht="12.5" hidden="false" customHeight="false" outlineLevel="0" collapsed="false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59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59"/>
      <c r="DD530" s="59"/>
      <c r="DE530" s="59"/>
      <c r="DF530" s="59"/>
      <c r="DG530" s="59"/>
      <c r="DH530" s="59"/>
      <c r="DI530" s="59"/>
      <c r="DJ530" s="59"/>
      <c r="DK530" s="59"/>
      <c r="DL530" s="59"/>
      <c r="DM530" s="59"/>
      <c r="DN530" s="59"/>
      <c r="DO530" s="59"/>
      <c r="DP530" s="59"/>
      <c r="DQ530" s="59"/>
      <c r="DR530" s="59"/>
      <c r="DS530" s="59"/>
      <c r="DT530" s="59"/>
      <c r="DU530" s="59"/>
      <c r="DV530" s="59"/>
      <c r="DW530" s="59"/>
      <c r="DX530" s="59"/>
      <c r="DY530" s="59"/>
      <c r="DZ530" s="59"/>
      <c r="EA530" s="59"/>
      <c r="EB530" s="59"/>
      <c r="EC530" s="59"/>
      <c r="ED530" s="59"/>
      <c r="EE530" s="59"/>
      <c r="EF530" s="59"/>
      <c r="EG530" s="59"/>
      <c r="EH530" s="59"/>
      <c r="EI530" s="59"/>
      <c r="EJ530" s="59"/>
      <c r="EK530" s="59"/>
      <c r="EL530" s="59"/>
      <c r="EM530" s="59"/>
      <c r="EN530" s="59"/>
      <c r="EO530" s="59"/>
      <c r="EP530" s="59"/>
      <c r="EQ530" s="59"/>
      <c r="ER530" s="59"/>
      <c r="ES530" s="59"/>
      <c r="ET530" s="59"/>
      <c r="EU530" s="59"/>
      <c r="EV530" s="59"/>
      <c r="EW530" s="59"/>
      <c r="EX530" s="59"/>
      <c r="EY530" s="59"/>
      <c r="EZ530" s="59"/>
      <c r="FA530" s="59"/>
      <c r="FB530" s="59"/>
      <c r="FC530" s="59"/>
      <c r="FD530" s="59"/>
      <c r="FE530" s="59"/>
      <c r="FF530" s="59"/>
      <c r="FG530" s="59"/>
      <c r="FH530" s="59"/>
      <c r="FI530" s="59"/>
      <c r="FJ530" s="59"/>
      <c r="FK530" s="59"/>
      <c r="FL530" s="59"/>
      <c r="FM530" s="59"/>
      <c r="FN530" s="59"/>
      <c r="FO530" s="59"/>
      <c r="FP530" s="59"/>
      <c r="FQ530" s="59"/>
      <c r="FR530" s="59"/>
      <c r="FS530" s="59"/>
      <c r="FT530" s="59"/>
      <c r="FU530" s="59"/>
      <c r="FV530" s="59"/>
      <c r="FW530" s="59"/>
      <c r="FX530" s="59"/>
      <c r="FY530" s="59"/>
      <c r="FZ530" s="59"/>
      <c r="GA530" s="59"/>
      <c r="GB530" s="59"/>
      <c r="GC530" s="59"/>
      <c r="GD530" s="59"/>
      <c r="GE530" s="59"/>
      <c r="GF530" s="59"/>
      <c r="GG530" s="59"/>
    </row>
    <row r="531" customFormat="false" ht="12.5" hidden="false" customHeight="false" outlineLevel="0" collapsed="false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59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/>
      <c r="DG531" s="59"/>
      <c r="DH531" s="59"/>
      <c r="DI531" s="59"/>
      <c r="DJ531" s="59"/>
      <c r="DK531" s="59"/>
      <c r="DL531" s="59"/>
      <c r="DM531" s="59"/>
      <c r="DN531" s="59"/>
      <c r="DO531" s="59"/>
      <c r="DP531" s="59"/>
      <c r="DQ531" s="59"/>
      <c r="DR531" s="59"/>
      <c r="DS531" s="59"/>
      <c r="DT531" s="59"/>
      <c r="DU531" s="59"/>
      <c r="DV531" s="59"/>
      <c r="DW531" s="59"/>
      <c r="DX531" s="59"/>
      <c r="DY531" s="59"/>
      <c r="DZ531" s="59"/>
      <c r="EA531" s="59"/>
      <c r="EB531" s="59"/>
      <c r="EC531" s="59"/>
      <c r="ED531" s="59"/>
      <c r="EE531" s="59"/>
      <c r="EF531" s="59"/>
      <c r="EG531" s="59"/>
      <c r="EH531" s="59"/>
      <c r="EI531" s="59"/>
      <c r="EJ531" s="59"/>
      <c r="EK531" s="59"/>
      <c r="EL531" s="59"/>
      <c r="EM531" s="59"/>
      <c r="EN531" s="59"/>
      <c r="EO531" s="59"/>
      <c r="EP531" s="59"/>
      <c r="EQ531" s="59"/>
      <c r="ER531" s="59"/>
      <c r="ES531" s="59"/>
      <c r="ET531" s="59"/>
      <c r="EU531" s="59"/>
      <c r="EV531" s="59"/>
      <c r="EW531" s="59"/>
      <c r="EX531" s="59"/>
      <c r="EY531" s="59"/>
      <c r="EZ531" s="59"/>
      <c r="FA531" s="59"/>
      <c r="FB531" s="59"/>
      <c r="FC531" s="59"/>
      <c r="FD531" s="59"/>
      <c r="FE531" s="59"/>
      <c r="FF531" s="59"/>
      <c r="FG531" s="59"/>
      <c r="FH531" s="59"/>
      <c r="FI531" s="59"/>
      <c r="FJ531" s="59"/>
      <c r="FK531" s="59"/>
      <c r="FL531" s="59"/>
      <c r="FM531" s="59"/>
      <c r="FN531" s="59"/>
      <c r="FO531" s="59"/>
      <c r="FP531" s="59"/>
      <c r="FQ531" s="59"/>
      <c r="FR531" s="59"/>
      <c r="FS531" s="59"/>
      <c r="FT531" s="59"/>
      <c r="FU531" s="59"/>
      <c r="FV531" s="59"/>
      <c r="FW531" s="59"/>
      <c r="FX531" s="59"/>
      <c r="FY531" s="59"/>
      <c r="FZ531" s="59"/>
      <c r="GA531" s="59"/>
      <c r="GB531" s="59"/>
      <c r="GC531" s="59"/>
      <c r="GD531" s="59"/>
      <c r="GE531" s="59"/>
      <c r="GF531" s="59"/>
      <c r="GG531" s="59"/>
    </row>
    <row r="532" customFormat="false" ht="12.5" hidden="false" customHeight="false" outlineLevel="0" collapsed="false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59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/>
      <c r="DG532" s="59"/>
      <c r="DH532" s="59"/>
      <c r="DI532" s="59"/>
      <c r="DJ532" s="59"/>
      <c r="DK532" s="59"/>
      <c r="DL532" s="59"/>
      <c r="DM532" s="59"/>
      <c r="DN532" s="59"/>
      <c r="DO532" s="59"/>
      <c r="DP532" s="59"/>
      <c r="DQ532" s="59"/>
      <c r="DR532" s="59"/>
      <c r="DS532" s="59"/>
      <c r="DT532" s="59"/>
      <c r="DU532" s="59"/>
      <c r="DV532" s="59"/>
      <c r="DW532" s="59"/>
      <c r="DX532" s="59"/>
      <c r="DY532" s="59"/>
      <c r="DZ532" s="59"/>
      <c r="EA532" s="59"/>
      <c r="EB532" s="59"/>
      <c r="EC532" s="59"/>
      <c r="ED532" s="59"/>
      <c r="EE532" s="59"/>
      <c r="EF532" s="59"/>
      <c r="EG532" s="59"/>
      <c r="EH532" s="59"/>
      <c r="EI532" s="59"/>
      <c r="EJ532" s="59"/>
      <c r="EK532" s="59"/>
      <c r="EL532" s="59"/>
      <c r="EM532" s="59"/>
      <c r="EN532" s="59"/>
      <c r="EO532" s="59"/>
      <c r="EP532" s="59"/>
      <c r="EQ532" s="59"/>
      <c r="ER532" s="59"/>
      <c r="ES532" s="59"/>
      <c r="ET532" s="59"/>
      <c r="EU532" s="59"/>
      <c r="EV532" s="59"/>
      <c r="EW532" s="59"/>
      <c r="EX532" s="59"/>
      <c r="EY532" s="59"/>
      <c r="EZ532" s="59"/>
      <c r="FA532" s="59"/>
      <c r="FB532" s="59"/>
      <c r="FC532" s="59"/>
      <c r="FD532" s="59"/>
      <c r="FE532" s="59"/>
      <c r="FF532" s="59"/>
      <c r="FG532" s="59"/>
      <c r="FH532" s="59"/>
      <c r="FI532" s="59"/>
      <c r="FJ532" s="59"/>
      <c r="FK532" s="59"/>
      <c r="FL532" s="59"/>
      <c r="FM532" s="59"/>
      <c r="FN532" s="59"/>
      <c r="FO532" s="59"/>
      <c r="FP532" s="59"/>
      <c r="FQ532" s="59"/>
      <c r="FR532" s="59"/>
      <c r="FS532" s="59"/>
      <c r="FT532" s="59"/>
      <c r="FU532" s="59"/>
      <c r="FV532" s="59"/>
      <c r="FW532" s="59"/>
      <c r="FX532" s="59"/>
      <c r="FY532" s="59"/>
      <c r="FZ532" s="59"/>
      <c r="GA532" s="59"/>
      <c r="GB532" s="59"/>
      <c r="GC532" s="59"/>
      <c r="GD532" s="59"/>
      <c r="GE532" s="59"/>
      <c r="GF532" s="59"/>
      <c r="GG532" s="59"/>
    </row>
    <row r="533" customFormat="false" ht="12.5" hidden="false" customHeight="false" outlineLevel="0" collapsed="false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59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/>
      <c r="DG533" s="59"/>
      <c r="DH533" s="59"/>
      <c r="DI533" s="59"/>
      <c r="DJ533" s="59"/>
      <c r="DK533" s="59"/>
      <c r="DL533" s="59"/>
      <c r="DM533" s="59"/>
      <c r="DN533" s="59"/>
      <c r="DO533" s="59"/>
      <c r="DP533" s="59"/>
      <c r="DQ533" s="59"/>
      <c r="DR533" s="59"/>
      <c r="DS533" s="59"/>
      <c r="DT533" s="59"/>
      <c r="DU533" s="59"/>
      <c r="DV533" s="59"/>
      <c r="DW533" s="59"/>
      <c r="DX533" s="59"/>
      <c r="DY533" s="59"/>
      <c r="DZ533" s="59"/>
      <c r="EA533" s="59"/>
      <c r="EB533" s="59"/>
      <c r="EC533" s="59"/>
      <c r="ED533" s="59"/>
      <c r="EE533" s="59"/>
      <c r="EF533" s="59"/>
      <c r="EG533" s="59"/>
      <c r="EH533" s="59"/>
      <c r="EI533" s="59"/>
      <c r="EJ533" s="59"/>
      <c r="EK533" s="59"/>
      <c r="EL533" s="59"/>
      <c r="EM533" s="59"/>
      <c r="EN533" s="59"/>
      <c r="EO533" s="59"/>
      <c r="EP533" s="59"/>
      <c r="EQ533" s="59"/>
      <c r="ER533" s="59"/>
      <c r="ES533" s="59"/>
      <c r="ET533" s="59"/>
      <c r="EU533" s="59"/>
      <c r="EV533" s="59"/>
      <c r="EW533" s="59"/>
      <c r="EX533" s="59"/>
      <c r="EY533" s="59"/>
      <c r="EZ533" s="59"/>
      <c r="FA533" s="59"/>
      <c r="FB533" s="59"/>
      <c r="FC533" s="59"/>
      <c r="FD533" s="59"/>
      <c r="FE533" s="59"/>
      <c r="FF533" s="59"/>
      <c r="FG533" s="59"/>
      <c r="FH533" s="59"/>
      <c r="FI533" s="59"/>
      <c r="FJ533" s="59"/>
      <c r="FK533" s="59"/>
      <c r="FL533" s="59"/>
      <c r="FM533" s="59"/>
      <c r="FN533" s="59"/>
      <c r="FO533" s="59"/>
      <c r="FP533" s="59"/>
      <c r="FQ533" s="59"/>
      <c r="FR533" s="59"/>
      <c r="FS533" s="59"/>
      <c r="FT533" s="59"/>
      <c r="FU533" s="59"/>
      <c r="FV533" s="59"/>
      <c r="FW533" s="59"/>
      <c r="FX533" s="59"/>
      <c r="FY533" s="59"/>
      <c r="FZ533" s="59"/>
      <c r="GA533" s="59"/>
      <c r="GB533" s="59"/>
      <c r="GC533" s="59"/>
      <c r="GD533" s="59"/>
      <c r="GE533" s="59"/>
      <c r="GF533" s="59"/>
      <c r="GG533" s="59"/>
    </row>
    <row r="534" customFormat="false" ht="12.5" hidden="false" customHeight="false" outlineLevel="0" collapsed="false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59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/>
      <c r="DG534" s="59"/>
      <c r="DH534" s="59"/>
      <c r="DI534" s="59"/>
      <c r="DJ534" s="59"/>
      <c r="DK534" s="59"/>
      <c r="DL534" s="59"/>
      <c r="DM534" s="59"/>
      <c r="DN534" s="59"/>
      <c r="DO534" s="59"/>
      <c r="DP534" s="59"/>
      <c r="DQ534" s="59"/>
      <c r="DR534" s="59"/>
      <c r="DS534" s="59"/>
      <c r="DT534" s="59"/>
      <c r="DU534" s="59"/>
      <c r="DV534" s="59"/>
      <c r="DW534" s="59"/>
      <c r="DX534" s="59"/>
      <c r="DY534" s="59"/>
      <c r="DZ534" s="59"/>
      <c r="EA534" s="59"/>
      <c r="EB534" s="59"/>
      <c r="EC534" s="59"/>
      <c r="ED534" s="59"/>
      <c r="EE534" s="59"/>
      <c r="EF534" s="59"/>
      <c r="EG534" s="59"/>
      <c r="EH534" s="59"/>
      <c r="EI534" s="59"/>
      <c r="EJ534" s="59"/>
      <c r="EK534" s="59"/>
      <c r="EL534" s="59"/>
      <c r="EM534" s="59"/>
      <c r="EN534" s="59"/>
      <c r="EO534" s="59"/>
      <c r="EP534" s="59"/>
      <c r="EQ534" s="59"/>
      <c r="ER534" s="59"/>
      <c r="ES534" s="59"/>
      <c r="ET534" s="59"/>
      <c r="EU534" s="59"/>
      <c r="EV534" s="59"/>
      <c r="EW534" s="59"/>
      <c r="EX534" s="59"/>
      <c r="EY534" s="59"/>
      <c r="EZ534" s="59"/>
      <c r="FA534" s="59"/>
      <c r="FB534" s="59"/>
      <c r="FC534" s="59"/>
      <c r="FD534" s="59"/>
      <c r="FE534" s="59"/>
      <c r="FF534" s="59"/>
      <c r="FG534" s="59"/>
      <c r="FH534" s="59"/>
      <c r="FI534" s="59"/>
      <c r="FJ534" s="59"/>
      <c r="FK534" s="59"/>
      <c r="FL534" s="59"/>
      <c r="FM534" s="59"/>
      <c r="FN534" s="59"/>
      <c r="FO534" s="59"/>
      <c r="FP534" s="59"/>
      <c r="FQ534" s="59"/>
      <c r="FR534" s="59"/>
      <c r="FS534" s="59"/>
      <c r="FT534" s="59"/>
      <c r="FU534" s="59"/>
      <c r="FV534" s="59"/>
      <c r="FW534" s="59"/>
      <c r="FX534" s="59"/>
      <c r="FY534" s="59"/>
      <c r="FZ534" s="59"/>
      <c r="GA534" s="59"/>
      <c r="GB534" s="59"/>
      <c r="GC534" s="59"/>
      <c r="GD534" s="59"/>
      <c r="GE534" s="59"/>
      <c r="GF534" s="59"/>
      <c r="GG534" s="59"/>
    </row>
    <row r="535" customFormat="false" ht="12.5" hidden="false" customHeight="false" outlineLevel="0" collapsed="false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59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/>
      <c r="DG535" s="59"/>
      <c r="DH535" s="59"/>
      <c r="DI535" s="59"/>
      <c r="DJ535" s="59"/>
      <c r="DK535" s="59"/>
      <c r="DL535" s="59"/>
      <c r="DM535" s="59"/>
      <c r="DN535" s="59"/>
      <c r="DO535" s="59"/>
      <c r="DP535" s="59"/>
      <c r="DQ535" s="59"/>
      <c r="DR535" s="59"/>
      <c r="DS535" s="59"/>
      <c r="DT535" s="59"/>
      <c r="DU535" s="59"/>
      <c r="DV535" s="59"/>
      <c r="DW535" s="59"/>
      <c r="DX535" s="59"/>
      <c r="DY535" s="59"/>
      <c r="DZ535" s="59"/>
      <c r="EA535" s="59"/>
      <c r="EB535" s="59"/>
      <c r="EC535" s="59"/>
      <c r="ED535" s="59"/>
      <c r="EE535" s="59"/>
      <c r="EF535" s="59"/>
      <c r="EG535" s="59"/>
      <c r="EH535" s="59"/>
      <c r="EI535" s="59"/>
      <c r="EJ535" s="59"/>
      <c r="EK535" s="59"/>
      <c r="EL535" s="59"/>
      <c r="EM535" s="59"/>
      <c r="EN535" s="59"/>
      <c r="EO535" s="59"/>
      <c r="EP535" s="59"/>
      <c r="EQ535" s="59"/>
      <c r="ER535" s="59"/>
      <c r="ES535" s="59"/>
      <c r="ET535" s="59"/>
      <c r="EU535" s="59"/>
      <c r="EV535" s="59"/>
      <c r="EW535" s="59"/>
      <c r="EX535" s="59"/>
      <c r="EY535" s="59"/>
      <c r="EZ535" s="59"/>
      <c r="FA535" s="59"/>
      <c r="FB535" s="59"/>
      <c r="FC535" s="59"/>
      <c r="FD535" s="59"/>
      <c r="FE535" s="59"/>
      <c r="FF535" s="59"/>
      <c r="FG535" s="59"/>
      <c r="FH535" s="59"/>
      <c r="FI535" s="59"/>
      <c r="FJ535" s="59"/>
      <c r="FK535" s="59"/>
      <c r="FL535" s="59"/>
      <c r="FM535" s="59"/>
      <c r="FN535" s="59"/>
      <c r="FO535" s="59"/>
      <c r="FP535" s="59"/>
      <c r="FQ535" s="59"/>
      <c r="FR535" s="59"/>
      <c r="FS535" s="59"/>
      <c r="FT535" s="59"/>
      <c r="FU535" s="59"/>
      <c r="FV535" s="59"/>
      <c r="FW535" s="59"/>
      <c r="FX535" s="59"/>
      <c r="FY535" s="59"/>
      <c r="FZ535" s="59"/>
      <c r="GA535" s="59"/>
      <c r="GB535" s="59"/>
      <c r="GC535" s="59"/>
      <c r="GD535" s="59"/>
      <c r="GE535" s="59"/>
      <c r="GF535" s="59"/>
      <c r="GG535" s="59"/>
    </row>
    <row r="536" customFormat="false" ht="12.5" hidden="false" customHeight="false" outlineLevel="0" collapsed="false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59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/>
      <c r="DG536" s="59"/>
      <c r="DH536" s="59"/>
      <c r="DI536" s="59"/>
      <c r="DJ536" s="59"/>
      <c r="DK536" s="59"/>
      <c r="DL536" s="59"/>
      <c r="DM536" s="59"/>
      <c r="DN536" s="59"/>
      <c r="DO536" s="59"/>
      <c r="DP536" s="59"/>
      <c r="DQ536" s="59"/>
      <c r="DR536" s="59"/>
      <c r="DS536" s="59"/>
      <c r="DT536" s="59"/>
      <c r="DU536" s="59"/>
      <c r="DV536" s="59"/>
      <c r="DW536" s="59"/>
      <c r="DX536" s="59"/>
      <c r="DY536" s="59"/>
      <c r="DZ536" s="59"/>
      <c r="EA536" s="59"/>
      <c r="EB536" s="59"/>
      <c r="EC536" s="59"/>
      <c r="ED536" s="59"/>
      <c r="EE536" s="59"/>
      <c r="EF536" s="59"/>
      <c r="EG536" s="59"/>
      <c r="EH536" s="59"/>
      <c r="EI536" s="59"/>
      <c r="EJ536" s="59"/>
      <c r="EK536" s="59"/>
      <c r="EL536" s="59"/>
      <c r="EM536" s="59"/>
      <c r="EN536" s="59"/>
      <c r="EO536" s="59"/>
      <c r="EP536" s="59"/>
      <c r="EQ536" s="59"/>
      <c r="ER536" s="59"/>
      <c r="ES536" s="59"/>
      <c r="ET536" s="59"/>
      <c r="EU536" s="59"/>
      <c r="EV536" s="59"/>
      <c r="EW536" s="59"/>
      <c r="EX536" s="59"/>
      <c r="EY536" s="59"/>
      <c r="EZ536" s="59"/>
      <c r="FA536" s="59"/>
      <c r="FB536" s="59"/>
      <c r="FC536" s="59"/>
      <c r="FD536" s="59"/>
      <c r="FE536" s="59"/>
      <c r="FF536" s="59"/>
      <c r="FG536" s="59"/>
      <c r="FH536" s="59"/>
      <c r="FI536" s="59"/>
      <c r="FJ536" s="59"/>
      <c r="FK536" s="59"/>
      <c r="FL536" s="59"/>
      <c r="FM536" s="59"/>
      <c r="FN536" s="59"/>
      <c r="FO536" s="59"/>
      <c r="FP536" s="59"/>
      <c r="FQ536" s="59"/>
      <c r="FR536" s="59"/>
      <c r="FS536" s="59"/>
      <c r="FT536" s="59"/>
      <c r="FU536" s="59"/>
      <c r="FV536" s="59"/>
      <c r="FW536" s="59"/>
      <c r="FX536" s="59"/>
      <c r="FY536" s="59"/>
      <c r="FZ536" s="59"/>
      <c r="GA536" s="59"/>
      <c r="GB536" s="59"/>
      <c r="GC536" s="59"/>
      <c r="GD536" s="59"/>
      <c r="GE536" s="59"/>
      <c r="GF536" s="59"/>
      <c r="GG536" s="59"/>
    </row>
    <row r="537" customFormat="false" ht="12.5" hidden="false" customHeight="false" outlineLevel="0" collapsed="false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  <c r="CM537" s="59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59"/>
      <c r="DD537" s="59"/>
      <c r="DE537" s="59"/>
      <c r="DF537" s="59"/>
      <c r="DG537" s="59"/>
      <c r="DH537" s="59"/>
      <c r="DI537" s="59"/>
      <c r="DJ537" s="59"/>
      <c r="DK537" s="59"/>
      <c r="DL537" s="59"/>
      <c r="DM537" s="59"/>
      <c r="DN537" s="59"/>
      <c r="DO537" s="59"/>
      <c r="DP537" s="59"/>
      <c r="DQ537" s="59"/>
      <c r="DR537" s="59"/>
      <c r="DS537" s="59"/>
      <c r="DT537" s="59"/>
      <c r="DU537" s="59"/>
      <c r="DV537" s="59"/>
      <c r="DW537" s="59"/>
      <c r="DX537" s="59"/>
      <c r="DY537" s="59"/>
      <c r="DZ537" s="59"/>
      <c r="EA537" s="59"/>
      <c r="EB537" s="59"/>
      <c r="EC537" s="59"/>
      <c r="ED537" s="59"/>
      <c r="EE537" s="59"/>
      <c r="EF537" s="59"/>
      <c r="EG537" s="59"/>
      <c r="EH537" s="59"/>
      <c r="EI537" s="59"/>
      <c r="EJ537" s="59"/>
      <c r="EK537" s="59"/>
      <c r="EL537" s="59"/>
      <c r="EM537" s="59"/>
      <c r="EN537" s="59"/>
      <c r="EO537" s="59"/>
      <c r="EP537" s="59"/>
      <c r="EQ537" s="59"/>
      <c r="ER537" s="59"/>
      <c r="ES537" s="59"/>
      <c r="ET537" s="59"/>
      <c r="EU537" s="59"/>
      <c r="EV537" s="59"/>
      <c r="EW537" s="59"/>
      <c r="EX537" s="59"/>
      <c r="EY537" s="59"/>
      <c r="EZ537" s="59"/>
      <c r="FA537" s="59"/>
      <c r="FB537" s="59"/>
      <c r="FC537" s="59"/>
      <c r="FD537" s="59"/>
      <c r="FE537" s="59"/>
      <c r="FF537" s="59"/>
      <c r="FG537" s="59"/>
      <c r="FH537" s="59"/>
      <c r="FI537" s="59"/>
      <c r="FJ537" s="59"/>
      <c r="FK537" s="59"/>
      <c r="FL537" s="59"/>
      <c r="FM537" s="59"/>
      <c r="FN537" s="59"/>
      <c r="FO537" s="59"/>
      <c r="FP537" s="59"/>
      <c r="FQ537" s="59"/>
      <c r="FR537" s="59"/>
      <c r="FS537" s="59"/>
      <c r="FT537" s="59"/>
      <c r="FU537" s="59"/>
      <c r="FV537" s="59"/>
      <c r="FW537" s="59"/>
      <c r="FX537" s="59"/>
      <c r="FY537" s="59"/>
      <c r="FZ537" s="59"/>
      <c r="GA537" s="59"/>
      <c r="GB537" s="59"/>
      <c r="GC537" s="59"/>
      <c r="GD537" s="59"/>
      <c r="GE537" s="59"/>
      <c r="GF537" s="59"/>
      <c r="GG537" s="59"/>
    </row>
    <row r="538" customFormat="false" ht="12.5" hidden="false" customHeight="false" outlineLevel="0" collapsed="false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59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59"/>
      <c r="DD538" s="59"/>
      <c r="DE538" s="59"/>
      <c r="DF538" s="59"/>
      <c r="DG538" s="59"/>
      <c r="DH538" s="59"/>
      <c r="DI538" s="59"/>
      <c r="DJ538" s="59"/>
      <c r="DK538" s="59"/>
      <c r="DL538" s="59"/>
      <c r="DM538" s="59"/>
      <c r="DN538" s="59"/>
      <c r="DO538" s="59"/>
      <c r="DP538" s="59"/>
      <c r="DQ538" s="59"/>
      <c r="DR538" s="59"/>
      <c r="DS538" s="59"/>
      <c r="DT538" s="59"/>
      <c r="DU538" s="59"/>
      <c r="DV538" s="59"/>
      <c r="DW538" s="59"/>
      <c r="DX538" s="59"/>
      <c r="DY538" s="59"/>
      <c r="DZ538" s="59"/>
      <c r="EA538" s="59"/>
      <c r="EB538" s="59"/>
      <c r="EC538" s="59"/>
      <c r="ED538" s="59"/>
      <c r="EE538" s="59"/>
      <c r="EF538" s="59"/>
      <c r="EG538" s="59"/>
      <c r="EH538" s="59"/>
      <c r="EI538" s="59"/>
      <c r="EJ538" s="59"/>
      <c r="EK538" s="59"/>
      <c r="EL538" s="59"/>
      <c r="EM538" s="59"/>
      <c r="EN538" s="59"/>
      <c r="EO538" s="59"/>
      <c r="EP538" s="59"/>
      <c r="EQ538" s="59"/>
      <c r="ER538" s="59"/>
      <c r="ES538" s="59"/>
      <c r="ET538" s="59"/>
      <c r="EU538" s="59"/>
      <c r="EV538" s="59"/>
      <c r="EW538" s="59"/>
      <c r="EX538" s="59"/>
      <c r="EY538" s="59"/>
      <c r="EZ538" s="59"/>
      <c r="FA538" s="59"/>
      <c r="FB538" s="59"/>
      <c r="FC538" s="59"/>
      <c r="FD538" s="59"/>
      <c r="FE538" s="59"/>
      <c r="FF538" s="59"/>
      <c r="FG538" s="59"/>
      <c r="FH538" s="59"/>
      <c r="FI538" s="59"/>
      <c r="FJ538" s="59"/>
      <c r="FK538" s="59"/>
      <c r="FL538" s="59"/>
      <c r="FM538" s="59"/>
      <c r="FN538" s="59"/>
      <c r="FO538" s="59"/>
      <c r="FP538" s="59"/>
      <c r="FQ538" s="59"/>
      <c r="FR538" s="59"/>
      <c r="FS538" s="59"/>
      <c r="FT538" s="59"/>
      <c r="FU538" s="59"/>
      <c r="FV538" s="59"/>
      <c r="FW538" s="59"/>
      <c r="FX538" s="59"/>
      <c r="FY538" s="59"/>
      <c r="FZ538" s="59"/>
      <c r="GA538" s="59"/>
      <c r="GB538" s="59"/>
      <c r="GC538" s="59"/>
      <c r="GD538" s="59"/>
      <c r="GE538" s="59"/>
      <c r="GF538" s="59"/>
      <c r="GG538" s="59"/>
    </row>
    <row r="539" customFormat="false" ht="12.5" hidden="false" customHeight="false" outlineLevel="0" collapsed="false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59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59"/>
      <c r="DD539" s="59"/>
      <c r="DE539" s="59"/>
      <c r="DF539" s="59"/>
      <c r="DG539" s="59"/>
      <c r="DH539" s="59"/>
      <c r="DI539" s="59"/>
      <c r="DJ539" s="59"/>
      <c r="DK539" s="59"/>
      <c r="DL539" s="59"/>
      <c r="DM539" s="59"/>
      <c r="DN539" s="59"/>
      <c r="DO539" s="59"/>
      <c r="DP539" s="59"/>
      <c r="DQ539" s="59"/>
      <c r="DR539" s="59"/>
      <c r="DS539" s="59"/>
      <c r="DT539" s="59"/>
      <c r="DU539" s="59"/>
      <c r="DV539" s="59"/>
      <c r="DW539" s="59"/>
      <c r="DX539" s="59"/>
      <c r="DY539" s="59"/>
      <c r="DZ539" s="59"/>
      <c r="EA539" s="59"/>
      <c r="EB539" s="59"/>
      <c r="EC539" s="59"/>
      <c r="ED539" s="59"/>
      <c r="EE539" s="59"/>
      <c r="EF539" s="59"/>
      <c r="EG539" s="59"/>
      <c r="EH539" s="59"/>
      <c r="EI539" s="59"/>
      <c r="EJ539" s="59"/>
      <c r="EK539" s="59"/>
      <c r="EL539" s="59"/>
      <c r="EM539" s="59"/>
      <c r="EN539" s="59"/>
      <c r="EO539" s="59"/>
      <c r="EP539" s="59"/>
      <c r="EQ539" s="59"/>
      <c r="ER539" s="59"/>
      <c r="ES539" s="59"/>
      <c r="ET539" s="59"/>
      <c r="EU539" s="59"/>
      <c r="EV539" s="59"/>
      <c r="EW539" s="59"/>
      <c r="EX539" s="59"/>
      <c r="EY539" s="59"/>
      <c r="EZ539" s="59"/>
      <c r="FA539" s="59"/>
      <c r="FB539" s="59"/>
      <c r="FC539" s="59"/>
      <c r="FD539" s="59"/>
      <c r="FE539" s="59"/>
      <c r="FF539" s="59"/>
      <c r="FG539" s="59"/>
      <c r="FH539" s="59"/>
      <c r="FI539" s="59"/>
      <c r="FJ539" s="59"/>
      <c r="FK539" s="59"/>
      <c r="FL539" s="59"/>
      <c r="FM539" s="59"/>
      <c r="FN539" s="59"/>
      <c r="FO539" s="59"/>
      <c r="FP539" s="59"/>
      <c r="FQ539" s="59"/>
      <c r="FR539" s="59"/>
      <c r="FS539" s="59"/>
      <c r="FT539" s="59"/>
      <c r="FU539" s="59"/>
      <c r="FV539" s="59"/>
      <c r="FW539" s="59"/>
      <c r="FX539" s="59"/>
      <c r="FY539" s="59"/>
      <c r="FZ539" s="59"/>
      <c r="GA539" s="59"/>
      <c r="GB539" s="59"/>
      <c r="GC539" s="59"/>
      <c r="GD539" s="59"/>
      <c r="GE539" s="59"/>
      <c r="GF539" s="59"/>
      <c r="GG539" s="59"/>
    </row>
    <row r="540" customFormat="false" ht="12.5" hidden="false" customHeight="false" outlineLevel="0" collapsed="false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59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59"/>
      <c r="DD540" s="59"/>
      <c r="DE540" s="59"/>
      <c r="DF540" s="59"/>
      <c r="DG540" s="59"/>
      <c r="DH540" s="59"/>
      <c r="DI540" s="59"/>
      <c r="DJ540" s="59"/>
      <c r="DK540" s="59"/>
      <c r="DL540" s="59"/>
      <c r="DM540" s="59"/>
      <c r="DN540" s="59"/>
      <c r="DO540" s="59"/>
      <c r="DP540" s="59"/>
      <c r="DQ540" s="59"/>
      <c r="DR540" s="59"/>
      <c r="DS540" s="59"/>
      <c r="DT540" s="59"/>
      <c r="DU540" s="59"/>
      <c r="DV540" s="59"/>
      <c r="DW540" s="59"/>
      <c r="DX540" s="59"/>
      <c r="DY540" s="59"/>
      <c r="DZ540" s="59"/>
      <c r="EA540" s="59"/>
      <c r="EB540" s="59"/>
      <c r="EC540" s="59"/>
      <c r="ED540" s="59"/>
      <c r="EE540" s="59"/>
      <c r="EF540" s="59"/>
      <c r="EG540" s="59"/>
      <c r="EH540" s="59"/>
      <c r="EI540" s="59"/>
      <c r="EJ540" s="59"/>
      <c r="EK540" s="59"/>
      <c r="EL540" s="59"/>
      <c r="EM540" s="59"/>
      <c r="EN540" s="59"/>
      <c r="EO540" s="59"/>
      <c r="EP540" s="59"/>
      <c r="EQ540" s="59"/>
      <c r="ER540" s="59"/>
      <c r="ES540" s="59"/>
      <c r="ET540" s="59"/>
      <c r="EU540" s="59"/>
      <c r="EV540" s="59"/>
      <c r="EW540" s="59"/>
      <c r="EX540" s="59"/>
      <c r="EY540" s="59"/>
      <c r="EZ540" s="59"/>
      <c r="FA540" s="59"/>
      <c r="FB540" s="59"/>
      <c r="FC540" s="59"/>
      <c r="FD540" s="59"/>
      <c r="FE540" s="59"/>
      <c r="FF540" s="59"/>
      <c r="FG540" s="59"/>
      <c r="FH540" s="59"/>
      <c r="FI540" s="59"/>
      <c r="FJ540" s="59"/>
      <c r="FK540" s="59"/>
      <c r="FL540" s="59"/>
      <c r="FM540" s="59"/>
      <c r="FN540" s="59"/>
      <c r="FO540" s="59"/>
      <c r="FP540" s="59"/>
      <c r="FQ540" s="59"/>
      <c r="FR540" s="59"/>
      <c r="FS540" s="59"/>
      <c r="FT540" s="59"/>
      <c r="FU540" s="59"/>
      <c r="FV540" s="59"/>
      <c r="FW540" s="59"/>
      <c r="FX540" s="59"/>
      <c r="FY540" s="59"/>
      <c r="FZ540" s="59"/>
      <c r="GA540" s="59"/>
      <c r="GB540" s="59"/>
      <c r="GC540" s="59"/>
      <c r="GD540" s="59"/>
      <c r="GE540" s="59"/>
      <c r="GF540" s="59"/>
      <c r="GG540" s="59"/>
    </row>
    <row r="541" customFormat="false" ht="12.5" hidden="false" customHeight="false" outlineLevel="0" collapsed="false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  <c r="CM541" s="59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59"/>
      <c r="DD541" s="59"/>
      <c r="DE541" s="59"/>
      <c r="DF541" s="59"/>
      <c r="DG541" s="59"/>
      <c r="DH541" s="59"/>
      <c r="DI541" s="59"/>
      <c r="DJ541" s="59"/>
      <c r="DK541" s="59"/>
      <c r="DL541" s="59"/>
      <c r="DM541" s="59"/>
      <c r="DN541" s="59"/>
      <c r="DO541" s="59"/>
      <c r="DP541" s="59"/>
      <c r="DQ541" s="59"/>
      <c r="DR541" s="59"/>
      <c r="DS541" s="59"/>
      <c r="DT541" s="59"/>
      <c r="DU541" s="59"/>
      <c r="DV541" s="59"/>
      <c r="DW541" s="59"/>
      <c r="DX541" s="59"/>
      <c r="DY541" s="59"/>
      <c r="DZ541" s="59"/>
      <c r="EA541" s="59"/>
      <c r="EB541" s="59"/>
      <c r="EC541" s="59"/>
      <c r="ED541" s="59"/>
      <c r="EE541" s="59"/>
      <c r="EF541" s="59"/>
      <c r="EG541" s="59"/>
      <c r="EH541" s="59"/>
      <c r="EI541" s="59"/>
      <c r="EJ541" s="59"/>
      <c r="EK541" s="59"/>
      <c r="EL541" s="59"/>
      <c r="EM541" s="59"/>
      <c r="EN541" s="59"/>
      <c r="EO541" s="59"/>
      <c r="EP541" s="59"/>
      <c r="EQ541" s="59"/>
      <c r="ER541" s="59"/>
      <c r="ES541" s="59"/>
      <c r="ET541" s="59"/>
      <c r="EU541" s="59"/>
      <c r="EV541" s="59"/>
      <c r="EW541" s="59"/>
      <c r="EX541" s="59"/>
      <c r="EY541" s="59"/>
      <c r="EZ541" s="59"/>
      <c r="FA541" s="59"/>
      <c r="FB541" s="59"/>
      <c r="FC541" s="59"/>
      <c r="FD541" s="59"/>
      <c r="FE541" s="59"/>
      <c r="FF541" s="59"/>
      <c r="FG541" s="59"/>
      <c r="FH541" s="59"/>
      <c r="FI541" s="59"/>
      <c r="FJ541" s="59"/>
      <c r="FK541" s="59"/>
      <c r="FL541" s="59"/>
      <c r="FM541" s="59"/>
      <c r="FN541" s="59"/>
      <c r="FO541" s="59"/>
      <c r="FP541" s="59"/>
      <c r="FQ541" s="59"/>
      <c r="FR541" s="59"/>
      <c r="FS541" s="59"/>
      <c r="FT541" s="59"/>
      <c r="FU541" s="59"/>
      <c r="FV541" s="59"/>
      <c r="FW541" s="59"/>
      <c r="FX541" s="59"/>
      <c r="FY541" s="59"/>
      <c r="FZ541" s="59"/>
      <c r="GA541" s="59"/>
      <c r="GB541" s="59"/>
      <c r="GC541" s="59"/>
      <c r="GD541" s="59"/>
      <c r="GE541" s="59"/>
      <c r="GF541" s="59"/>
      <c r="GG541" s="59"/>
    </row>
    <row r="542" customFormat="false" ht="12.5" hidden="false" customHeight="false" outlineLevel="0" collapsed="false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59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59"/>
      <c r="DD542" s="59"/>
      <c r="DE542" s="59"/>
      <c r="DF542" s="59"/>
      <c r="DG542" s="59"/>
      <c r="DH542" s="59"/>
      <c r="DI542" s="59"/>
      <c r="DJ542" s="59"/>
      <c r="DK542" s="59"/>
      <c r="DL542" s="59"/>
      <c r="DM542" s="59"/>
      <c r="DN542" s="59"/>
      <c r="DO542" s="59"/>
      <c r="DP542" s="59"/>
      <c r="DQ542" s="59"/>
      <c r="DR542" s="59"/>
      <c r="DS542" s="59"/>
      <c r="DT542" s="59"/>
      <c r="DU542" s="59"/>
      <c r="DV542" s="59"/>
      <c r="DW542" s="59"/>
      <c r="DX542" s="59"/>
      <c r="DY542" s="59"/>
      <c r="DZ542" s="59"/>
      <c r="EA542" s="59"/>
      <c r="EB542" s="59"/>
      <c r="EC542" s="59"/>
      <c r="ED542" s="59"/>
      <c r="EE542" s="59"/>
      <c r="EF542" s="59"/>
      <c r="EG542" s="59"/>
      <c r="EH542" s="59"/>
      <c r="EI542" s="59"/>
      <c r="EJ542" s="59"/>
      <c r="EK542" s="59"/>
      <c r="EL542" s="59"/>
      <c r="EM542" s="59"/>
      <c r="EN542" s="59"/>
      <c r="EO542" s="59"/>
      <c r="EP542" s="59"/>
      <c r="EQ542" s="59"/>
      <c r="ER542" s="59"/>
      <c r="ES542" s="59"/>
      <c r="ET542" s="59"/>
      <c r="EU542" s="59"/>
      <c r="EV542" s="59"/>
      <c r="EW542" s="59"/>
      <c r="EX542" s="59"/>
      <c r="EY542" s="59"/>
      <c r="EZ542" s="59"/>
      <c r="FA542" s="59"/>
      <c r="FB542" s="59"/>
      <c r="FC542" s="59"/>
      <c r="FD542" s="59"/>
      <c r="FE542" s="59"/>
      <c r="FF542" s="59"/>
      <c r="FG542" s="59"/>
      <c r="FH542" s="59"/>
      <c r="FI542" s="59"/>
      <c r="FJ542" s="59"/>
      <c r="FK542" s="59"/>
      <c r="FL542" s="59"/>
      <c r="FM542" s="59"/>
      <c r="FN542" s="59"/>
      <c r="FO542" s="59"/>
      <c r="FP542" s="59"/>
      <c r="FQ542" s="59"/>
      <c r="FR542" s="59"/>
      <c r="FS542" s="59"/>
      <c r="FT542" s="59"/>
      <c r="FU542" s="59"/>
      <c r="FV542" s="59"/>
      <c r="FW542" s="59"/>
      <c r="FX542" s="59"/>
      <c r="FY542" s="59"/>
      <c r="FZ542" s="59"/>
      <c r="GA542" s="59"/>
      <c r="GB542" s="59"/>
      <c r="GC542" s="59"/>
      <c r="GD542" s="59"/>
      <c r="GE542" s="59"/>
      <c r="GF542" s="59"/>
      <c r="GG542" s="59"/>
    </row>
    <row r="543" customFormat="false" ht="12.5" hidden="false" customHeight="false" outlineLevel="0" collapsed="false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  <c r="CM543" s="59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59"/>
      <c r="DD543" s="59"/>
      <c r="DE543" s="59"/>
      <c r="DF543" s="59"/>
      <c r="DG543" s="59"/>
      <c r="DH543" s="59"/>
      <c r="DI543" s="59"/>
      <c r="DJ543" s="59"/>
      <c r="DK543" s="59"/>
      <c r="DL543" s="59"/>
      <c r="DM543" s="59"/>
      <c r="DN543" s="59"/>
      <c r="DO543" s="59"/>
      <c r="DP543" s="59"/>
      <c r="DQ543" s="59"/>
      <c r="DR543" s="59"/>
      <c r="DS543" s="59"/>
      <c r="DT543" s="59"/>
      <c r="DU543" s="59"/>
      <c r="DV543" s="59"/>
      <c r="DW543" s="59"/>
      <c r="DX543" s="59"/>
      <c r="DY543" s="59"/>
      <c r="DZ543" s="59"/>
      <c r="EA543" s="59"/>
      <c r="EB543" s="59"/>
      <c r="EC543" s="59"/>
      <c r="ED543" s="59"/>
      <c r="EE543" s="59"/>
      <c r="EF543" s="59"/>
      <c r="EG543" s="59"/>
      <c r="EH543" s="59"/>
      <c r="EI543" s="59"/>
      <c r="EJ543" s="59"/>
      <c r="EK543" s="59"/>
      <c r="EL543" s="59"/>
      <c r="EM543" s="59"/>
      <c r="EN543" s="59"/>
      <c r="EO543" s="59"/>
      <c r="EP543" s="59"/>
      <c r="EQ543" s="59"/>
      <c r="ER543" s="59"/>
      <c r="ES543" s="59"/>
      <c r="ET543" s="59"/>
      <c r="EU543" s="59"/>
      <c r="EV543" s="59"/>
      <c r="EW543" s="59"/>
      <c r="EX543" s="59"/>
      <c r="EY543" s="59"/>
      <c r="EZ543" s="59"/>
      <c r="FA543" s="59"/>
      <c r="FB543" s="59"/>
      <c r="FC543" s="59"/>
      <c r="FD543" s="59"/>
      <c r="FE543" s="59"/>
      <c r="FF543" s="59"/>
      <c r="FG543" s="59"/>
      <c r="FH543" s="59"/>
      <c r="FI543" s="59"/>
      <c r="FJ543" s="59"/>
      <c r="FK543" s="59"/>
      <c r="FL543" s="59"/>
      <c r="FM543" s="59"/>
      <c r="FN543" s="59"/>
      <c r="FO543" s="59"/>
      <c r="FP543" s="59"/>
      <c r="FQ543" s="59"/>
      <c r="FR543" s="59"/>
      <c r="FS543" s="59"/>
      <c r="FT543" s="59"/>
      <c r="FU543" s="59"/>
      <c r="FV543" s="59"/>
      <c r="FW543" s="59"/>
      <c r="FX543" s="59"/>
      <c r="FY543" s="59"/>
      <c r="FZ543" s="59"/>
      <c r="GA543" s="59"/>
      <c r="GB543" s="59"/>
      <c r="GC543" s="59"/>
      <c r="GD543" s="59"/>
      <c r="GE543" s="59"/>
      <c r="GF543" s="59"/>
      <c r="GG543" s="59"/>
    </row>
    <row r="544" customFormat="false" ht="12.5" hidden="false" customHeight="false" outlineLevel="0" collapsed="false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59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59"/>
      <c r="DD544" s="59"/>
      <c r="DE544" s="59"/>
      <c r="DF544" s="59"/>
      <c r="DG544" s="59"/>
      <c r="DH544" s="59"/>
      <c r="DI544" s="59"/>
      <c r="DJ544" s="59"/>
      <c r="DK544" s="59"/>
      <c r="DL544" s="59"/>
      <c r="DM544" s="59"/>
      <c r="DN544" s="59"/>
      <c r="DO544" s="59"/>
      <c r="DP544" s="59"/>
      <c r="DQ544" s="59"/>
      <c r="DR544" s="59"/>
      <c r="DS544" s="59"/>
      <c r="DT544" s="59"/>
      <c r="DU544" s="59"/>
      <c r="DV544" s="59"/>
      <c r="DW544" s="59"/>
      <c r="DX544" s="59"/>
      <c r="DY544" s="59"/>
      <c r="DZ544" s="59"/>
      <c r="EA544" s="59"/>
      <c r="EB544" s="59"/>
      <c r="EC544" s="59"/>
      <c r="ED544" s="59"/>
      <c r="EE544" s="59"/>
      <c r="EF544" s="59"/>
      <c r="EG544" s="59"/>
      <c r="EH544" s="59"/>
      <c r="EI544" s="59"/>
      <c r="EJ544" s="59"/>
      <c r="EK544" s="59"/>
      <c r="EL544" s="59"/>
      <c r="EM544" s="59"/>
      <c r="EN544" s="59"/>
      <c r="EO544" s="59"/>
      <c r="EP544" s="59"/>
      <c r="EQ544" s="59"/>
      <c r="ER544" s="59"/>
      <c r="ES544" s="59"/>
      <c r="ET544" s="59"/>
      <c r="EU544" s="59"/>
      <c r="EV544" s="59"/>
      <c r="EW544" s="59"/>
      <c r="EX544" s="59"/>
      <c r="EY544" s="59"/>
      <c r="EZ544" s="59"/>
      <c r="FA544" s="59"/>
      <c r="FB544" s="59"/>
      <c r="FC544" s="59"/>
      <c r="FD544" s="59"/>
      <c r="FE544" s="59"/>
      <c r="FF544" s="59"/>
      <c r="FG544" s="59"/>
      <c r="FH544" s="59"/>
      <c r="FI544" s="59"/>
      <c r="FJ544" s="59"/>
      <c r="FK544" s="59"/>
      <c r="FL544" s="59"/>
      <c r="FM544" s="59"/>
      <c r="FN544" s="59"/>
      <c r="FO544" s="59"/>
      <c r="FP544" s="59"/>
      <c r="FQ544" s="59"/>
      <c r="FR544" s="59"/>
      <c r="FS544" s="59"/>
      <c r="FT544" s="59"/>
      <c r="FU544" s="59"/>
      <c r="FV544" s="59"/>
      <c r="FW544" s="59"/>
      <c r="FX544" s="59"/>
      <c r="FY544" s="59"/>
      <c r="FZ544" s="59"/>
      <c r="GA544" s="59"/>
      <c r="GB544" s="59"/>
      <c r="GC544" s="59"/>
      <c r="GD544" s="59"/>
      <c r="GE544" s="59"/>
      <c r="GF544" s="59"/>
      <c r="GG544" s="59"/>
    </row>
    <row r="545" customFormat="false" ht="12.5" hidden="false" customHeight="false" outlineLevel="0" collapsed="false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  <c r="CM545" s="59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59"/>
      <c r="DD545" s="59"/>
      <c r="DE545" s="59"/>
      <c r="DF545" s="59"/>
      <c r="DG545" s="59"/>
      <c r="DH545" s="59"/>
      <c r="DI545" s="59"/>
      <c r="DJ545" s="59"/>
      <c r="DK545" s="59"/>
      <c r="DL545" s="59"/>
      <c r="DM545" s="59"/>
      <c r="DN545" s="59"/>
      <c r="DO545" s="59"/>
      <c r="DP545" s="59"/>
      <c r="DQ545" s="59"/>
      <c r="DR545" s="59"/>
      <c r="DS545" s="59"/>
      <c r="DT545" s="59"/>
      <c r="DU545" s="59"/>
      <c r="DV545" s="59"/>
      <c r="DW545" s="59"/>
      <c r="DX545" s="59"/>
      <c r="DY545" s="59"/>
      <c r="DZ545" s="59"/>
      <c r="EA545" s="59"/>
      <c r="EB545" s="59"/>
      <c r="EC545" s="59"/>
      <c r="ED545" s="59"/>
      <c r="EE545" s="59"/>
      <c r="EF545" s="59"/>
      <c r="EG545" s="59"/>
      <c r="EH545" s="59"/>
      <c r="EI545" s="59"/>
      <c r="EJ545" s="59"/>
      <c r="EK545" s="59"/>
      <c r="EL545" s="59"/>
      <c r="EM545" s="59"/>
      <c r="EN545" s="59"/>
      <c r="EO545" s="59"/>
      <c r="EP545" s="59"/>
      <c r="EQ545" s="59"/>
      <c r="ER545" s="59"/>
      <c r="ES545" s="59"/>
      <c r="ET545" s="59"/>
      <c r="EU545" s="59"/>
      <c r="EV545" s="59"/>
      <c r="EW545" s="59"/>
      <c r="EX545" s="59"/>
      <c r="EY545" s="59"/>
      <c r="EZ545" s="59"/>
      <c r="FA545" s="59"/>
      <c r="FB545" s="59"/>
      <c r="FC545" s="59"/>
      <c r="FD545" s="59"/>
      <c r="FE545" s="59"/>
      <c r="FF545" s="59"/>
      <c r="FG545" s="59"/>
      <c r="FH545" s="59"/>
      <c r="FI545" s="59"/>
      <c r="FJ545" s="59"/>
      <c r="FK545" s="59"/>
      <c r="FL545" s="59"/>
      <c r="FM545" s="59"/>
      <c r="FN545" s="59"/>
      <c r="FO545" s="59"/>
      <c r="FP545" s="59"/>
      <c r="FQ545" s="59"/>
      <c r="FR545" s="59"/>
      <c r="FS545" s="59"/>
      <c r="FT545" s="59"/>
      <c r="FU545" s="59"/>
      <c r="FV545" s="59"/>
      <c r="FW545" s="59"/>
      <c r="FX545" s="59"/>
      <c r="FY545" s="59"/>
      <c r="FZ545" s="59"/>
      <c r="GA545" s="59"/>
      <c r="GB545" s="59"/>
      <c r="GC545" s="59"/>
      <c r="GD545" s="59"/>
      <c r="GE545" s="59"/>
      <c r="GF545" s="59"/>
      <c r="GG545" s="59"/>
    </row>
    <row r="546" customFormat="false" ht="12.5" hidden="false" customHeight="false" outlineLevel="0" collapsed="false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59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/>
      <c r="DG546" s="59"/>
      <c r="DH546" s="59"/>
      <c r="DI546" s="59"/>
      <c r="DJ546" s="59"/>
      <c r="DK546" s="59"/>
      <c r="DL546" s="59"/>
      <c r="DM546" s="59"/>
      <c r="DN546" s="59"/>
      <c r="DO546" s="59"/>
      <c r="DP546" s="59"/>
      <c r="DQ546" s="59"/>
      <c r="DR546" s="59"/>
      <c r="DS546" s="59"/>
      <c r="DT546" s="59"/>
      <c r="DU546" s="59"/>
      <c r="DV546" s="59"/>
      <c r="DW546" s="59"/>
      <c r="DX546" s="59"/>
      <c r="DY546" s="59"/>
      <c r="DZ546" s="59"/>
      <c r="EA546" s="59"/>
      <c r="EB546" s="59"/>
      <c r="EC546" s="59"/>
      <c r="ED546" s="59"/>
      <c r="EE546" s="59"/>
      <c r="EF546" s="59"/>
      <c r="EG546" s="59"/>
      <c r="EH546" s="59"/>
      <c r="EI546" s="59"/>
      <c r="EJ546" s="59"/>
      <c r="EK546" s="59"/>
      <c r="EL546" s="59"/>
      <c r="EM546" s="59"/>
      <c r="EN546" s="59"/>
      <c r="EO546" s="59"/>
      <c r="EP546" s="59"/>
      <c r="EQ546" s="59"/>
      <c r="ER546" s="59"/>
      <c r="ES546" s="59"/>
      <c r="ET546" s="59"/>
      <c r="EU546" s="59"/>
      <c r="EV546" s="59"/>
      <c r="EW546" s="59"/>
      <c r="EX546" s="59"/>
      <c r="EY546" s="59"/>
      <c r="EZ546" s="59"/>
      <c r="FA546" s="59"/>
      <c r="FB546" s="59"/>
      <c r="FC546" s="59"/>
      <c r="FD546" s="59"/>
      <c r="FE546" s="59"/>
      <c r="FF546" s="59"/>
      <c r="FG546" s="59"/>
      <c r="FH546" s="59"/>
      <c r="FI546" s="59"/>
      <c r="FJ546" s="59"/>
      <c r="FK546" s="59"/>
      <c r="FL546" s="59"/>
      <c r="FM546" s="59"/>
      <c r="FN546" s="59"/>
      <c r="FO546" s="59"/>
      <c r="FP546" s="59"/>
      <c r="FQ546" s="59"/>
      <c r="FR546" s="59"/>
      <c r="FS546" s="59"/>
      <c r="FT546" s="59"/>
      <c r="FU546" s="59"/>
      <c r="FV546" s="59"/>
      <c r="FW546" s="59"/>
      <c r="FX546" s="59"/>
      <c r="FY546" s="59"/>
      <c r="FZ546" s="59"/>
      <c r="GA546" s="59"/>
      <c r="GB546" s="59"/>
      <c r="GC546" s="59"/>
      <c r="GD546" s="59"/>
      <c r="GE546" s="59"/>
      <c r="GF546" s="59"/>
      <c r="GG546" s="59"/>
    </row>
    <row r="547" customFormat="false" ht="12.5" hidden="false" customHeight="false" outlineLevel="0" collapsed="false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59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/>
      <c r="DG547" s="59"/>
      <c r="DH547" s="59"/>
      <c r="DI547" s="59"/>
      <c r="DJ547" s="59"/>
      <c r="DK547" s="59"/>
      <c r="DL547" s="59"/>
      <c r="DM547" s="59"/>
      <c r="DN547" s="59"/>
      <c r="DO547" s="59"/>
      <c r="DP547" s="59"/>
      <c r="DQ547" s="59"/>
      <c r="DR547" s="59"/>
      <c r="DS547" s="59"/>
      <c r="DT547" s="59"/>
      <c r="DU547" s="59"/>
      <c r="DV547" s="59"/>
      <c r="DW547" s="59"/>
      <c r="DX547" s="59"/>
      <c r="DY547" s="59"/>
      <c r="DZ547" s="59"/>
      <c r="EA547" s="59"/>
      <c r="EB547" s="59"/>
      <c r="EC547" s="59"/>
      <c r="ED547" s="59"/>
      <c r="EE547" s="59"/>
      <c r="EF547" s="59"/>
      <c r="EG547" s="59"/>
      <c r="EH547" s="59"/>
      <c r="EI547" s="59"/>
      <c r="EJ547" s="59"/>
      <c r="EK547" s="59"/>
      <c r="EL547" s="59"/>
      <c r="EM547" s="59"/>
      <c r="EN547" s="59"/>
      <c r="EO547" s="59"/>
      <c r="EP547" s="59"/>
      <c r="EQ547" s="59"/>
      <c r="ER547" s="59"/>
      <c r="ES547" s="59"/>
      <c r="ET547" s="59"/>
      <c r="EU547" s="59"/>
      <c r="EV547" s="59"/>
      <c r="EW547" s="59"/>
      <c r="EX547" s="59"/>
      <c r="EY547" s="59"/>
      <c r="EZ547" s="59"/>
      <c r="FA547" s="59"/>
      <c r="FB547" s="59"/>
      <c r="FC547" s="59"/>
      <c r="FD547" s="59"/>
      <c r="FE547" s="59"/>
      <c r="FF547" s="59"/>
      <c r="FG547" s="59"/>
      <c r="FH547" s="59"/>
      <c r="FI547" s="59"/>
      <c r="FJ547" s="59"/>
      <c r="FK547" s="59"/>
      <c r="FL547" s="59"/>
      <c r="FM547" s="59"/>
      <c r="FN547" s="59"/>
      <c r="FO547" s="59"/>
      <c r="FP547" s="59"/>
      <c r="FQ547" s="59"/>
      <c r="FR547" s="59"/>
      <c r="FS547" s="59"/>
      <c r="FT547" s="59"/>
      <c r="FU547" s="59"/>
      <c r="FV547" s="59"/>
      <c r="FW547" s="59"/>
      <c r="FX547" s="59"/>
      <c r="FY547" s="59"/>
      <c r="FZ547" s="59"/>
      <c r="GA547" s="59"/>
      <c r="GB547" s="59"/>
      <c r="GC547" s="59"/>
      <c r="GD547" s="59"/>
      <c r="GE547" s="59"/>
      <c r="GF547" s="59"/>
      <c r="GG547" s="59"/>
    </row>
    <row r="548" customFormat="false" ht="12.5" hidden="false" customHeight="false" outlineLevel="0" collapsed="false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59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/>
      <c r="DG548" s="59"/>
      <c r="DH548" s="59"/>
      <c r="DI548" s="59"/>
      <c r="DJ548" s="59"/>
      <c r="DK548" s="59"/>
      <c r="DL548" s="59"/>
      <c r="DM548" s="59"/>
      <c r="DN548" s="59"/>
      <c r="DO548" s="59"/>
      <c r="DP548" s="59"/>
      <c r="DQ548" s="59"/>
      <c r="DR548" s="59"/>
      <c r="DS548" s="59"/>
      <c r="DT548" s="59"/>
      <c r="DU548" s="59"/>
      <c r="DV548" s="59"/>
      <c r="DW548" s="59"/>
      <c r="DX548" s="59"/>
      <c r="DY548" s="59"/>
      <c r="DZ548" s="59"/>
      <c r="EA548" s="59"/>
      <c r="EB548" s="59"/>
      <c r="EC548" s="59"/>
      <c r="ED548" s="59"/>
      <c r="EE548" s="59"/>
      <c r="EF548" s="59"/>
      <c r="EG548" s="59"/>
      <c r="EH548" s="59"/>
      <c r="EI548" s="59"/>
      <c r="EJ548" s="59"/>
      <c r="EK548" s="59"/>
      <c r="EL548" s="59"/>
      <c r="EM548" s="59"/>
      <c r="EN548" s="59"/>
      <c r="EO548" s="59"/>
      <c r="EP548" s="59"/>
      <c r="EQ548" s="59"/>
      <c r="ER548" s="59"/>
      <c r="ES548" s="59"/>
      <c r="ET548" s="59"/>
      <c r="EU548" s="59"/>
      <c r="EV548" s="59"/>
      <c r="EW548" s="59"/>
      <c r="EX548" s="59"/>
      <c r="EY548" s="59"/>
      <c r="EZ548" s="59"/>
      <c r="FA548" s="59"/>
      <c r="FB548" s="59"/>
      <c r="FC548" s="59"/>
      <c r="FD548" s="59"/>
      <c r="FE548" s="59"/>
      <c r="FF548" s="59"/>
      <c r="FG548" s="59"/>
      <c r="FH548" s="59"/>
      <c r="FI548" s="59"/>
      <c r="FJ548" s="59"/>
      <c r="FK548" s="59"/>
      <c r="FL548" s="59"/>
      <c r="FM548" s="59"/>
      <c r="FN548" s="59"/>
      <c r="FO548" s="59"/>
      <c r="FP548" s="59"/>
      <c r="FQ548" s="59"/>
      <c r="FR548" s="59"/>
      <c r="FS548" s="59"/>
      <c r="FT548" s="59"/>
      <c r="FU548" s="59"/>
      <c r="FV548" s="59"/>
      <c r="FW548" s="59"/>
      <c r="FX548" s="59"/>
      <c r="FY548" s="59"/>
      <c r="FZ548" s="59"/>
      <c r="GA548" s="59"/>
      <c r="GB548" s="59"/>
      <c r="GC548" s="59"/>
      <c r="GD548" s="59"/>
      <c r="GE548" s="59"/>
      <c r="GF548" s="59"/>
      <c r="GG548" s="59"/>
    </row>
    <row r="549" customFormat="false" ht="12.5" hidden="false" customHeight="false" outlineLevel="0" collapsed="false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59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/>
      <c r="DG549" s="59"/>
      <c r="DH549" s="59"/>
      <c r="DI549" s="59"/>
      <c r="DJ549" s="59"/>
      <c r="DK549" s="59"/>
      <c r="DL549" s="59"/>
      <c r="DM549" s="59"/>
      <c r="DN549" s="59"/>
      <c r="DO549" s="59"/>
      <c r="DP549" s="59"/>
      <c r="DQ549" s="59"/>
      <c r="DR549" s="59"/>
      <c r="DS549" s="59"/>
      <c r="DT549" s="59"/>
      <c r="DU549" s="59"/>
      <c r="DV549" s="59"/>
      <c r="DW549" s="59"/>
      <c r="DX549" s="59"/>
      <c r="DY549" s="59"/>
      <c r="DZ549" s="59"/>
      <c r="EA549" s="59"/>
      <c r="EB549" s="59"/>
      <c r="EC549" s="59"/>
      <c r="ED549" s="59"/>
      <c r="EE549" s="59"/>
      <c r="EF549" s="59"/>
      <c r="EG549" s="59"/>
      <c r="EH549" s="59"/>
      <c r="EI549" s="59"/>
      <c r="EJ549" s="59"/>
      <c r="EK549" s="59"/>
      <c r="EL549" s="59"/>
      <c r="EM549" s="59"/>
      <c r="EN549" s="59"/>
      <c r="EO549" s="59"/>
      <c r="EP549" s="59"/>
      <c r="EQ549" s="59"/>
      <c r="ER549" s="59"/>
      <c r="ES549" s="59"/>
      <c r="ET549" s="59"/>
      <c r="EU549" s="59"/>
      <c r="EV549" s="59"/>
      <c r="EW549" s="59"/>
      <c r="EX549" s="59"/>
      <c r="EY549" s="59"/>
      <c r="EZ549" s="59"/>
      <c r="FA549" s="59"/>
      <c r="FB549" s="59"/>
      <c r="FC549" s="59"/>
      <c r="FD549" s="59"/>
      <c r="FE549" s="59"/>
      <c r="FF549" s="59"/>
      <c r="FG549" s="59"/>
      <c r="FH549" s="59"/>
      <c r="FI549" s="59"/>
      <c r="FJ549" s="59"/>
      <c r="FK549" s="59"/>
      <c r="FL549" s="59"/>
      <c r="FM549" s="59"/>
      <c r="FN549" s="59"/>
      <c r="FO549" s="59"/>
      <c r="FP549" s="59"/>
      <c r="FQ549" s="59"/>
      <c r="FR549" s="59"/>
      <c r="FS549" s="59"/>
      <c r="FT549" s="59"/>
      <c r="FU549" s="59"/>
      <c r="FV549" s="59"/>
      <c r="FW549" s="59"/>
      <c r="FX549" s="59"/>
      <c r="FY549" s="59"/>
      <c r="FZ549" s="59"/>
      <c r="GA549" s="59"/>
      <c r="GB549" s="59"/>
      <c r="GC549" s="59"/>
      <c r="GD549" s="59"/>
      <c r="GE549" s="59"/>
      <c r="GF549" s="59"/>
      <c r="GG549" s="59"/>
    </row>
    <row r="550" customFormat="false" ht="12.5" hidden="false" customHeight="false" outlineLevel="0" collapsed="false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59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/>
      <c r="DG550" s="59"/>
      <c r="DH550" s="59"/>
      <c r="DI550" s="59"/>
      <c r="DJ550" s="59"/>
      <c r="DK550" s="59"/>
      <c r="DL550" s="59"/>
      <c r="DM550" s="59"/>
      <c r="DN550" s="59"/>
      <c r="DO550" s="59"/>
      <c r="DP550" s="59"/>
      <c r="DQ550" s="59"/>
      <c r="DR550" s="59"/>
      <c r="DS550" s="59"/>
      <c r="DT550" s="59"/>
      <c r="DU550" s="59"/>
      <c r="DV550" s="59"/>
      <c r="DW550" s="59"/>
      <c r="DX550" s="59"/>
      <c r="DY550" s="59"/>
      <c r="DZ550" s="59"/>
      <c r="EA550" s="59"/>
      <c r="EB550" s="59"/>
      <c r="EC550" s="59"/>
      <c r="ED550" s="59"/>
      <c r="EE550" s="59"/>
      <c r="EF550" s="59"/>
      <c r="EG550" s="59"/>
      <c r="EH550" s="59"/>
      <c r="EI550" s="59"/>
      <c r="EJ550" s="59"/>
      <c r="EK550" s="59"/>
      <c r="EL550" s="59"/>
      <c r="EM550" s="59"/>
      <c r="EN550" s="59"/>
      <c r="EO550" s="59"/>
      <c r="EP550" s="59"/>
      <c r="EQ550" s="59"/>
      <c r="ER550" s="59"/>
      <c r="ES550" s="59"/>
      <c r="ET550" s="59"/>
      <c r="EU550" s="59"/>
      <c r="EV550" s="59"/>
      <c r="EW550" s="59"/>
      <c r="EX550" s="59"/>
      <c r="EY550" s="59"/>
      <c r="EZ550" s="59"/>
      <c r="FA550" s="59"/>
      <c r="FB550" s="59"/>
      <c r="FC550" s="59"/>
      <c r="FD550" s="59"/>
      <c r="FE550" s="59"/>
      <c r="FF550" s="59"/>
      <c r="FG550" s="59"/>
      <c r="FH550" s="59"/>
      <c r="FI550" s="59"/>
      <c r="FJ550" s="59"/>
      <c r="FK550" s="59"/>
      <c r="FL550" s="59"/>
      <c r="FM550" s="59"/>
      <c r="FN550" s="59"/>
      <c r="FO550" s="59"/>
      <c r="FP550" s="59"/>
      <c r="FQ550" s="59"/>
      <c r="FR550" s="59"/>
      <c r="FS550" s="59"/>
      <c r="FT550" s="59"/>
      <c r="FU550" s="59"/>
      <c r="FV550" s="59"/>
      <c r="FW550" s="59"/>
      <c r="FX550" s="59"/>
      <c r="FY550" s="59"/>
      <c r="FZ550" s="59"/>
      <c r="GA550" s="59"/>
      <c r="GB550" s="59"/>
      <c r="GC550" s="59"/>
      <c r="GD550" s="59"/>
      <c r="GE550" s="59"/>
      <c r="GF550" s="59"/>
      <c r="GG550" s="59"/>
    </row>
    <row r="551" customFormat="false" ht="12.5" hidden="false" customHeight="false" outlineLevel="0" collapsed="false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59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/>
      <c r="DG551" s="59"/>
      <c r="DH551" s="59"/>
      <c r="DI551" s="59"/>
      <c r="DJ551" s="59"/>
      <c r="DK551" s="59"/>
      <c r="DL551" s="59"/>
      <c r="DM551" s="59"/>
      <c r="DN551" s="59"/>
      <c r="DO551" s="59"/>
      <c r="DP551" s="59"/>
      <c r="DQ551" s="59"/>
      <c r="DR551" s="59"/>
      <c r="DS551" s="59"/>
      <c r="DT551" s="59"/>
      <c r="DU551" s="59"/>
      <c r="DV551" s="59"/>
      <c r="DW551" s="59"/>
      <c r="DX551" s="59"/>
      <c r="DY551" s="59"/>
      <c r="DZ551" s="59"/>
      <c r="EA551" s="59"/>
      <c r="EB551" s="59"/>
      <c r="EC551" s="59"/>
      <c r="ED551" s="59"/>
      <c r="EE551" s="59"/>
      <c r="EF551" s="59"/>
      <c r="EG551" s="59"/>
      <c r="EH551" s="59"/>
      <c r="EI551" s="59"/>
      <c r="EJ551" s="59"/>
      <c r="EK551" s="59"/>
      <c r="EL551" s="59"/>
      <c r="EM551" s="59"/>
      <c r="EN551" s="59"/>
      <c r="EO551" s="59"/>
      <c r="EP551" s="59"/>
      <c r="EQ551" s="59"/>
      <c r="ER551" s="59"/>
      <c r="ES551" s="59"/>
      <c r="ET551" s="59"/>
      <c r="EU551" s="59"/>
      <c r="EV551" s="59"/>
      <c r="EW551" s="59"/>
      <c r="EX551" s="59"/>
      <c r="EY551" s="59"/>
      <c r="EZ551" s="59"/>
      <c r="FA551" s="59"/>
      <c r="FB551" s="59"/>
      <c r="FC551" s="59"/>
      <c r="FD551" s="59"/>
      <c r="FE551" s="59"/>
      <c r="FF551" s="59"/>
      <c r="FG551" s="59"/>
      <c r="FH551" s="59"/>
      <c r="FI551" s="59"/>
      <c r="FJ551" s="59"/>
      <c r="FK551" s="59"/>
      <c r="FL551" s="59"/>
      <c r="FM551" s="59"/>
      <c r="FN551" s="59"/>
      <c r="FO551" s="59"/>
      <c r="FP551" s="59"/>
      <c r="FQ551" s="59"/>
      <c r="FR551" s="59"/>
      <c r="FS551" s="59"/>
      <c r="FT551" s="59"/>
      <c r="FU551" s="59"/>
      <c r="FV551" s="59"/>
      <c r="FW551" s="59"/>
      <c r="FX551" s="59"/>
      <c r="FY551" s="59"/>
      <c r="FZ551" s="59"/>
      <c r="GA551" s="59"/>
      <c r="GB551" s="59"/>
      <c r="GC551" s="59"/>
      <c r="GD551" s="59"/>
      <c r="GE551" s="59"/>
      <c r="GF551" s="59"/>
      <c r="GG551" s="59"/>
    </row>
    <row r="552" customFormat="false" ht="12.5" hidden="false" customHeight="false" outlineLevel="0" collapsed="false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59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/>
      <c r="DG552" s="59"/>
      <c r="DH552" s="59"/>
      <c r="DI552" s="59"/>
      <c r="DJ552" s="59"/>
      <c r="DK552" s="59"/>
      <c r="DL552" s="59"/>
      <c r="DM552" s="59"/>
      <c r="DN552" s="59"/>
      <c r="DO552" s="59"/>
      <c r="DP552" s="59"/>
      <c r="DQ552" s="59"/>
      <c r="DR552" s="59"/>
      <c r="DS552" s="59"/>
      <c r="DT552" s="59"/>
      <c r="DU552" s="59"/>
      <c r="DV552" s="59"/>
      <c r="DW552" s="59"/>
      <c r="DX552" s="59"/>
      <c r="DY552" s="59"/>
      <c r="DZ552" s="59"/>
      <c r="EA552" s="59"/>
      <c r="EB552" s="59"/>
      <c r="EC552" s="59"/>
      <c r="ED552" s="59"/>
      <c r="EE552" s="59"/>
      <c r="EF552" s="59"/>
      <c r="EG552" s="59"/>
      <c r="EH552" s="59"/>
      <c r="EI552" s="59"/>
      <c r="EJ552" s="59"/>
      <c r="EK552" s="59"/>
      <c r="EL552" s="59"/>
      <c r="EM552" s="59"/>
      <c r="EN552" s="59"/>
      <c r="EO552" s="59"/>
      <c r="EP552" s="59"/>
      <c r="EQ552" s="59"/>
      <c r="ER552" s="59"/>
      <c r="ES552" s="59"/>
      <c r="ET552" s="59"/>
      <c r="EU552" s="59"/>
      <c r="EV552" s="59"/>
      <c r="EW552" s="59"/>
      <c r="EX552" s="59"/>
      <c r="EY552" s="59"/>
      <c r="EZ552" s="59"/>
      <c r="FA552" s="59"/>
      <c r="FB552" s="59"/>
      <c r="FC552" s="59"/>
      <c r="FD552" s="59"/>
      <c r="FE552" s="59"/>
      <c r="FF552" s="59"/>
      <c r="FG552" s="59"/>
      <c r="FH552" s="59"/>
      <c r="FI552" s="59"/>
      <c r="FJ552" s="59"/>
      <c r="FK552" s="59"/>
      <c r="FL552" s="59"/>
      <c r="FM552" s="59"/>
      <c r="FN552" s="59"/>
      <c r="FO552" s="59"/>
      <c r="FP552" s="59"/>
      <c r="FQ552" s="59"/>
      <c r="FR552" s="59"/>
      <c r="FS552" s="59"/>
      <c r="FT552" s="59"/>
      <c r="FU552" s="59"/>
      <c r="FV552" s="59"/>
      <c r="FW552" s="59"/>
      <c r="FX552" s="59"/>
      <c r="FY552" s="59"/>
      <c r="FZ552" s="59"/>
      <c r="GA552" s="59"/>
      <c r="GB552" s="59"/>
      <c r="GC552" s="59"/>
      <c r="GD552" s="59"/>
      <c r="GE552" s="59"/>
      <c r="GF552" s="59"/>
      <c r="GG552" s="59"/>
    </row>
    <row r="553" customFormat="false" ht="12.5" hidden="false" customHeight="false" outlineLevel="0" collapsed="false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59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/>
      <c r="DG553" s="59"/>
      <c r="DH553" s="59"/>
      <c r="DI553" s="59"/>
      <c r="DJ553" s="59"/>
      <c r="DK553" s="59"/>
      <c r="DL553" s="59"/>
      <c r="DM553" s="59"/>
      <c r="DN553" s="59"/>
      <c r="DO553" s="59"/>
      <c r="DP553" s="59"/>
      <c r="DQ553" s="59"/>
      <c r="DR553" s="59"/>
      <c r="DS553" s="59"/>
      <c r="DT553" s="59"/>
      <c r="DU553" s="59"/>
      <c r="DV553" s="59"/>
      <c r="DW553" s="59"/>
      <c r="DX553" s="59"/>
      <c r="DY553" s="59"/>
      <c r="DZ553" s="59"/>
      <c r="EA553" s="59"/>
      <c r="EB553" s="59"/>
      <c r="EC553" s="59"/>
      <c r="ED553" s="59"/>
      <c r="EE553" s="59"/>
      <c r="EF553" s="59"/>
      <c r="EG553" s="59"/>
      <c r="EH553" s="59"/>
      <c r="EI553" s="59"/>
      <c r="EJ553" s="59"/>
      <c r="EK553" s="59"/>
      <c r="EL553" s="59"/>
      <c r="EM553" s="59"/>
      <c r="EN553" s="59"/>
      <c r="EO553" s="59"/>
      <c r="EP553" s="59"/>
      <c r="EQ553" s="59"/>
      <c r="ER553" s="59"/>
      <c r="ES553" s="59"/>
      <c r="ET553" s="59"/>
      <c r="EU553" s="59"/>
      <c r="EV553" s="59"/>
      <c r="EW553" s="59"/>
      <c r="EX553" s="59"/>
      <c r="EY553" s="59"/>
      <c r="EZ553" s="59"/>
      <c r="FA553" s="59"/>
      <c r="FB553" s="59"/>
      <c r="FC553" s="59"/>
      <c r="FD553" s="59"/>
      <c r="FE553" s="59"/>
      <c r="FF553" s="59"/>
      <c r="FG553" s="59"/>
      <c r="FH553" s="59"/>
      <c r="FI553" s="59"/>
      <c r="FJ553" s="59"/>
      <c r="FK553" s="59"/>
      <c r="FL553" s="59"/>
      <c r="FM553" s="59"/>
      <c r="FN553" s="59"/>
      <c r="FO553" s="59"/>
      <c r="FP553" s="59"/>
      <c r="FQ553" s="59"/>
      <c r="FR553" s="59"/>
      <c r="FS553" s="59"/>
      <c r="FT553" s="59"/>
      <c r="FU553" s="59"/>
      <c r="FV553" s="59"/>
      <c r="FW553" s="59"/>
      <c r="FX553" s="59"/>
      <c r="FY553" s="59"/>
      <c r="FZ553" s="59"/>
      <c r="GA553" s="59"/>
      <c r="GB553" s="59"/>
      <c r="GC553" s="59"/>
      <c r="GD553" s="59"/>
      <c r="GE553" s="59"/>
      <c r="GF553" s="59"/>
      <c r="GG553" s="59"/>
    </row>
    <row r="554" customFormat="false" ht="12.5" hidden="false" customHeight="false" outlineLevel="0" collapsed="false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59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/>
      <c r="DG554" s="59"/>
      <c r="DH554" s="59"/>
      <c r="DI554" s="59"/>
      <c r="DJ554" s="59"/>
      <c r="DK554" s="59"/>
      <c r="DL554" s="59"/>
      <c r="DM554" s="59"/>
      <c r="DN554" s="59"/>
      <c r="DO554" s="59"/>
      <c r="DP554" s="59"/>
      <c r="DQ554" s="59"/>
      <c r="DR554" s="59"/>
      <c r="DS554" s="59"/>
      <c r="DT554" s="59"/>
      <c r="DU554" s="59"/>
      <c r="DV554" s="59"/>
      <c r="DW554" s="59"/>
      <c r="DX554" s="59"/>
      <c r="DY554" s="59"/>
      <c r="DZ554" s="59"/>
      <c r="EA554" s="59"/>
      <c r="EB554" s="59"/>
      <c r="EC554" s="59"/>
      <c r="ED554" s="59"/>
      <c r="EE554" s="59"/>
      <c r="EF554" s="59"/>
      <c r="EG554" s="59"/>
      <c r="EH554" s="59"/>
      <c r="EI554" s="59"/>
      <c r="EJ554" s="59"/>
      <c r="EK554" s="59"/>
      <c r="EL554" s="59"/>
      <c r="EM554" s="59"/>
      <c r="EN554" s="59"/>
      <c r="EO554" s="59"/>
      <c r="EP554" s="59"/>
      <c r="EQ554" s="59"/>
      <c r="ER554" s="59"/>
      <c r="ES554" s="59"/>
      <c r="ET554" s="59"/>
      <c r="EU554" s="59"/>
      <c r="EV554" s="59"/>
      <c r="EW554" s="59"/>
      <c r="EX554" s="59"/>
      <c r="EY554" s="59"/>
      <c r="EZ554" s="59"/>
      <c r="FA554" s="59"/>
      <c r="FB554" s="59"/>
      <c r="FC554" s="59"/>
      <c r="FD554" s="59"/>
      <c r="FE554" s="59"/>
      <c r="FF554" s="59"/>
      <c r="FG554" s="59"/>
      <c r="FH554" s="59"/>
      <c r="FI554" s="59"/>
      <c r="FJ554" s="59"/>
      <c r="FK554" s="59"/>
      <c r="FL554" s="59"/>
      <c r="FM554" s="59"/>
      <c r="FN554" s="59"/>
      <c r="FO554" s="59"/>
      <c r="FP554" s="59"/>
      <c r="FQ554" s="59"/>
      <c r="FR554" s="59"/>
      <c r="FS554" s="59"/>
      <c r="FT554" s="59"/>
      <c r="FU554" s="59"/>
      <c r="FV554" s="59"/>
      <c r="FW554" s="59"/>
      <c r="FX554" s="59"/>
      <c r="FY554" s="59"/>
      <c r="FZ554" s="59"/>
      <c r="GA554" s="59"/>
      <c r="GB554" s="59"/>
      <c r="GC554" s="59"/>
      <c r="GD554" s="59"/>
      <c r="GE554" s="59"/>
      <c r="GF554" s="59"/>
      <c r="GG554" s="59"/>
    </row>
    <row r="555" customFormat="false" ht="12.5" hidden="false" customHeight="false" outlineLevel="0" collapsed="false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  <c r="CM555" s="59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59"/>
      <c r="DD555" s="59"/>
      <c r="DE555" s="59"/>
      <c r="DF555" s="59"/>
      <c r="DG555" s="59"/>
      <c r="DH555" s="59"/>
      <c r="DI555" s="59"/>
      <c r="DJ555" s="59"/>
      <c r="DK555" s="59"/>
      <c r="DL555" s="59"/>
      <c r="DM555" s="59"/>
      <c r="DN555" s="59"/>
      <c r="DO555" s="59"/>
      <c r="DP555" s="59"/>
      <c r="DQ555" s="59"/>
      <c r="DR555" s="59"/>
      <c r="DS555" s="59"/>
      <c r="DT555" s="59"/>
      <c r="DU555" s="59"/>
      <c r="DV555" s="59"/>
      <c r="DW555" s="59"/>
      <c r="DX555" s="59"/>
      <c r="DY555" s="59"/>
      <c r="DZ555" s="59"/>
      <c r="EA555" s="59"/>
      <c r="EB555" s="59"/>
      <c r="EC555" s="59"/>
      <c r="ED555" s="59"/>
      <c r="EE555" s="59"/>
      <c r="EF555" s="59"/>
      <c r="EG555" s="59"/>
      <c r="EH555" s="59"/>
      <c r="EI555" s="59"/>
      <c r="EJ555" s="59"/>
      <c r="EK555" s="59"/>
      <c r="EL555" s="59"/>
      <c r="EM555" s="59"/>
      <c r="EN555" s="59"/>
      <c r="EO555" s="59"/>
      <c r="EP555" s="59"/>
      <c r="EQ555" s="59"/>
      <c r="ER555" s="59"/>
      <c r="ES555" s="59"/>
      <c r="ET555" s="59"/>
      <c r="EU555" s="59"/>
      <c r="EV555" s="59"/>
      <c r="EW555" s="59"/>
      <c r="EX555" s="59"/>
      <c r="EY555" s="59"/>
      <c r="EZ555" s="59"/>
      <c r="FA555" s="59"/>
      <c r="FB555" s="59"/>
      <c r="FC555" s="59"/>
      <c r="FD555" s="59"/>
      <c r="FE555" s="59"/>
      <c r="FF555" s="59"/>
      <c r="FG555" s="59"/>
      <c r="FH555" s="59"/>
      <c r="FI555" s="59"/>
      <c r="FJ555" s="59"/>
      <c r="FK555" s="59"/>
      <c r="FL555" s="59"/>
      <c r="FM555" s="59"/>
      <c r="FN555" s="59"/>
      <c r="FO555" s="59"/>
      <c r="FP555" s="59"/>
      <c r="FQ555" s="59"/>
      <c r="FR555" s="59"/>
      <c r="FS555" s="59"/>
      <c r="FT555" s="59"/>
      <c r="FU555" s="59"/>
      <c r="FV555" s="59"/>
      <c r="FW555" s="59"/>
      <c r="FX555" s="59"/>
      <c r="FY555" s="59"/>
      <c r="FZ555" s="59"/>
      <c r="GA555" s="59"/>
      <c r="GB555" s="59"/>
      <c r="GC555" s="59"/>
      <c r="GD555" s="59"/>
      <c r="GE555" s="59"/>
      <c r="GF555" s="59"/>
      <c r="GG555" s="59"/>
    </row>
    <row r="556" customFormat="false" ht="12.5" hidden="false" customHeight="false" outlineLevel="0" collapsed="false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  <c r="CJ556" s="59"/>
      <c r="CK556" s="59"/>
      <c r="CL556" s="59"/>
      <c r="CM556" s="59"/>
      <c r="CN556" s="59"/>
      <c r="CO556" s="59"/>
      <c r="CP556" s="59"/>
      <c r="CQ556" s="59"/>
      <c r="CR556" s="59"/>
      <c r="CS556" s="59"/>
      <c r="CT556" s="59"/>
      <c r="CU556" s="59"/>
      <c r="CV556" s="59"/>
      <c r="CW556" s="59"/>
      <c r="CX556" s="59"/>
      <c r="CY556" s="59"/>
      <c r="CZ556" s="59"/>
      <c r="DA556" s="59"/>
      <c r="DB556" s="59"/>
      <c r="DC556" s="59"/>
      <c r="DD556" s="59"/>
      <c r="DE556" s="59"/>
      <c r="DF556" s="59"/>
      <c r="DG556" s="59"/>
      <c r="DH556" s="59"/>
      <c r="DI556" s="59"/>
      <c r="DJ556" s="59"/>
      <c r="DK556" s="59"/>
      <c r="DL556" s="59"/>
      <c r="DM556" s="59"/>
      <c r="DN556" s="59"/>
      <c r="DO556" s="59"/>
      <c r="DP556" s="59"/>
      <c r="DQ556" s="59"/>
      <c r="DR556" s="59"/>
      <c r="DS556" s="59"/>
      <c r="DT556" s="59"/>
      <c r="DU556" s="59"/>
      <c r="DV556" s="59"/>
      <c r="DW556" s="59"/>
      <c r="DX556" s="59"/>
      <c r="DY556" s="59"/>
      <c r="DZ556" s="59"/>
      <c r="EA556" s="59"/>
      <c r="EB556" s="59"/>
      <c r="EC556" s="59"/>
      <c r="ED556" s="59"/>
      <c r="EE556" s="59"/>
      <c r="EF556" s="59"/>
      <c r="EG556" s="59"/>
      <c r="EH556" s="59"/>
      <c r="EI556" s="59"/>
      <c r="EJ556" s="59"/>
      <c r="EK556" s="59"/>
      <c r="EL556" s="59"/>
      <c r="EM556" s="59"/>
      <c r="EN556" s="59"/>
      <c r="EO556" s="59"/>
      <c r="EP556" s="59"/>
      <c r="EQ556" s="59"/>
      <c r="ER556" s="59"/>
      <c r="ES556" s="59"/>
      <c r="ET556" s="59"/>
      <c r="EU556" s="59"/>
      <c r="EV556" s="59"/>
      <c r="EW556" s="59"/>
      <c r="EX556" s="59"/>
      <c r="EY556" s="59"/>
      <c r="EZ556" s="59"/>
      <c r="FA556" s="59"/>
      <c r="FB556" s="59"/>
      <c r="FC556" s="59"/>
      <c r="FD556" s="59"/>
      <c r="FE556" s="59"/>
      <c r="FF556" s="59"/>
      <c r="FG556" s="59"/>
      <c r="FH556" s="59"/>
      <c r="FI556" s="59"/>
      <c r="FJ556" s="59"/>
      <c r="FK556" s="59"/>
      <c r="FL556" s="59"/>
      <c r="FM556" s="59"/>
      <c r="FN556" s="59"/>
      <c r="FO556" s="59"/>
      <c r="FP556" s="59"/>
      <c r="FQ556" s="59"/>
      <c r="FR556" s="59"/>
      <c r="FS556" s="59"/>
      <c r="FT556" s="59"/>
      <c r="FU556" s="59"/>
      <c r="FV556" s="59"/>
      <c r="FW556" s="59"/>
      <c r="FX556" s="59"/>
      <c r="FY556" s="59"/>
      <c r="FZ556" s="59"/>
      <c r="GA556" s="59"/>
      <c r="GB556" s="59"/>
      <c r="GC556" s="59"/>
      <c r="GD556" s="59"/>
      <c r="GE556" s="59"/>
      <c r="GF556" s="59"/>
      <c r="GG556" s="59"/>
    </row>
    <row r="557" customFormat="false" ht="12.5" hidden="false" customHeight="false" outlineLevel="0" collapsed="false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  <c r="CM557" s="59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59"/>
      <c r="DD557" s="59"/>
      <c r="DE557" s="59"/>
      <c r="DF557" s="59"/>
      <c r="DG557" s="59"/>
      <c r="DH557" s="59"/>
      <c r="DI557" s="59"/>
      <c r="DJ557" s="59"/>
      <c r="DK557" s="59"/>
      <c r="DL557" s="59"/>
      <c r="DM557" s="59"/>
      <c r="DN557" s="59"/>
      <c r="DO557" s="59"/>
      <c r="DP557" s="59"/>
      <c r="DQ557" s="59"/>
      <c r="DR557" s="59"/>
      <c r="DS557" s="59"/>
      <c r="DT557" s="59"/>
      <c r="DU557" s="59"/>
      <c r="DV557" s="59"/>
      <c r="DW557" s="59"/>
      <c r="DX557" s="59"/>
      <c r="DY557" s="59"/>
      <c r="DZ557" s="59"/>
      <c r="EA557" s="59"/>
      <c r="EB557" s="59"/>
      <c r="EC557" s="59"/>
      <c r="ED557" s="59"/>
      <c r="EE557" s="59"/>
      <c r="EF557" s="59"/>
      <c r="EG557" s="59"/>
      <c r="EH557" s="59"/>
      <c r="EI557" s="59"/>
      <c r="EJ557" s="59"/>
      <c r="EK557" s="59"/>
      <c r="EL557" s="59"/>
      <c r="EM557" s="59"/>
      <c r="EN557" s="59"/>
      <c r="EO557" s="59"/>
      <c r="EP557" s="59"/>
      <c r="EQ557" s="59"/>
      <c r="ER557" s="59"/>
      <c r="ES557" s="59"/>
      <c r="ET557" s="59"/>
      <c r="EU557" s="59"/>
      <c r="EV557" s="59"/>
      <c r="EW557" s="59"/>
      <c r="EX557" s="59"/>
      <c r="EY557" s="59"/>
      <c r="EZ557" s="59"/>
      <c r="FA557" s="59"/>
      <c r="FB557" s="59"/>
      <c r="FC557" s="59"/>
      <c r="FD557" s="59"/>
      <c r="FE557" s="59"/>
      <c r="FF557" s="59"/>
      <c r="FG557" s="59"/>
      <c r="FH557" s="59"/>
      <c r="FI557" s="59"/>
      <c r="FJ557" s="59"/>
      <c r="FK557" s="59"/>
      <c r="FL557" s="59"/>
      <c r="FM557" s="59"/>
      <c r="FN557" s="59"/>
      <c r="FO557" s="59"/>
      <c r="FP557" s="59"/>
      <c r="FQ557" s="59"/>
      <c r="FR557" s="59"/>
      <c r="FS557" s="59"/>
      <c r="FT557" s="59"/>
      <c r="FU557" s="59"/>
      <c r="FV557" s="59"/>
      <c r="FW557" s="59"/>
      <c r="FX557" s="59"/>
      <c r="FY557" s="59"/>
      <c r="FZ557" s="59"/>
      <c r="GA557" s="59"/>
      <c r="GB557" s="59"/>
      <c r="GC557" s="59"/>
      <c r="GD557" s="59"/>
      <c r="GE557" s="59"/>
      <c r="GF557" s="59"/>
      <c r="GG557" s="59"/>
    </row>
    <row r="558" customFormat="false" ht="12.5" hidden="false" customHeight="false" outlineLevel="0" collapsed="false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59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59"/>
      <c r="DD558" s="59"/>
      <c r="DE558" s="59"/>
      <c r="DF558" s="59"/>
      <c r="DG558" s="59"/>
      <c r="DH558" s="59"/>
      <c r="DI558" s="59"/>
      <c r="DJ558" s="59"/>
      <c r="DK558" s="59"/>
      <c r="DL558" s="59"/>
      <c r="DM558" s="59"/>
      <c r="DN558" s="59"/>
      <c r="DO558" s="59"/>
      <c r="DP558" s="59"/>
      <c r="DQ558" s="59"/>
      <c r="DR558" s="59"/>
      <c r="DS558" s="59"/>
      <c r="DT558" s="59"/>
      <c r="DU558" s="59"/>
      <c r="DV558" s="59"/>
      <c r="DW558" s="59"/>
      <c r="DX558" s="59"/>
      <c r="DY558" s="59"/>
      <c r="DZ558" s="59"/>
      <c r="EA558" s="59"/>
      <c r="EB558" s="59"/>
      <c r="EC558" s="59"/>
      <c r="ED558" s="59"/>
      <c r="EE558" s="59"/>
      <c r="EF558" s="59"/>
      <c r="EG558" s="59"/>
      <c r="EH558" s="59"/>
      <c r="EI558" s="59"/>
      <c r="EJ558" s="59"/>
      <c r="EK558" s="59"/>
      <c r="EL558" s="59"/>
      <c r="EM558" s="59"/>
      <c r="EN558" s="59"/>
      <c r="EO558" s="59"/>
      <c r="EP558" s="59"/>
      <c r="EQ558" s="59"/>
      <c r="ER558" s="59"/>
      <c r="ES558" s="59"/>
      <c r="ET558" s="59"/>
      <c r="EU558" s="59"/>
      <c r="EV558" s="59"/>
      <c r="EW558" s="59"/>
      <c r="EX558" s="59"/>
      <c r="EY558" s="59"/>
      <c r="EZ558" s="59"/>
      <c r="FA558" s="59"/>
      <c r="FB558" s="59"/>
      <c r="FC558" s="59"/>
      <c r="FD558" s="59"/>
      <c r="FE558" s="59"/>
      <c r="FF558" s="59"/>
      <c r="FG558" s="59"/>
      <c r="FH558" s="59"/>
      <c r="FI558" s="59"/>
      <c r="FJ558" s="59"/>
      <c r="FK558" s="59"/>
      <c r="FL558" s="59"/>
      <c r="FM558" s="59"/>
      <c r="FN558" s="59"/>
      <c r="FO558" s="59"/>
      <c r="FP558" s="59"/>
      <c r="FQ558" s="59"/>
      <c r="FR558" s="59"/>
      <c r="FS558" s="59"/>
      <c r="FT558" s="59"/>
      <c r="FU558" s="59"/>
      <c r="FV558" s="59"/>
      <c r="FW558" s="59"/>
      <c r="FX558" s="59"/>
      <c r="FY558" s="59"/>
      <c r="FZ558" s="59"/>
      <c r="GA558" s="59"/>
      <c r="GB558" s="59"/>
      <c r="GC558" s="59"/>
      <c r="GD558" s="59"/>
      <c r="GE558" s="59"/>
      <c r="GF558" s="59"/>
      <c r="GG558" s="59"/>
    </row>
    <row r="559" customFormat="false" ht="12.5" hidden="false" customHeight="false" outlineLevel="0" collapsed="false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  <c r="CM559" s="59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59"/>
      <c r="DD559" s="59"/>
      <c r="DE559" s="59"/>
      <c r="DF559" s="59"/>
      <c r="DG559" s="59"/>
      <c r="DH559" s="59"/>
      <c r="DI559" s="59"/>
      <c r="DJ559" s="59"/>
      <c r="DK559" s="59"/>
      <c r="DL559" s="59"/>
      <c r="DM559" s="59"/>
      <c r="DN559" s="59"/>
      <c r="DO559" s="59"/>
      <c r="DP559" s="59"/>
      <c r="DQ559" s="59"/>
      <c r="DR559" s="59"/>
      <c r="DS559" s="59"/>
      <c r="DT559" s="59"/>
      <c r="DU559" s="59"/>
      <c r="DV559" s="59"/>
      <c r="DW559" s="59"/>
      <c r="DX559" s="59"/>
      <c r="DY559" s="59"/>
      <c r="DZ559" s="59"/>
      <c r="EA559" s="59"/>
      <c r="EB559" s="59"/>
      <c r="EC559" s="59"/>
      <c r="ED559" s="59"/>
      <c r="EE559" s="59"/>
      <c r="EF559" s="59"/>
      <c r="EG559" s="59"/>
      <c r="EH559" s="59"/>
      <c r="EI559" s="59"/>
      <c r="EJ559" s="59"/>
      <c r="EK559" s="59"/>
      <c r="EL559" s="59"/>
      <c r="EM559" s="59"/>
      <c r="EN559" s="59"/>
      <c r="EO559" s="59"/>
      <c r="EP559" s="59"/>
      <c r="EQ559" s="59"/>
      <c r="ER559" s="59"/>
      <c r="ES559" s="59"/>
      <c r="ET559" s="59"/>
      <c r="EU559" s="59"/>
      <c r="EV559" s="59"/>
      <c r="EW559" s="59"/>
      <c r="EX559" s="59"/>
      <c r="EY559" s="59"/>
      <c r="EZ559" s="59"/>
      <c r="FA559" s="59"/>
      <c r="FB559" s="59"/>
      <c r="FC559" s="59"/>
      <c r="FD559" s="59"/>
      <c r="FE559" s="59"/>
      <c r="FF559" s="59"/>
      <c r="FG559" s="59"/>
      <c r="FH559" s="59"/>
      <c r="FI559" s="59"/>
      <c r="FJ559" s="59"/>
      <c r="FK559" s="59"/>
      <c r="FL559" s="59"/>
      <c r="FM559" s="59"/>
      <c r="FN559" s="59"/>
      <c r="FO559" s="59"/>
      <c r="FP559" s="59"/>
      <c r="FQ559" s="59"/>
      <c r="FR559" s="59"/>
      <c r="FS559" s="59"/>
      <c r="FT559" s="59"/>
      <c r="FU559" s="59"/>
      <c r="FV559" s="59"/>
      <c r="FW559" s="59"/>
      <c r="FX559" s="59"/>
      <c r="FY559" s="59"/>
      <c r="FZ559" s="59"/>
      <c r="GA559" s="59"/>
      <c r="GB559" s="59"/>
      <c r="GC559" s="59"/>
      <c r="GD559" s="59"/>
      <c r="GE559" s="59"/>
      <c r="GF559" s="59"/>
      <c r="GG559" s="59"/>
    </row>
    <row r="560" customFormat="false" ht="12.5" hidden="false" customHeight="false" outlineLevel="0" collapsed="false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59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59"/>
      <c r="DD560" s="59"/>
      <c r="DE560" s="59"/>
      <c r="DF560" s="59"/>
      <c r="DG560" s="59"/>
      <c r="DH560" s="59"/>
      <c r="DI560" s="59"/>
      <c r="DJ560" s="59"/>
      <c r="DK560" s="59"/>
      <c r="DL560" s="59"/>
      <c r="DM560" s="59"/>
      <c r="DN560" s="59"/>
      <c r="DO560" s="59"/>
      <c r="DP560" s="59"/>
      <c r="DQ560" s="59"/>
      <c r="DR560" s="59"/>
      <c r="DS560" s="59"/>
      <c r="DT560" s="59"/>
      <c r="DU560" s="59"/>
      <c r="DV560" s="59"/>
      <c r="DW560" s="59"/>
      <c r="DX560" s="59"/>
      <c r="DY560" s="59"/>
      <c r="DZ560" s="59"/>
      <c r="EA560" s="59"/>
      <c r="EB560" s="59"/>
      <c r="EC560" s="59"/>
      <c r="ED560" s="59"/>
      <c r="EE560" s="59"/>
      <c r="EF560" s="59"/>
      <c r="EG560" s="59"/>
      <c r="EH560" s="59"/>
      <c r="EI560" s="59"/>
      <c r="EJ560" s="59"/>
      <c r="EK560" s="59"/>
      <c r="EL560" s="59"/>
      <c r="EM560" s="59"/>
      <c r="EN560" s="59"/>
      <c r="EO560" s="59"/>
      <c r="EP560" s="59"/>
      <c r="EQ560" s="59"/>
      <c r="ER560" s="59"/>
      <c r="ES560" s="59"/>
      <c r="ET560" s="59"/>
      <c r="EU560" s="59"/>
      <c r="EV560" s="59"/>
      <c r="EW560" s="59"/>
      <c r="EX560" s="59"/>
      <c r="EY560" s="59"/>
      <c r="EZ560" s="59"/>
      <c r="FA560" s="59"/>
      <c r="FB560" s="59"/>
      <c r="FC560" s="59"/>
      <c r="FD560" s="59"/>
      <c r="FE560" s="59"/>
      <c r="FF560" s="59"/>
      <c r="FG560" s="59"/>
      <c r="FH560" s="59"/>
      <c r="FI560" s="59"/>
      <c r="FJ560" s="59"/>
      <c r="FK560" s="59"/>
      <c r="FL560" s="59"/>
      <c r="FM560" s="59"/>
      <c r="FN560" s="59"/>
      <c r="FO560" s="59"/>
      <c r="FP560" s="59"/>
      <c r="FQ560" s="59"/>
      <c r="FR560" s="59"/>
      <c r="FS560" s="59"/>
      <c r="FT560" s="59"/>
      <c r="FU560" s="59"/>
      <c r="FV560" s="59"/>
      <c r="FW560" s="59"/>
      <c r="FX560" s="59"/>
      <c r="FY560" s="59"/>
      <c r="FZ560" s="59"/>
      <c r="GA560" s="59"/>
      <c r="GB560" s="59"/>
      <c r="GC560" s="59"/>
      <c r="GD560" s="59"/>
      <c r="GE560" s="59"/>
      <c r="GF560" s="59"/>
      <c r="GG560" s="59"/>
    </row>
    <row r="561" customFormat="false" ht="12.5" hidden="false" customHeight="false" outlineLevel="0" collapsed="false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  <c r="CM561" s="59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59"/>
      <c r="DD561" s="59"/>
      <c r="DE561" s="59"/>
      <c r="DF561" s="59"/>
      <c r="DG561" s="59"/>
      <c r="DH561" s="59"/>
      <c r="DI561" s="59"/>
      <c r="DJ561" s="59"/>
      <c r="DK561" s="59"/>
      <c r="DL561" s="59"/>
      <c r="DM561" s="59"/>
      <c r="DN561" s="59"/>
      <c r="DO561" s="59"/>
      <c r="DP561" s="59"/>
      <c r="DQ561" s="59"/>
      <c r="DR561" s="59"/>
      <c r="DS561" s="59"/>
      <c r="DT561" s="59"/>
      <c r="DU561" s="59"/>
      <c r="DV561" s="59"/>
      <c r="DW561" s="59"/>
      <c r="DX561" s="59"/>
      <c r="DY561" s="59"/>
      <c r="DZ561" s="59"/>
      <c r="EA561" s="59"/>
      <c r="EB561" s="59"/>
      <c r="EC561" s="59"/>
      <c r="ED561" s="59"/>
      <c r="EE561" s="59"/>
      <c r="EF561" s="59"/>
      <c r="EG561" s="59"/>
      <c r="EH561" s="59"/>
      <c r="EI561" s="59"/>
      <c r="EJ561" s="59"/>
      <c r="EK561" s="59"/>
      <c r="EL561" s="59"/>
      <c r="EM561" s="59"/>
      <c r="EN561" s="59"/>
      <c r="EO561" s="59"/>
      <c r="EP561" s="59"/>
      <c r="EQ561" s="59"/>
      <c r="ER561" s="59"/>
      <c r="ES561" s="59"/>
      <c r="ET561" s="59"/>
      <c r="EU561" s="59"/>
      <c r="EV561" s="59"/>
      <c r="EW561" s="59"/>
      <c r="EX561" s="59"/>
      <c r="EY561" s="59"/>
      <c r="EZ561" s="59"/>
      <c r="FA561" s="59"/>
      <c r="FB561" s="59"/>
      <c r="FC561" s="59"/>
      <c r="FD561" s="59"/>
      <c r="FE561" s="59"/>
      <c r="FF561" s="59"/>
      <c r="FG561" s="59"/>
      <c r="FH561" s="59"/>
      <c r="FI561" s="59"/>
      <c r="FJ561" s="59"/>
      <c r="FK561" s="59"/>
      <c r="FL561" s="59"/>
      <c r="FM561" s="59"/>
      <c r="FN561" s="59"/>
      <c r="FO561" s="59"/>
      <c r="FP561" s="59"/>
      <c r="FQ561" s="59"/>
      <c r="FR561" s="59"/>
      <c r="FS561" s="59"/>
      <c r="FT561" s="59"/>
      <c r="FU561" s="59"/>
      <c r="FV561" s="59"/>
      <c r="FW561" s="59"/>
      <c r="FX561" s="59"/>
      <c r="FY561" s="59"/>
      <c r="FZ561" s="59"/>
      <c r="GA561" s="59"/>
      <c r="GB561" s="59"/>
      <c r="GC561" s="59"/>
      <c r="GD561" s="59"/>
      <c r="GE561" s="59"/>
      <c r="GF561" s="59"/>
      <c r="GG561" s="59"/>
    </row>
    <row r="562" customFormat="false" ht="12.5" hidden="false" customHeight="false" outlineLevel="0" collapsed="false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59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59"/>
      <c r="DD562" s="59"/>
      <c r="DE562" s="59"/>
      <c r="DF562" s="59"/>
      <c r="DG562" s="59"/>
      <c r="DH562" s="59"/>
      <c r="DI562" s="59"/>
      <c r="DJ562" s="59"/>
      <c r="DK562" s="59"/>
      <c r="DL562" s="59"/>
      <c r="DM562" s="59"/>
      <c r="DN562" s="59"/>
      <c r="DO562" s="59"/>
      <c r="DP562" s="59"/>
      <c r="DQ562" s="59"/>
      <c r="DR562" s="59"/>
      <c r="DS562" s="59"/>
      <c r="DT562" s="59"/>
      <c r="DU562" s="59"/>
      <c r="DV562" s="59"/>
      <c r="DW562" s="59"/>
      <c r="DX562" s="59"/>
      <c r="DY562" s="59"/>
      <c r="DZ562" s="59"/>
      <c r="EA562" s="59"/>
      <c r="EB562" s="59"/>
      <c r="EC562" s="59"/>
      <c r="ED562" s="59"/>
      <c r="EE562" s="59"/>
      <c r="EF562" s="59"/>
      <c r="EG562" s="59"/>
      <c r="EH562" s="59"/>
      <c r="EI562" s="59"/>
      <c r="EJ562" s="59"/>
      <c r="EK562" s="59"/>
      <c r="EL562" s="59"/>
      <c r="EM562" s="59"/>
      <c r="EN562" s="59"/>
      <c r="EO562" s="59"/>
      <c r="EP562" s="59"/>
      <c r="EQ562" s="59"/>
      <c r="ER562" s="59"/>
      <c r="ES562" s="59"/>
      <c r="ET562" s="59"/>
      <c r="EU562" s="59"/>
      <c r="EV562" s="59"/>
      <c r="EW562" s="59"/>
      <c r="EX562" s="59"/>
      <c r="EY562" s="59"/>
      <c r="EZ562" s="59"/>
      <c r="FA562" s="59"/>
      <c r="FB562" s="59"/>
      <c r="FC562" s="59"/>
      <c r="FD562" s="59"/>
      <c r="FE562" s="59"/>
      <c r="FF562" s="59"/>
      <c r="FG562" s="59"/>
      <c r="FH562" s="59"/>
      <c r="FI562" s="59"/>
      <c r="FJ562" s="59"/>
      <c r="FK562" s="59"/>
      <c r="FL562" s="59"/>
      <c r="FM562" s="59"/>
      <c r="FN562" s="59"/>
      <c r="FO562" s="59"/>
      <c r="FP562" s="59"/>
      <c r="FQ562" s="59"/>
      <c r="FR562" s="59"/>
      <c r="FS562" s="59"/>
      <c r="FT562" s="59"/>
      <c r="FU562" s="59"/>
      <c r="FV562" s="59"/>
      <c r="FW562" s="59"/>
      <c r="FX562" s="59"/>
      <c r="FY562" s="59"/>
      <c r="FZ562" s="59"/>
      <c r="GA562" s="59"/>
      <c r="GB562" s="59"/>
      <c r="GC562" s="59"/>
      <c r="GD562" s="59"/>
      <c r="GE562" s="59"/>
      <c r="GF562" s="59"/>
      <c r="GG562" s="59"/>
    </row>
    <row r="563" customFormat="false" ht="12.5" hidden="false" customHeight="false" outlineLevel="0" collapsed="false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  <c r="CM563" s="59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59"/>
      <c r="DD563" s="59"/>
      <c r="DE563" s="59"/>
      <c r="DF563" s="59"/>
      <c r="DG563" s="59"/>
      <c r="DH563" s="59"/>
      <c r="DI563" s="59"/>
      <c r="DJ563" s="59"/>
      <c r="DK563" s="59"/>
      <c r="DL563" s="59"/>
      <c r="DM563" s="59"/>
      <c r="DN563" s="59"/>
      <c r="DO563" s="59"/>
      <c r="DP563" s="59"/>
      <c r="DQ563" s="59"/>
      <c r="DR563" s="59"/>
      <c r="DS563" s="59"/>
      <c r="DT563" s="59"/>
      <c r="DU563" s="59"/>
      <c r="DV563" s="59"/>
      <c r="DW563" s="59"/>
      <c r="DX563" s="59"/>
      <c r="DY563" s="59"/>
      <c r="DZ563" s="59"/>
      <c r="EA563" s="59"/>
      <c r="EB563" s="59"/>
      <c r="EC563" s="59"/>
      <c r="ED563" s="59"/>
      <c r="EE563" s="59"/>
      <c r="EF563" s="59"/>
      <c r="EG563" s="59"/>
      <c r="EH563" s="59"/>
      <c r="EI563" s="59"/>
      <c r="EJ563" s="59"/>
      <c r="EK563" s="59"/>
      <c r="EL563" s="59"/>
      <c r="EM563" s="59"/>
      <c r="EN563" s="59"/>
      <c r="EO563" s="59"/>
      <c r="EP563" s="59"/>
      <c r="EQ563" s="59"/>
      <c r="ER563" s="59"/>
      <c r="ES563" s="59"/>
      <c r="ET563" s="59"/>
      <c r="EU563" s="59"/>
      <c r="EV563" s="59"/>
      <c r="EW563" s="59"/>
      <c r="EX563" s="59"/>
      <c r="EY563" s="59"/>
      <c r="EZ563" s="59"/>
      <c r="FA563" s="59"/>
      <c r="FB563" s="59"/>
      <c r="FC563" s="59"/>
      <c r="FD563" s="59"/>
      <c r="FE563" s="59"/>
      <c r="FF563" s="59"/>
      <c r="FG563" s="59"/>
      <c r="FH563" s="59"/>
      <c r="FI563" s="59"/>
      <c r="FJ563" s="59"/>
      <c r="FK563" s="59"/>
      <c r="FL563" s="59"/>
      <c r="FM563" s="59"/>
      <c r="FN563" s="59"/>
      <c r="FO563" s="59"/>
      <c r="FP563" s="59"/>
      <c r="FQ563" s="59"/>
      <c r="FR563" s="59"/>
      <c r="FS563" s="59"/>
      <c r="FT563" s="59"/>
      <c r="FU563" s="59"/>
      <c r="FV563" s="59"/>
      <c r="FW563" s="59"/>
      <c r="FX563" s="59"/>
      <c r="FY563" s="59"/>
      <c r="FZ563" s="59"/>
      <c r="GA563" s="59"/>
      <c r="GB563" s="59"/>
      <c r="GC563" s="59"/>
      <c r="GD563" s="59"/>
      <c r="GE563" s="59"/>
      <c r="GF563" s="59"/>
      <c r="GG563" s="59"/>
    </row>
    <row r="564" customFormat="false" ht="12.5" hidden="false" customHeight="false" outlineLevel="0" collapsed="false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59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59"/>
      <c r="DD564" s="59"/>
      <c r="DE564" s="59"/>
      <c r="DF564" s="59"/>
      <c r="DG564" s="59"/>
      <c r="DH564" s="59"/>
      <c r="DI564" s="59"/>
      <c r="DJ564" s="59"/>
      <c r="DK564" s="59"/>
      <c r="DL564" s="59"/>
      <c r="DM564" s="59"/>
      <c r="DN564" s="59"/>
      <c r="DO564" s="59"/>
      <c r="DP564" s="59"/>
      <c r="DQ564" s="59"/>
      <c r="DR564" s="59"/>
      <c r="DS564" s="59"/>
      <c r="DT564" s="59"/>
      <c r="DU564" s="59"/>
      <c r="DV564" s="59"/>
      <c r="DW564" s="59"/>
      <c r="DX564" s="59"/>
      <c r="DY564" s="59"/>
      <c r="DZ564" s="59"/>
      <c r="EA564" s="59"/>
      <c r="EB564" s="59"/>
      <c r="EC564" s="59"/>
      <c r="ED564" s="59"/>
      <c r="EE564" s="59"/>
      <c r="EF564" s="59"/>
      <c r="EG564" s="59"/>
      <c r="EH564" s="59"/>
      <c r="EI564" s="59"/>
      <c r="EJ564" s="59"/>
      <c r="EK564" s="59"/>
      <c r="EL564" s="59"/>
      <c r="EM564" s="59"/>
      <c r="EN564" s="59"/>
      <c r="EO564" s="59"/>
      <c r="EP564" s="59"/>
      <c r="EQ564" s="59"/>
      <c r="ER564" s="59"/>
      <c r="ES564" s="59"/>
      <c r="ET564" s="59"/>
      <c r="EU564" s="59"/>
      <c r="EV564" s="59"/>
      <c r="EW564" s="59"/>
      <c r="EX564" s="59"/>
      <c r="EY564" s="59"/>
      <c r="EZ564" s="59"/>
      <c r="FA564" s="59"/>
      <c r="FB564" s="59"/>
      <c r="FC564" s="59"/>
      <c r="FD564" s="59"/>
      <c r="FE564" s="59"/>
      <c r="FF564" s="59"/>
      <c r="FG564" s="59"/>
      <c r="FH564" s="59"/>
      <c r="FI564" s="59"/>
      <c r="FJ564" s="59"/>
      <c r="FK564" s="59"/>
      <c r="FL564" s="59"/>
      <c r="FM564" s="59"/>
      <c r="FN564" s="59"/>
      <c r="FO564" s="59"/>
      <c r="FP564" s="59"/>
      <c r="FQ564" s="59"/>
      <c r="FR564" s="59"/>
      <c r="FS564" s="59"/>
      <c r="FT564" s="59"/>
      <c r="FU564" s="59"/>
      <c r="FV564" s="59"/>
      <c r="FW564" s="59"/>
      <c r="FX564" s="59"/>
      <c r="FY564" s="59"/>
      <c r="FZ564" s="59"/>
      <c r="GA564" s="59"/>
      <c r="GB564" s="59"/>
      <c r="GC564" s="59"/>
      <c r="GD564" s="59"/>
      <c r="GE564" s="59"/>
      <c r="GF564" s="59"/>
      <c r="GG564" s="59"/>
    </row>
    <row r="565" customFormat="false" ht="12.5" hidden="false" customHeight="false" outlineLevel="0" collapsed="false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  <c r="CM565" s="59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59"/>
      <c r="DD565" s="59"/>
      <c r="DE565" s="59"/>
      <c r="DF565" s="59"/>
      <c r="DG565" s="59"/>
      <c r="DH565" s="59"/>
      <c r="DI565" s="59"/>
      <c r="DJ565" s="59"/>
      <c r="DK565" s="59"/>
      <c r="DL565" s="59"/>
      <c r="DM565" s="59"/>
      <c r="DN565" s="59"/>
      <c r="DO565" s="59"/>
      <c r="DP565" s="59"/>
      <c r="DQ565" s="59"/>
      <c r="DR565" s="59"/>
      <c r="DS565" s="59"/>
      <c r="DT565" s="59"/>
      <c r="DU565" s="59"/>
      <c r="DV565" s="59"/>
      <c r="DW565" s="59"/>
      <c r="DX565" s="59"/>
      <c r="DY565" s="59"/>
      <c r="DZ565" s="59"/>
      <c r="EA565" s="59"/>
      <c r="EB565" s="59"/>
      <c r="EC565" s="59"/>
      <c r="ED565" s="59"/>
      <c r="EE565" s="59"/>
      <c r="EF565" s="59"/>
      <c r="EG565" s="59"/>
      <c r="EH565" s="59"/>
      <c r="EI565" s="59"/>
      <c r="EJ565" s="59"/>
      <c r="EK565" s="59"/>
      <c r="EL565" s="59"/>
      <c r="EM565" s="59"/>
      <c r="EN565" s="59"/>
      <c r="EO565" s="59"/>
      <c r="EP565" s="59"/>
      <c r="EQ565" s="59"/>
      <c r="ER565" s="59"/>
      <c r="ES565" s="59"/>
      <c r="ET565" s="59"/>
      <c r="EU565" s="59"/>
      <c r="EV565" s="59"/>
      <c r="EW565" s="59"/>
      <c r="EX565" s="59"/>
      <c r="EY565" s="59"/>
      <c r="EZ565" s="59"/>
      <c r="FA565" s="59"/>
      <c r="FB565" s="59"/>
      <c r="FC565" s="59"/>
      <c r="FD565" s="59"/>
      <c r="FE565" s="59"/>
      <c r="FF565" s="59"/>
      <c r="FG565" s="59"/>
      <c r="FH565" s="59"/>
      <c r="FI565" s="59"/>
      <c r="FJ565" s="59"/>
      <c r="FK565" s="59"/>
      <c r="FL565" s="59"/>
      <c r="FM565" s="59"/>
      <c r="FN565" s="59"/>
      <c r="FO565" s="59"/>
      <c r="FP565" s="59"/>
      <c r="FQ565" s="59"/>
      <c r="FR565" s="59"/>
      <c r="FS565" s="59"/>
      <c r="FT565" s="59"/>
      <c r="FU565" s="59"/>
      <c r="FV565" s="59"/>
      <c r="FW565" s="59"/>
      <c r="FX565" s="59"/>
      <c r="FY565" s="59"/>
      <c r="FZ565" s="59"/>
      <c r="GA565" s="59"/>
      <c r="GB565" s="59"/>
      <c r="GC565" s="59"/>
      <c r="GD565" s="59"/>
      <c r="GE565" s="59"/>
      <c r="GF565" s="59"/>
      <c r="GG565" s="59"/>
    </row>
    <row r="566" customFormat="false" ht="12.5" hidden="false" customHeight="false" outlineLevel="0" collapsed="false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  <c r="CM566" s="59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59"/>
      <c r="DD566" s="59"/>
      <c r="DE566" s="59"/>
      <c r="DF566" s="59"/>
      <c r="DG566" s="59"/>
      <c r="DH566" s="59"/>
      <c r="DI566" s="59"/>
      <c r="DJ566" s="59"/>
      <c r="DK566" s="59"/>
      <c r="DL566" s="59"/>
      <c r="DM566" s="59"/>
      <c r="DN566" s="59"/>
      <c r="DO566" s="59"/>
      <c r="DP566" s="59"/>
      <c r="DQ566" s="59"/>
      <c r="DR566" s="59"/>
      <c r="DS566" s="59"/>
      <c r="DT566" s="59"/>
      <c r="DU566" s="59"/>
      <c r="DV566" s="59"/>
      <c r="DW566" s="59"/>
      <c r="DX566" s="59"/>
      <c r="DY566" s="59"/>
      <c r="DZ566" s="59"/>
      <c r="EA566" s="59"/>
      <c r="EB566" s="59"/>
      <c r="EC566" s="59"/>
      <c r="ED566" s="59"/>
      <c r="EE566" s="59"/>
      <c r="EF566" s="59"/>
      <c r="EG566" s="59"/>
      <c r="EH566" s="59"/>
      <c r="EI566" s="59"/>
      <c r="EJ566" s="59"/>
      <c r="EK566" s="59"/>
      <c r="EL566" s="59"/>
      <c r="EM566" s="59"/>
      <c r="EN566" s="59"/>
      <c r="EO566" s="59"/>
      <c r="EP566" s="59"/>
      <c r="EQ566" s="59"/>
      <c r="ER566" s="59"/>
      <c r="ES566" s="59"/>
      <c r="ET566" s="59"/>
      <c r="EU566" s="59"/>
      <c r="EV566" s="59"/>
      <c r="EW566" s="59"/>
      <c r="EX566" s="59"/>
      <c r="EY566" s="59"/>
      <c r="EZ566" s="59"/>
      <c r="FA566" s="59"/>
      <c r="FB566" s="59"/>
      <c r="FC566" s="59"/>
      <c r="FD566" s="59"/>
      <c r="FE566" s="59"/>
      <c r="FF566" s="59"/>
      <c r="FG566" s="59"/>
      <c r="FH566" s="59"/>
      <c r="FI566" s="59"/>
      <c r="FJ566" s="59"/>
      <c r="FK566" s="59"/>
      <c r="FL566" s="59"/>
      <c r="FM566" s="59"/>
      <c r="FN566" s="59"/>
      <c r="FO566" s="59"/>
      <c r="FP566" s="59"/>
      <c r="FQ566" s="59"/>
      <c r="FR566" s="59"/>
      <c r="FS566" s="59"/>
      <c r="FT566" s="59"/>
      <c r="FU566" s="59"/>
      <c r="FV566" s="59"/>
      <c r="FW566" s="59"/>
      <c r="FX566" s="59"/>
      <c r="FY566" s="59"/>
      <c r="FZ566" s="59"/>
      <c r="GA566" s="59"/>
      <c r="GB566" s="59"/>
      <c r="GC566" s="59"/>
      <c r="GD566" s="59"/>
      <c r="GE566" s="59"/>
      <c r="GF566" s="59"/>
      <c r="GG566" s="59"/>
    </row>
    <row r="567" customFormat="false" ht="12.5" hidden="false" customHeight="false" outlineLevel="0" collapsed="false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  <c r="CM567" s="59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59"/>
      <c r="DD567" s="59"/>
      <c r="DE567" s="59"/>
      <c r="DF567" s="59"/>
      <c r="DG567" s="59"/>
      <c r="DH567" s="59"/>
      <c r="DI567" s="59"/>
      <c r="DJ567" s="59"/>
      <c r="DK567" s="59"/>
      <c r="DL567" s="59"/>
      <c r="DM567" s="59"/>
      <c r="DN567" s="59"/>
      <c r="DO567" s="59"/>
      <c r="DP567" s="59"/>
      <c r="DQ567" s="59"/>
      <c r="DR567" s="59"/>
      <c r="DS567" s="59"/>
      <c r="DT567" s="59"/>
      <c r="DU567" s="59"/>
      <c r="DV567" s="59"/>
      <c r="DW567" s="59"/>
      <c r="DX567" s="59"/>
      <c r="DY567" s="59"/>
      <c r="DZ567" s="59"/>
      <c r="EA567" s="59"/>
      <c r="EB567" s="59"/>
      <c r="EC567" s="59"/>
      <c r="ED567" s="59"/>
      <c r="EE567" s="59"/>
      <c r="EF567" s="59"/>
      <c r="EG567" s="59"/>
      <c r="EH567" s="59"/>
      <c r="EI567" s="59"/>
      <c r="EJ567" s="59"/>
      <c r="EK567" s="59"/>
      <c r="EL567" s="59"/>
      <c r="EM567" s="59"/>
      <c r="EN567" s="59"/>
      <c r="EO567" s="59"/>
      <c r="EP567" s="59"/>
      <c r="EQ567" s="59"/>
      <c r="ER567" s="59"/>
      <c r="ES567" s="59"/>
      <c r="ET567" s="59"/>
      <c r="EU567" s="59"/>
      <c r="EV567" s="59"/>
      <c r="EW567" s="59"/>
      <c r="EX567" s="59"/>
      <c r="EY567" s="59"/>
      <c r="EZ567" s="59"/>
      <c r="FA567" s="59"/>
      <c r="FB567" s="59"/>
      <c r="FC567" s="59"/>
      <c r="FD567" s="59"/>
      <c r="FE567" s="59"/>
      <c r="FF567" s="59"/>
      <c r="FG567" s="59"/>
      <c r="FH567" s="59"/>
      <c r="FI567" s="59"/>
      <c r="FJ567" s="59"/>
      <c r="FK567" s="59"/>
      <c r="FL567" s="59"/>
      <c r="FM567" s="59"/>
      <c r="FN567" s="59"/>
      <c r="FO567" s="59"/>
      <c r="FP567" s="59"/>
      <c r="FQ567" s="59"/>
      <c r="FR567" s="59"/>
      <c r="FS567" s="59"/>
      <c r="FT567" s="59"/>
      <c r="FU567" s="59"/>
      <c r="FV567" s="59"/>
      <c r="FW567" s="59"/>
      <c r="FX567" s="59"/>
      <c r="FY567" s="59"/>
      <c r="FZ567" s="59"/>
      <c r="GA567" s="59"/>
      <c r="GB567" s="59"/>
      <c r="GC567" s="59"/>
      <c r="GD567" s="59"/>
      <c r="GE567" s="59"/>
      <c r="GF567" s="59"/>
      <c r="GG567" s="59"/>
    </row>
    <row r="568" customFormat="false" ht="12.5" hidden="false" customHeight="false" outlineLevel="0" collapsed="false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CM568" s="59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59"/>
      <c r="DD568" s="59"/>
      <c r="DE568" s="59"/>
      <c r="DF568" s="59"/>
      <c r="DG568" s="59"/>
      <c r="DH568" s="59"/>
      <c r="DI568" s="59"/>
      <c r="DJ568" s="59"/>
      <c r="DK568" s="59"/>
      <c r="DL568" s="59"/>
      <c r="DM568" s="59"/>
      <c r="DN568" s="59"/>
      <c r="DO568" s="59"/>
      <c r="DP568" s="59"/>
      <c r="DQ568" s="59"/>
      <c r="DR568" s="59"/>
      <c r="DS568" s="59"/>
      <c r="DT568" s="59"/>
      <c r="DU568" s="59"/>
      <c r="DV568" s="59"/>
      <c r="DW568" s="59"/>
      <c r="DX568" s="59"/>
      <c r="DY568" s="59"/>
      <c r="DZ568" s="59"/>
      <c r="EA568" s="59"/>
      <c r="EB568" s="59"/>
      <c r="EC568" s="59"/>
      <c r="ED568" s="59"/>
      <c r="EE568" s="59"/>
      <c r="EF568" s="59"/>
      <c r="EG568" s="59"/>
      <c r="EH568" s="59"/>
      <c r="EI568" s="59"/>
      <c r="EJ568" s="59"/>
      <c r="EK568" s="59"/>
      <c r="EL568" s="59"/>
      <c r="EM568" s="59"/>
      <c r="EN568" s="59"/>
      <c r="EO568" s="59"/>
      <c r="EP568" s="59"/>
      <c r="EQ568" s="59"/>
      <c r="ER568" s="59"/>
      <c r="ES568" s="59"/>
      <c r="ET568" s="59"/>
      <c r="EU568" s="59"/>
      <c r="EV568" s="59"/>
      <c r="EW568" s="59"/>
      <c r="EX568" s="59"/>
      <c r="EY568" s="59"/>
      <c r="EZ568" s="59"/>
      <c r="FA568" s="59"/>
      <c r="FB568" s="59"/>
      <c r="FC568" s="59"/>
      <c r="FD568" s="59"/>
      <c r="FE568" s="59"/>
      <c r="FF568" s="59"/>
      <c r="FG568" s="59"/>
      <c r="FH568" s="59"/>
      <c r="FI568" s="59"/>
      <c r="FJ568" s="59"/>
      <c r="FK568" s="59"/>
      <c r="FL568" s="59"/>
      <c r="FM568" s="59"/>
      <c r="FN568" s="59"/>
      <c r="FO568" s="59"/>
      <c r="FP568" s="59"/>
      <c r="FQ568" s="59"/>
      <c r="FR568" s="59"/>
      <c r="FS568" s="59"/>
      <c r="FT568" s="59"/>
      <c r="FU568" s="59"/>
      <c r="FV568" s="59"/>
      <c r="FW568" s="59"/>
      <c r="FX568" s="59"/>
      <c r="FY568" s="59"/>
      <c r="FZ568" s="59"/>
      <c r="GA568" s="59"/>
      <c r="GB568" s="59"/>
      <c r="GC568" s="59"/>
      <c r="GD568" s="59"/>
      <c r="GE568" s="59"/>
      <c r="GF568" s="59"/>
      <c r="GG568" s="59"/>
    </row>
    <row r="569" customFormat="false" ht="12.5" hidden="false" customHeight="false" outlineLevel="0" collapsed="false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  <c r="CM569" s="59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59"/>
      <c r="DD569" s="59"/>
      <c r="DE569" s="59"/>
      <c r="DF569" s="59"/>
      <c r="DG569" s="59"/>
      <c r="DH569" s="59"/>
      <c r="DI569" s="59"/>
      <c r="DJ569" s="59"/>
      <c r="DK569" s="59"/>
      <c r="DL569" s="59"/>
      <c r="DM569" s="59"/>
      <c r="DN569" s="59"/>
      <c r="DO569" s="59"/>
      <c r="DP569" s="59"/>
      <c r="DQ569" s="59"/>
      <c r="DR569" s="59"/>
      <c r="DS569" s="59"/>
      <c r="DT569" s="59"/>
      <c r="DU569" s="59"/>
      <c r="DV569" s="59"/>
      <c r="DW569" s="59"/>
      <c r="DX569" s="59"/>
      <c r="DY569" s="59"/>
      <c r="DZ569" s="59"/>
      <c r="EA569" s="59"/>
      <c r="EB569" s="59"/>
      <c r="EC569" s="59"/>
      <c r="ED569" s="59"/>
      <c r="EE569" s="59"/>
      <c r="EF569" s="59"/>
      <c r="EG569" s="59"/>
      <c r="EH569" s="59"/>
      <c r="EI569" s="59"/>
      <c r="EJ569" s="59"/>
      <c r="EK569" s="59"/>
      <c r="EL569" s="59"/>
      <c r="EM569" s="59"/>
      <c r="EN569" s="59"/>
      <c r="EO569" s="59"/>
      <c r="EP569" s="59"/>
      <c r="EQ569" s="59"/>
      <c r="ER569" s="59"/>
      <c r="ES569" s="59"/>
      <c r="ET569" s="59"/>
      <c r="EU569" s="59"/>
      <c r="EV569" s="59"/>
      <c r="EW569" s="59"/>
      <c r="EX569" s="59"/>
      <c r="EY569" s="59"/>
      <c r="EZ569" s="59"/>
      <c r="FA569" s="59"/>
      <c r="FB569" s="59"/>
      <c r="FC569" s="59"/>
      <c r="FD569" s="59"/>
      <c r="FE569" s="59"/>
      <c r="FF569" s="59"/>
      <c r="FG569" s="59"/>
      <c r="FH569" s="59"/>
      <c r="FI569" s="59"/>
      <c r="FJ569" s="59"/>
      <c r="FK569" s="59"/>
      <c r="FL569" s="59"/>
      <c r="FM569" s="59"/>
      <c r="FN569" s="59"/>
      <c r="FO569" s="59"/>
      <c r="FP569" s="59"/>
      <c r="FQ569" s="59"/>
      <c r="FR569" s="59"/>
      <c r="FS569" s="59"/>
      <c r="FT569" s="59"/>
      <c r="FU569" s="59"/>
      <c r="FV569" s="59"/>
      <c r="FW569" s="59"/>
      <c r="FX569" s="59"/>
      <c r="FY569" s="59"/>
      <c r="FZ569" s="59"/>
      <c r="GA569" s="59"/>
      <c r="GB569" s="59"/>
      <c r="GC569" s="59"/>
      <c r="GD569" s="59"/>
      <c r="GE569" s="59"/>
      <c r="GF569" s="59"/>
      <c r="GG569" s="59"/>
    </row>
    <row r="570" customFormat="false" ht="12.5" hidden="false" customHeight="false" outlineLevel="0" collapsed="false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59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59"/>
      <c r="DD570" s="59"/>
      <c r="DE570" s="59"/>
      <c r="DF570" s="59"/>
      <c r="DG570" s="59"/>
      <c r="DH570" s="59"/>
      <c r="DI570" s="59"/>
      <c r="DJ570" s="59"/>
      <c r="DK570" s="59"/>
      <c r="DL570" s="59"/>
      <c r="DM570" s="59"/>
      <c r="DN570" s="59"/>
      <c r="DO570" s="59"/>
      <c r="DP570" s="59"/>
      <c r="DQ570" s="59"/>
      <c r="DR570" s="59"/>
      <c r="DS570" s="59"/>
      <c r="DT570" s="59"/>
      <c r="DU570" s="59"/>
      <c r="DV570" s="59"/>
      <c r="DW570" s="59"/>
      <c r="DX570" s="59"/>
      <c r="DY570" s="59"/>
      <c r="DZ570" s="59"/>
      <c r="EA570" s="59"/>
      <c r="EB570" s="59"/>
      <c r="EC570" s="59"/>
      <c r="ED570" s="59"/>
      <c r="EE570" s="59"/>
      <c r="EF570" s="59"/>
      <c r="EG570" s="59"/>
      <c r="EH570" s="59"/>
      <c r="EI570" s="59"/>
      <c r="EJ570" s="59"/>
      <c r="EK570" s="59"/>
      <c r="EL570" s="59"/>
      <c r="EM570" s="59"/>
      <c r="EN570" s="59"/>
      <c r="EO570" s="59"/>
      <c r="EP570" s="59"/>
      <c r="EQ570" s="59"/>
      <c r="ER570" s="59"/>
      <c r="ES570" s="59"/>
      <c r="ET570" s="59"/>
      <c r="EU570" s="59"/>
      <c r="EV570" s="59"/>
      <c r="EW570" s="59"/>
      <c r="EX570" s="59"/>
      <c r="EY570" s="59"/>
      <c r="EZ570" s="59"/>
      <c r="FA570" s="59"/>
      <c r="FB570" s="59"/>
      <c r="FC570" s="59"/>
      <c r="FD570" s="59"/>
      <c r="FE570" s="59"/>
      <c r="FF570" s="59"/>
      <c r="FG570" s="59"/>
      <c r="FH570" s="59"/>
      <c r="FI570" s="59"/>
      <c r="FJ570" s="59"/>
      <c r="FK570" s="59"/>
      <c r="FL570" s="59"/>
      <c r="FM570" s="59"/>
      <c r="FN570" s="59"/>
      <c r="FO570" s="59"/>
      <c r="FP570" s="59"/>
      <c r="FQ570" s="59"/>
      <c r="FR570" s="59"/>
      <c r="FS570" s="59"/>
      <c r="FT570" s="59"/>
      <c r="FU570" s="59"/>
      <c r="FV570" s="59"/>
      <c r="FW570" s="59"/>
      <c r="FX570" s="59"/>
      <c r="FY570" s="59"/>
      <c r="FZ570" s="59"/>
      <c r="GA570" s="59"/>
      <c r="GB570" s="59"/>
      <c r="GC570" s="59"/>
      <c r="GD570" s="59"/>
      <c r="GE570" s="59"/>
      <c r="GF570" s="59"/>
      <c r="GG570" s="59"/>
    </row>
    <row r="571" customFormat="false" ht="12.5" hidden="false" customHeight="false" outlineLevel="0" collapsed="false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  <c r="CM571" s="59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59"/>
      <c r="DD571" s="59"/>
      <c r="DE571" s="59"/>
      <c r="DF571" s="59"/>
      <c r="DG571" s="59"/>
      <c r="DH571" s="59"/>
      <c r="DI571" s="59"/>
      <c r="DJ571" s="59"/>
      <c r="DK571" s="59"/>
      <c r="DL571" s="59"/>
      <c r="DM571" s="59"/>
      <c r="DN571" s="59"/>
      <c r="DO571" s="59"/>
      <c r="DP571" s="59"/>
      <c r="DQ571" s="59"/>
      <c r="DR571" s="59"/>
      <c r="DS571" s="59"/>
      <c r="DT571" s="59"/>
      <c r="DU571" s="59"/>
      <c r="DV571" s="59"/>
      <c r="DW571" s="59"/>
      <c r="DX571" s="59"/>
      <c r="DY571" s="59"/>
      <c r="DZ571" s="59"/>
      <c r="EA571" s="59"/>
      <c r="EB571" s="59"/>
      <c r="EC571" s="59"/>
      <c r="ED571" s="59"/>
      <c r="EE571" s="59"/>
      <c r="EF571" s="59"/>
      <c r="EG571" s="59"/>
      <c r="EH571" s="59"/>
      <c r="EI571" s="59"/>
      <c r="EJ571" s="59"/>
      <c r="EK571" s="59"/>
      <c r="EL571" s="59"/>
      <c r="EM571" s="59"/>
      <c r="EN571" s="59"/>
      <c r="EO571" s="59"/>
      <c r="EP571" s="59"/>
      <c r="EQ571" s="59"/>
      <c r="ER571" s="59"/>
      <c r="ES571" s="59"/>
      <c r="ET571" s="59"/>
      <c r="EU571" s="59"/>
      <c r="EV571" s="59"/>
      <c r="EW571" s="59"/>
      <c r="EX571" s="59"/>
      <c r="EY571" s="59"/>
      <c r="EZ571" s="59"/>
      <c r="FA571" s="59"/>
      <c r="FB571" s="59"/>
      <c r="FC571" s="59"/>
      <c r="FD571" s="59"/>
      <c r="FE571" s="59"/>
      <c r="FF571" s="59"/>
      <c r="FG571" s="59"/>
      <c r="FH571" s="59"/>
      <c r="FI571" s="59"/>
      <c r="FJ571" s="59"/>
      <c r="FK571" s="59"/>
      <c r="FL571" s="59"/>
      <c r="FM571" s="59"/>
      <c r="FN571" s="59"/>
      <c r="FO571" s="59"/>
      <c r="FP571" s="59"/>
      <c r="FQ571" s="59"/>
      <c r="FR571" s="59"/>
      <c r="FS571" s="59"/>
      <c r="FT571" s="59"/>
      <c r="FU571" s="59"/>
      <c r="FV571" s="59"/>
      <c r="FW571" s="59"/>
      <c r="FX571" s="59"/>
      <c r="FY571" s="59"/>
      <c r="FZ571" s="59"/>
      <c r="GA571" s="59"/>
      <c r="GB571" s="59"/>
      <c r="GC571" s="59"/>
      <c r="GD571" s="59"/>
      <c r="GE571" s="59"/>
      <c r="GF571" s="59"/>
      <c r="GG571" s="59"/>
    </row>
    <row r="572" customFormat="false" ht="12.5" hidden="false" customHeight="false" outlineLevel="0" collapsed="false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  <c r="CJ572" s="59"/>
      <c r="CK572" s="59"/>
      <c r="CL572" s="59"/>
      <c r="CM572" s="59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59"/>
      <c r="DD572" s="59"/>
      <c r="DE572" s="59"/>
      <c r="DF572" s="59"/>
      <c r="DG572" s="59"/>
      <c r="DH572" s="59"/>
      <c r="DI572" s="59"/>
      <c r="DJ572" s="59"/>
      <c r="DK572" s="59"/>
      <c r="DL572" s="59"/>
      <c r="DM572" s="59"/>
      <c r="DN572" s="59"/>
      <c r="DO572" s="59"/>
      <c r="DP572" s="59"/>
      <c r="DQ572" s="59"/>
      <c r="DR572" s="59"/>
      <c r="DS572" s="59"/>
      <c r="DT572" s="59"/>
      <c r="DU572" s="59"/>
      <c r="DV572" s="59"/>
      <c r="DW572" s="59"/>
      <c r="DX572" s="59"/>
      <c r="DY572" s="59"/>
      <c r="DZ572" s="59"/>
      <c r="EA572" s="59"/>
      <c r="EB572" s="59"/>
      <c r="EC572" s="59"/>
      <c r="ED572" s="59"/>
      <c r="EE572" s="59"/>
      <c r="EF572" s="59"/>
      <c r="EG572" s="59"/>
      <c r="EH572" s="59"/>
      <c r="EI572" s="59"/>
      <c r="EJ572" s="59"/>
      <c r="EK572" s="59"/>
      <c r="EL572" s="59"/>
      <c r="EM572" s="59"/>
      <c r="EN572" s="59"/>
      <c r="EO572" s="59"/>
      <c r="EP572" s="59"/>
      <c r="EQ572" s="59"/>
      <c r="ER572" s="59"/>
      <c r="ES572" s="59"/>
      <c r="ET572" s="59"/>
      <c r="EU572" s="59"/>
      <c r="EV572" s="59"/>
      <c r="EW572" s="59"/>
      <c r="EX572" s="59"/>
      <c r="EY572" s="59"/>
      <c r="EZ572" s="59"/>
      <c r="FA572" s="59"/>
      <c r="FB572" s="59"/>
      <c r="FC572" s="59"/>
      <c r="FD572" s="59"/>
      <c r="FE572" s="59"/>
      <c r="FF572" s="59"/>
      <c r="FG572" s="59"/>
      <c r="FH572" s="59"/>
      <c r="FI572" s="59"/>
      <c r="FJ572" s="59"/>
      <c r="FK572" s="59"/>
      <c r="FL572" s="59"/>
      <c r="FM572" s="59"/>
      <c r="FN572" s="59"/>
      <c r="FO572" s="59"/>
      <c r="FP572" s="59"/>
      <c r="FQ572" s="59"/>
      <c r="FR572" s="59"/>
      <c r="FS572" s="59"/>
      <c r="FT572" s="59"/>
      <c r="FU572" s="59"/>
      <c r="FV572" s="59"/>
      <c r="FW572" s="59"/>
      <c r="FX572" s="59"/>
      <c r="FY572" s="59"/>
      <c r="FZ572" s="59"/>
      <c r="GA572" s="59"/>
      <c r="GB572" s="59"/>
      <c r="GC572" s="59"/>
      <c r="GD572" s="59"/>
      <c r="GE572" s="59"/>
      <c r="GF572" s="59"/>
      <c r="GG572" s="59"/>
    </row>
    <row r="573" customFormat="false" ht="12.5" hidden="false" customHeight="false" outlineLevel="0" collapsed="false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59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59"/>
      <c r="DD573" s="59"/>
      <c r="DE573" s="59"/>
      <c r="DF573" s="59"/>
      <c r="DG573" s="59"/>
      <c r="DH573" s="59"/>
      <c r="DI573" s="59"/>
      <c r="DJ573" s="59"/>
      <c r="DK573" s="59"/>
      <c r="DL573" s="59"/>
      <c r="DM573" s="59"/>
      <c r="DN573" s="59"/>
      <c r="DO573" s="59"/>
      <c r="DP573" s="59"/>
      <c r="DQ573" s="59"/>
      <c r="DR573" s="59"/>
      <c r="DS573" s="59"/>
      <c r="DT573" s="59"/>
      <c r="DU573" s="59"/>
      <c r="DV573" s="59"/>
      <c r="DW573" s="59"/>
      <c r="DX573" s="59"/>
      <c r="DY573" s="59"/>
      <c r="DZ573" s="59"/>
      <c r="EA573" s="59"/>
      <c r="EB573" s="59"/>
      <c r="EC573" s="59"/>
      <c r="ED573" s="59"/>
      <c r="EE573" s="59"/>
      <c r="EF573" s="59"/>
      <c r="EG573" s="59"/>
      <c r="EH573" s="59"/>
      <c r="EI573" s="59"/>
      <c r="EJ573" s="59"/>
      <c r="EK573" s="59"/>
      <c r="EL573" s="59"/>
      <c r="EM573" s="59"/>
      <c r="EN573" s="59"/>
      <c r="EO573" s="59"/>
      <c r="EP573" s="59"/>
      <c r="EQ573" s="59"/>
      <c r="ER573" s="59"/>
      <c r="ES573" s="59"/>
      <c r="ET573" s="59"/>
      <c r="EU573" s="59"/>
      <c r="EV573" s="59"/>
      <c r="EW573" s="59"/>
      <c r="EX573" s="59"/>
      <c r="EY573" s="59"/>
      <c r="EZ573" s="59"/>
      <c r="FA573" s="59"/>
      <c r="FB573" s="59"/>
      <c r="FC573" s="59"/>
      <c r="FD573" s="59"/>
      <c r="FE573" s="59"/>
      <c r="FF573" s="59"/>
      <c r="FG573" s="59"/>
      <c r="FH573" s="59"/>
      <c r="FI573" s="59"/>
      <c r="FJ573" s="59"/>
      <c r="FK573" s="59"/>
      <c r="FL573" s="59"/>
      <c r="FM573" s="59"/>
      <c r="FN573" s="59"/>
      <c r="FO573" s="59"/>
      <c r="FP573" s="59"/>
      <c r="FQ573" s="59"/>
      <c r="FR573" s="59"/>
      <c r="FS573" s="59"/>
      <c r="FT573" s="59"/>
      <c r="FU573" s="59"/>
      <c r="FV573" s="59"/>
      <c r="FW573" s="59"/>
      <c r="FX573" s="59"/>
      <c r="FY573" s="59"/>
      <c r="FZ573" s="59"/>
      <c r="GA573" s="59"/>
      <c r="GB573" s="59"/>
      <c r="GC573" s="59"/>
      <c r="GD573" s="59"/>
      <c r="GE573" s="59"/>
      <c r="GF573" s="59"/>
      <c r="GG573" s="59"/>
    </row>
    <row r="574" customFormat="false" ht="12.5" hidden="false" customHeight="false" outlineLevel="0" collapsed="false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  <c r="CM574" s="59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59"/>
      <c r="DD574" s="59"/>
      <c r="DE574" s="59"/>
      <c r="DF574" s="59"/>
      <c r="DG574" s="59"/>
      <c r="DH574" s="59"/>
      <c r="DI574" s="59"/>
      <c r="DJ574" s="59"/>
      <c r="DK574" s="59"/>
      <c r="DL574" s="59"/>
      <c r="DM574" s="59"/>
      <c r="DN574" s="59"/>
      <c r="DO574" s="59"/>
      <c r="DP574" s="59"/>
      <c r="DQ574" s="59"/>
      <c r="DR574" s="59"/>
      <c r="DS574" s="59"/>
      <c r="DT574" s="59"/>
      <c r="DU574" s="59"/>
      <c r="DV574" s="59"/>
      <c r="DW574" s="59"/>
      <c r="DX574" s="59"/>
      <c r="DY574" s="59"/>
      <c r="DZ574" s="59"/>
      <c r="EA574" s="59"/>
      <c r="EB574" s="59"/>
      <c r="EC574" s="59"/>
      <c r="ED574" s="59"/>
      <c r="EE574" s="59"/>
      <c r="EF574" s="59"/>
      <c r="EG574" s="59"/>
      <c r="EH574" s="59"/>
      <c r="EI574" s="59"/>
      <c r="EJ574" s="59"/>
      <c r="EK574" s="59"/>
      <c r="EL574" s="59"/>
      <c r="EM574" s="59"/>
      <c r="EN574" s="59"/>
      <c r="EO574" s="59"/>
      <c r="EP574" s="59"/>
      <c r="EQ574" s="59"/>
      <c r="ER574" s="59"/>
      <c r="ES574" s="59"/>
      <c r="ET574" s="59"/>
      <c r="EU574" s="59"/>
      <c r="EV574" s="59"/>
      <c r="EW574" s="59"/>
      <c r="EX574" s="59"/>
      <c r="EY574" s="59"/>
      <c r="EZ574" s="59"/>
      <c r="FA574" s="59"/>
      <c r="FB574" s="59"/>
      <c r="FC574" s="59"/>
      <c r="FD574" s="59"/>
      <c r="FE574" s="59"/>
      <c r="FF574" s="59"/>
      <c r="FG574" s="59"/>
      <c r="FH574" s="59"/>
      <c r="FI574" s="59"/>
      <c r="FJ574" s="59"/>
      <c r="FK574" s="59"/>
      <c r="FL574" s="59"/>
      <c r="FM574" s="59"/>
      <c r="FN574" s="59"/>
      <c r="FO574" s="59"/>
      <c r="FP574" s="59"/>
      <c r="FQ574" s="59"/>
      <c r="FR574" s="59"/>
      <c r="FS574" s="59"/>
      <c r="FT574" s="59"/>
      <c r="FU574" s="59"/>
      <c r="FV574" s="59"/>
      <c r="FW574" s="59"/>
      <c r="FX574" s="59"/>
      <c r="FY574" s="59"/>
      <c r="FZ574" s="59"/>
      <c r="GA574" s="59"/>
      <c r="GB574" s="59"/>
      <c r="GC574" s="59"/>
      <c r="GD574" s="59"/>
      <c r="GE574" s="59"/>
      <c r="GF574" s="59"/>
      <c r="GG574" s="59"/>
    </row>
    <row r="575" customFormat="false" ht="12.5" hidden="false" customHeight="false" outlineLevel="0" collapsed="false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  <c r="CM575" s="59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59"/>
      <c r="DD575" s="59"/>
      <c r="DE575" s="59"/>
      <c r="DF575" s="59"/>
      <c r="DG575" s="59"/>
      <c r="DH575" s="59"/>
      <c r="DI575" s="59"/>
      <c r="DJ575" s="59"/>
      <c r="DK575" s="59"/>
      <c r="DL575" s="59"/>
      <c r="DM575" s="59"/>
      <c r="DN575" s="59"/>
      <c r="DO575" s="59"/>
      <c r="DP575" s="59"/>
      <c r="DQ575" s="59"/>
      <c r="DR575" s="59"/>
      <c r="DS575" s="59"/>
      <c r="DT575" s="59"/>
      <c r="DU575" s="59"/>
      <c r="DV575" s="59"/>
      <c r="DW575" s="59"/>
      <c r="DX575" s="59"/>
      <c r="DY575" s="59"/>
      <c r="DZ575" s="59"/>
      <c r="EA575" s="59"/>
      <c r="EB575" s="59"/>
      <c r="EC575" s="59"/>
      <c r="ED575" s="59"/>
      <c r="EE575" s="59"/>
      <c r="EF575" s="59"/>
      <c r="EG575" s="59"/>
      <c r="EH575" s="59"/>
      <c r="EI575" s="59"/>
      <c r="EJ575" s="59"/>
      <c r="EK575" s="59"/>
      <c r="EL575" s="59"/>
      <c r="EM575" s="59"/>
      <c r="EN575" s="59"/>
      <c r="EO575" s="59"/>
      <c r="EP575" s="59"/>
      <c r="EQ575" s="59"/>
      <c r="ER575" s="59"/>
      <c r="ES575" s="59"/>
      <c r="ET575" s="59"/>
      <c r="EU575" s="59"/>
      <c r="EV575" s="59"/>
      <c r="EW575" s="59"/>
      <c r="EX575" s="59"/>
      <c r="EY575" s="59"/>
      <c r="EZ575" s="59"/>
      <c r="FA575" s="59"/>
      <c r="FB575" s="59"/>
      <c r="FC575" s="59"/>
      <c r="FD575" s="59"/>
      <c r="FE575" s="59"/>
      <c r="FF575" s="59"/>
      <c r="FG575" s="59"/>
      <c r="FH575" s="59"/>
      <c r="FI575" s="59"/>
      <c r="FJ575" s="59"/>
      <c r="FK575" s="59"/>
      <c r="FL575" s="59"/>
      <c r="FM575" s="59"/>
      <c r="FN575" s="59"/>
      <c r="FO575" s="59"/>
      <c r="FP575" s="59"/>
      <c r="FQ575" s="59"/>
      <c r="FR575" s="59"/>
      <c r="FS575" s="59"/>
      <c r="FT575" s="59"/>
      <c r="FU575" s="59"/>
      <c r="FV575" s="59"/>
      <c r="FW575" s="59"/>
      <c r="FX575" s="59"/>
      <c r="FY575" s="59"/>
      <c r="FZ575" s="59"/>
      <c r="GA575" s="59"/>
      <c r="GB575" s="59"/>
      <c r="GC575" s="59"/>
      <c r="GD575" s="59"/>
      <c r="GE575" s="59"/>
      <c r="GF575" s="59"/>
      <c r="GG575" s="59"/>
    </row>
    <row r="576" customFormat="false" ht="12.5" hidden="false" customHeight="false" outlineLevel="0" collapsed="false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  <c r="CM576" s="59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59"/>
      <c r="DD576" s="59"/>
      <c r="DE576" s="59"/>
      <c r="DF576" s="59"/>
      <c r="DG576" s="59"/>
      <c r="DH576" s="59"/>
      <c r="DI576" s="59"/>
      <c r="DJ576" s="59"/>
      <c r="DK576" s="59"/>
      <c r="DL576" s="59"/>
      <c r="DM576" s="59"/>
      <c r="DN576" s="59"/>
      <c r="DO576" s="59"/>
      <c r="DP576" s="59"/>
      <c r="DQ576" s="59"/>
      <c r="DR576" s="59"/>
      <c r="DS576" s="59"/>
      <c r="DT576" s="59"/>
      <c r="DU576" s="59"/>
      <c r="DV576" s="59"/>
      <c r="DW576" s="59"/>
      <c r="DX576" s="59"/>
      <c r="DY576" s="59"/>
      <c r="DZ576" s="59"/>
      <c r="EA576" s="59"/>
      <c r="EB576" s="59"/>
      <c r="EC576" s="59"/>
      <c r="ED576" s="59"/>
      <c r="EE576" s="59"/>
      <c r="EF576" s="59"/>
      <c r="EG576" s="59"/>
      <c r="EH576" s="59"/>
      <c r="EI576" s="59"/>
      <c r="EJ576" s="59"/>
      <c r="EK576" s="59"/>
      <c r="EL576" s="59"/>
      <c r="EM576" s="59"/>
      <c r="EN576" s="59"/>
      <c r="EO576" s="59"/>
      <c r="EP576" s="59"/>
      <c r="EQ576" s="59"/>
      <c r="ER576" s="59"/>
      <c r="ES576" s="59"/>
      <c r="ET576" s="59"/>
      <c r="EU576" s="59"/>
      <c r="EV576" s="59"/>
      <c r="EW576" s="59"/>
      <c r="EX576" s="59"/>
      <c r="EY576" s="59"/>
      <c r="EZ576" s="59"/>
      <c r="FA576" s="59"/>
      <c r="FB576" s="59"/>
      <c r="FC576" s="59"/>
      <c r="FD576" s="59"/>
      <c r="FE576" s="59"/>
      <c r="FF576" s="59"/>
      <c r="FG576" s="59"/>
      <c r="FH576" s="59"/>
      <c r="FI576" s="59"/>
      <c r="FJ576" s="59"/>
      <c r="FK576" s="59"/>
      <c r="FL576" s="59"/>
      <c r="FM576" s="59"/>
      <c r="FN576" s="59"/>
      <c r="FO576" s="59"/>
      <c r="FP576" s="59"/>
      <c r="FQ576" s="59"/>
      <c r="FR576" s="59"/>
      <c r="FS576" s="59"/>
      <c r="FT576" s="59"/>
      <c r="FU576" s="59"/>
      <c r="FV576" s="59"/>
      <c r="FW576" s="59"/>
      <c r="FX576" s="59"/>
      <c r="FY576" s="59"/>
      <c r="FZ576" s="59"/>
      <c r="GA576" s="59"/>
      <c r="GB576" s="59"/>
      <c r="GC576" s="59"/>
      <c r="GD576" s="59"/>
      <c r="GE576" s="59"/>
      <c r="GF576" s="59"/>
      <c r="GG576" s="59"/>
    </row>
    <row r="577" customFormat="false" ht="12.5" hidden="false" customHeight="false" outlineLevel="0" collapsed="false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  <c r="CM577" s="59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59"/>
      <c r="DD577" s="59"/>
      <c r="DE577" s="59"/>
      <c r="DF577" s="59"/>
      <c r="DG577" s="59"/>
      <c r="DH577" s="59"/>
      <c r="DI577" s="59"/>
      <c r="DJ577" s="59"/>
      <c r="DK577" s="59"/>
      <c r="DL577" s="59"/>
      <c r="DM577" s="59"/>
      <c r="DN577" s="59"/>
      <c r="DO577" s="59"/>
      <c r="DP577" s="59"/>
      <c r="DQ577" s="59"/>
      <c r="DR577" s="59"/>
      <c r="DS577" s="59"/>
      <c r="DT577" s="59"/>
      <c r="DU577" s="59"/>
      <c r="DV577" s="59"/>
      <c r="DW577" s="59"/>
      <c r="DX577" s="59"/>
      <c r="DY577" s="59"/>
      <c r="DZ577" s="59"/>
      <c r="EA577" s="59"/>
      <c r="EB577" s="59"/>
      <c r="EC577" s="59"/>
      <c r="ED577" s="59"/>
      <c r="EE577" s="59"/>
      <c r="EF577" s="59"/>
      <c r="EG577" s="59"/>
      <c r="EH577" s="59"/>
      <c r="EI577" s="59"/>
      <c r="EJ577" s="59"/>
      <c r="EK577" s="59"/>
      <c r="EL577" s="59"/>
      <c r="EM577" s="59"/>
      <c r="EN577" s="59"/>
      <c r="EO577" s="59"/>
      <c r="EP577" s="59"/>
      <c r="EQ577" s="59"/>
      <c r="ER577" s="59"/>
      <c r="ES577" s="59"/>
      <c r="ET577" s="59"/>
      <c r="EU577" s="59"/>
      <c r="EV577" s="59"/>
      <c r="EW577" s="59"/>
      <c r="EX577" s="59"/>
      <c r="EY577" s="59"/>
      <c r="EZ577" s="59"/>
      <c r="FA577" s="59"/>
      <c r="FB577" s="59"/>
      <c r="FC577" s="59"/>
      <c r="FD577" s="59"/>
      <c r="FE577" s="59"/>
      <c r="FF577" s="59"/>
      <c r="FG577" s="59"/>
      <c r="FH577" s="59"/>
      <c r="FI577" s="59"/>
      <c r="FJ577" s="59"/>
      <c r="FK577" s="59"/>
      <c r="FL577" s="59"/>
      <c r="FM577" s="59"/>
      <c r="FN577" s="59"/>
      <c r="FO577" s="59"/>
      <c r="FP577" s="59"/>
      <c r="FQ577" s="59"/>
      <c r="FR577" s="59"/>
      <c r="FS577" s="59"/>
      <c r="FT577" s="59"/>
      <c r="FU577" s="59"/>
      <c r="FV577" s="59"/>
      <c r="FW577" s="59"/>
      <c r="FX577" s="59"/>
      <c r="FY577" s="59"/>
      <c r="FZ577" s="59"/>
      <c r="GA577" s="59"/>
      <c r="GB577" s="59"/>
      <c r="GC577" s="59"/>
      <c r="GD577" s="59"/>
      <c r="GE577" s="59"/>
      <c r="GF577" s="59"/>
      <c r="GG577" s="59"/>
    </row>
    <row r="578" customFormat="false" ht="12.5" hidden="false" customHeight="false" outlineLevel="0" collapsed="false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CM578" s="59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59"/>
      <c r="DB578" s="59"/>
      <c r="DC578" s="59"/>
      <c r="DD578" s="59"/>
      <c r="DE578" s="59"/>
      <c r="DF578" s="59"/>
      <c r="DG578" s="59"/>
      <c r="DH578" s="59"/>
      <c r="DI578" s="59"/>
      <c r="DJ578" s="59"/>
      <c r="DK578" s="59"/>
      <c r="DL578" s="59"/>
      <c r="DM578" s="59"/>
      <c r="DN578" s="59"/>
      <c r="DO578" s="59"/>
      <c r="DP578" s="59"/>
      <c r="DQ578" s="59"/>
      <c r="DR578" s="59"/>
      <c r="DS578" s="59"/>
      <c r="DT578" s="59"/>
      <c r="DU578" s="59"/>
      <c r="DV578" s="59"/>
      <c r="DW578" s="59"/>
      <c r="DX578" s="59"/>
      <c r="DY578" s="59"/>
      <c r="DZ578" s="59"/>
      <c r="EA578" s="59"/>
      <c r="EB578" s="59"/>
      <c r="EC578" s="59"/>
      <c r="ED578" s="59"/>
      <c r="EE578" s="59"/>
      <c r="EF578" s="59"/>
      <c r="EG578" s="59"/>
      <c r="EH578" s="59"/>
      <c r="EI578" s="59"/>
      <c r="EJ578" s="59"/>
      <c r="EK578" s="59"/>
      <c r="EL578" s="59"/>
      <c r="EM578" s="59"/>
      <c r="EN578" s="59"/>
      <c r="EO578" s="59"/>
      <c r="EP578" s="59"/>
      <c r="EQ578" s="59"/>
      <c r="ER578" s="59"/>
      <c r="ES578" s="59"/>
      <c r="ET578" s="59"/>
      <c r="EU578" s="59"/>
      <c r="EV578" s="59"/>
      <c r="EW578" s="59"/>
      <c r="EX578" s="59"/>
      <c r="EY578" s="59"/>
      <c r="EZ578" s="59"/>
      <c r="FA578" s="59"/>
      <c r="FB578" s="59"/>
      <c r="FC578" s="59"/>
      <c r="FD578" s="59"/>
      <c r="FE578" s="59"/>
      <c r="FF578" s="59"/>
      <c r="FG578" s="59"/>
      <c r="FH578" s="59"/>
      <c r="FI578" s="59"/>
      <c r="FJ578" s="59"/>
      <c r="FK578" s="59"/>
      <c r="FL578" s="59"/>
      <c r="FM578" s="59"/>
      <c r="FN578" s="59"/>
      <c r="FO578" s="59"/>
      <c r="FP578" s="59"/>
      <c r="FQ578" s="59"/>
      <c r="FR578" s="59"/>
      <c r="FS578" s="59"/>
      <c r="FT578" s="59"/>
      <c r="FU578" s="59"/>
      <c r="FV578" s="59"/>
      <c r="FW578" s="59"/>
      <c r="FX578" s="59"/>
      <c r="FY578" s="59"/>
      <c r="FZ578" s="59"/>
      <c r="GA578" s="59"/>
      <c r="GB578" s="59"/>
      <c r="GC578" s="59"/>
      <c r="GD578" s="59"/>
      <c r="GE578" s="59"/>
      <c r="GF578" s="59"/>
      <c r="GG578" s="59"/>
    </row>
    <row r="579" customFormat="false" ht="12.5" hidden="false" customHeight="false" outlineLevel="0" collapsed="false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  <c r="CM579" s="59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59"/>
      <c r="DB579" s="59"/>
      <c r="DC579" s="59"/>
      <c r="DD579" s="59"/>
      <c r="DE579" s="59"/>
      <c r="DF579" s="59"/>
      <c r="DG579" s="59"/>
      <c r="DH579" s="59"/>
      <c r="DI579" s="59"/>
      <c r="DJ579" s="59"/>
      <c r="DK579" s="59"/>
      <c r="DL579" s="59"/>
      <c r="DM579" s="59"/>
      <c r="DN579" s="59"/>
      <c r="DO579" s="59"/>
      <c r="DP579" s="59"/>
      <c r="DQ579" s="59"/>
      <c r="DR579" s="59"/>
      <c r="DS579" s="59"/>
      <c r="DT579" s="59"/>
      <c r="DU579" s="59"/>
      <c r="DV579" s="59"/>
      <c r="DW579" s="59"/>
      <c r="DX579" s="59"/>
      <c r="DY579" s="59"/>
      <c r="DZ579" s="59"/>
      <c r="EA579" s="59"/>
      <c r="EB579" s="59"/>
      <c r="EC579" s="59"/>
      <c r="ED579" s="59"/>
      <c r="EE579" s="59"/>
      <c r="EF579" s="59"/>
      <c r="EG579" s="59"/>
      <c r="EH579" s="59"/>
      <c r="EI579" s="59"/>
      <c r="EJ579" s="59"/>
      <c r="EK579" s="59"/>
      <c r="EL579" s="59"/>
      <c r="EM579" s="59"/>
      <c r="EN579" s="59"/>
      <c r="EO579" s="59"/>
      <c r="EP579" s="59"/>
      <c r="EQ579" s="59"/>
      <c r="ER579" s="59"/>
      <c r="ES579" s="59"/>
      <c r="ET579" s="59"/>
      <c r="EU579" s="59"/>
      <c r="EV579" s="59"/>
      <c r="EW579" s="59"/>
      <c r="EX579" s="59"/>
      <c r="EY579" s="59"/>
      <c r="EZ579" s="59"/>
      <c r="FA579" s="59"/>
      <c r="FB579" s="59"/>
      <c r="FC579" s="59"/>
      <c r="FD579" s="59"/>
      <c r="FE579" s="59"/>
      <c r="FF579" s="59"/>
      <c r="FG579" s="59"/>
      <c r="FH579" s="59"/>
      <c r="FI579" s="59"/>
      <c r="FJ579" s="59"/>
      <c r="FK579" s="59"/>
      <c r="FL579" s="59"/>
      <c r="FM579" s="59"/>
      <c r="FN579" s="59"/>
      <c r="FO579" s="59"/>
      <c r="FP579" s="59"/>
      <c r="FQ579" s="59"/>
      <c r="FR579" s="59"/>
      <c r="FS579" s="59"/>
      <c r="FT579" s="59"/>
      <c r="FU579" s="59"/>
      <c r="FV579" s="59"/>
      <c r="FW579" s="59"/>
      <c r="FX579" s="59"/>
      <c r="FY579" s="59"/>
      <c r="FZ579" s="59"/>
      <c r="GA579" s="59"/>
      <c r="GB579" s="59"/>
      <c r="GC579" s="59"/>
      <c r="GD579" s="59"/>
      <c r="GE579" s="59"/>
      <c r="GF579" s="59"/>
      <c r="GG579" s="59"/>
    </row>
    <row r="580" customFormat="false" ht="12.5" hidden="false" customHeight="false" outlineLevel="0" collapsed="false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CM580" s="59"/>
      <c r="CN580" s="59"/>
      <c r="CO580" s="59"/>
      <c r="CP580" s="59"/>
      <c r="CQ580" s="59"/>
      <c r="CR580" s="59"/>
      <c r="CS580" s="59"/>
      <c r="CT580" s="59"/>
      <c r="CU580" s="59"/>
      <c r="CV580" s="59"/>
      <c r="CW580" s="59"/>
      <c r="CX580" s="59"/>
      <c r="CY580" s="59"/>
      <c r="CZ580" s="59"/>
      <c r="DA580" s="59"/>
      <c r="DB580" s="59"/>
      <c r="DC580" s="59"/>
      <c r="DD580" s="59"/>
      <c r="DE580" s="59"/>
      <c r="DF580" s="59"/>
      <c r="DG580" s="59"/>
      <c r="DH580" s="59"/>
      <c r="DI580" s="59"/>
      <c r="DJ580" s="59"/>
      <c r="DK580" s="59"/>
      <c r="DL580" s="59"/>
      <c r="DM580" s="59"/>
      <c r="DN580" s="59"/>
      <c r="DO580" s="59"/>
      <c r="DP580" s="59"/>
      <c r="DQ580" s="59"/>
      <c r="DR580" s="59"/>
      <c r="DS580" s="59"/>
      <c r="DT580" s="59"/>
      <c r="DU580" s="59"/>
      <c r="DV580" s="59"/>
      <c r="DW580" s="59"/>
      <c r="DX580" s="59"/>
      <c r="DY580" s="59"/>
      <c r="DZ580" s="59"/>
      <c r="EA580" s="59"/>
      <c r="EB580" s="59"/>
      <c r="EC580" s="59"/>
      <c r="ED580" s="59"/>
      <c r="EE580" s="59"/>
      <c r="EF580" s="59"/>
      <c r="EG580" s="59"/>
      <c r="EH580" s="59"/>
      <c r="EI580" s="59"/>
      <c r="EJ580" s="59"/>
      <c r="EK580" s="59"/>
      <c r="EL580" s="59"/>
      <c r="EM580" s="59"/>
      <c r="EN580" s="59"/>
      <c r="EO580" s="59"/>
      <c r="EP580" s="59"/>
      <c r="EQ580" s="59"/>
      <c r="ER580" s="59"/>
      <c r="ES580" s="59"/>
      <c r="ET580" s="59"/>
      <c r="EU580" s="59"/>
      <c r="EV580" s="59"/>
      <c r="EW580" s="59"/>
      <c r="EX580" s="59"/>
      <c r="EY580" s="59"/>
      <c r="EZ580" s="59"/>
      <c r="FA580" s="59"/>
      <c r="FB580" s="59"/>
      <c r="FC580" s="59"/>
      <c r="FD580" s="59"/>
      <c r="FE580" s="59"/>
      <c r="FF580" s="59"/>
      <c r="FG580" s="59"/>
      <c r="FH580" s="59"/>
      <c r="FI580" s="59"/>
      <c r="FJ580" s="59"/>
      <c r="FK580" s="59"/>
      <c r="FL580" s="59"/>
      <c r="FM580" s="59"/>
      <c r="FN580" s="59"/>
      <c r="FO580" s="59"/>
      <c r="FP580" s="59"/>
      <c r="FQ580" s="59"/>
      <c r="FR580" s="59"/>
      <c r="FS580" s="59"/>
      <c r="FT580" s="59"/>
      <c r="FU580" s="59"/>
      <c r="FV580" s="59"/>
      <c r="FW580" s="59"/>
      <c r="FX580" s="59"/>
      <c r="FY580" s="59"/>
      <c r="FZ580" s="59"/>
      <c r="GA580" s="59"/>
      <c r="GB580" s="59"/>
      <c r="GC580" s="59"/>
      <c r="GD580" s="59"/>
      <c r="GE580" s="59"/>
      <c r="GF580" s="59"/>
      <c r="GG580" s="59"/>
    </row>
    <row r="581" customFormat="false" ht="12.5" hidden="false" customHeight="false" outlineLevel="0" collapsed="false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  <c r="CM581" s="59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59"/>
      <c r="DB581" s="59"/>
      <c r="DC581" s="59"/>
      <c r="DD581" s="59"/>
      <c r="DE581" s="59"/>
      <c r="DF581" s="59"/>
      <c r="DG581" s="59"/>
      <c r="DH581" s="59"/>
      <c r="DI581" s="59"/>
      <c r="DJ581" s="59"/>
      <c r="DK581" s="59"/>
      <c r="DL581" s="59"/>
      <c r="DM581" s="59"/>
      <c r="DN581" s="59"/>
      <c r="DO581" s="59"/>
      <c r="DP581" s="59"/>
      <c r="DQ581" s="59"/>
      <c r="DR581" s="59"/>
      <c r="DS581" s="59"/>
      <c r="DT581" s="59"/>
      <c r="DU581" s="59"/>
      <c r="DV581" s="59"/>
      <c r="DW581" s="59"/>
      <c r="DX581" s="59"/>
      <c r="DY581" s="59"/>
      <c r="DZ581" s="59"/>
      <c r="EA581" s="59"/>
      <c r="EB581" s="59"/>
      <c r="EC581" s="59"/>
      <c r="ED581" s="59"/>
      <c r="EE581" s="59"/>
      <c r="EF581" s="59"/>
      <c r="EG581" s="59"/>
      <c r="EH581" s="59"/>
      <c r="EI581" s="59"/>
      <c r="EJ581" s="59"/>
      <c r="EK581" s="59"/>
      <c r="EL581" s="59"/>
      <c r="EM581" s="59"/>
      <c r="EN581" s="59"/>
      <c r="EO581" s="59"/>
      <c r="EP581" s="59"/>
      <c r="EQ581" s="59"/>
      <c r="ER581" s="59"/>
      <c r="ES581" s="59"/>
      <c r="ET581" s="59"/>
      <c r="EU581" s="59"/>
      <c r="EV581" s="59"/>
      <c r="EW581" s="59"/>
      <c r="EX581" s="59"/>
      <c r="EY581" s="59"/>
      <c r="EZ581" s="59"/>
      <c r="FA581" s="59"/>
      <c r="FB581" s="59"/>
      <c r="FC581" s="59"/>
      <c r="FD581" s="59"/>
      <c r="FE581" s="59"/>
      <c r="FF581" s="59"/>
      <c r="FG581" s="59"/>
      <c r="FH581" s="59"/>
      <c r="FI581" s="59"/>
      <c r="FJ581" s="59"/>
      <c r="FK581" s="59"/>
      <c r="FL581" s="59"/>
      <c r="FM581" s="59"/>
      <c r="FN581" s="59"/>
      <c r="FO581" s="59"/>
      <c r="FP581" s="59"/>
      <c r="FQ581" s="59"/>
      <c r="FR581" s="59"/>
      <c r="FS581" s="59"/>
      <c r="FT581" s="59"/>
      <c r="FU581" s="59"/>
      <c r="FV581" s="59"/>
      <c r="FW581" s="59"/>
      <c r="FX581" s="59"/>
      <c r="FY581" s="59"/>
      <c r="FZ581" s="59"/>
      <c r="GA581" s="59"/>
      <c r="GB581" s="59"/>
      <c r="GC581" s="59"/>
      <c r="GD581" s="59"/>
      <c r="GE581" s="59"/>
      <c r="GF581" s="59"/>
      <c r="GG581" s="59"/>
    </row>
    <row r="582" customFormat="false" ht="12.5" hidden="false" customHeight="false" outlineLevel="0" collapsed="false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59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59"/>
      <c r="DB582" s="59"/>
      <c r="DC582" s="59"/>
      <c r="DD582" s="59"/>
      <c r="DE582" s="59"/>
      <c r="DF582" s="59"/>
      <c r="DG582" s="59"/>
      <c r="DH582" s="59"/>
      <c r="DI582" s="59"/>
      <c r="DJ582" s="59"/>
      <c r="DK582" s="59"/>
      <c r="DL582" s="59"/>
      <c r="DM582" s="59"/>
      <c r="DN582" s="59"/>
      <c r="DO582" s="59"/>
      <c r="DP582" s="59"/>
      <c r="DQ582" s="59"/>
      <c r="DR582" s="59"/>
      <c r="DS582" s="59"/>
      <c r="DT582" s="59"/>
      <c r="DU582" s="59"/>
      <c r="DV582" s="59"/>
      <c r="DW582" s="59"/>
      <c r="DX582" s="59"/>
      <c r="DY582" s="59"/>
      <c r="DZ582" s="59"/>
      <c r="EA582" s="59"/>
      <c r="EB582" s="59"/>
      <c r="EC582" s="59"/>
      <c r="ED582" s="59"/>
      <c r="EE582" s="59"/>
      <c r="EF582" s="59"/>
      <c r="EG582" s="59"/>
      <c r="EH582" s="59"/>
      <c r="EI582" s="59"/>
      <c r="EJ582" s="59"/>
      <c r="EK582" s="59"/>
      <c r="EL582" s="59"/>
      <c r="EM582" s="59"/>
      <c r="EN582" s="59"/>
      <c r="EO582" s="59"/>
      <c r="EP582" s="59"/>
      <c r="EQ582" s="59"/>
      <c r="ER582" s="59"/>
      <c r="ES582" s="59"/>
      <c r="ET582" s="59"/>
      <c r="EU582" s="59"/>
      <c r="EV582" s="59"/>
      <c r="EW582" s="59"/>
      <c r="EX582" s="59"/>
      <c r="EY582" s="59"/>
      <c r="EZ582" s="59"/>
      <c r="FA582" s="59"/>
      <c r="FB582" s="59"/>
      <c r="FC582" s="59"/>
      <c r="FD582" s="59"/>
      <c r="FE582" s="59"/>
      <c r="FF582" s="59"/>
      <c r="FG582" s="59"/>
      <c r="FH582" s="59"/>
      <c r="FI582" s="59"/>
      <c r="FJ582" s="59"/>
      <c r="FK582" s="59"/>
      <c r="FL582" s="59"/>
      <c r="FM582" s="59"/>
      <c r="FN582" s="59"/>
      <c r="FO582" s="59"/>
      <c r="FP582" s="59"/>
      <c r="FQ582" s="59"/>
      <c r="FR582" s="59"/>
      <c r="FS582" s="59"/>
      <c r="FT582" s="59"/>
      <c r="FU582" s="59"/>
      <c r="FV582" s="59"/>
      <c r="FW582" s="59"/>
      <c r="FX582" s="59"/>
      <c r="FY582" s="59"/>
      <c r="FZ582" s="59"/>
      <c r="GA582" s="59"/>
      <c r="GB582" s="59"/>
      <c r="GC582" s="59"/>
      <c r="GD582" s="59"/>
      <c r="GE582" s="59"/>
      <c r="GF582" s="59"/>
      <c r="GG582" s="59"/>
    </row>
    <row r="583" customFormat="false" ht="12.5" hidden="false" customHeight="false" outlineLevel="0" collapsed="false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  <c r="CM583" s="59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59"/>
      <c r="DB583" s="59"/>
      <c r="DC583" s="59"/>
      <c r="DD583" s="59"/>
      <c r="DE583" s="59"/>
      <c r="DF583" s="59"/>
      <c r="DG583" s="59"/>
      <c r="DH583" s="59"/>
      <c r="DI583" s="59"/>
      <c r="DJ583" s="59"/>
      <c r="DK583" s="59"/>
      <c r="DL583" s="59"/>
      <c r="DM583" s="59"/>
      <c r="DN583" s="59"/>
      <c r="DO583" s="59"/>
      <c r="DP583" s="59"/>
      <c r="DQ583" s="59"/>
      <c r="DR583" s="59"/>
      <c r="DS583" s="59"/>
      <c r="DT583" s="59"/>
      <c r="DU583" s="59"/>
      <c r="DV583" s="59"/>
      <c r="DW583" s="59"/>
      <c r="DX583" s="59"/>
      <c r="DY583" s="59"/>
      <c r="DZ583" s="59"/>
      <c r="EA583" s="59"/>
      <c r="EB583" s="59"/>
      <c r="EC583" s="59"/>
      <c r="ED583" s="59"/>
      <c r="EE583" s="59"/>
      <c r="EF583" s="59"/>
      <c r="EG583" s="59"/>
      <c r="EH583" s="59"/>
      <c r="EI583" s="59"/>
      <c r="EJ583" s="59"/>
      <c r="EK583" s="59"/>
      <c r="EL583" s="59"/>
      <c r="EM583" s="59"/>
      <c r="EN583" s="59"/>
      <c r="EO583" s="59"/>
      <c r="EP583" s="59"/>
      <c r="EQ583" s="59"/>
      <c r="ER583" s="59"/>
      <c r="ES583" s="59"/>
      <c r="ET583" s="59"/>
      <c r="EU583" s="59"/>
      <c r="EV583" s="59"/>
      <c r="EW583" s="59"/>
      <c r="EX583" s="59"/>
      <c r="EY583" s="59"/>
      <c r="EZ583" s="59"/>
      <c r="FA583" s="59"/>
      <c r="FB583" s="59"/>
      <c r="FC583" s="59"/>
      <c r="FD583" s="59"/>
      <c r="FE583" s="59"/>
      <c r="FF583" s="59"/>
      <c r="FG583" s="59"/>
      <c r="FH583" s="59"/>
      <c r="FI583" s="59"/>
      <c r="FJ583" s="59"/>
      <c r="FK583" s="59"/>
      <c r="FL583" s="59"/>
      <c r="FM583" s="59"/>
      <c r="FN583" s="59"/>
      <c r="FO583" s="59"/>
      <c r="FP583" s="59"/>
      <c r="FQ583" s="59"/>
      <c r="FR583" s="59"/>
      <c r="FS583" s="59"/>
      <c r="FT583" s="59"/>
      <c r="FU583" s="59"/>
      <c r="FV583" s="59"/>
      <c r="FW583" s="59"/>
      <c r="FX583" s="59"/>
      <c r="FY583" s="59"/>
      <c r="FZ583" s="59"/>
      <c r="GA583" s="59"/>
      <c r="GB583" s="59"/>
      <c r="GC583" s="59"/>
      <c r="GD583" s="59"/>
      <c r="GE583" s="59"/>
      <c r="GF583" s="59"/>
      <c r="GG583" s="59"/>
    </row>
    <row r="584" customFormat="false" ht="12.5" hidden="false" customHeight="false" outlineLevel="0" collapsed="false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59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59"/>
      <c r="DB584" s="59"/>
      <c r="DC584" s="59"/>
      <c r="DD584" s="59"/>
      <c r="DE584" s="59"/>
      <c r="DF584" s="59"/>
      <c r="DG584" s="59"/>
      <c r="DH584" s="59"/>
      <c r="DI584" s="59"/>
      <c r="DJ584" s="59"/>
      <c r="DK584" s="59"/>
      <c r="DL584" s="59"/>
      <c r="DM584" s="59"/>
      <c r="DN584" s="59"/>
      <c r="DO584" s="59"/>
      <c r="DP584" s="59"/>
      <c r="DQ584" s="59"/>
      <c r="DR584" s="59"/>
      <c r="DS584" s="59"/>
      <c r="DT584" s="59"/>
      <c r="DU584" s="59"/>
      <c r="DV584" s="59"/>
      <c r="DW584" s="59"/>
      <c r="DX584" s="59"/>
      <c r="DY584" s="59"/>
      <c r="DZ584" s="59"/>
      <c r="EA584" s="59"/>
      <c r="EB584" s="59"/>
      <c r="EC584" s="59"/>
      <c r="ED584" s="59"/>
      <c r="EE584" s="59"/>
      <c r="EF584" s="59"/>
      <c r="EG584" s="59"/>
      <c r="EH584" s="59"/>
      <c r="EI584" s="59"/>
      <c r="EJ584" s="59"/>
      <c r="EK584" s="59"/>
      <c r="EL584" s="59"/>
      <c r="EM584" s="59"/>
      <c r="EN584" s="59"/>
      <c r="EO584" s="59"/>
      <c r="EP584" s="59"/>
      <c r="EQ584" s="59"/>
      <c r="ER584" s="59"/>
      <c r="ES584" s="59"/>
      <c r="ET584" s="59"/>
      <c r="EU584" s="59"/>
      <c r="EV584" s="59"/>
      <c r="EW584" s="59"/>
      <c r="EX584" s="59"/>
      <c r="EY584" s="59"/>
      <c r="EZ584" s="59"/>
      <c r="FA584" s="59"/>
      <c r="FB584" s="59"/>
      <c r="FC584" s="59"/>
      <c r="FD584" s="59"/>
      <c r="FE584" s="59"/>
      <c r="FF584" s="59"/>
      <c r="FG584" s="59"/>
      <c r="FH584" s="59"/>
      <c r="FI584" s="59"/>
      <c r="FJ584" s="59"/>
      <c r="FK584" s="59"/>
      <c r="FL584" s="59"/>
      <c r="FM584" s="59"/>
      <c r="FN584" s="59"/>
      <c r="FO584" s="59"/>
      <c r="FP584" s="59"/>
      <c r="FQ584" s="59"/>
      <c r="FR584" s="59"/>
      <c r="FS584" s="59"/>
      <c r="FT584" s="59"/>
      <c r="FU584" s="59"/>
      <c r="FV584" s="59"/>
      <c r="FW584" s="59"/>
      <c r="FX584" s="59"/>
      <c r="FY584" s="59"/>
      <c r="FZ584" s="59"/>
      <c r="GA584" s="59"/>
      <c r="GB584" s="59"/>
      <c r="GC584" s="59"/>
      <c r="GD584" s="59"/>
      <c r="GE584" s="59"/>
      <c r="GF584" s="59"/>
      <c r="GG584" s="59"/>
    </row>
    <row r="585" customFormat="false" ht="12.5" hidden="false" customHeight="false" outlineLevel="0" collapsed="false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  <c r="CM585" s="59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59"/>
      <c r="DB585" s="59"/>
      <c r="DC585" s="59"/>
      <c r="DD585" s="59"/>
      <c r="DE585" s="59"/>
      <c r="DF585" s="59"/>
      <c r="DG585" s="59"/>
      <c r="DH585" s="59"/>
      <c r="DI585" s="59"/>
      <c r="DJ585" s="59"/>
      <c r="DK585" s="59"/>
      <c r="DL585" s="59"/>
      <c r="DM585" s="59"/>
      <c r="DN585" s="59"/>
      <c r="DO585" s="59"/>
      <c r="DP585" s="59"/>
      <c r="DQ585" s="59"/>
      <c r="DR585" s="59"/>
      <c r="DS585" s="59"/>
      <c r="DT585" s="59"/>
      <c r="DU585" s="59"/>
      <c r="DV585" s="59"/>
      <c r="DW585" s="59"/>
      <c r="DX585" s="59"/>
      <c r="DY585" s="59"/>
      <c r="DZ585" s="59"/>
      <c r="EA585" s="59"/>
      <c r="EB585" s="59"/>
      <c r="EC585" s="59"/>
      <c r="ED585" s="59"/>
      <c r="EE585" s="59"/>
      <c r="EF585" s="59"/>
      <c r="EG585" s="59"/>
      <c r="EH585" s="59"/>
      <c r="EI585" s="59"/>
      <c r="EJ585" s="59"/>
      <c r="EK585" s="59"/>
      <c r="EL585" s="59"/>
      <c r="EM585" s="59"/>
      <c r="EN585" s="59"/>
      <c r="EO585" s="59"/>
      <c r="EP585" s="59"/>
      <c r="EQ585" s="59"/>
      <c r="ER585" s="59"/>
      <c r="ES585" s="59"/>
      <c r="ET585" s="59"/>
      <c r="EU585" s="59"/>
      <c r="EV585" s="59"/>
      <c r="EW585" s="59"/>
      <c r="EX585" s="59"/>
      <c r="EY585" s="59"/>
      <c r="EZ585" s="59"/>
      <c r="FA585" s="59"/>
      <c r="FB585" s="59"/>
      <c r="FC585" s="59"/>
      <c r="FD585" s="59"/>
      <c r="FE585" s="59"/>
      <c r="FF585" s="59"/>
      <c r="FG585" s="59"/>
      <c r="FH585" s="59"/>
      <c r="FI585" s="59"/>
      <c r="FJ585" s="59"/>
      <c r="FK585" s="59"/>
      <c r="FL585" s="59"/>
      <c r="FM585" s="59"/>
      <c r="FN585" s="59"/>
      <c r="FO585" s="59"/>
      <c r="FP585" s="59"/>
      <c r="FQ585" s="59"/>
      <c r="FR585" s="59"/>
      <c r="FS585" s="59"/>
      <c r="FT585" s="59"/>
      <c r="FU585" s="59"/>
      <c r="FV585" s="59"/>
      <c r="FW585" s="59"/>
      <c r="FX585" s="59"/>
      <c r="FY585" s="59"/>
      <c r="FZ585" s="59"/>
      <c r="GA585" s="59"/>
      <c r="GB585" s="59"/>
      <c r="GC585" s="59"/>
      <c r="GD585" s="59"/>
      <c r="GE585" s="59"/>
      <c r="GF585" s="59"/>
      <c r="GG585" s="59"/>
    </row>
    <row r="586" customFormat="false" ht="12.5" hidden="false" customHeight="false" outlineLevel="0" collapsed="false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59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59"/>
      <c r="DB586" s="59"/>
      <c r="DC586" s="59"/>
      <c r="DD586" s="59"/>
      <c r="DE586" s="59"/>
      <c r="DF586" s="59"/>
      <c r="DG586" s="59"/>
      <c r="DH586" s="59"/>
      <c r="DI586" s="59"/>
      <c r="DJ586" s="59"/>
      <c r="DK586" s="59"/>
      <c r="DL586" s="59"/>
      <c r="DM586" s="59"/>
      <c r="DN586" s="59"/>
      <c r="DO586" s="59"/>
      <c r="DP586" s="59"/>
      <c r="DQ586" s="59"/>
      <c r="DR586" s="59"/>
      <c r="DS586" s="59"/>
      <c r="DT586" s="59"/>
      <c r="DU586" s="59"/>
      <c r="DV586" s="59"/>
      <c r="DW586" s="59"/>
      <c r="DX586" s="59"/>
      <c r="DY586" s="59"/>
      <c r="DZ586" s="59"/>
      <c r="EA586" s="59"/>
      <c r="EB586" s="59"/>
      <c r="EC586" s="59"/>
      <c r="ED586" s="59"/>
      <c r="EE586" s="59"/>
      <c r="EF586" s="59"/>
      <c r="EG586" s="59"/>
      <c r="EH586" s="59"/>
      <c r="EI586" s="59"/>
      <c r="EJ586" s="59"/>
      <c r="EK586" s="59"/>
      <c r="EL586" s="59"/>
      <c r="EM586" s="59"/>
      <c r="EN586" s="59"/>
      <c r="EO586" s="59"/>
      <c r="EP586" s="59"/>
      <c r="EQ586" s="59"/>
      <c r="ER586" s="59"/>
      <c r="ES586" s="59"/>
      <c r="ET586" s="59"/>
      <c r="EU586" s="59"/>
      <c r="EV586" s="59"/>
      <c r="EW586" s="59"/>
      <c r="EX586" s="59"/>
      <c r="EY586" s="59"/>
      <c r="EZ586" s="59"/>
      <c r="FA586" s="59"/>
      <c r="FB586" s="59"/>
      <c r="FC586" s="59"/>
      <c r="FD586" s="59"/>
      <c r="FE586" s="59"/>
      <c r="FF586" s="59"/>
      <c r="FG586" s="59"/>
      <c r="FH586" s="59"/>
      <c r="FI586" s="59"/>
      <c r="FJ586" s="59"/>
      <c r="FK586" s="59"/>
      <c r="FL586" s="59"/>
      <c r="FM586" s="59"/>
      <c r="FN586" s="59"/>
      <c r="FO586" s="59"/>
      <c r="FP586" s="59"/>
      <c r="FQ586" s="59"/>
      <c r="FR586" s="59"/>
      <c r="FS586" s="59"/>
      <c r="FT586" s="59"/>
      <c r="FU586" s="59"/>
      <c r="FV586" s="59"/>
      <c r="FW586" s="59"/>
      <c r="FX586" s="59"/>
      <c r="FY586" s="59"/>
      <c r="FZ586" s="59"/>
      <c r="GA586" s="59"/>
      <c r="GB586" s="59"/>
      <c r="GC586" s="59"/>
      <c r="GD586" s="59"/>
      <c r="GE586" s="59"/>
      <c r="GF586" s="59"/>
      <c r="GG586" s="59"/>
    </row>
    <row r="587" customFormat="false" ht="12.5" hidden="false" customHeight="false" outlineLevel="0" collapsed="false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  <c r="CM587" s="59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59"/>
      <c r="DB587" s="59"/>
      <c r="DC587" s="59"/>
      <c r="DD587" s="59"/>
      <c r="DE587" s="59"/>
      <c r="DF587" s="59"/>
      <c r="DG587" s="59"/>
      <c r="DH587" s="59"/>
      <c r="DI587" s="59"/>
      <c r="DJ587" s="59"/>
      <c r="DK587" s="59"/>
      <c r="DL587" s="59"/>
      <c r="DM587" s="59"/>
      <c r="DN587" s="59"/>
      <c r="DO587" s="59"/>
      <c r="DP587" s="59"/>
      <c r="DQ587" s="59"/>
      <c r="DR587" s="59"/>
      <c r="DS587" s="59"/>
      <c r="DT587" s="59"/>
      <c r="DU587" s="59"/>
      <c r="DV587" s="59"/>
      <c r="DW587" s="59"/>
      <c r="DX587" s="59"/>
      <c r="DY587" s="59"/>
      <c r="DZ587" s="59"/>
      <c r="EA587" s="59"/>
      <c r="EB587" s="59"/>
      <c r="EC587" s="59"/>
      <c r="ED587" s="59"/>
      <c r="EE587" s="59"/>
      <c r="EF587" s="59"/>
      <c r="EG587" s="59"/>
      <c r="EH587" s="59"/>
      <c r="EI587" s="59"/>
      <c r="EJ587" s="59"/>
      <c r="EK587" s="59"/>
      <c r="EL587" s="59"/>
      <c r="EM587" s="59"/>
      <c r="EN587" s="59"/>
      <c r="EO587" s="59"/>
      <c r="EP587" s="59"/>
      <c r="EQ587" s="59"/>
      <c r="ER587" s="59"/>
      <c r="ES587" s="59"/>
      <c r="ET587" s="59"/>
      <c r="EU587" s="59"/>
      <c r="EV587" s="59"/>
      <c r="EW587" s="59"/>
      <c r="EX587" s="59"/>
      <c r="EY587" s="59"/>
      <c r="EZ587" s="59"/>
      <c r="FA587" s="59"/>
      <c r="FB587" s="59"/>
      <c r="FC587" s="59"/>
      <c r="FD587" s="59"/>
      <c r="FE587" s="59"/>
      <c r="FF587" s="59"/>
      <c r="FG587" s="59"/>
      <c r="FH587" s="59"/>
      <c r="FI587" s="59"/>
      <c r="FJ587" s="59"/>
      <c r="FK587" s="59"/>
      <c r="FL587" s="59"/>
      <c r="FM587" s="59"/>
      <c r="FN587" s="59"/>
      <c r="FO587" s="59"/>
      <c r="FP587" s="59"/>
      <c r="FQ587" s="59"/>
      <c r="FR587" s="59"/>
      <c r="FS587" s="59"/>
      <c r="FT587" s="59"/>
      <c r="FU587" s="59"/>
      <c r="FV587" s="59"/>
      <c r="FW587" s="59"/>
      <c r="FX587" s="59"/>
      <c r="FY587" s="59"/>
      <c r="FZ587" s="59"/>
      <c r="GA587" s="59"/>
      <c r="GB587" s="59"/>
      <c r="GC587" s="59"/>
      <c r="GD587" s="59"/>
      <c r="GE587" s="59"/>
      <c r="GF587" s="59"/>
      <c r="GG587" s="59"/>
    </row>
    <row r="588" customFormat="false" ht="12.5" hidden="false" customHeight="false" outlineLevel="0" collapsed="false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59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59"/>
      <c r="DB588" s="59"/>
      <c r="DC588" s="59"/>
      <c r="DD588" s="59"/>
      <c r="DE588" s="59"/>
      <c r="DF588" s="59"/>
      <c r="DG588" s="59"/>
      <c r="DH588" s="59"/>
      <c r="DI588" s="59"/>
      <c r="DJ588" s="59"/>
      <c r="DK588" s="59"/>
      <c r="DL588" s="59"/>
      <c r="DM588" s="59"/>
      <c r="DN588" s="59"/>
      <c r="DO588" s="59"/>
      <c r="DP588" s="59"/>
      <c r="DQ588" s="59"/>
      <c r="DR588" s="59"/>
      <c r="DS588" s="59"/>
      <c r="DT588" s="59"/>
      <c r="DU588" s="59"/>
      <c r="DV588" s="59"/>
      <c r="DW588" s="59"/>
      <c r="DX588" s="59"/>
      <c r="DY588" s="59"/>
      <c r="DZ588" s="59"/>
      <c r="EA588" s="59"/>
      <c r="EB588" s="59"/>
      <c r="EC588" s="59"/>
      <c r="ED588" s="59"/>
      <c r="EE588" s="59"/>
      <c r="EF588" s="59"/>
      <c r="EG588" s="59"/>
      <c r="EH588" s="59"/>
      <c r="EI588" s="59"/>
      <c r="EJ588" s="59"/>
      <c r="EK588" s="59"/>
      <c r="EL588" s="59"/>
      <c r="EM588" s="59"/>
      <c r="EN588" s="59"/>
      <c r="EO588" s="59"/>
      <c r="EP588" s="59"/>
      <c r="EQ588" s="59"/>
      <c r="ER588" s="59"/>
      <c r="ES588" s="59"/>
      <c r="ET588" s="59"/>
      <c r="EU588" s="59"/>
      <c r="EV588" s="59"/>
      <c r="EW588" s="59"/>
      <c r="EX588" s="59"/>
      <c r="EY588" s="59"/>
      <c r="EZ588" s="59"/>
      <c r="FA588" s="59"/>
      <c r="FB588" s="59"/>
      <c r="FC588" s="59"/>
      <c r="FD588" s="59"/>
      <c r="FE588" s="59"/>
      <c r="FF588" s="59"/>
      <c r="FG588" s="59"/>
      <c r="FH588" s="59"/>
      <c r="FI588" s="59"/>
      <c r="FJ588" s="59"/>
      <c r="FK588" s="59"/>
      <c r="FL588" s="59"/>
      <c r="FM588" s="59"/>
      <c r="FN588" s="59"/>
      <c r="FO588" s="59"/>
      <c r="FP588" s="59"/>
      <c r="FQ588" s="59"/>
      <c r="FR588" s="59"/>
      <c r="FS588" s="59"/>
      <c r="FT588" s="59"/>
      <c r="FU588" s="59"/>
      <c r="FV588" s="59"/>
      <c r="FW588" s="59"/>
      <c r="FX588" s="59"/>
      <c r="FY588" s="59"/>
      <c r="FZ588" s="59"/>
      <c r="GA588" s="59"/>
      <c r="GB588" s="59"/>
      <c r="GC588" s="59"/>
      <c r="GD588" s="59"/>
      <c r="GE588" s="59"/>
      <c r="GF588" s="59"/>
      <c r="GG588" s="59"/>
    </row>
    <row r="589" customFormat="false" ht="12.5" hidden="false" customHeight="false" outlineLevel="0" collapsed="false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59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59"/>
      <c r="DB589" s="59"/>
      <c r="DC589" s="59"/>
      <c r="DD589" s="59"/>
      <c r="DE589" s="59"/>
      <c r="DF589" s="59"/>
      <c r="DG589" s="59"/>
      <c r="DH589" s="59"/>
      <c r="DI589" s="59"/>
      <c r="DJ589" s="59"/>
      <c r="DK589" s="59"/>
      <c r="DL589" s="59"/>
      <c r="DM589" s="59"/>
      <c r="DN589" s="59"/>
      <c r="DO589" s="59"/>
      <c r="DP589" s="59"/>
      <c r="DQ589" s="59"/>
      <c r="DR589" s="59"/>
      <c r="DS589" s="59"/>
      <c r="DT589" s="59"/>
      <c r="DU589" s="59"/>
      <c r="DV589" s="59"/>
      <c r="DW589" s="59"/>
      <c r="DX589" s="59"/>
      <c r="DY589" s="59"/>
      <c r="DZ589" s="59"/>
      <c r="EA589" s="59"/>
      <c r="EB589" s="59"/>
      <c r="EC589" s="59"/>
      <c r="ED589" s="59"/>
      <c r="EE589" s="59"/>
      <c r="EF589" s="59"/>
      <c r="EG589" s="59"/>
      <c r="EH589" s="59"/>
      <c r="EI589" s="59"/>
      <c r="EJ589" s="59"/>
      <c r="EK589" s="59"/>
      <c r="EL589" s="59"/>
      <c r="EM589" s="59"/>
      <c r="EN589" s="59"/>
      <c r="EO589" s="59"/>
      <c r="EP589" s="59"/>
      <c r="EQ589" s="59"/>
      <c r="ER589" s="59"/>
      <c r="ES589" s="59"/>
      <c r="ET589" s="59"/>
      <c r="EU589" s="59"/>
      <c r="EV589" s="59"/>
      <c r="EW589" s="59"/>
      <c r="EX589" s="59"/>
      <c r="EY589" s="59"/>
      <c r="EZ589" s="59"/>
      <c r="FA589" s="59"/>
      <c r="FB589" s="59"/>
      <c r="FC589" s="59"/>
      <c r="FD589" s="59"/>
      <c r="FE589" s="59"/>
      <c r="FF589" s="59"/>
      <c r="FG589" s="59"/>
      <c r="FH589" s="59"/>
      <c r="FI589" s="59"/>
      <c r="FJ589" s="59"/>
      <c r="FK589" s="59"/>
      <c r="FL589" s="59"/>
      <c r="FM589" s="59"/>
      <c r="FN589" s="59"/>
      <c r="FO589" s="59"/>
      <c r="FP589" s="59"/>
      <c r="FQ589" s="59"/>
      <c r="FR589" s="59"/>
      <c r="FS589" s="59"/>
      <c r="FT589" s="59"/>
      <c r="FU589" s="59"/>
      <c r="FV589" s="59"/>
      <c r="FW589" s="59"/>
      <c r="FX589" s="59"/>
      <c r="FY589" s="59"/>
      <c r="FZ589" s="59"/>
      <c r="GA589" s="59"/>
      <c r="GB589" s="59"/>
      <c r="GC589" s="59"/>
      <c r="GD589" s="59"/>
      <c r="GE589" s="59"/>
      <c r="GF589" s="59"/>
      <c r="GG589" s="59"/>
    </row>
    <row r="590" customFormat="false" ht="12.5" hidden="false" customHeight="false" outlineLevel="0" collapsed="false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59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59"/>
      <c r="DB590" s="59"/>
      <c r="DC590" s="59"/>
      <c r="DD590" s="59"/>
      <c r="DE590" s="59"/>
      <c r="DF590" s="59"/>
      <c r="DG590" s="59"/>
      <c r="DH590" s="59"/>
      <c r="DI590" s="59"/>
      <c r="DJ590" s="59"/>
      <c r="DK590" s="59"/>
      <c r="DL590" s="59"/>
      <c r="DM590" s="59"/>
      <c r="DN590" s="59"/>
      <c r="DO590" s="59"/>
      <c r="DP590" s="59"/>
      <c r="DQ590" s="59"/>
      <c r="DR590" s="59"/>
      <c r="DS590" s="59"/>
      <c r="DT590" s="59"/>
      <c r="DU590" s="59"/>
      <c r="DV590" s="59"/>
      <c r="DW590" s="59"/>
      <c r="DX590" s="59"/>
      <c r="DY590" s="59"/>
      <c r="DZ590" s="59"/>
      <c r="EA590" s="59"/>
      <c r="EB590" s="59"/>
      <c r="EC590" s="59"/>
      <c r="ED590" s="59"/>
      <c r="EE590" s="59"/>
      <c r="EF590" s="59"/>
      <c r="EG590" s="59"/>
      <c r="EH590" s="59"/>
      <c r="EI590" s="59"/>
      <c r="EJ590" s="59"/>
      <c r="EK590" s="59"/>
      <c r="EL590" s="59"/>
      <c r="EM590" s="59"/>
      <c r="EN590" s="59"/>
      <c r="EO590" s="59"/>
      <c r="EP590" s="59"/>
      <c r="EQ590" s="59"/>
      <c r="ER590" s="59"/>
      <c r="ES590" s="59"/>
      <c r="ET590" s="59"/>
      <c r="EU590" s="59"/>
      <c r="EV590" s="59"/>
      <c r="EW590" s="59"/>
      <c r="EX590" s="59"/>
      <c r="EY590" s="59"/>
      <c r="EZ590" s="59"/>
      <c r="FA590" s="59"/>
      <c r="FB590" s="59"/>
      <c r="FC590" s="59"/>
      <c r="FD590" s="59"/>
      <c r="FE590" s="59"/>
      <c r="FF590" s="59"/>
      <c r="FG590" s="59"/>
      <c r="FH590" s="59"/>
      <c r="FI590" s="59"/>
      <c r="FJ590" s="59"/>
      <c r="FK590" s="59"/>
      <c r="FL590" s="59"/>
      <c r="FM590" s="59"/>
      <c r="FN590" s="59"/>
      <c r="FO590" s="59"/>
      <c r="FP590" s="59"/>
      <c r="FQ590" s="59"/>
      <c r="FR590" s="59"/>
      <c r="FS590" s="59"/>
      <c r="FT590" s="59"/>
      <c r="FU590" s="59"/>
      <c r="FV590" s="59"/>
      <c r="FW590" s="59"/>
      <c r="FX590" s="59"/>
      <c r="FY590" s="59"/>
      <c r="FZ590" s="59"/>
      <c r="GA590" s="59"/>
      <c r="GB590" s="59"/>
      <c r="GC590" s="59"/>
      <c r="GD590" s="59"/>
      <c r="GE590" s="59"/>
      <c r="GF590" s="59"/>
      <c r="GG590" s="59"/>
    </row>
    <row r="591" customFormat="false" ht="12.5" hidden="false" customHeight="false" outlineLevel="0" collapsed="false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  <c r="CM591" s="59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59"/>
      <c r="DB591" s="59"/>
      <c r="DC591" s="59"/>
      <c r="DD591" s="59"/>
      <c r="DE591" s="59"/>
      <c r="DF591" s="59"/>
      <c r="DG591" s="59"/>
      <c r="DH591" s="59"/>
      <c r="DI591" s="59"/>
      <c r="DJ591" s="59"/>
      <c r="DK591" s="59"/>
      <c r="DL591" s="59"/>
      <c r="DM591" s="59"/>
      <c r="DN591" s="59"/>
      <c r="DO591" s="59"/>
      <c r="DP591" s="59"/>
      <c r="DQ591" s="59"/>
      <c r="DR591" s="59"/>
      <c r="DS591" s="59"/>
      <c r="DT591" s="59"/>
      <c r="DU591" s="59"/>
      <c r="DV591" s="59"/>
      <c r="DW591" s="59"/>
      <c r="DX591" s="59"/>
      <c r="DY591" s="59"/>
      <c r="DZ591" s="59"/>
      <c r="EA591" s="59"/>
      <c r="EB591" s="59"/>
      <c r="EC591" s="59"/>
      <c r="ED591" s="59"/>
      <c r="EE591" s="59"/>
      <c r="EF591" s="59"/>
      <c r="EG591" s="59"/>
      <c r="EH591" s="59"/>
      <c r="EI591" s="59"/>
      <c r="EJ591" s="59"/>
      <c r="EK591" s="59"/>
      <c r="EL591" s="59"/>
      <c r="EM591" s="59"/>
      <c r="EN591" s="59"/>
      <c r="EO591" s="59"/>
      <c r="EP591" s="59"/>
      <c r="EQ591" s="59"/>
      <c r="ER591" s="59"/>
      <c r="ES591" s="59"/>
      <c r="ET591" s="59"/>
      <c r="EU591" s="59"/>
      <c r="EV591" s="59"/>
      <c r="EW591" s="59"/>
      <c r="EX591" s="59"/>
      <c r="EY591" s="59"/>
      <c r="EZ591" s="59"/>
      <c r="FA591" s="59"/>
      <c r="FB591" s="59"/>
      <c r="FC591" s="59"/>
      <c r="FD591" s="59"/>
      <c r="FE591" s="59"/>
      <c r="FF591" s="59"/>
      <c r="FG591" s="59"/>
      <c r="FH591" s="59"/>
      <c r="FI591" s="59"/>
      <c r="FJ591" s="59"/>
      <c r="FK591" s="59"/>
      <c r="FL591" s="59"/>
      <c r="FM591" s="59"/>
      <c r="FN591" s="59"/>
      <c r="FO591" s="59"/>
      <c r="FP591" s="59"/>
      <c r="FQ591" s="59"/>
      <c r="FR591" s="59"/>
      <c r="FS591" s="59"/>
      <c r="FT591" s="59"/>
      <c r="FU591" s="59"/>
      <c r="FV591" s="59"/>
      <c r="FW591" s="59"/>
      <c r="FX591" s="59"/>
      <c r="FY591" s="59"/>
      <c r="FZ591" s="59"/>
      <c r="GA591" s="59"/>
      <c r="GB591" s="59"/>
      <c r="GC591" s="59"/>
      <c r="GD591" s="59"/>
      <c r="GE591" s="59"/>
      <c r="GF591" s="59"/>
      <c r="GG591" s="59"/>
    </row>
    <row r="592" customFormat="false" ht="12.5" hidden="false" customHeight="false" outlineLevel="0" collapsed="false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59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59"/>
      <c r="CY592" s="59"/>
      <c r="CZ592" s="59"/>
      <c r="DA592" s="59"/>
      <c r="DB592" s="59"/>
      <c r="DC592" s="59"/>
      <c r="DD592" s="59"/>
      <c r="DE592" s="59"/>
      <c r="DF592" s="59"/>
      <c r="DG592" s="59"/>
      <c r="DH592" s="59"/>
      <c r="DI592" s="59"/>
      <c r="DJ592" s="59"/>
      <c r="DK592" s="59"/>
      <c r="DL592" s="59"/>
      <c r="DM592" s="59"/>
      <c r="DN592" s="59"/>
      <c r="DO592" s="59"/>
      <c r="DP592" s="59"/>
      <c r="DQ592" s="59"/>
      <c r="DR592" s="59"/>
      <c r="DS592" s="59"/>
      <c r="DT592" s="59"/>
      <c r="DU592" s="59"/>
      <c r="DV592" s="59"/>
      <c r="DW592" s="59"/>
      <c r="DX592" s="59"/>
      <c r="DY592" s="59"/>
      <c r="DZ592" s="59"/>
      <c r="EA592" s="59"/>
      <c r="EB592" s="59"/>
      <c r="EC592" s="59"/>
      <c r="ED592" s="59"/>
      <c r="EE592" s="59"/>
      <c r="EF592" s="59"/>
      <c r="EG592" s="59"/>
      <c r="EH592" s="59"/>
      <c r="EI592" s="59"/>
      <c r="EJ592" s="59"/>
      <c r="EK592" s="59"/>
      <c r="EL592" s="59"/>
      <c r="EM592" s="59"/>
      <c r="EN592" s="59"/>
      <c r="EO592" s="59"/>
      <c r="EP592" s="59"/>
      <c r="EQ592" s="59"/>
      <c r="ER592" s="59"/>
      <c r="ES592" s="59"/>
      <c r="ET592" s="59"/>
      <c r="EU592" s="59"/>
      <c r="EV592" s="59"/>
      <c r="EW592" s="59"/>
      <c r="EX592" s="59"/>
      <c r="EY592" s="59"/>
      <c r="EZ592" s="59"/>
      <c r="FA592" s="59"/>
      <c r="FB592" s="59"/>
      <c r="FC592" s="59"/>
      <c r="FD592" s="59"/>
      <c r="FE592" s="59"/>
      <c r="FF592" s="59"/>
      <c r="FG592" s="59"/>
      <c r="FH592" s="59"/>
      <c r="FI592" s="59"/>
      <c r="FJ592" s="59"/>
      <c r="FK592" s="59"/>
      <c r="FL592" s="59"/>
      <c r="FM592" s="59"/>
      <c r="FN592" s="59"/>
      <c r="FO592" s="59"/>
      <c r="FP592" s="59"/>
      <c r="FQ592" s="59"/>
      <c r="FR592" s="59"/>
      <c r="FS592" s="59"/>
      <c r="FT592" s="59"/>
      <c r="FU592" s="59"/>
      <c r="FV592" s="59"/>
      <c r="FW592" s="59"/>
      <c r="FX592" s="59"/>
      <c r="FY592" s="59"/>
      <c r="FZ592" s="59"/>
      <c r="GA592" s="59"/>
      <c r="GB592" s="59"/>
      <c r="GC592" s="59"/>
      <c r="GD592" s="59"/>
      <c r="GE592" s="59"/>
      <c r="GF592" s="59"/>
      <c r="GG592" s="59"/>
    </row>
    <row r="593" customFormat="false" ht="12.5" hidden="false" customHeight="false" outlineLevel="0" collapsed="false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  <c r="CM593" s="59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59"/>
      <c r="DB593" s="59"/>
      <c r="DC593" s="59"/>
      <c r="DD593" s="59"/>
      <c r="DE593" s="59"/>
      <c r="DF593" s="59"/>
      <c r="DG593" s="59"/>
      <c r="DH593" s="59"/>
      <c r="DI593" s="59"/>
      <c r="DJ593" s="59"/>
      <c r="DK593" s="59"/>
      <c r="DL593" s="59"/>
      <c r="DM593" s="59"/>
      <c r="DN593" s="59"/>
      <c r="DO593" s="59"/>
      <c r="DP593" s="59"/>
      <c r="DQ593" s="59"/>
      <c r="DR593" s="59"/>
      <c r="DS593" s="59"/>
      <c r="DT593" s="59"/>
      <c r="DU593" s="59"/>
      <c r="DV593" s="59"/>
      <c r="DW593" s="59"/>
      <c r="DX593" s="59"/>
      <c r="DY593" s="59"/>
      <c r="DZ593" s="59"/>
      <c r="EA593" s="59"/>
      <c r="EB593" s="59"/>
      <c r="EC593" s="59"/>
      <c r="ED593" s="59"/>
      <c r="EE593" s="59"/>
      <c r="EF593" s="59"/>
      <c r="EG593" s="59"/>
      <c r="EH593" s="59"/>
      <c r="EI593" s="59"/>
      <c r="EJ593" s="59"/>
      <c r="EK593" s="59"/>
      <c r="EL593" s="59"/>
      <c r="EM593" s="59"/>
      <c r="EN593" s="59"/>
      <c r="EO593" s="59"/>
      <c r="EP593" s="59"/>
      <c r="EQ593" s="59"/>
      <c r="ER593" s="59"/>
      <c r="ES593" s="59"/>
      <c r="ET593" s="59"/>
      <c r="EU593" s="59"/>
      <c r="EV593" s="59"/>
      <c r="EW593" s="59"/>
      <c r="EX593" s="59"/>
      <c r="EY593" s="59"/>
      <c r="EZ593" s="59"/>
      <c r="FA593" s="59"/>
      <c r="FB593" s="59"/>
      <c r="FC593" s="59"/>
      <c r="FD593" s="59"/>
      <c r="FE593" s="59"/>
      <c r="FF593" s="59"/>
      <c r="FG593" s="59"/>
      <c r="FH593" s="59"/>
      <c r="FI593" s="59"/>
      <c r="FJ593" s="59"/>
      <c r="FK593" s="59"/>
      <c r="FL593" s="59"/>
      <c r="FM593" s="59"/>
      <c r="FN593" s="59"/>
      <c r="FO593" s="59"/>
      <c r="FP593" s="59"/>
      <c r="FQ593" s="59"/>
      <c r="FR593" s="59"/>
      <c r="FS593" s="59"/>
      <c r="FT593" s="59"/>
      <c r="FU593" s="59"/>
      <c r="FV593" s="59"/>
      <c r="FW593" s="59"/>
      <c r="FX593" s="59"/>
      <c r="FY593" s="59"/>
      <c r="FZ593" s="59"/>
      <c r="GA593" s="59"/>
      <c r="GB593" s="59"/>
      <c r="GC593" s="59"/>
      <c r="GD593" s="59"/>
      <c r="GE593" s="59"/>
      <c r="GF593" s="59"/>
      <c r="GG593" s="59"/>
    </row>
    <row r="594" customFormat="false" ht="12.5" hidden="false" customHeight="false" outlineLevel="0" collapsed="false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59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59"/>
      <c r="DB594" s="59"/>
      <c r="DC594" s="59"/>
      <c r="DD594" s="59"/>
      <c r="DE594" s="59"/>
      <c r="DF594" s="59"/>
      <c r="DG594" s="59"/>
      <c r="DH594" s="59"/>
      <c r="DI594" s="59"/>
      <c r="DJ594" s="59"/>
      <c r="DK594" s="59"/>
      <c r="DL594" s="59"/>
      <c r="DM594" s="59"/>
      <c r="DN594" s="59"/>
      <c r="DO594" s="59"/>
      <c r="DP594" s="59"/>
      <c r="DQ594" s="59"/>
      <c r="DR594" s="59"/>
      <c r="DS594" s="59"/>
      <c r="DT594" s="59"/>
      <c r="DU594" s="59"/>
      <c r="DV594" s="59"/>
      <c r="DW594" s="59"/>
      <c r="DX594" s="59"/>
      <c r="DY594" s="59"/>
      <c r="DZ594" s="59"/>
      <c r="EA594" s="59"/>
      <c r="EB594" s="59"/>
      <c r="EC594" s="59"/>
      <c r="ED594" s="59"/>
      <c r="EE594" s="59"/>
      <c r="EF594" s="59"/>
      <c r="EG594" s="59"/>
      <c r="EH594" s="59"/>
      <c r="EI594" s="59"/>
      <c r="EJ594" s="59"/>
      <c r="EK594" s="59"/>
      <c r="EL594" s="59"/>
      <c r="EM594" s="59"/>
      <c r="EN594" s="59"/>
      <c r="EO594" s="59"/>
      <c r="EP594" s="59"/>
      <c r="EQ594" s="59"/>
      <c r="ER594" s="59"/>
      <c r="ES594" s="59"/>
      <c r="ET594" s="59"/>
      <c r="EU594" s="59"/>
      <c r="EV594" s="59"/>
      <c r="EW594" s="59"/>
      <c r="EX594" s="59"/>
      <c r="EY594" s="59"/>
      <c r="EZ594" s="59"/>
      <c r="FA594" s="59"/>
      <c r="FB594" s="59"/>
      <c r="FC594" s="59"/>
      <c r="FD594" s="59"/>
      <c r="FE594" s="59"/>
      <c r="FF594" s="59"/>
      <c r="FG594" s="59"/>
      <c r="FH594" s="59"/>
      <c r="FI594" s="59"/>
      <c r="FJ594" s="59"/>
      <c r="FK594" s="59"/>
      <c r="FL594" s="59"/>
      <c r="FM594" s="59"/>
      <c r="FN594" s="59"/>
      <c r="FO594" s="59"/>
      <c r="FP594" s="59"/>
      <c r="FQ594" s="59"/>
      <c r="FR594" s="59"/>
      <c r="FS594" s="59"/>
      <c r="FT594" s="59"/>
      <c r="FU594" s="59"/>
      <c r="FV594" s="59"/>
      <c r="FW594" s="59"/>
      <c r="FX594" s="59"/>
      <c r="FY594" s="59"/>
      <c r="FZ594" s="59"/>
      <c r="GA594" s="59"/>
      <c r="GB594" s="59"/>
      <c r="GC594" s="59"/>
      <c r="GD594" s="59"/>
      <c r="GE594" s="59"/>
      <c r="GF594" s="59"/>
      <c r="GG594" s="59"/>
    </row>
    <row r="595" customFormat="false" ht="12.5" hidden="false" customHeight="false" outlineLevel="0" collapsed="false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  <c r="CM595" s="59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59"/>
      <c r="DB595" s="59"/>
      <c r="DC595" s="59"/>
      <c r="DD595" s="59"/>
      <c r="DE595" s="59"/>
      <c r="DF595" s="59"/>
      <c r="DG595" s="59"/>
      <c r="DH595" s="59"/>
      <c r="DI595" s="59"/>
      <c r="DJ595" s="59"/>
      <c r="DK595" s="59"/>
      <c r="DL595" s="59"/>
      <c r="DM595" s="59"/>
      <c r="DN595" s="59"/>
      <c r="DO595" s="59"/>
      <c r="DP595" s="59"/>
      <c r="DQ595" s="59"/>
      <c r="DR595" s="59"/>
      <c r="DS595" s="59"/>
      <c r="DT595" s="59"/>
      <c r="DU595" s="59"/>
      <c r="DV595" s="59"/>
      <c r="DW595" s="59"/>
      <c r="DX595" s="59"/>
      <c r="DY595" s="59"/>
      <c r="DZ595" s="59"/>
      <c r="EA595" s="59"/>
      <c r="EB595" s="59"/>
      <c r="EC595" s="59"/>
      <c r="ED595" s="59"/>
      <c r="EE595" s="59"/>
      <c r="EF595" s="59"/>
      <c r="EG595" s="59"/>
      <c r="EH595" s="59"/>
      <c r="EI595" s="59"/>
      <c r="EJ595" s="59"/>
      <c r="EK595" s="59"/>
      <c r="EL595" s="59"/>
      <c r="EM595" s="59"/>
      <c r="EN595" s="59"/>
      <c r="EO595" s="59"/>
      <c r="EP595" s="59"/>
      <c r="EQ595" s="59"/>
      <c r="ER595" s="59"/>
      <c r="ES595" s="59"/>
      <c r="ET595" s="59"/>
      <c r="EU595" s="59"/>
      <c r="EV595" s="59"/>
      <c r="EW595" s="59"/>
      <c r="EX595" s="59"/>
      <c r="EY595" s="59"/>
      <c r="EZ595" s="59"/>
      <c r="FA595" s="59"/>
      <c r="FB595" s="59"/>
      <c r="FC595" s="59"/>
      <c r="FD595" s="59"/>
      <c r="FE595" s="59"/>
      <c r="FF595" s="59"/>
      <c r="FG595" s="59"/>
      <c r="FH595" s="59"/>
      <c r="FI595" s="59"/>
      <c r="FJ595" s="59"/>
      <c r="FK595" s="59"/>
      <c r="FL595" s="59"/>
      <c r="FM595" s="59"/>
      <c r="FN595" s="59"/>
      <c r="FO595" s="59"/>
      <c r="FP595" s="59"/>
      <c r="FQ595" s="59"/>
      <c r="FR595" s="59"/>
      <c r="FS595" s="59"/>
      <c r="FT595" s="59"/>
      <c r="FU595" s="59"/>
      <c r="FV595" s="59"/>
      <c r="FW595" s="59"/>
      <c r="FX595" s="59"/>
      <c r="FY595" s="59"/>
      <c r="FZ595" s="59"/>
      <c r="GA595" s="59"/>
      <c r="GB595" s="59"/>
      <c r="GC595" s="59"/>
      <c r="GD595" s="59"/>
      <c r="GE595" s="59"/>
      <c r="GF595" s="59"/>
      <c r="GG595" s="59"/>
    </row>
    <row r="596" customFormat="false" ht="12.5" hidden="false" customHeight="false" outlineLevel="0" collapsed="false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59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59"/>
      <c r="DB596" s="59"/>
      <c r="DC596" s="59"/>
      <c r="DD596" s="59"/>
      <c r="DE596" s="59"/>
      <c r="DF596" s="59"/>
      <c r="DG596" s="59"/>
      <c r="DH596" s="59"/>
      <c r="DI596" s="59"/>
      <c r="DJ596" s="59"/>
      <c r="DK596" s="59"/>
      <c r="DL596" s="59"/>
      <c r="DM596" s="59"/>
      <c r="DN596" s="59"/>
      <c r="DO596" s="59"/>
      <c r="DP596" s="59"/>
      <c r="DQ596" s="59"/>
      <c r="DR596" s="59"/>
      <c r="DS596" s="59"/>
      <c r="DT596" s="59"/>
      <c r="DU596" s="59"/>
      <c r="DV596" s="59"/>
      <c r="DW596" s="59"/>
      <c r="DX596" s="59"/>
      <c r="DY596" s="59"/>
      <c r="DZ596" s="59"/>
      <c r="EA596" s="59"/>
      <c r="EB596" s="59"/>
      <c r="EC596" s="59"/>
      <c r="ED596" s="59"/>
      <c r="EE596" s="59"/>
      <c r="EF596" s="59"/>
      <c r="EG596" s="59"/>
      <c r="EH596" s="59"/>
      <c r="EI596" s="59"/>
      <c r="EJ596" s="59"/>
      <c r="EK596" s="59"/>
      <c r="EL596" s="59"/>
      <c r="EM596" s="59"/>
      <c r="EN596" s="59"/>
      <c r="EO596" s="59"/>
      <c r="EP596" s="59"/>
      <c r="EQ596" s="59"/>
      <c r="ER596" s="59"/>
      <c r="ES596" s="59"/>
      <c r="ET596" s="59"/>
      <c r="EU596" s="59"/>
      <c r="EV596" s="59"/>
      <c r="EW596" s="59"/>
      <c r="EX596" s="59"/>
      <c r="EY596" s="59"/>
      <c r="EZ596" s="59"/>
      <c r="FA596" s="59"/>
      <c r="FB596" s="59"/>
      <c r="FC596" s="59"/>
      <c r="FD596" s="59"/>
      <c r="FE596" s="59"/>
      <c r="FF596" s="59"/>
      <c r="FG596" s="59"/>
      <c r="FH596" s="59"/>
      <c r="FI596" s="59"/>
      <c r="FJ596" s="59"/>
      <c r="FK596" s="59"/>
      <c r="FL596" s="59"/>
      <c r="FM596" s="59"/>
      <c r="FN596" s="59"/>
      <c r="FO596" s="59"/>
      <c r="FP596" s="59"/>
      <c r="FQ596" s="59"/>
      <c r="FR596" s="59"/>
      <c r="FS596" s="59"/>
      <c r="FT596" s="59"/>
      <c r="FU596" s="59"/>
      <c r="FV596" s="59"/>
      <c r="FW596" s="59"/>
      <c r="FX596" s="59"/>
      <c r="FY596" s="59"/>
      <c r="FZ596" s="59"/>
      <c r="GA596" s="59"/>
      <c r="GB596" s="59"/>
      <c r="GC596" s="59"/>
      <c r="GD596" s="59"/>
      <c r="GE596" s="59"/>
      <c r="GF596" s="59"/>
      <c r="GG596" s="59"/>
    </row>
    <row r="597" customFormat="false" ht="12.5" hidden="false" customHeight="false" outlineLevel="0" collapsed="false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  <c r="CM597" s="59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59"/>
      <c r="DB597" s="59"/>
      <c r="DC597" s="59"/>
      <c r="DD597" s="59"/>
      <c r="DE597" s="59"/>
      <c r="DF597" s="59"/>
      <c r="DG597" s="59"/>
      <c r="DH597" s="59"/>
      <c r="DI597" s="59"/>
      <c r="DJ597" s="59"/>
      <c r="DK597" s="59"/>
      <c r="DL597" s="59"/>
      <c r="DM597" s="59"/>
      <c r="DN597" s="59"/>
      <c r="DO597" s="59"/>
      <c r="DP597" s="59"/>
      <c r="DQ597" s="59"/>
      <c r="DR597" s="59"/>
      <c r="DS597" s="59"/>
      <c r="DT597" s="59"/>
      <c r="DU597" s="59"/>
      <c r="DV597" s="59"/>
      <c r="DW597" s="59"/>
      <c r="DX597" s="59"/>
      <c r="DY597" s="59"/>
      <c r="DZ597" s="59"/>
      <c r="EA597" s="59"/>
      <c r="EB597" s="59"/>
      <c r="EC597" s="59"/>
      <c r="ED597" s="59"/>
      <c r="EE597" s="59"/>
      <c r="EF597" s="59"/>
      <c r="EG597" s="59"/>
      <c r="EH597" s="59"/>
      <c r="EI597" s="59"/>
      <c r="EJ597" s="59"/>
      <c r="EK597" s="59"/>
      <c r="EL597" s="59"/>
      <c r="EM597" s="59"/>
      <c r="EN597" s="59"/>
      <c r="EO597" s="59"/>
      <c r="EP597" s="59"/>
      <c r="EQ597" s="59"/>
      <c r="ER597" s="59"/>
      <c r="ES597" s="59"/>
      <c r="ET597" s="59"/>
      <c r="EU597" s="59"/>
      <c r="EV597" s="59"/>
      <c r="EW597" s="59"/>
      <c r="EX597" s="59"/>
      <c r="EY597" s="59"/>
      <c r="EZ597" s="59"/>
      <c r="FA597" s="59"/>
      <c r="FB597" s="59"/>
      <c r="FC597" s="59"/>
      <c r="FD597" s="59"/>
      <c r="FE597" s="59"/>
      <c r="FF597" s="59"/>
      <c r="FG597" s="59"/>
      <c r="FH597" s="59"/>
      <c r="FI597" s="59"/>
      <c r="FJ597" s="59"/>
      <c r="FK597" s="59"/>
      <c r="FL597" s="59"/>
      <c r="FM597" s="59"/>
      <c r="FN597" s="59"/>
      <c r="FO597" s="59"/>
      <c r="FP597" s="59"/>
      <c r="FQ597" s="59"/>
      <c r="FR597" s="59"/>
      <c r="FS597" s="59"/>
      <c r="FT597" s="59"/>
      <c r="FU597" s="59"/>
      <c r="FV597" s="59"/>
      <c r="FW597" s="59"/>
      <c r="FX597" s="59"/>
      <c r="FY597" s="59"/>
      <c r="FZ597" s="59"/>
      <c r="GA597" s="59"/>
      <c r="GB597" s="59"/>
      <c r="GC597" s="59"/>
      <c r="GD597" s="59"/>
      <c r="GE597" s="59"/>
      <c r="GF597" s="59"/>
      <c r="GG597" s="59"/>
    </row>
    <row r="598" customFormat="false" ht="12.5" hidden="false" customHeight="false" outlineLevel="0" collapsed="false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59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59"/>
      <c r="DB598" s="59"/>
      <c r="DC598" s="59"/>
      <c r="DD598" s="59"/>
      <c r="DE598" s="59"/>
      <c r="DF598" s="59"/>
      <c r="DG598" s="59"/>
      <c r="DH598" s="59"/>
      <c r="DI598" s="59"/>
      <c r="DJ598" s="59"/>
      <c r="DK598" s="59"/>
      <c r="DL598" s="59"/>
      <c r="DM598" s="59"/>
      <c r="DN598" s="59"/>
      <c r="DO598" s="59"/>
      <c r="DP598" s="59"/>
      <c r="DQ598" s="59"/>
      <c r="DR598" s="59"/>
      <c r="DS598" s="59"/>
      <c r="DT598" s="59"/>
      <c r="DU598" s="59"/>
      <c r="DV598" s="59"/>
      <c r="DW598" s="59"/>
      <c r="DX598" s="59"/>
      <c r="DY598" s="59"/>
      <c r="DZ598" s="59"/>
      <c r="EA598" s="59"/>
      <c r="EB598" s="59"/>
      <c r="EC598" s="59"/>
      <c r="ED598" s="59"/>
      <c r="EE598" s="59"/>
      <c r="EF598" s="59"/>
      <c r="EG598" s="59"/>
      <c r="EH598" s="59"/>
      <c r="EI598" s="59"/>
      <c r="EJ598" s="59"/>
      <c r="EK598" s="59"/>
      <c r="EL598" s="59"/>
      <c r="EM598" s="59"/>
      <c r="EN598" s="59"/>
      <c r="EO598" s="59"/>
      <c r="EP598" s="59"/>
      <c r="EQ598" s="59"/>
      <c r="ER598" s="59"/>
      <c r="ES598" s="59"/>
      <c r="ET598" s="59"/>
      <c r="EU598" s="59"/>
      <c r="EV598" s="59"/>
      <c r="EW598" s="59"/>
      <c r="EX598" s="59"/>
      <c r="EY598" s="59"/>
      <c r="EZ598" s="59"/>
      <c r="FA598" s="59"/>
      <c r="FB598" s="59"/>
      <c r="FC598" s="59"/>
      <c r="FD598" s="59"/>
      <c r="FE598" s="59"/>
      <c r="FF598" s="59"/>
      <c r="FG598" s="59"/>
      <c r="FH598" s="59"/>
      <c r="FI598" s="59"/>
      <c r="FJ598" s="59"/>
      <c r="FK598" s="59"/>
      <c r="FL598" s="59"/>
      <c r="FM598" s="59"/>
      <c r="FN598" s="59"/>
      <c r="FO598" s="59"/>
      <c r="FP598" s="59"/>
      <c r="FQ598" s="59"/>
      <c r="FR598" s="59"/>
      <c r="FS598" s="59"/>
      <c r="FT598" s="59"/>
      <c r="FU598" s="59"/>
      <c r="FV598" s="59"/>
      <c r="FW598" s="59"/>
      <c r="FX598" s="59"/>
      <c r="FY598" s="59"/>
      <c r="FZ598" s="59"/>
      <c r="GA598" s="59"/>
      <c r="GB598" s="59"/>
      <c r="GC598" s="59"/>
      <c r="GD598" s="59"/>
      <c r="GE598" s="59"/>
      <c r="GF598" s="59"/>
      <c r="GG598" s="59"/>
    </row>
    <row r="599" customFormat="false" ht="12.5" hidden="false" customHeight="false" outlineLevel="0" collapsed="false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  <c r="CM599" s="59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59"/>
      <c r="DB599" s="59"/>
      <c r="DC599" s="59"/>
      <c r="DD599" s="59"/>
      <c r="DE599" s="59"/>
      <c r="DF599" s="59"/>
      <c r="DG599" s="59"/>
      <c r="DH599" s="59"/>
      <c r="DI599" s="59"/>
      <c r="DJ599" s="59"/>
      <c r="DK599" s="59"/>
      <c r="DL599" s="59"/>
      <c r="DM599" s="59"/>
      <c r="DN599" s="59"/>
      <c r="DO599" s="59"/>
      <c r="DP599" s="59"/>
      <c r="DQ599" s="59"/>
      <c r="DR599" s="59"/>
      <c r="DS599" s="59"/>
      <c r="DT599" s="59"/>
      <c r="DU599" s="59"/>
      <c r="DV599" s="59"/>
      <c r="DW599" s="59"/>
      <c r="DX599" s="59"/>
      <c r="DY599" s="59"/>
      <c r="DZ599" s="59"/>
      <c r="EA599" s="59"/>
      <c r="EB599" s="59"/>
      <c r="EC599" s="59"/>
      <c r="ED599" s="59"/>
      <c r="EE599" s="59"/>
      <c r="EF599" s="59"/>
      <c r="EG599" s="59"/>
      <c r="EH599" s="59"/>
      <c r="EI599" s="59"/>
      <c r="EJ599" s="59"/>
      <c r="EK599" s="59"/>
      <c r="EL599" s="59"/>
      <c r="EM599" s="59"/>
      <c r="EN599" s="59"/>
      <c r="EO599" s="59"/>
      <c r="EP599" s="59"/>
      <c r="EQ599" s="59"/>
      <c r="ER599" s="59"/>
      <c r="ES599" s="59"/>
      <c r="ET599" s="59"/>
      <c r="EU599" s="59"/>
      <c r="EV599" s="59"/>
      <c r="EW599" s="59"/>
      <c r="EX599" s="59"/>
      <c r="EY599" s="59"/>
      <c r="EZ599" s="59"/>
      <c r="FA599" s="59"/>
      <c r="FB599" s="59"/>
      <c r="FC599" s="59"/>
      <c r="FD599" s="59"/>
      <c r="FE599" s="59"/>
      <c r="FF599" s="59"/>
      <c r="FG599" s="59"/>
      <c r="FH599" s="59"/>
      <c r="FI599" s="59"/>
      <c r="FJ599" s="59"/>
      <c r="FK599" s="59"/>
      <c r="FL599" s="59"/>
      <c r="FM599" s="59"/>
      <c r="FN599" s="59"/>
      <c r="FO599" s="59"/>
      <c r="FP599" s="59"/>
      <c r="FQ599" s="59"/>
      <c r="FR599" s="59"/>
      <c r="FS599" s="59"/>
      <c r="FT599" s="59"/>
      <c r="FU599" s="59"/>
      <c r="FV599" s="59"/>
      <c r="FW599" s="59"/>
      <c r="FX599" s="59"/>
      <c r="FY599" s="59"/>
      <c r="FZ599" s="59"/>
      <c r="GA599" s="59"/>
      <c r="GB599" s="59"/>
      <c r="GC599" s="59"/>
      <c r="GD599" s="59"/>
      <c r="GE599" s="59"/>
      <c r="GF599" s="59"/>
      <c r="GG599" s="59"/>
    </row>
    <row r="600" customFormat="false" ht="12.5" hidden="false" customHeight="false" outlineLevel="0" collapsed="false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59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59"/>
      <c r="DB600" s="59"/>
      <c r="DC600" s="59"/>
      <c r="DD600" s="59"/>
      <c r="DE600" s="59"/>
      <c r="DF600" s="59"/>
      <c r="DG600" s="59"/>
      <c r="DH600" s="59"/>
      <c r="DI600" s="59"/>
      <c r="DJ600" s="59"/>
      <c r="DK600" s="59"/>
      <c r="DL600" s="59"/>
      <c r="DM600" s="59"/>
      <c r="DN600" s="59"/>
      <c r="DO600" s="59"/>
      <c r="DP600" s="59"/>
      <c r="DQ600" s="59"/>
      <c r="DR600" s="59"/>
      <c r="DS600" s="59"/>
      <c r="DT600" s="59"/>
      <c r="DU600" s="59"/>
      <c r="DV600" s="59"/>
      <c r="DW600" s="59"/>
      <c r="DX600" s="59"/>
      <c r="DY600" s="59"/>
      <c r="DZ600" s="59"/>
      <c r="EA600" s="59"/>
      <c r="EB600" s="59"/>
      <c r="EC600" s="59"/>
      <c r="ED600" s="59"/>
      <c r="EE600" s="59"/>
      <c r="EF600" s="59"/>
      <c r="EG600" s="59"/>
      <c r="EH600" s="59"/>
      <c r="EI600" s="59"/>
      <c r="EJ600" s="59"/>
      <c r="EK600" s="59"/>
      <c r="EL600" s="59"/>
      <c r="EM600" s="59"/>
      <c r="EN600" s="59"/>
      <c r="EO600" s="59"/>
      <c r="EP600" s="59"/>
      <c r="EQ600" s="59"/>
      <c r="ER600" s="59"/>
      <c r="ES600" s="59"/>
      <c r="ET600" s="59"/>
      <c r="EU600" s="59"/>
      <c r="EV600" s="59"/>
      <c r="EW600" s="59"/>
      <c r="EX600" s="59"/>
      <c r="EY600" s="59"/>
      <c r="EZ600" s="59"/>
      <c r="FA600" s="59"/>
      <c r="FB600" s="59"/>
      <c r="FC600" s="59"/>
      <c r="FD600" s="59"/>
      <c r="FE600" s="59"/>
      <c r="FF600" s="59"/>
      <c r="FG600" s="59"/>
      <c r="FH600" s="59"/>
      <c r="FI600" s="59"/>
      <c r="FJ600" s="59"/>
      <c r="FK600" s="59"/>
      <c r="FL600" s="59"/>
      <c r="FM600" s="59"/>
      <c r="FN600" s="59"/>
      <c r="FO600" s="59"/>
      <c r="FP600" s="59"/>
      <c r="FQ600" s="59"/>
      <c r="FR600" s="59"/>
      <c r="FS600" s="59"/>
      <c r="FT600" s="59"/>
      <c r="FU600" s="59"/>
      <c r="FV600" s="59"/>
      <c r="FW600" s="59"/>
      <c r="FX600" s="59"/>
      <c r="FY600" s="59"/>
      <c r="FZ600" s="59"/>
      <c r="GA600" s="59"/>
      <c r="GB600" s="59"/>
      <c r="GC600" s="59"/>
      <c r="GD600" s="59"/>
      <c r="GE600" s="59"/>
      <c r="GF600" s="59"/>
      <c r="GG600" s="59"/>
    </row>
    <row r="601" customFormat="false" ht="12.5" hidden="false" customHeight="false" outlineLevel="0" collapsed="false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  <c r="CM601" s="59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59"/>
      <c r="DB601" s="59"/>
      <c r="DC601" s="59"/>
      <c r="DD601" s="59"/>
      <c r="DE601" s="59"/>
      <c r="DF601" s="59"/>
      <c r="DG601" s="59"/>
      <c r="DH601" s="59"/>
      <c r="DI601" s="59"/>
      <c r="DJ601" s="59"/>
      <c r="DK601" s="59"/>
      <c r="DL601" s="59"/>
      <c r="DM601" s="59"/>
      <c r="DN601" s="59"/>
      <c r="DO601" s="59"/>
      <c r="DP601" s="59"/>
      <c r="DQ601" s="59"/>
      <c r="DR601" s="59"/>
      <c r="DS601" s="59"/>
      <c r="DT601" s="59"/>
      <c r="DU601" s="59"/>
      <c r="DV601" s="59"/>
      <c r="DW601" s="59"/>
      <c r="DX601" s="59"/>
      <c r="DY601" s="59"/>
      <c r="DZ601" s="59"/>
      <c r="EA601" s="59"/>
      <c r="EB601" s="59"/>
      <c r="EC601" s="59"/>
      <c r="ED601" s="59"/>
      <c r="EE601" s="59"/>
      <c r="EF601" s="59"/>
      <c r="EG601" s="59"/>
      <c r="EH601" s="59"/>
      <c r="EI601" s="59"/>
      <c r="EJ601" s="59"/>
      <c r="EK601" s="59"/>
      <c r="EL601" s="59"/>
      <c r="EM601" s="59"/>
      <c r="EN601" s="59"/>
      <c r="EO601" s="59"/>
      <c r="EP601" s="59"/>
      <c r="EQ601" s="59"/>
      <c r="ER601" s="59"/>
      <c r="ES601" s="59"/>
      <c r="ET601" s="59"/>
      <c r="EU601" s="59"/>
      <c r="EV601" s="59"/>
      <c r="EW601" s="59"/>
      <c r="EX601" s="59"/>
      <c r="EY601" s="59"/>
      <c r="EZ601" s="59"/>
      <c r="FA601" s="59"/>
      <c r="FB601" s="59"/>
      <c r="FC601" s="59"/>
      <c r="FD601" s="59"/>
      <c r="FE601" s="59"/>
      <c r="FF601" s="59"/>
      <c r="FG601" s="59"/>
      <c r="FH601" s="59"/>
      <c r="FI601" s="59"/>
      <c r="FJ601" s="59"/>
      <c r="FK601" s="59"/>
      <c r="FL601" s="59"/>
      <c r="FM601" s="59"/>
      <c r="FN601" s="59"/>
      <c r="FO601" s="59"/>
      <c r="FP601" s="59"/>
      <c r="FQ601" s="59"/>
      <c r="FR601" s="59"/>
      <c r="FS601" s="59"/>
      <c r="FT601" s="59"/>
      <c r="FU601" s="59"/>
      <c r="FV601" s="59"/>
      <c r="FW601" s="59"/>
      <c r="FX601" s="59"/>
      <c r="FY601" s="59"/>
      <c r="FZ601" s="59"/>
      <c r="GA601" s="59"/>
      <c r="GB601" s="59"/>
      <c r="GC601" s="59"/>
      <c r="GD601" s="59"/>
      <c r="GE601" s="59"/>
      <c r="GF601" s="59"/>
      <c r="GG601" s="59"/>
    </row>
    <row r="602" customFormat="false" ht="12.5" hidden="false" customHeight="false" outlineLevel="0" collapsed="false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59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59"/>
      <c r="DB602" s="59"/>
      <c r="DC602" s="59"/>
      <c r="DD602" s="59"/>
      <c r="DE602" s="59"/>
      <c r="DF602" s="59"/>
      <c r="DG602" s="59"/>
      <c r="DH602" s="59"/>
      <c r="DI602" s="59"/>
      <c r="DJ602" s="59"/>
      <c r="DK602" s="59"/>
      <c r="DL602" s="59"/>
      <c r="DM602" s="59"/>
      <c r="DN602" s="59"/>
      <c r="DO602" s="59"/>
      <c r="DP602" s="59"/>
      <c r="DQ602" s="59"/>
      <c r="DR602" s="59"/>
      <c r="DS602" s="59"/>
      <c r="DT602" s="59"/>
      <c r="DU602" s="59"/>
      <c r="DV602" s="59"/>
      <c r="DW602" s="59"/>
      <c r="DX602" s="59"/>
      <c r="DY602" s="59"/>
      <c r="DZ602" s="59"/>
      <c r="EA602" s="59"/>
      <c r="EB602" s="59"/>
      <c r="EC602" s="59"/>
      <c r="ED602" s="59"/>
      <c r="EE602" s="59"/>
      <c r="EF602" s="59"/>
      <c r="EG602" s="59"/>
      <c r="EH602" s="59"/>
      <c r="EI602" s="59"/>
      <c r="EJ602" s="59"/>
      <c r="EK602" s="59"/>
      <c r="EL602" s="59"/>
      <c r="EM602" s="59"/>
      <c r="EN602" s="59"/>
      <c r="EO602" s="59"/>
      <c r="EP602" s="59"/>
      <c r="EQ602" s="59"/>
      <c r="ER602" s="59"/>
      <c r="ES602" s="59"/>
      <c r="ET602" s="59"/>
      <c r="EU602" s="59"/>
      <c r="EV602" s="59"/>
      <c r="EW602" s="59"/>
      <c r="EX602" s="59"/>
      <c r="EY602" s="59"/>
      <c r="EZ602" s="59"/>
      <c r="FA602" s="59"/>
      <c r="FB602" s="59"/>
      <c r="FC602" s="59"/>
      <c r="FD602" s="59"/>
      <c r="FE602" s="59"/>
      <c r="FF602" s="59"/>
      <c r="FG602" s="59"/>
      <c r="FH602" s="59"/>
      <c r="FI602" s="59"/>
      <c r="FJ602" s="59"/>
      <c r="FK602" s="59"/>
      <c r="FL602" s="59"/>
      <c r="FM602" s="59"/>
      <c r="FN602" s="59"/>
      <c r="FO602" s="59"/>
      <c r="FP602" s="59"/>
      <c r="FQ602" s="59"/>
      <c r="FR602" s="59"/>
      <c r="FS602" s="59"/>
      <c r="FT602" s="59"/>
      <c r="FU602" s="59"/>
      <c r="FV602" s="59"/>
      <c r="FW602" s="59"/>
      <c r="FX602" s="59"/>
      <c r="FY602" s="59"/>
      <c r="FZ602" s="59"/>
      <c r="GA602" s="59"/>
      <c r="GB602" s="59"/>
      <c r="GC602" s="59"/>
      <c r="GD602" s="59"/>
      <c r="GE602" s="59"/>
      <c r="GF602" s="59"/>
      <c r="GG602" s="59"/>
    </row>
    <row r="603" customFormat="false" ht="12.5" hidden="false" customHeight="false" outlineLevel="0" collapsed="false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59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59"/>
      <c r="DB603" s="59"/>
      <c r="DC603" s="59"/>
      <c r="DD603" s="59"/>
      <c r="DE603" s="59"/>
      <c r="DF603" s="59"/>
      <c r="DG603" s="59"/>
      <c r="DH603" s="59"/>
      <c r="DI603" s="59"/>
      <c r="DJ603" s="59"/>
      <c r="DK603" s="59"/>
      <c r="DL603" s="59"/>
      <c r="DM603" s="59"/>
      <c r="DN603" s="59"/>
      <c r="DO603" s="59"/>
      <c r="DP603" s="59"/>
      <c r="DQ603" s="59"/>
      <c r="DR603" s="59"/>
      <c r="DS603" s="59"/>
      <c r="DT603" s="59"/>
      <c r="DU603" s="59"/>
      <c r="DV603" s="59"/>
      <c r="DW603" s="59"/>
      <c r="DX603" s="59"/>
      <c r="DY603" s="59"/>
      <c r="DZ603" s="59"/>
      <c r="EA603" s="59"/>
      <c r="EB603" s="59"/>
      <c r="EC603" s="59"/>
      <c r="ED603" s="59"/>
      <c r="EE603" s="59"/>
      <c r="EF603" s="59"/>
      <c r="EG603" s="59"/>
      <c r="EH603" s="59"/>
      <c r="EI603" s="59"/>
      <c r="EJ603" s="59"/>
      <c r="EK603" s="59"/>
      <c r="EL603" s="59"/>
      <c r="EM603" s="59"/>
      <c r="EN603" s="59"/>
      <c r="EO603" s="59"/>
      <c r="EP603" s="59"/>
      <c r="EQ603" s="59"/>
      <c r="ER603" s="59"/>
      <c r="ES603" s="59"/>
      <c r="ET603" s="59"/>
      <c r="EU603" s="59"/>
      <c r="EV603" s="59"/>
      <c r="EW603" s="59"/>
      <c r="EX603" s="59"/>
      <c r="EY603" s="59"/>
      <c r="EZ603" s="59"/>
      <c r="FA603" s="59"/>
      <c r="FB603" s="59"/>
      <c r="FC603" s="59"/>
      <c r="FD603" s="59"/>
      <c r="FE603" s="59"/>
      <c r="FF603" s="59"/>
      <c r="FG603" s="59"/>
      <c r="FH603" s="59"/>
      <c r="FI603" s="59"/>
      <c r="FJ603" s="59"/>
      <c r="FK603" s="59"/>
      <c r="FL603" s="59"/>
      <c r="FM603" s="59"/>
      <c r="FN603" s="59"/>
      <c r="FO603" s="59"/>
      <c r="FP603" s="59"/>
      <c r="FQ603" s="59"/>
      <c r="FR603" s="59"/>
      <c r="FS603" s="59"/>
      <c r="FT603" s="59"/>
      <c r="FU603" s="59"/>
      <c r="FV603" s="59"/>
      <c r="FW603" s="59"/>
      <c r="FX603" s="59"/>
      <c r="FY603" s="59"/>
      <c r="FZ603" s="59"/>
      <c r="GA603" s="59"/>
      <c r="GB603" s="59"/>
      <c r="GC603" s="59"/>
      <c r="GD603" s="59"/>
      <c r="GE603" s="59"/>
      <c r="GF603" s="59"/>
      <c r="GG603" s="59"/>
    </row>
    <row r="604" customFormat="false" ht="12.5" hidden="false" customHeight="false" outlineLevel="0" collapsed="false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59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59"/>
      <c r="DB604" s="59"/>
      <c r="DC604" s="59"/>
      <c r="DD604" s="59"/>
      <c r="DE604" s="59"/>
      <c r="DF604" s="59"/>
      <c r="DG604" s="59"/>
      <c r="DH604" s="59"/>
      <c r="DI604" s="59"/>
      <c r="DJ604" s="59"/>
      <c r="DK604" s="59"/>
      <c r="DL604" s="59"/>
      <c r="DM604" s="59"/>
      <c r="DN604" s="59"/>
      <c r="DO604" s="59"/>
      <c r="DP604" s="59"/>
      <c r="DQ604" s="59"/>
      <c r="DR604" s="59"/>
      <c r="DS604" s="59"/>
      <c r="DT604" s="59"/>
      <c r="DU604" s="59"/>
      <c r="DV604" s="59"/>
      <c r="DW604" s="59"/>
      <c r="DX604" s="59"/>
      <c r="DY604" s="59"/>
      <c r="DZ604" s="59"/>
      <c r="EA604" s="59"/>
      <c r="EB604" s="59"/>
      <c r="EC604" s="59"/>
      <c r="ED604" s="59"/>
      <c r="EE604" s="59"/>
      <c r="EF604" s="59"/>
      <c r="EG604" s="59"/>
      <c r="EH604" s="59"/>
      <c r="EI604" s="59"/>
      <c r="EJ604" s="59"/>
      <c r="EK604" s="59"/>
      <c r="EL604" s="59"/>
      <c r="EM604" s="59"/>
      <c r="EN604" s="59"/>
      <c r="EO604" s="59"/>
      <c r="EP604" s="59"/>
      <c r="EQ604" s="59"/>
      <c r="ER604" s="59"/>
      <c r="ES604" s="59"/>
      <c r="ET604" s="59"/>
      <c r="EU604" s="59"/>
      <c r="EV604" s="59"/>
      <c r="EW604" s="59"/>
      <c r="EX604" s="59"/>
      <c r="EY604" s="59"/>
      <c r="EZ604" s="59"/>
      <c r="FA604" s="59"/>
      <c r="FB604" s="59"/>
      <c r="FC604" s="59"/>
      <c r="FD604" s="59"/>
      <c r="FE604" s="59"/>
      <c r="FF604" s="59"/>
      <c r="FG604" s="59"/>
      <c r="FH604" s="59"/>
      <c r="FI604" s="59"/>
      <c r="FJ604" s="59"/>
      <c r="FK604" s="59"/>
      <c r="FL604" s="59"/>
      <c r="FM604" s="59"/>
      <c r="FN604" s="59"/>
      <c r="FO604" s="59"/>
      <c r="FP604" s="59"/>
      <c r="FQ604" s="59"/>
      <c r="FR604" s="59"/>
      <c r="FS604" s="59"/>
      <c r="FT604" s="59"/>
      <c r="FU604" s="59"/>
      <c r="FV604" s="59"/>
      <c r="FW604" s="59"/>
      <c r="FX604" s="59"/>
      <c r="FY604" s="59"/>
      <c r="FZ604" s="59"/>
      <c r="GA604" s="59"/>
      <c r="GB604" s="59"/>
      <c r="GC604" s="59"/>
      <c r="GD604" s="59"/>
      <c r="GE604" s="59"/>
      <c r="GF604" s="59"/>
      <c r="GG604" s="59"/>
    </row>
    <row r="605" customFormat="false" ht="12.5" hidden="false" customHeight="false" outlineLevel="0" collapsed="false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  <c r="CM605" s="59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59"/>
      <c r="DB605" s="59"/>
      <c r="DC605" s="59"/>
      <c r="DD605" s="59"/>
      <c r="DE605" s="59"/>
      <c r="DF605" s="59"/>
      <c r="DG605" s="59"/>
      <c r="DH605" s="59"/>
      <c r="DI605" s="59"/>
      <c r="DJ605" s="59"/>
      <c r="DK605" s="59"/>
      <c r="DL605" s="59"/>
      <c r="DM605" s="59"/>
      <c r="DN605" s="59"/>
      <c r="DO605" s="59"/>
      <c r="DP605" s="59"/>
      <c r="DQ605" s="59"/>
      <c r="DR605" s="59"/>
      <c r="DS605" s="59"/>
      <c r="DT605" s="59"/>
      <c r="DU605" s="59"/>
      <c r="DV605" s="59"/>
      <c r="DW605" s="59"/>
      <c r="DX605" s="59"/>
      <c r="DY605" s="59"/>
      <c r="DZ605" s="59"/>
      <c r="EA605" s="59"/>
      <c r="EB605" s="59"/>
      <c r="EC605" s="59"/>
      <c r="ED605" s="59"/>
      <c r="EE605" s="59"/>
      <c r="EF605" s="59"/>
      <c r="EG605" s="59"/>
      <c r="EH605" s="59"/>
      <c r="EI605" s="59"/>
      <c r="EJ605" s="59"/>
      <c r="EK605" s="59"/>
      <c r="EL605" s="59"/>
      <c r="EM605" s="59"/>
      <c r="EN605" s="59"/>
      <c r="EO605" s="59"/>
      <c r="EP605" s="59"/>
      <c r="EQ605" s="59"/>
      <c r="ER605" s="59"/>
      <c r="ES605" s="59"/>
      <c r="ET605" s="59"/>
      <c r="EU605" s="59"/>
      <c r="EV605" s="59"/>
      <c r="EW605" s="59"/>
      <c r="EX605" s="59"/>
      <c r="EY605" s="59"/>
      <c r="EZ605" s="59"/>
      <c r="FA605" s="59"/>
      <c r="FB605" s="59"/>
      <c r="FC605" s="59"/>
      <c r="FD605" s="59"/>
      <c r="FE605" s="59"/>
      <c r="FF605" s="59"/>
      <c r="FG605" s="59"/>
      <c r="FH605" s="59"/>
      <c r="FI605" s="59"/>
      <c r="FJ605" s="59"/>
      <c r="FK605" s="59"/>
      <c r="FL605" s="59"/>
      <c r="FM605" s="59"/>
      <c r="FN605" s="59"/>
      <c r="FO605" s="59"/>
      <c r="FP605" s="59"/>
      <c r="FQ605" s="59"/>
      <c r="FR605" s="59"/>
      <c r="FS605" s="59"/>
      <c r="FT605" s="59"/>
      <c r="FU605" s="59"/>
      <c r="FV605" s="59"/>
      <c r="FW605" s="59"/>
      <c r="FX605" s="59"/>
      <c r="FY605" s="59"/>
      <c r="FZ605" s="59"/>
      <c r="GA605" s="59"/>
      <c r="GB605" s="59"/>
      <c r="GC605" s="59"/>
      <c r="GD605" s="59"/>
      <c r="GE605" s="59"/>
      <c r="GF605" s="59"/>
      <c r="GG605" s="59"/>
    </row>
    <row r="606" customFormat="false" ht="12.5" hidden="false" customHeight="false" outlineLevel="0" collapsed="false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  <c r="CJ606" s="59"/>
      <c r="CK606" s="59"/>
      <c r="CL606" s="59"/>
      <c r="CM606" s="59"/>
      <c r="CN606" s="59"/>
      <c r="CO606" s="59"/>
      <c r="CP606" s="59"/>
      <c r="CQ606" s="59"/>
      <c r="CR606" s="59"/>
      <c r="CS606" s="59"/>
      <c r="CT606" s="59"/>
      <c r="CU606" s="59"/>
      <c r="CV606" s="59"/>
      <c r="CW606" s="59"/>
      <c r="CX606" s="59"/>
      <c r="CY606" s="59"/>
      <c r="CZ606" s="59"/>
      <c r="DA606" s="59"/>
      <c r="DB606" s="59"/>
      <c r="DC606" s="59"/>
      <c r="DD606" s="59"/>
      <c r="DE606" s="59"/>
      <c r="DF606" s="59"/>
      <c r="DG606" s="59"/>
      <c r="DH606" s="59"/>
      <c r="DI606" s="59"/>
      <c r="DJ606" s="59"/>
      <c r="DK606" s="59"/>
      <c r="DL606" s="59"/>
      <c r="DM606" s="59"/>
      <c r="DN606" s="59"/>
      <c r="DO606" s="59"/>
      <c r="DP606" s="59"/>
      <c r="DQ606" s="59"/>
      <c r="DR606" s="59"/>
      <c r="DS606" s="59"/>
      <c r="DT606" s="59"/>
      <c r="DU606" s="59"/>
      <c r="DV606" s="59"/>
      <c r="DW606" s="59"/>
      <c r="DX606" s="59"/>
      <c r="DY606" s="59"/>
      <c r="DZ606" s="59"/>
      <c r="EA606" s="59"/>
      <c r="EB606" s="59"/>
      <c r="EC606" s="59"/>
      <c r="ED606" s="59"/>
      <c r="EE606" s="59"/>
      <c r="EF606" s="59"/>
      <c r="EG606" s="59"/>
      <c r="EH606" s="59"/>
      <c r="EI606" s="59"/>
      <c r="EJ606" s="59"/>
      <c r="EK606" s="59"/>
      <c r="EL606" s="59"/>
      <c r="EM606" s="59"/>
      <c r="EN606" s="59"/>
      <c r="EO606" s="59"/>
      <c r="EP606" s="59"/>
      <c r="EQ606" s="59"/>
      <c r="ER606" s="59"/>
      <c r="ES606" s="59"/>
      <c r="ET606" s="59"/>
      <c r="EU606" s="59"/>
      <c r="EV606" s="59"/>
      <c r="EW606" s="59"/>
      <c r="EX606" s="59"/>
      <c r="EY606" s="59"/>
      <c r="EZ606" s="59"/>
      <c r="FA606" s="59"/>
      <c r="FB606" s="59"/>
      <c r="FC606" s="59"/>
      <c r="FD606" s="59"/>
      <c r="FE606" s="59"/>
      <c r="FF606" s="59"/>
      <c r="FG606" s="59"/>
      <c r="FH606" s="59"/>
      <c r="FI606" s="59"/>
      <c r="FJ606" s="59"/>
      <c r="FK606" s="59"/>
      <c r="FL606" s="59"/>
      <c r="FM606" s="59"/>
      <c r="FN606" s="59"/>
      <c r="FO606" s="59"/>
      <c r="FP606" s="59"/>
      <c r="FQ606" s="59"/>
      <c r="FR606" s="59"/>
      <c r="FS606" s="59"/>
      <c r="FT606" s="59"/>
      <c r="FU606" s="59"/>
      <c r="FV606" s="59"/>
      <c r="FW606" s="59"/>
      <c r="FX606" s="59"/>
      <c r="FY606" s="59"/>
      <c r="FZ606" s="59"/>
      <c r="GA606" s="59"/>
      <c r="GB606" s="59"/>
      <c r="GC606" s="59"/>
      <c r="GD606" s="59"/>
      <c r="GE606" s="59"/>
      <c r="GF606" s="59"/>
      <c r="GG606" s="59"/>
    </row>
    <row r="607" customFormat="false" ht="12.5" hidden="false" customHeight="false" outlineLevel="0" collapsed="false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  <c r="CM607" s="59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59"/>
      <c r="DB607" s="59"/>
      <c r="DC607" s="59"/>
      <c r="DD607" s="59"/>
      <c r="DE607" s="59"/>
      <c r="DF607" s="59"/>
      <c r="DG607" s="59"/>
      <c r="DH607" s="59"/>
      <c r="DI607" s="59"/>
      <c r="DJ607" s="59"/>
      <c r="DK607" s="59"/>
      <c r="DL607" s="59"/>
      <c r="DM607" s="59"/>
      <c r="DN607" s="59"/>
      <c r="DO607" s="59"/>
      <c r="DP607" s="59"/>
      <c r="DQ607" s="59"/>
      <c r="DR607" s="59"/>
      <c r="DS607" s="59"/>
      <c r="DT607" s="59"/>
      <c r="DU607" s="59"/>
      <c r="DV607" s="59"/>
      <c r="DW607" s="59"/>
      <c r="DX607" s="59"/>
      <c r="DY607" s="59"/>
      <c r="DZ607" s="59"/>
      <c r="EA607" s="59"/>
      <c r="EB607" s="59"/>
      <c r="EC607" s="59"/>
      <c r="ED607" s="59"/>
      <c r="EE607" s="59"/>
      <c r="EF607" s="59"/>
      <c r="EG607" s="59"/>
      <c r="EH607" s="59"/>
      <c r="EI607" s="59"/>
      <c r="EJ607" s="59"/>
      <c r="EK607" s="59"/>
      <c r="EL607" s="59"/>
      <c r="EM607" s="59"/>
      <c r="EN607" s="59"/>
      <c r="EO607" s="59"/>
      <c r="EP607" s="59"/>
      <c r="EQ607" s="59"/>
      <c r="ER607" s="59"/>
      <c r="ES607" s="59"/>
      <c r="ET607" s="59"/>
      <c r="EU607" s="59"/>
      <c r="EV607" s="59"/>
      <c r="EW607" s="59"/>
      <c r="EX607" s="59"/>
      <c r="EY607" s="59"/>
      <c r="EZ607" s="59"/>
      <c r="FA607" s="59"/>
      <c r="FB607" s="59"/>
      <c r="FC607" s="59"/>
      <c r="FD607" s="59"/>
      <c r="FE607" s="59"/>
      <c r="FF607" s="59"/>
      <c r="FG607" s="59"/>
      <c r="FH607" s="59"/>
      <c r="FI607" s="59"/>
      <c r="FJ607" s="59"/>
      <c r="FK607" s="59"/>
      <c r="FL607" s="59"/>
      <c r="FM607" s="59"/>
      <c r="FN607" s="59"/>
      <c r="FO607" s="59"/>
      <c r="FP607" s="59"/>
      <c r="FQ607" s="59"/>
      <c r="FR607" s="59"/>
      <c r="FS607" s="59"/>
      <c r="FT607" s="59"/>
      <c r="FU607" s="59"/>
      <c r="FV607" s="59"/>
      <c r="FW607" s="59"/>
      <c r="FX607" s="59"/>
      <c r="FY607" s="59"/>
      <c r="FZ607" s="59"/>
      <c r="GA607" s="59"/>
      <c r="GB607" s="59"/>
      <c r="GC607" s="59"/>
      <c r="GD607" s="59"/>
      <c r="GE607" s="59"/>
      <c r="GF607" s="59"/>
      <c r="GG607" s="59"/>
    </row>
    <row r="608" customFormat="false" ht="12.5" hidden="false" customHeight="false" outlineLevel="0" collapsed="false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59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59"/>
      <c r="DB608" s="59"/>
      <c r="DC608" s="59"/>
      <c r="DD608" s="59"/>
      <c r="DE608" s="59"/>
      <c r="DF608" s="59"/>
      <c r="DG608" s="59"/>
      <c r="DH608" s="59"/>
      <c r="DI608" s="59"/>
      <c r="DJ608" s="59"/>
      <c r="DK608" s="59"/>
      <c r="DL608" s="59"/>
      <c r="DM608" s="59"/>
      <c r="DN608" s="59"/>
      <c r="DO608" s="59"/>
      <c r="DP608" s="59"/>
      <c r="DQ608" s="59"/>
      <c r="DR608" s="59"/>
      <c r="DS608" s="59"/>
      <c r="DT608" s="59"/>
      <c r="DU608" s="59"/>
      <c r="DV608" s="59"/>
      <c r="DW608" s="59"/>
      <c r="DX608" s="59"/>
      <c r="DY608" s="59"/>
      <c r="DZ608" s="59"/>
      <c r="EA608" s="59"/>
      <c r="EB608" s="59"/>
      <c r="EC608" s="59"/>
      <c r="ED608" s="59"/>
      <c r="EE608" s="59"/>
      <c r="EF608" s="59"/>
      <c r="EG608" s="59"/>
      <c r="EH608" s="59"/>
      <c r="EI608" s="59"/>
      <c r="EJ608" s="59"/>
      <c r="EK608" s="59"/>
      <c r="EL608" s="59"/>
      <c r="EM608" s="59"/>
      <c r="EN608" s="59"/>
      <c r="EO608" s="59"/>
      <c r="EP608" s="59"/>
      <c r="EQ608" s="59"/>
      <c r="ER608" s="59"/>
      <c r="ES608" s="59"/>
      <c r="ET608" s="59"/>
      <c r="EU608" s="59"/>
      <c r="EV608" s="59"/>
      <c r="EW608" s="59"/>
      <c r="EX608" s="59"/>
      <c r="EY608" s="59"/>
      <c r="EZ608" s="59"/>
      <c r="FA608" s="59"/>
      <c r="FB608" s="59"/>
      <c r="FC608" s="59"/>
      <c r="FD608" s="59"/>
      <c r="FE608" s="59"/>
      <c r="FF608" s="59"/>
      <c r="FG608" s="59"/>
      <c r="FH608" s="59"/>
      <c r="FI608" s="59"/>
      <c r="FJ608" s="59"/>
      <c r="FK608" s="59"/>
      <c r="FL608" s="59"/>
      <c r="FM608" s="59"/>
      <c r="FN608" s="59"/>
      <c r="FO608" s="59"/>
      <c r="FP608" s="59"/>
      <c r="FQ608" s="59"/>
      <c r="FR608" s="59"/>
      <c r="FS608" s="59"/>
      <c r="FT608" s="59"/>
      <c r="FU608" s="59"/>
      <c r="FV608" s="59"/>
      <c r="FW608" s="59"/>
      <c r="FX608" s="59"/>
      <c r="FY608" s="59"/>
      <c r="FZ608" s="59"/>
      <c r="GA608" s="59"/>
      <c r="GB608" s="59"/>
      <c r="GC608" s="59"/>
      <c r="GD608" s="59"/>
      <c r="GE608" s="59"/>
      <c r="GF608" s="59"/>
      <c r="GG608" s="59"/>
    </row>
    <row r="609" customFormat="false" ht="12.5" hidden="false" customHeight="false" outlineLevel="0" collapsed="false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  <c r="CM609" s="59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59"/>
      <c r="DB609" s="59"/>
      <c r="DC609" s="59"/>
      <c r="DD609" s="59"/>
      <c r="DE609" s="59"/>
      <c r="DF609" s="59"/>
      <c r="DG609" s="59"/>
      <c r="DH609" s="59"/>
      <c r="DI609" s="59"/>
      <c r="DJ609" s="59"/>
      <c r="DK609" s="59"/>
      <c r="DL609" s="59"/>
      <c r="DM609" s="59"/>
      <c r="DN609" s="59"/>
      <c r="DO609" s="59"/>
      <c r="DP609" s="59"/>
      <c r="DQ609" s="59"/>
      <c r="DR609" s="59"/>
      <c r="DS609" s="59"/>
      <c r="DT609" s="59"/>
      <c r="DU609" s="59"/>
      <c r="DV609" s="59"/>
      <c r="DW609" s="59"/>
      <c r="DX609" s="59"/>
      <c r="DY609" s="59"/>
      <c r="DZ609" s="59"/>
      <c r="EA609" s="59"/>
      <c r="EB609" s="59"/>
      <c r="EC609" s="59"/>
      <c r="ED609" s="59"/>
      <c r="EE609" s="59"/>
      <c r="EF609" s="59"/>
      <c r="EG609" s="59"/>
      <c r="EH609" s="59"/>
      <c r="EI609" s="59"/>
      <c r="EJ609" s="59"/>
      <c r="EK609" s="59"/>
      <c r="EL609" s="59"/>
      <c r="EM609" s="59"/>
      <c r="EN609" s="59"/>
      <c r="EO609" s="59"/>
      <c r="EP609" s="59"/>
      <c r="EQ609" s="59"/>
      <c r="ER609" s="59"/>
      <c r="ES609" s="59"/>
      <c r="ET609" s="59"/>
      <c r="EU609" s="59"/>
      <c r="EV609" s="59"/>
      <c r="EW609" s="59"/>
      <c r="EX609" s="59"/>
      <c r="EY609" s="59"/>
      <c r="EZ609" s="59"/>
      <c r="FA609" s="59"/>
      <c r="FB609" s="59"/>
      <c r="FC609" s="59"/>
      <c r="FD609" s="59"/>
      <c r="FE609" s="59"/>
      <c r="FF609" s="59"/>
      <c r="FG609" s="59"/>
      <c r="FH609" s="59"/>
      <c r="FI609" s="59"/>
      <c r="FJ609" s="59"/>
      <c r="FK609" s="59"/>
      <c r="FL609" s="59"/>
      <c r="FM609" s="59"/>
      <c r="FN609" s="59"/>
      <c r="FO609" s="59"/>
      <c r="FP609" s="59"/>
      <c r="FQ609" s="59"/>
      <c r="FR609" s="59"/>
      <c r="FS609" s="59"/>
      <c r="FT609" s="59"/>
      <c r="FU609" s="59"/>
      <c r="FV609" s="59"/>
      <c r="FW609" s="59"/>
      <c r="FX609" s="59"/>
      <c r="FY609" s="59"/>
      <c r="FZ609" s="59"/>
      <c r="GA609" s="59"/>
      <c r="GB609" s="59"/>
      <c r="GC609" s="59"/>
      <c r="GD609" s="59"/>
      <c r="GE609" s="59"/>
      <c r="GF609" s="59"/>
      <c r="GG609" s="59"/>
    </row>
    <row r="610" customFormat="false" ht="12.5" hidden="false" customHeight="false" outlineLevel="0" collapsed="false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59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59"/>
      <c r="DB610" s="59"/>
      <c r="DC610" s="59"/>
      <c r="DD610" s="59"/>
      <c r="DE610" s="59"/>
      <c r="DF610" s="59"/>
      <c r="DG610" s="59"/>
      <c r="DH610" s="59"/>
      <c r="DI610" s="59"/>
      <c r="DJ610" s="59"/>
      <c r="DK610" s="59"/>
      <c r="DL610" s="59"/>
      <c r="DM610" s="59"/>
      <c r="DN610" s="59"/>
      <c r="DO610" s="59"/>
      <c r="DP610" s="59"/>
      <c r="DQ610" s="59"/>
      <c r="DR610" s="59"/>
      <c r="DS610" s="59"/>
      <c r="DT610" s="59"/>
      <c r="DU610" s="59"/>
      <c r="DV610" s="59"/>
      <c r="DW610" s="59"/>
      <c r="DX610" s="59"/>
      <c r="DY610" s="59"/>
      <c r="DZ610" s="59"/>
      <c r="EA610" s="59"/>
      <c r="EB610" s="59"/>
      <c r="EC610" s="59"/>
      <c r="ED610" s="59"/>
      <c r="EE610" s="59"/>
      <c r="EF610" s="59"/>
      <c r="EG610" s="59"/>
      <c r="EH610" s="59"/>
      <c r="EI610" s="59"/>
      <c r="EJ610" s="59"/>
      <c r="EK610" s="59"/>
      <c r="EL610" s="59"/>
      <c r="EM610" s="59"/>
      <c r="EN610" s="59"/>
      <c r="EO610" s="59"/>
      <c r="EP610" s="59"/>
      <c r="EQ610" s="59"/>
      <c r="ER610" s="59"/>
      <c r="ES610" s="59"/>
      <c r="ET610" s="59"/>
      <c r="EU610" s="59"/>
      <c r="EV610" s="59"/>
      <c r="EW610" s="59"/>
      <c r="EX610" s="59"/>
      <c r="EY610" s="59"/>
      <c r="EZ610" s="59"/>
      <c r="FA610" s="59"/>
      <c r="FB610" s="59"/>
      <c r="FC610" s="59"/>
      <c r="FD610" s="59"/>
      <c r="FE610" s="59"/>
      <c r="FF610" s="59"/>
      <c r="FG610" s="59"/>
      <c r="FH610" s="59"/>
      <c r="FI610" s="59"/>
      <c r="FJ610" s="59"/>
      <c r="FK610" s="59"/>
      <c r="FL610" s="59"/>
      <c r="FM610" s="59"/>
      <c r="FN610" s="59"/>
      <c r="FO610" s="59"/>
      <c r="FP610" s="59"/>
      <c r="FQ610" s="59"/>
      <c r="FR610" s="59"/>
      <c r="FS610" s="59"/>
      <c r="FT610" s="59"/>
      <c r="FU610" s="59"/>
      <c r="FV610" s="59"/>
      <c r="FW610" s="59"/>
      <c r="FX610" s="59"/>
      <c r="FY610" s="59"/>
      <c r="FZ610" s="59"/>
      <c r="GA610" s="59"/>
      <c r="GB610" s="59"/>
      <c r="GC610" s="59"/>
      <c r="GD610" s="59"/>
      <c r="GE610" s="59"/>
      <c r="GF610" s="59"/>
      <c r="GG610" s="59"/>
    </row>
    <row r="611" customFormat="false" ht="12.5" hidden="false" customHeight="false" outlineLevel="0" collapsed="false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  <c r="CM611" s="59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59"/>
      <c r="DB611" s="59"/>
      <c r="DC611" s="59"/>
      <c r="DD611" s="59"/>
      <c r="DE611" s="59"/>
      <c r="DF611" s="59"/>
      <c r="DG611" s="59"/>
      <c r="DH611" s="59"/>
      <c r="DI611" s="59"/>
      <c r="DJ611" s="59"/>
      <c r="DK611" s="59"/>
      <c r="DL611" s="59"/>
      <c r="DM611" s="59"/>
      <c r="DN611" s="59"/>
      <c r="DO611" s="59"/>
      <c r="DP611" s="59"/>
      <c r="DQ611" s="59"/>
      <c r="DR611" s="59"/>
      <c r="DS611" s="59"/>
      <c r="DT611" s="59"/>
      <c r="DU611" s="59"/>
      <c r="DV611" s="59"/>
      <c r="DW611" s="59"/>
      <c r="DX611" s="59"/>
      <c r="DY611" s="59"/>
      <c r="DZ611" s="59"/>
      <c r="EA611" s="59"/>
      <c r="EB611" s="59"/>
      <c r="EC611" s="59"/>
      <c r="ED611" s="59"/>
      <c r="EE611" s="59"/>
      <c r="EF611" s="59"/>
      <c r="EG611" s="59"/>
      <c r="EH611" s="59"/>
      <c r="EI611" s="59"/>
      <c r="EJ611" s="59"/>
      <c r="EK611" s="59"/>
      <c r="EL611" s="59"/>
      <c r="EM611" s="59"/>
      <c r="EN611" s="59"/>
      <c r="EO611" s="59"/>
      <c r="EP611" s="59"/>
      <c r="EQ611" s="59"/>
      <c r="ER611" s="59"/>
      <c r="ES611" s="59"/>
      <c r="ET611" s="59"/>
      <c r="EU611" s="59"/>
      <c r="EV611" s="59"/>
      <c r="EW611" s="59"/>
      <c r="EX611" s="59"/>
      <c r="EY611" s="59"/>
      <c r="EZ611" s="59"/>
      <c r="FA611" s="59"/>
      <c r="FB611" s="59"/>
      <c r="FC611" s="59"/>
      <c r="FD611" s="59"/>
      <c r="FE611" s="59"/>
      <c r="FF611" s="59"/>
      <c r="FG611" s="59"/>
      <c r="FH611" s="59"/>
      <c r="FI611" s="59"/>
      <c r="FJ611" s="59"/>
      <c r="FK611" s="59"/>
      <c r="FL611" s="59"/>
      <c r="FM611" s="59"/>
      <c r="FN611" s="59"/>
      <c r="FO611" s="59"/>
      <c r="FP611" s="59"/>
      <c r="FQ611" s="59"/>
      <c r="FR611" s="59"/>
      <c r="FS611" s="59"/>
      <c r="FT611" s="59"/>
      <c r="FU611" s="59"/>
      <c r="FV611" s="59"/>
      <c r="FW611" s="59"/>
      <c r="FX611" s="59"/>
      <c r="FY611" s="59"/>
      <c r="FZ611" s="59"/>
      <c r="GA611" s="59"/>
      <c r="GB611" s="59"/>
      <c r="GC611" s="59"/>
      <c r="GD611" s="59"/>
      <c r="GE611" s="59"/>
      <c r="GF611" s="59"/>
      <c r="GG611" s="59"/>
    </row>
    <row r="612" customFormat="false" ht="12.5" hidden="false" customHeight="false" outlineLevel="0" collapsed="false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59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59"/>
      <c r="DB612" s="59"/>
      <c r="DC612" s="59"/>
      <c r="DD612" s="59"/>
      <c r="DE612" s="59"/>
      <c r="DF612" s="59"/>
      <c r="DG612" s="59"/>
      <c r="DH612" s="59"/>
      <c r="DI612" s="59"/>
      <c r="DJ612" s="59"/>
      <c r="DK612" s="59"/>
      <c r="DL612" s="59"/>
      <c r="DM612" s="59"/>
      <c r="DN612" s="59"/>
      <c r="DO612" s="59"/>
      <c r="DP612" s="59"/>
      <c r="DQ612" s="59"/>
      <c r="DR612" s="59"/>
      <c r="DS612" s="59"/>
      <c r="DT612" s="59"/>
      <c r="DU612" s="59"/>
      <c r="DV612" s="59"/>
      <c r="DW612" s="59"/>
      <c r="DX612" s="59"/>
      <c r="DY612" s="59"/>
      <c r="DZ612" s="59"/>
      <c r="EA612" s="59"/>
      <c r="EB612" s="59"/>
      <c r="EC612" s="59"/>
      <c r="ED612" s="59"/>
      <c r="EE612" s="59"/>
      <c r="EF612" s="59"/>
      <c r="EG612" s="59"/>
      <c r="EH612" s="59"/>
      <c r="EI612" s="59"/>
      <c r="EJ612" s="59"/>
      <c r="EK612" s="59"/>
      <c r="EL612" s="59"/>
      <c r="EM612" s="59"/>
      <c r="EN612" s="59"/>
      <c r="EO612" s="59"/>
      <c r="EP612" s="59"/>
      <c r="EQ612" s="59"/>
      <c r="ER612" s="59"/>
      <c r="ES612" s="59"/>
      <c r="ET612" s="59"/>
      <c r="EU612" s="59"/>
      <c r="EV612" s="59"/>
      <c r="EW612" s="59"/>
      <c r="EX612" s="59"/>
      <c r="EY612" s="59"/>
      <c r="EZ612" s="59"/>
      <c r="FA612" s="59"/>
      <c r="FB612" s="59"/>
      <c r="FC612" s="59"/>
      <c r="FD612" s="59"/>
      <c r="FE612" s="59"/>
      <c r="FF612" s="59"/>
      <c r="FG612" s="59"/>
      <c r="FH612" s="59"/>
      <c r="FI612" s="59"/>
      <c r="FJ612" s="59"/>
      <c r="FK612" s="59"/>
      <c r="FL612" s="59"/>
      <c r="FM612" s="59"/>
      <c r="FN612" s="59"/>
      <c r="FO612" s="59"/>
      <c r="FP612" s="59"/>
      <c r="FQ612" s="59"/>
      <c r="FR612" s="59"/>
      <c r="FS612" s="59"/>
      <c r="FT612" s="59"/>
      <c r="FU612" s="59"/>
      <c r="FV612" s="59"/>
      <c r="FW612" s="59"/>
      <c r="FX612" s="59"/>
      <c r="FY612" s="59"/>
      <c r="FZ612" s="59"/>
      <c r="GA612" s="59"/>
      <c r="GB612" s="59"/>
      <c r="GC612" s="59"/>
      <c r="GD612" s="59"/>
      <c r="GE612" s="59"/>
      <c r="GF612" s="59"/>
      <c r="GG612" s="59"/>
    </row>
    <row r="613" customFormat="false" ht="12.5" hidden="false" customHeight="false" outlineLevel="0" collapsed="false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  <c r="CM613" s="59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59"/>
      <c r="DB613" s="59"/>
      <c r="DC613" s="59"/>
      <c r="DD613" s="59"/>
      <c r="DE613" s="59"/>
      <c r="DF613" s="59"/>
      <c r="DG613" s="59"/>
      <c r="DH613" s="59"/>
      <c r="DI613" s="59"/>
      <c r="DJ613" s="59"/>
      <c r="DK613" s="59"/>
      <c r="DL613" s="59"/>
      <c r="DM613" s="59"/>
      <c r="DN613" s="59"/>
      <c r="DO613" s="59"/>
      <c r="DP613" s="59"/>
      <c r="DQ613" s="59"/>
      <c r="DR613" s="59"/>
      <c r="DS613" s="59"/>
      <c r="DT613" s="59"/>
      <c r="DU613" s="59"/>
      <c r="DV613" s="59"/>
      <c r="DW613" s="59"/>
      <c r="DX613" s="59"/>
      <c r="DY613" s="59"/>
      <c r="DZ613" s="59"/>
      <c r="EA613" s="59"/>
      <c r="EB613" s="59"/>
      <c r="EC613" s="59"/>
      <c r="ED613" s="59"/>
      <c r="EE613" s="59"/>
      <c r="EF613" s="59"/>
      <c r="EG613" s="59"/>
      <c r="EH613" s="59"/>
      <c r="EI613" s="59"/>
      <c r="EJ613" s="59"/>
      <c r="EK613" s="59"/>
      <c r="EL613" s="59"/>
      <c r="EM613" s="59"/>
      <c r="EN613" s="59"/>
      <c r="EO613" s="59"/>
      <c r="EP613" s="59"/>
      <c r="EQ613" s="59"/>
      <c r="ER613" s="59"/>
      <c r="ES613" s="59"/>
      <c r="ET613" s="59"/>
      <c r="EU613" s="59"/>
      <c r="EV613" s="59"/>
      <c r="EW613" s="59"/>
      <c r="EX613" s="59"/>
      <c r="EY613" s="59"/>
      <c r="EZ613" s="59"/>
      <c r="FA613" s="59"/>
      <c r="FB613" s="59"/>
      <c r="FC613" s="59"/>
      <c r="FD613" s="59"/>
      <c r="FE613" s="59"/>
      <c r="FF613" s="59"/>
      <c r="FG613" s="59"/>
      <c r="FH613" s="59"/>
      <c r="FI613" s="59"/>
      <c r="FJ613" s="59"/>
      <c r="FK613" s="59"/>
      <c r="FL613" s="59"/>
      <c r="FM613" s="59"/>
      <c r="FN613" s="59"/>
      <c r="FO613" s="59"/>
      <c r="FP613" s="59"/>
      <c r="FQ613" s="59"/>
      <c r="FR613" s="59"/>
      <c r="FS613" s="59"/>
      <c r="FT613" s="59"/>
      <c r="FU613" s="59"/>
      <c r="FV613" s="59"/>
      <c r="FW613" s="59"/>
      <c r="FX613" s="59"/>
      <c r="FY613" s="59"/>
      <c r="FZ613" s="59"/>
      <c r="GA613" s="59"/>
      <c r="GB613" s="59"/>
      <c r="GC613" s="59"/>
      <c r="GD613" s="59"/>
      <c r="GE613" s="59"/>
      <c r="GF613" s="59"/>
      <c r="GG613" s="59"/>
    </row>
    <row r="614" customFormat="false" ht="12.5" hidden="false" customHeight="false" outlineLevel="0" collapsed="false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59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59"/>
      <c r="DB614" s="59"/>
      <c r="DC614" s="59"/>
      <c r="DD614" s="59"/>
      <c r="DE614" s="59"/>
      <c r="DF614" s="59"/>
      <c r="DG614" s="59"/>
      <c r="DH614" s="59"/>
      <c r="DI614" s="59"/>
      <c r="DJ614" s="59"/>
      <c r="DK614" s="59"/>
      <c r="DL614" s="59"/>
      <c r="DM614" s="59"/>
      <c r="DN614" s="59"/>
      <c r="DO614" s="59"/>
      <c r="DP614" s="59"/>
      <c r="DQ614" s="59"/>
      <c r="DR614" s="59"/>
      <c r="DS614" s="59"/>
      <c r="DT614" s="59"/>
      <c r="DU614" s="59"/>
      <c r="DV614" s="59"/>
      <c r="DW614" s="59"/>
      <c r="DX614" s="59"/>
      <c r="DY614" s="59"/>
      <c r="DZ614" s="59"/>
      <c r="EA614" s="59"/>
      <c r="EB614" s="59"/>
      <c r="EC614" s="59"/>
      <c r="ED614" s="59"/>
      <c r="EE614" s="59"/>
      <c r="EF614" s="59"/>
      <c r="EG614" s="59"/>
      <c r="EH614" s="59"/>
      <c r="EI614" s="59"/>
      <c r="EJ614" s="59"/>
      <c r="EK614" s="59"/>
      <c r="EL614" s="59"/>
      <c r="EM614" s="59"/>
      <c r="EN614" s="59"/>
      <c r="EO614" s="59"/>
      <c r="EP614" s="59"/>
      <c r="EQ614" s="59"/>
      <c r="ER614" s="59"/>
      <c r="ES614" s="59"/>
      <c r="ET614" s="59"/>
      <c r="EU614" s="59"/>
      <c r="EV614" s="59"/>
      <c r="EW614" s="59"/>
      <c r="EX614" s="59"/>
      <c r="EY614" s="59"/>
      <c r="EZ614" s="59"/>
      <c r="FA614" s="59"/>
      <c r="FB614" s="59"/>
      <c r="FC614" s="59"/>
      <c r="FD614" s="59"/>
      <c r="FE614" s="59"/>
      <c r="FF614" s="59"/>
      <c r="FG614" s="59"/>
      <c r="FH614" s="59"/>
      <c r="FI614" s="59"/>
      <c r="FJ614" s="59"/>
      <c r="FK614" s="59"/>
      <c r="FL614" s="59"/>
      <c r="FM614" s="59"/>
      <c r="FN614" s="59"/>
      <c r="FO614" s="59"/>
      <c r="FP614" s="59"/>
      <c r="FQ614" s="59"/>
      <c r="FR614" s="59"/>
      <c r="FS614" s="59"/>
      <c r="FT614" s="59"/>
      <c r="FU614" s="59"/>
      <c r="FV614" s="59"/>
      <c r="FW614" s="59"/>
      <c r="FX614" s="59"/>
      <c r="FY614" s="59"/>
      <c r="FZ614" s="59"/>
      <c r="GA614" s="59"/>
      <c r="GB614" s="59"/>
      <c r="GC614" s="59"/>
      <c r="GD614" s="59"/>
      <c r="GE614" s="59"/>
      <c r="GF614" s="59"/>
      <c r="GG614" s="59"/>
    </row>
    <row r="615" customFormat="false" ht="12.5" hidden="false" customHeight="false" outlineLevel="0" collapsed="false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59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59"/>
      <c r="DB615" s="59"/>
      <c r="DC615" s="59"/>
      <c r="DD615" s="59"/>
      <c r="DE615" s="59"/>
      <c r="DF615" s="59"/>
      <c r="DG615" s="59"/>
      <c r="DH615" s="59"/>
      <c r="DI615" s="59"/>
      <c r="DJ615" s="59"/>
      <c r="DK615" s="59"/>
      <c r="DL615" s="59"/>
      <c r="DM615" s="59"/>
      <c r="DN615" s="59"/>
      <c r="DO615" s="59"/>
      <c r="DP615" s="59"/>
      <c r="DQ615" s="59"/>
      <c r="DR615" s="59"/>
      <c r="DS615" s="59"/>
      <c r="DT615" s="59"/>
      <c r="DU615" s="59"/>
      <c r="DV615" s="59"/>
      <c r="DW615" s="59"/>
      <c r="DX615" s="59"/>
      <c r="DY615" s="59"/>
      <c r="DZ615" s="59"/>
      <c r="EA615" s="59"/>
      <c r="EB615" s="59"/>
      <c r="EC615" s="59"/>
      <c r="ED615" s="59"/>
      <c r="EE615" s="59"/>
      <c r="EF615" s="59"/>
      <c r="EG615" s="59"/>
      <c r="EH615" s="59"/>
      <c r="EI615" s="59"/>
      <c r="EJ615" s="59"/>
      <c r="EK615" s="59"/>
      <c r="EL615" s="59"/>
      <c r="EM615" s="59"/>
      <c r="EN615" s="59"/>
      <c r="EO615" s="59"/>
      <c r="EP615" s="59"/>
      <c r="EQ615" s="59"/>
      <c r="ER615" s="59"/>
      <c r="ES615" s="59"/>
      <c r="ET615" s="59"/>
      <c r="EU615" s="59"/>
      <c r="EV615" s="59"/>
      <c r="EW615" s="59"/>
      <c r="EX615" s="59"/>
      <c r="EY615" s="59"/>
      <c r="EZ615" s="59"/>
      <c r="FA615" s="59"/>
      <c r="FB615" s="59"/>
      <c r="FC615" s="59"/>
      <c r="FD615" s="59"/>
      <c r="FE615" s="59"/>
      <c r="FF615" s="59"/>
      <c r="FG615" s="59"/>
      <c r="FH615" s="59"/>
      <c r="FI615" s="59"/>
      <c r="FJ615" s="59"/>
      <c r="FK615" s="59"/>
      <c r="FL615" s="59"/>
      <c r="FM615" s="59"/>
      <c r="FN615" s="59"/>
      <c r="FO615" s="59"/>
      <c r="FP615" s="59"/>
      <c r="FQ615" s="59"/>
      <c r="FR615" s="59"/>
      <c r="FS615" s="59"/>
      <c r="FT615" s="59"/>
      <c r="FU615" s="59"/>
      <c r="FV615" s="59"/>
      <c r="FW615" s="59"/>
      <c r="FX615" s="59"/>
      <c r="FY615" s="59"/>
      <c r="FZ615" s="59"/>
      <c r="GA615" s="59"/>
      <c r="GB615" s="59"/>
      <c r="GC615" s="59"/>
      <c r="GD615" s="59"/>
      <c r="GE615" s="59"/>
      <c r="GF615" s="59"/>
      <c r="GG615" s="59"/>
    </row>
    <row r="616" customFormat="false" ht="12.5" hidden="false" customHeight="false" outlineLevel="0" collapsed="false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59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59"/>
      <c r="DB616" s="59"/>
      <c r="DC616" s="59"/>
      <c r="DD616" s="59"/>
      <c r="DE616" s="59"/>
      <c r="DF616" s="59"/>
      <c r="DG616" s="59"/>
      <c r="DH616" s="59"/>
      <c r="DI616" s="59"/>
      <c r="DJ616" s="59"/>
      <c r="DK616" s="59"/>
      <c r="DL616" s="59"/>
      <c r="DM616" s="59"/>
      <c r="DN616" s="59"/>
      <c r="DO616" s="59"/>
      <c r="DP616" s="59"/>
      <c r="DQ616" s="59"/>
      <c r="DR616" s="59"/>
      <c r="DS616" s="59"/>
      <c r="DT616" s="59"/>
      <c r="DU616" s="59"/>
      <c r="DV616" s="59"/>
      <c r="DW616" s="59"/>
      <c r="DX616" s="59"/>
      <c r="DY616" s="59"/>
      <c r="DZ616" s="59"/>
      <c r="EA616" s="59"/>
      <c r="EB616" s="59"/>
      <c r="EC616" s="59"/>
      <c r="ED616" s="59"/>
      <c r="EE616" s="59"/>
      <c r="EF616" s="59"/>
      <c r="EG616" s="59"/>
      <c r="EH616" s="59"/>
      <c r="EI616" s="59"/>
      <c r="EJ616" s="59"/>
      <c r="EK616" s="59"/>
      <c r="EL616" s="59"/>
      <c r="EM616" s="59"/>
      <c r="EN616" s="59"/>
      <c r="EO616" s="59"/>
      <c r="EP616" s="59"/>
      <c r="EQ616" s="59"/>
      <c r="ER616" s="59"/>
      <c r="ES616" s="59"/>
      <c r="ET616" s="59"/>
      <c r="EU616" s="59"/>
      <c r="EV616" s="59"/>
      <c r="EW616" s="59"/>
      <c r="EX616" s="59"/>
      <c r="EY616" s="59"/>
      <c r="EZ616" s="59"/>
      <c r="FA616" s="59"/>
      <c r="FB616" s="59"/>
      <c r="FC616" s="59"/>
      <c r="FD616" s="59"/>
      <c r="FE616" s="59"/>
      <c r="FF616" s="59"/>
      <c r="FG616" s="59"/>
      <c r="FH616" s="59"/>
      <c r="FI616" s="59"/>
      <c r="FJ616" s="59"/>
      <c r="FK616" s="59"/>
      <c r="FL616" s="59"/>
      <c r="FM616" s="59"/>
      <c r="FN616" s="59"/>
      <c r="FO616" s="59"/>
      <c r="FP616" s="59"/>
      <c r="FQ616" s="59"/>
      <c r="FR616" s="59"/>
      <c r="FS616" s="59"/>
      <c r="FT616" s="59"/>
      <c r="FU616" s="59"/>
      <c r="FV616" s="59"/>
      <c r="FW616" s="59"/>
      <c r="FX616" s="59"/>
      <c r="FY616" s="59"/>
      <c r="FZ616" s="59"/>
      <c r="GA616" s="59"/>
      <c r="GB616" s="59"/>
      <c r="GC616" s="59"/>
      <c r="GD616" s="59"/>
      <c r="GE616" s="59"/>
      <c r="GF616" s="59"/>
      <c r="GG616" s="59"/>
    </row>
    <row r="617" customFormat="false" ht="12.5" hidden="false" customHeight="false" outlineLevel="0" collapsed="false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  <c r="CM617" s="59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59"/>
      <c r="DB617" s="59"/>
      <c r="DC617" s="59"/>
      <c r="DD617" s="59"/>
      <c r="DE617" s="59"/>
      <c r="DF617" s="59"/>
      <c r="DG617" s="59"/>
      <c r="DH617" s="59"/>
      <c r="DI617" s="59"/>
      <c r="DJ617" s="59"/>
      <c r="DK617" s="59"/>
      <c r="DL617" s="59"/>
      <c r="DM617" s="59"/>
      <c r="DN617" s="59"/>
      <c r="DO617" s="59"/>
      <c r="DP617" s="59"/>
      <c r="DQ617" s="59"/>
      <c r="DR617" s="59"/>
      <c r="DS617" s="59"/>
      <c r="DT617" s="59"/>
      <c r="DU617" s="59"/>
      <c r="DV617" s="59"/>
      <c r="DW617" s="59"/>
      <c r="DX617" s="59"/>
      <c r="DY617" s="59"/>
      <c r="DZ617" s="59"/>
      <c r="EA617" s="59"/>
      <c r="EB617" s="59"/>
      <c r="EC617" s="59"/>
      <c r="ED617" s="59"/>
      <c r="EE617" s="59"/>
      <c r="EF617" s="59"/>
      <c r="EG617" s="59"/>
      <c r="EH617" s="59"/>
      <c r="EI617" s="59"/>
      <c r="EJ617" s="59"/>
      <c r="EK617" s="59"/>
      <c r="EL617" s="59"/>
      <c r="EM617" s="59"/>
      <c r="EN617" s="59"/>
      <c r="EO617" s="59"/>
      <c r="EP617" s="59"/>
      <c r="EQ617" s="59"/>
      <c r="ER617" s="59"/>
      <c r="ES617" s="59"/>
      <c r="ET617" s="59"/>
      <c r="EU617" s="59"/>
      <c r="EV617" s="59"/>
      <c r="EW617" s="59"/>
      <c r="EX617" s="59"/>
      <c r="EY617" s="59"/>
      <c r="EZ617" s="59"/>
      <c r="FA617" s="59"/>
      <c r="FB617" s="59"/>
      <c r="FC617" s="59"/>
      <c r="FD617" s="59"/>
      <c r="FE617" s="59"/>
      <c r="FF617" s="59"/>
      <c r="FG617" s="59"/>
      <c r="FH617" s="59"/>
      <c r="FI617" s="59"/>
      <c r="FJ617" s="59"/>
      <c r="FK617" s="59"/>
      <c r="FL617" s="59"/>
      <c r="FM617" s="59"/>
      <c r="FN617" s="59"/>
      <c r="FO617" s="59"/>
      <c r="FP617" s="59"/>
      <c r="FQ617" s="59"/>
      <c r="FR617" s="59"/>
      <c r="FS617" s="59"/>
      <c r="FT617" s="59"/>
      <c r="FU617" s="59"/>
      <c r="FV617" s="59"/>
      <c r="FW617" s="59"/>
      <c r="FX617" s="59"/>
      <c r="FY617" s="59"/>
      <c r="FZ617" s="59"/>
      <c r="GA617" s="59"/>
      <c r="GB617" s="59"/>
      <c r="GC617" s="59"/>
      <c r="GD617" s="59"/>
      <c r="GE617" s="59"/>
      <c r="GF617" s="59"/>
      <c r="GG617" s="59"/>
    </row>
    <row r="618" customFormat="false" ht="12.5" hidden="false" customHeight="false" outlineLevel="0" collapsed="false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59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59"/>
      <c r="DB618" s="59"/>
      <c r="DC618" s="59"/>
      <c r="DD618" s="59"/>
      <c r="DE618" s="59"/>
      <c r="DF618" s="59"/>
      <c r="DG618" s="59"/>
      <c r="DH618" s="59"/>
      <c r="DI618" s="59"/>
      <c r="DJ618" s="59"/>
      <c r="DK618" s="59"/>
      <c r="DL618" s="59"/>
      <c r="DM618" s="59"/>
      <c r="DN618" s="59"/>
      <c r="DO618" s="59"/>
      <c r="DP618" s="59"/>
      <c r="DQ618" s="59"/>
      <c r="DR618" s="59"/>
      <c r="DS618" s="59"/>
      <c r="DT618" s="59"/>
      <c r="DU618" s="59"/>
      <c r="DV618" s="59"/>
      <c r="DW618" s="59"/>
      <c r="DX618" s="59"/>
      <c r="DY618" s="59"/>
      <c r="DZ618" s="59"/>
      <c r="EA618" s="59"/>
      <c r="EB618" s="59"/>
      <c r="EC618" s="59"/>
      <c r="ED618" s="59"/>
      <c r="EE618" s="59"/>
      <c r="EF618" s="59"/>
      <c r="EG618" s="59"/>
      <c r="EH618" s="59"/>
      <c r="EI618" s="59"/>
      <c r="EJ618" s="59"/>
      <c r="EK618" s="59"/>
      <c r="EL618" s="59"/>
      <c r="EM618" s="59"/>
      <c r="EN618" s="59"/>
      <c r="EO618" s="59"/>
      <c r="EP618" s="59"/>
      <c r="EQ618" s="59"/>
      <c r="ER618" s="59"/>
      <c r="ES618" s="59"/>
      <c r="ET618" s="59"/>
      <c r="EU618" s="59"/>
      <c r="EV618" s="59"/>
      <c r="EW618" s="59"/>
      <c r="EX618" s="59"/>
      <c r="EY618" s="59"/>
      <c r="EZ618" s="59"/>
      <c r="FA618" s="59"/>
      <c r="FB618" s="59"/>
      <c r="FC618" s="59"/>
      <c r="FD618" s="59"/>
      <c r="FE618" s="59"/>
      <c r="FF618" s="59"/>
      <c r="FG618" s="59"/>
      <c r="FH618" s="59"/>
      <c r="FI618" s="59"/>
      <c r="FJ618" s="59"/>
      <c r="FK618" s="59"/>
      <c r="FL618" s="59"/>
      <c r="FM618" s="59"/>
      <c r="FN618" s="59"/>
      <c r="FO618" s="59"/>
      <c r="FP618" s="59"/>
      <c r="FQ618" s="59"/>
      <c r="FR618" s="59"/>
      <c r="FS618" s="59"/>
      <c r="FT618" s="59"/>
      <c r="FU618" s="59"/>
      <c r="FV618" s="59"/>
      <c r="FW618" s="59"/>
      <c r="FX618" s="59"/>
      <c r="FY618" s="59"/>
      <c r="FZ618" s="59"/>
      <c r="GA618" s="59"/>
      <c r="GB618" s="59"/>
      <c r="GC618" s="59"/>
      <c r="GD618" s="59"/>
      <c r="GE618" s="59"/>
      <c r="GF618" s="59"/>
      <c r="GG618" s="59"/>
    </row>
    <row r="619" customFormat="false" ht="12.5" hidden="false" customHeight="false" outlineLevel="0" collapsed="false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  <c r="CM619" s="59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59"/>
      <c r="DB619" s="59"/>
      <c r="DC619" s="59"/>
      <c r="DD619" s="59"/>
      <c r="DE619" s="59"/>
      <c r="DF619" s="59"/>
      <c r="DG619" s="59"/>
      <c r="DH619" s="59"/>
      <c r="DI619" s="59"/>
      <c r="DJ619" s="59"/>
      <c r="DK619" s="59"/>
      <c r="DL619" s="59"/>
      <c r="DM619" s="59"/>
      <c r="DN619" s="59"/>
      <c r="DO619" s="59"/>
      <c r="DP619" s="59"/>
      <c r="DQ619" s="59"/>
      <c r="DR619" s="59"/>
      <c r="DS619" s="59"/>
      <c r="DT619" s="59"/>
      <c r="DU619" s="59"/>
      <c r="DV619" s="59"/>
      <c r="DW619" s="59"/>
      <c r="DX619" s="59"/>
      <c r="DY619" s="59"/>
      <c r="DZ619" s="59"/>
      <c r="EA619" s="59"/>
      <c r="EB619" s="59"/>
      <c r="EC619" s="59"/>
      <c r="ED619" s="59"/>
      <c r="EE619" s="59"/>
      <c r="EF619" s="59"/>
      <c r="EG619" s="59"/>
      <c r="EH619" s="59"/>
      <c r="EI619" s="59"/>
      <c r="EJ619" s="59"/>
      <c r="EK619" s="59"/>
      <c r="EL619" s="59"/>
      <c r="EM619" s="59"/>
      <c r="EN619" s="59"/>
      <c r="EO619" s="59"/>
      <c r="EP619" s="59"/>
      <c r="EQ619" s="59"/>
      <c r="ER619" s="59"/>
      <c r="ES619" s="59"/>
      <c r="ET619" s="59"/>
      <c r="EU619" s="59"/>
      <c r="EV619" s="59"/>
      <c r="EW619" s="59"/>
      <c r="EX619" s="59"/>
      <c r="EY619" s="59"/>
      <c r="EZ619" s="59"/>
      <c r="FA619" s="59"/>
      <c r="FB619" s="59"/>
      <c r="FC619" s="59"/>
      <c r="FD619" s="59"/>
      <c r="FE619" s="59"/>
      <c r="FF619" s="59"/>
      <c r="FG619" s="59"/>
      <c r="FH619" s="59"/>
      <c r="FI619" s="59"/>
      <c r="FJ619" s="59"/>
      <c r="FK619" s="59"/>
      <c r="FL619" s="59"/>
      <c r="FM619" s="59"/>
      <c r="FN619" s="59"/>
      <c r="FO619" s="59"/>
      <c r="FP619" s="59"/>
      <c r="FQ619" s="59"/>
      <c r="FR619" s="59"/>
      <c r="FS619" s="59"/>
      <c r="FT619" s="59"/>
      <c r="FU619" s="59"/>
      <c r="FV619" s="59"/>
      <c r="FW619" s="59"/>
      <c r="FX619" s="59"/>
      <c r="FY619" s="59"/>
      <c r="FZ619" s="59"/>
      <c r="GA619" s="59"/>
      <c r="GB619" s="59"/>
      <c r="GC619" s="59"/>
      <c r="GD619" s="59"/>
      <c r="GE619" s="59"/>
      <c r="GF619" s="59"/>
      <c r="GG619" s="59"/>
    </row>
    <row r="620" customFormat="false" ht="12.5" hidden="false" customHeight="false" outlineLevel="0" collapsed="false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59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59"/>
      <c r="DB620" s="59"/>
      <c r="DC620" s="59"/>
      <c r="DD620" s="59"/>
      <c r="DE620" s="59"/>
      <c r="DF620" s="59"/>
      <c r="DG620" s="59"/>
      <c r="DH620" s="59"/>
      <c r="DI620" s="59"/>
      <c r="DJ620" s="59"/>
      <c r="DK620" s="59"/>
      <c r="DL620" s="59"/>
      <c r="DM620" s="59"/>
      <c r="DN620" s="59"/>
      <c r="DO620" s="59"/>
      <c r="DP620" s="59"/>
      <c r="DQ620" s="59"/>
      <c r="DR620" s="59"/>
      <c r="DS620" s="59"/>
      <c r="DT620" s="59"/>
      <c r="DU620" s="59"/>
      <c r="DV620" s="59"/>
      <c r="DW620" s="59"/>
      <c r="DX620" s="59"/>
      <c r="DY620" s="59"/>
      <c r="DZ620" s="59"/>
      <c r="EA620" s="59"/>
      <c r="EB620" s="59"/>
      <c r="EC620" s="59"/>
      <c r="ED620" s="59"/>
      <c r="EE620" s="59"/>
      <c r="EF620" s="59"/>
      <c r="EG620" s="59"/>
      <c r="EH620" s="59"/>
      <c r="EI620" s="59"/>
      <c r="EJ620" s="59"/>
      <c r="EK620" s="59"/>
      <c r="EL620" s="59"/>
      <c r="EM620" s="59"/>
      <c r="EN620" s="59"/>
      <c r="EO620" s="59"/>
      <c r="EP620" s="59"/>
      <c r="EQ620" s="59"/>
      <c r="ER620" s="59"/>
      <c r="ES620" s="59"/>
      <c r="ET620" s="59"/>
      <c r="EU620" s="59"/>
      <c r="EV620" s="59"/>
      <c r="EW620" s="59"/>
      <c r="EX620" s="59"/>
      <c r="EY620" s="59"/>
      <c r="EZ620" s="59"/>
      <c r="FA620" s="59"/>
      <c r="FB620" s="59"/>
      <c r="FC620" s="59"/>
      <c r="FD620" s="59"/>
      <c r="FE620" s="59"/>
      <c r="FF620" s="59"/>
      <c r="FG620" s="59"/>
      <c r="FH620" s="59"/>
      <c r="FI620" s="59"/>
      <c r="FJ620" s="59"/>
      <c r="FK620" s="59"/>
      <c r="FL620" s="59"/>
      <c r="FM620" s="59"/>
      <c r="FN620" s="59"/>
      <c r="FO620" s="59"/>
      <c r="FP620" s="59"/>
      <c r="FQ620" s="59"/>
      <c r="FR620" s="59"/>
      <c r="FS620" s="59"/>
      <c r="FT620" s="59"/>
      <c r="FU620" s="59"/>
      <c r="FV620" s="59"/>
      <c r="FW620" s="59"/>
      <c r="FX620" s="59"/>
      <c r="FY620" s="59"/>
      <c r="FZ620" s="59"/>
      <c r="GA620" s="59"/>
      <c r="GB620" s="59"/>
      <c r="GC620" s="59"/>
      <c r="GD620" s="59"/>
      <c r="GE620" s="59"/>
      <c r="GF620" s="59"/>
      <c r="GG620" s="59"/>
    </row>
    <row r="621" customFormat="false" ht="12.5" hidden="false" customHeight="false" outlineLevel="0" collapsed="false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  <c r="CM621" s="59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59"/>
      <c r="DB621" s="59"/>
      <c r="DC621" s="59"/>
      <c r="DD621" s="59"/>
      <c r="DE621" s="59"/>
      <c r="DF621" s="59"/>
      <c r="DG621" s="59"/>
      <c r="DH621" s="59"/>
      <c r="DI621" s="59"/>
      <c r="DJ621" s="59"/>
      <c r="DK621" s="59"/>
      <c r="DL621" s="59"/>
      <c r="DM621" s="59"/>
      <c r="DN621" s="59"/>
      <c r="DO621" s="59"/>
      <c r="DP621" s="59"/>
      <c r="DQ621" s="59"/>
      <c r="DR621" s="59"/>
      <c r="DS621" s="59"/>
      <c r="DT621" s="59"/>
      <c r="DU621" s="59"/>
      <c r="DV621" s="59"/>
      <c r="DW621" s="59"/>
      <c r="DX621" s="59"/>
      <c r="DY621" s="59"/>
      <c r="DZ621" s="59"/>
      <c r="EA621" s="59"/>
      <c r="EB621" s="59"/>
      <c r="EC621" s="59"/>
      <c r="ED621" s="59"/>
      <c r="EE621" s="59"/>
      <c r="EF621" s="59"/>
      <c r="EG621" s="59"/>
      <c r="EH621" s="59"/>
      <c r="EI621" s="59"/>
      <c r="EJ621" s="59"/>
      <c r="EK621" s="59"/>
      <c r="EL621" s="59"/>
      <c r="EM621" s="59"/>
      <c r="EN621" s="59"/>
      <c r="EO621" s="59"/>
      <c r="EP621" s="59"/>
      <c r="EQ621" s="59"/>
      <c r="ER621" s="59"/>
      <c r="ES621" s="59"/>
      <c r="ET621" s="59"/>
      <c r="EU621" s="59"/>
      <c r="EV621" s="59"/>
      <c r="EW621" s="59"/>
      <c r="EX621" s="59"/>
      <c r="EY621" s="59"/>
      <c r="EZ621" s="59"/>
      <c r="FA621" s="59"/>
      <c r="FB621" s="59"/>
      <c r="FC621" s="59"/>
      <c r="FD621" s="59"/>
      <c r="FE621" s="59"/>
      <c r="FF621" s="59"/>
      <c r="FG621" s="59"/>
      <c r="FH621" s="59"/>
      <c r="FI621" s="59"/>
      <c r="FJ621" s="59"/>
      <c r="FK621" s="59"/>
      <c r="FL621" s="59"/>
      <c r="FM621" s="59"/>
      <c r="FN621" s="59"/>
      <c r="FO621" s="59"/>
      <c r="FP621" s="59"/>
      <c r="FQ621" s="59"/>
      <c r="FR621" s="59"/>
      <c r="FS621" s="59"/>
      <c r="FT621" s="59"/>
      <c r="FU621" s="59"/>
      <c r="FV621" s="59"/>
      <c r="FW621" s="59"/>
      <c r="FX621" s="59"/>
      <c r="FY621" s="59"/>
      <c r="FZ621" s="59"/>
      <c r="GA621" s="59"/>
      <c r="GB621" s="59"/>
      <c r="GC621" s="59"/>
      <c r="GD621" s="59"/>
      <c r="GE621" s="59"/>
      <c r="GF621" s="59"/>
      <c r="GG621" s="59"/>
    </row>
    <row r="622" customFormat="false" ht="12.5" hidden="false" customHeight="false" outlineLevel="0" collapsed="false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59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59"/>
      <c r="DB622" s="59"/>
      <c r="DC622" s="59"/>
      <c r="DD622" s="59"/>
      <c r="DE622" s="59"/>
      <c r="DF622" s="59"/>
      <c r="DG622" s="59"/>
      <c r="DH622" s="59"/>
      <c r="DI622" s="59"/>
      <c r="DJ622" s="59"/>
      <c r="DK622" s="59"/>
      <c r="DL622" s="59"/>
      <c r="DM622" s="59"/>
      <c r="DN622" s="59"/>
      <c r="DO622" s="59"/>
      <c r="DP622" s="59"/>
      <c r="DQ622" s="59"/>
      <c r="DR622" s="59"/>
      <c r="DS622" s="59"/>
      <c r="DT622" s="59"/>
      <c r="DU622" s="59"/>
      <c r="DV622" s="59"/>
      <c r="DW622" s="59"/>
      <c r="DX622" s="59"/>
      <c r="DY622" s="59"/>
      <c r="DZ622" s="59"/>
      <c r="EA622" s="59"/>
      <c r="EB622" s="59"/>
      <c r="EC622" s="59"/>
      <c r="ED622" s="59"/>
      <c r="EE622" s="59"/>
      <c r="EF622" s="59"/>
      <c r="EG622" s="59"/>
      <c r="EH622" s="59"/>
      <c r="EI622" s="59"/>
      <c r="EJ622" s="59"/>
      <c r="EK622" s="59"/>
      <c r="EL622" s="59"/>
      <c r="EM622" s="59"/>
      <c r="EN622" s="59"/>
      <c r="EO622" s="59"/>
      <c r="EP622" s="59"/>
      <c r="EQ622" s="59"/>
      <c r="ER622" s="59"/>
      <c r="ES622" s="59"/>
      <c r="ET622" s="59"/>
      <c r="EU622" s="59"/>
      <c r="EV622" s="59"/>
      <c r="EW622" s="59"/>
      <c r="EX622" s="59"/>
      <c r="EY622" s="59"/>
      <c r="EZ622" s="59"/>
      <c r="FA622" s="59"/>
      <c r="FB622" s="59"/>
      <c r="FC622" s="59"/>
      <c r="FD622" s="59"/>
      <c r="FE622" s="59"/>
      <c r="FF622" s="59"/>
      <c r="FG622" s="59"/>
      <c r="FH622" s="59"/>
      <c r="FI622" s="59"/>
      <c r="FJ622" s="59"/>
      <c r="FK622" s="59"/>
      <c r="FL622" s="59"/>
      <c r="FM622" s="59"/>
      <c r="FN622" s="59"/>
      <c r="FO622" s="59"/>
      <c r="FP622" s="59"/>
      <c r="FQ622" s="59"/>
      <c r="FR622" s="59"/>
      <c r="FS622" s="59"/>
      <c r="FT622" s="59"/>
      <c r="FU622" s="59"/>
      <c r="FV622" s="59"/>
      <c r="FW622" s="59"/>
      <c r="FX622" s="59"/>
      <c r="FY622" s="59"/>
      <c r="FZ622" s="59"/>
      <c r="GA622" s="59"/>
      <c r="GB622" s="59"/>
      <c r="GC622" s="59"/>
      <c r="GD622" s="59"/>
      <c r="GE622" s="59"/>
      <c r="GF622" s="59"/>
      <c r="GG622" s="59"/>
    </row>
    <row r="623" customFormat="false" ht="12.5" hidden="false" customHeight="false" outlineLevel="0" collapsed="false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  <c r="CM623" s="59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59"/>
      <c r="DB623" s="59"/>
      <c r="DC623" s="59"/>
      <c r="DD623" s="59"/>
      <c r="DE623" s="59"/>
      <c r="DF623" s="59"/>
      <c r="DG623" s="59"/>
      <c r="DH623" s="59"/>
      <c r="DI623" s="59"/>
      <c r="DJ623" s="59"/>
      <c r="DK623" s="59"/>
      <c r="DL623" s="59"/>
      <c r="DM623" s="59"/>
      <c r="DN623" s="59"/>
      <c r="DO623" s="59"/>
      <c r="DP623" s="59"/>
      <c r="DQ623" s="59"/>
      <c r="DR623" s="59"/>
      <c r="DS623" s="59"/>
      <c r="DT623" s="59"/>
      <c r="DU623" s="59"/>
      <c r="DV623" s="59"/>
      <c r="DW623" s="59"/>
      <c r="DX623" s="59"/>
      <c r="DY623" s="59"/>
      <c r="DZ623" s="59"/>
      <c r="EA623" s="59"/>
      <c r="EB623" s="59"/>
      <c r="EC623" s="59"/>
      <c r="ED623" s="59"/>
      <c r="EE623" s="59"/>
      <c r="EF623" s="59"/>
      <c r="EG623" s="59"/>
      <c r="EH623" s="59"/>
      <c r="EI623" s="59"/>
      <c r="EJ623" s="59"/>
      <c r="EK623" s="59"/>
      <c r="EL623" s="59"/>
      <c r="EM623" s="59"/>
      <c r="EN623" s="59"/>
      <c r="EO623" s="59"/>
      <c r="EP623" s="59"/>
      <c r="EQ623" s="59"/>
      <c r="ER623" s="59"/>
      <c r="ES623" s="59"/>
      <c r="ET623" s="59"/>
      <c r="EU623" s="59"/>
      <c r="EV623" s="59"/>
      <c r="EW623" s="59"/>
      <c r="EX623" s="59"/>
      <c r="EY623" s="59"/>
      <c r="EZ623" s="59"/>
      <c r="FA623" s="59"/>
      <c r="FB623" s="59"/>
      <c r="FC623" s="59"/>
      <c r="FD623" s="59"/>
      <c r="FE623" s="59"/>
      <c r="FF623" s="59"/>
      <c r="FG623" s="59"/>
      <c r="FH623" s="59"/>
      <c r="FI623" s="59"/>
      <c r="FJ623" s="59"/>
      <c r="FK623" s="59"/>
      <c r="FL623" s="59"/>
      <c r="FM623" s="59"/>
      <c r="FN623" s="59"/>
      <c r="FO623" s="59"/>
      <c r="FP623" s="59"/>
      <c r="FQ623" s="59"/>
      <c r="FR623" s="59"/>
      <c r="FS623" s="59"/>
      <c r="FT623" s="59"/>
      <c r="FU623" s="59"/>
      <c r="FV623" s="59"/>
      <c r="FW623" s="59"/>
      <c r="FX623" s="59"/>
      <c r="FY623" s="59"/>
      <c r="FZ623" s="59"/>
      <c r="GA623" s="59"/>
      <c r="GB623" s="59"/>
      <c r="GC623" s="59"/>
      <c r="GD623" s="59"/>
      <c r="GE623" s="59"/>
      <c r="GF623" s="59"/>
      <c r="GG623" s="59"/>
    </row>
    <row r="624" customFormat="false" ht="12.5" hidden="false" customHeight="false" outlineLevel="0" collapsed="false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59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59"/>
      <c r="DB624" s="59"/>
      <c r="DC624" s="59"/>
      <c r="DD624" s="59"/>
      <c r="DE624" s="59"/>
      <c r="DF624" s="59"/>
      <c r="DG624" s="59"/>
      <c r="DH624" s="59"/>
      <c r="DI624" s="59"/>
      <c r="DJ624" s="59"/>
      <c r="DK624" s="59"/>
      <c r="DL624" s="59"/>
      <c r="DM624" s="59"/>
      <c r="DN624" s="59"/>
      <c r="DO624" s="59"/>
      <c r="DP624" s="59"/>
      <c r="DQ624" s="59"/>
      <c r="DR624" s="59"/>
      <c r="DS624" s="59"/>
      <c r="DT624" s="59"/>
      <c r="DU624" s="59"/>
      <c r="DV624" s="59"/>
      <c r="DW624" s="59"/>
      <c r="DX624" s="59"/>
      <c r="DY624" s="59"/>
      <c r="DZ624" s="59"/>
      <c r="EA624" s="59"/>
      <c r="EB624" s="59"/>
      <c r="EC624" s="59"/>
      <c r="ED624" s="59"/>
      <c r="EE624" s="59"/>
      <c r="EF624" s="59"/>
      <c r="EG624" s="59"/>
      <c r="EH624" s="59"/>
      <c r="EI624" s="59"/>
      <c r="EJ624" s="59"/>
      <c r="EK624" s="59"/>
      <c r="EL624" s="59"/>
      <c r="EM624" s="59"/>
      <c r="EN624" s="59"/>
      <c r="EO624" s="59"/>
      <c r="EP624" s="59"/>
      <c r="EQ624" s="59"/>
      <c r="ER624" s="59"/>
      <c r="ES624" s="59"/>
      <c r="ET624" s="59"/>
      <c r="EU624" s="59"/>
      <c r="EV624" s="59"/>
      <c r="EW624" s="59"/>
      <c r="EX624" s="59"/>
      <c r="EY624" s="59"/>
      <c r="EZ624" s="59"/>
      <c r="FA624" s="59"/>
      <c r="FB624" s="59"/>
      <c r="FC624" s="59"/>
      <c r="FD624" s="59"/>
      <c r="FE624" s="59"/>
      <c r="FF624" s="59"/>
      <c r="FG624" s="59"/>
      <c r="FH624" s="59"/>
      <c r="FI624" s="59"/>
      <c r="FJ624" s="59"/>
      <c r="FK624" s="59"/>
      <c r="FL624" s="59"/>
      <c r="FM624" s="59"/>
      <c r="FN624" s="59"/>
      <c r="FO624" s="59"/>
      <c r="FP624" s="59"/>
      <c r="FQ624" s="59"/>
      <c r="FR624" s="59"/>
      <c r="FS624" s="59"/>
      <c r="FT624" s="59"/>
      <c r="FU624" s="59"/>
      <c r="FV624" s="59"/>
      <c r="FW624" s="59"/>
      <c r="FX624" s="59"/>
      <c r="FY624" s="59"/>
      <c r="FZ624" s="59"/>
      <c r="GA624" s="59"/>
      <c r="GB624" s="59"/>
      <c r="GC624" s="59"/>
      <c r="GD624" s="59"/>
      <c r="GE624" s="59"/>
      <c r="GF624" s="59"/>
      <c r="GG624" s="59"/>
    </row>
    <row r="625" customFormat="false" ht="12.5" hidden="false" customHeight="false" outlineLevel="0" collapsed="false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  <c r="CM625" s="59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59"/>
      <c r="DB625" s="59"/>
      <c r="DC625" s="59"/>
      <c r="DD625" s="59"/>
      <c r="DE625" s="59"/>
      <c r="DF625" s="59"/>
      <c r="DG625" s="59"/>
      <c r="DH625" s="59"/>
      <c r="DI625" s="59"/>
      <c r="DJ625" s="59"/>
      <c r="DK625" s="59"/>
      <c r="DL625" s="59"/>
      <c r="DM625" s="59"/>
      <c r="DN625" s="59"/>
      <c r="DO625" s="59"/>
      <c r="DP625" s="59"/>
      <c r="DQ625" s="59"/>
      <c r="DR625" s="59"/>
      <c r="DS625" s="59"/>
      <c r="DT625" s="59"/>
      <c r="DU625" s="59"/>
      <c r="DV625" s="59"/>
      <c r="DW625" s="59"/>
      <c r="DX625" s="59"/>
      <c r="DY625" s="59"/>
      <c r="DZ625" s="59"/>
      <c r="EA625" s="59"/>
      <c r="EB625" s="59"/>
      <c r="EC625" s="59"/>
      <c r="ED625" s="59"/>
      <c r="EE625" s="59"/>
      <c r="EF625" s="59"/>
      <c r="EG625" s="59"/>
      <c r="EH625" s="59"/>
      <c r="EI625" s="59"/>
      <c r="EJ625" s="59"/>
      <c r="EK625" s="59"/>
      <c r="EL625" s="59"/>
      <c r="EM625" s="59"/>
      <c r="EN625" s="59"/>
      <c r="EO625" s="59"/>
      <c r="EP625" s="59"/>
      <c r="EQ625" s="59"/>
      <c r="ER625" s="59"/>
      <c r="ES625" s="59"/>
      <c r="ET625" s="59"/>
      <c r="EU625" s="59"/>
      <c r="EV625" s="59"/>
      <c r="EW625" s="59"/>
      <c r="EX625" s="59"/>
      <c r="EY625" s="59"/>
      <c r="EZ625" s="59"/>
      <c r="FA625" s="59"/>
      <c r="FB625" s="59"/>
      <c r="FC625" s="59"/>
      <c r="FD625" s="59"/>
      <c r="FE625" s="59"/>
      <c r="FF625" s="59"/>
      <c r="FG625" s="59"/>
      <c r="FH625" s="59"/>
      <c r="FI625" s="59"/>
      <c r="FJ625" s="59"/>
      <c r="FK625" s="59"/>
      <c r="FL625" s="59"/>
      <c r="FM625" s="59"/>
      <c r="FN625" s="59"/>
      <c r="FO625" s="59"/>
      <c r="FP625" s="59"/>
      <c r="FQ625" s="59"/>
      <c r="FR625" s="59"/>
      <c r="FS625" s="59"/>
      <c r="FT625" s="59"/>
      <c r="FU625" s="59"/>
      <c r="FV625" s="59"/>
      <c r="FW625" s="59"/>
      <c r="FX625" s="59"/>
      <c r="FY625" s="59"/>
      <c r="FZ625" s="59"/>
      <c r="GA625" s="59"/>
      <c r="GB625" s="59"/>
      <c r="GC625" s="59"/>
      <c r="GD625" s="59"/>
      <c r="GE625" s="59"/>
      <c r="GF625" s="59"/>
      <c r="GG625" s="59"/>
    </row>
    <row r="626" customFormat="false" ht="12.5" hidden="false" customHeight="false" outlineLevel="0" collapsed="false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59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59"/>
      <c r="DB626" s="59"/>
      <c r="DC626" s="59"/>
      <c r="DD626" s="59"/>
      <c r="DE626" s="59"/>
      <c r="DF626" s="59"/>
      <c r="DG626" s="59"/>
      <c r="DH626" s="59"/>
      <c r="DI626" s="59"/>
      <c r="DJ626" s="59"/>
      <c r="DK626" s="59"/>
      <c r="DL626" s="59"/>
      <c r="DM626" s="59"/>
      <c r="DN626" s="59"/>
      <c r="DO626" s="59"/>
      <c r="DP626" s="59"/>
      <c r="DQ626" s="59"/>
      <c r="DR626" s="59"/>
      <c r="DS626" s="59"/>
      <c r="DT626" s="59"/>
      <c r="DU626" s="59"/>
      <c r="DV626" s="59"/>
      <c r="DW626" s="59"/>
      <c r="DX626" s="59"/>
      <c r="DY626" s="59"/>
      <c r="DZ626" s="59"/>
      <c r="EA626" s="59"/>
      <c r="EB626" s="59"/>
      <c r="EC626" s="59"/>
      <c r="ED626" s="59"/>
      <c r="EE626" s="59"/>
      <c r="EF626" s="59"/>
      <c r="EG626" s="59"/>
      <c r="EH626" s="59"/>
      <c r="EI626" s="59"/>
      <c r="EJ626" s="59"/>
      <c r="EK626" s="59"/>
      <c r="EL626" s="59"/>
      <c r="EM626" s="59"/>
      <c r="EN626" s="59"/>
      <c r="EO626" s="59"/>
      <c r="EP626" s="59"/>
      <c r="EQ626" s="59"/>
      <c r="ER626" s="59"/>
      <c r="ES626" s="59"/>
      <c r="ET626" s="59"/>
      <c r="EU626" s="59"/>
      <c r="EV626" s="59"/>
      <c r="EW626" s="59"/>
      <c r="EX626" s="59"/>
      <c r="EY626" s="59"/>
      <c r="EZ626" s="59"/>
      <c r="FA626" s="59"/>
      <c r="FB626" s="59"/>
      <c r="FC626" s="59"/>
      <c r="FD626" s="59"/>
      <c r="FE626" s="59"/>
      <c r="FF626" s="59"/>
      <c r="FG626" s="59"/>
      <c r="FH626" s="59"/>
      <c r="FI626" s="59"/>
      <c r="FJ626" s="59"/>
      <c r="FK626" s="59"/>
      <c r="FL626" s="59"/>
      <c r="FM626" s="59"/>
      <c r="FN626" s="59"/>
      <c r="FO626" s="59"/>
      <c r="FP626" s="59"/>
      <c r="FQ626" s="59"/>
      <c r="FR626" s="59"/>
      <c r="FS626" s="59"/>
      <c r="FT626" s="59"/>
      <c r="FU626" s="59"/>
      <c r="FV626" s="59"/>
      <c r="FW626" s="59"/>
      <c r="FX626" s="59"/>
      <c r="FY626" s="59"/>
      <c r="FZ626" s="59"/>
      <c r="GA626" s="59"/>
      <c r="GB626" s="59"/>
      <c r="GC626" s="59"/>
      <c r="GD626" s="59"/>
      <c r="GE626" s="59"/>
      <c r="GF626" s="59"/>
      <c r="GG626" s="59"/>
    </row>
    <row r="627" customFormat="false" ht="12.5" hidden="false" customHeight="false" outlineLevel="0" collapsed="false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  <c r="CM627" s="59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59"/>
      <c r="DB627" s="59"/>
      <c r="DC627" s="59"/>
      <c r="DD627" s="59"/>
      <c r="DE627" s="59"/>
      <c r="DF627" s="59"/>
      <c r="DG627" s="59"/>
      <c r="DH627" s="59"/>
      <c r="DI627" s="59"/>
      <c r="DJ627" s="59"/>
      <c r="DK627" s="59"/>
      <c r="DL627" s="59"/>
      <c r="DM627" s="59"/>
      <c r="DN627" s="59"/>
      <c r="DO627" s="59"/>
      <c r="DP627" s="59"/>
      <c r="DQ627" s="59"/>
      <c r="DR627" s="59"/>
      <c r="DS627" s="59"/>
      <c r="DT627" s="59"/>
      <c r="DU627" s="59"/>
      <c r="DV627" s="59"/>
      <c r="DW627" s="59"/>
      <c r="DX627" s="59"/>
      <c r="DY627" s="59"/>
      <c r="DZ627" s="59"/>
      <c r="EA627" s="59"/>
      <c r="EB627" s="59"/>
      <c r="EC627" s="59"/>
      <c r="ED627" s="59"/>
      <c r="EE627" s="59"/>
      <c r="EF627" s="59"/>
      <c r="EG627" s="59"/>
      <c r="EH627" s="59"/>
      <c r="EI627" s="59"/>
      <c r="EJ627" s="59"/>
      <c r="EK627" s="59"/>
      <c r="EL627" s="59"/>
      <c r="EM627" s="59"/>
      <c r="EN627" s="59"/>
      <c r="EO627" s="59"/>
      <c r="EP627" s="59"/>
      <c r="EQ627" s="59"/>
      <c r="ER627" s="59"/>
      <c r="ES627" s="59"/>
      <c r="ET627" s="59"/>
      <c r="EU627" s="59"/>
      <c r="EV627" s="59"/>
      <c r="EW627" s="59"/>
      <c r="EX627" s="59"/>
      <c r="EY627" s="59"/>
      <c r="EZ627" s="59"/>
      <c r="FA627" s="59"/>
      <c r="FB627" s="59"/>
      <c r="FC627" s="59"/>
      <c r="FD627" s="59"/>
      <c r="FE627" s="59"/>
      <c r="FF627" s="59"/>
      <c r="FG627" s="59"/>
      <c r="FH627" s="59"/>
      <c r="FI627" s="59"/>
      <c r="FJ627" s="59"/>
      <c r="FK627" s="59"/>
      <c r="FL627" s="59"/>
      <c r="FM627" s="59"/>
      <c r="FN627" s="59"/>
      <c r="FO627" s="59"/>
      <c r="FP627" s="59"/>
      <c r="FQ627" s="59"/>
      <c r="FR627" s="59"/>
      <c r="FS627" s="59"/>
      <c r="FT627" s="59"/>
      <c r="FU627" s="59"/>
      <c r="FV627" s="59"/>
      <c r="FW627" s="59"/>
      <c r="FX627" s="59"/>
      <c r="FY627" s="59"/>
      <c r="FZ627" s="59"/>
      <c r="GA627" s="59"/>
      <c r="GB627" s="59"/>
      <c r="GC627" s="59"/>
      <c r="GD627" s="59"/>
      <c r="GE627" s="59"/>
      <c r="GF627" s="59"/>
      <c r="GG627" s="59"/>
    </row>
    <row r="628" customFormat="false" ht="12.5" hidden="false" customHeight="false" outlineLevel="0" collapsed="false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59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59"/>
      <c r="DB628" s="59"/>
      <c r="DC628" s="59"/>
      <c r="DD628" s="59"/>
      <c r="DE628" s="59"/>
      <c r="DF628" s="59"/>
      <c r="DG628" s="59"/>
      <c r="DH628" s="59"/>
      <c r="DI628" s="59"/>
      <c r="DJ628" s="59"/>
      <c r="DK628" s="59"/>
      <c r="DL628" s="59"/>
      <c r="DM628" s="59"/>
      <c r="DN628" s="59"/>
      <c r="DO628" s="59"/>
      <c r="DP628" s="59"/>
      <c r="DQ628" s="59"/>
      <c r="DR628" s="59"/>
      <c r="DS628" s="59"/>
      <c r="DT628" s="59"/>
      <c r="DU628" s="59"/>
      <c r="DV628" s="59"/>
      <c r="DW628" s="59"/>
      <c r="DX628" s="59"/>
      <c r="DY628" s="59"/>
      <c r="DZ628" s="59"/>
      <c r="EA628" s="59"/>
      <c r="EB628" s="59"/>
      <c r="EC628" s="59"/>
      <c r="ED628" s="59"/>
      <c r="EE628" s="59"/>
      <c r="EF628" s="59"/>
      <c r="EG628" s="59"/>
      <c r="EH628" s="59"/>
      <c r="EI628" s="59"/>
      <c r="EJ628" s="59"/>
      <c r="EK628" s="59"/>
      <c r="EL628" s="59"/>
      <c r="EM628" s="59"/>
      <c r="EN628" s="59"/>
      <c r="EO628" s="59"/>
      <c r="EP628" s="59"/>
      <c r="EQ628" s="59"/>
      <c r="ER628" s="59"/>
      <c r="ES628" s="59"/>
      <c r="ET628" s="59"/>
      <c r="EU628" s="59"/>
      <c r="EV628" s="59"/>
      <c r="EW628" s="59"/>
      <c r="EX628" s="59"/>
      <c r="EY628" s="59"/>
      <c r="EZ628" s="59"/>
      <c r="FA628" s="59"/>
      <c r="FB628" s="59"/>
      <c r="FC628" s="59"/>
      <c r="FD628" s="59"/>
      <c r="FE628" s="59"/>
      <c r="FF628" s="59"/>
      <c r="FG628" s="59"/>
      <c r="FH628" s="59"/>
      <c r="FI628" s="59"/>
      <c r="FJ628" s="59"/>
      <c r="FK628" s="59"/>
      <c r="FL628" s="59"/>
      <c r="FM628" s="59"/>
      <c r="FN628" s="59"/>
      <c r="FO628" s="59"/>
      <c r="FP628" s="59"/>
      <c r="FQ628" s="59"/>
      <c r="FR628" s="59"/>
      <c r="FS628" s="59"/>
      <c r="FT628" s="59"/>
      <c r="FU628" s="59"/>
      <c r="FV628" s="59"/>
      <c r="FW628" s="59"/>
      <c r="FX628" s="59"/>
      <c r="FY628" s="59"/>
      <c r="FZ628" s="59"/>
      <c r="GA628" s="59"/>
      <c r="GB628" s="59"/>
      <c r="GC628" s="59"/>
      <c r="GD628" s="59"/>
      <c r="GE628" s="59"/>
      <c r="GF628" s="59"/>
      <c r="GG628" s="59"/>
    </row>
    <row r="629" customFormat="false" ht="12.5" hidden="false" customHeight="false" outlineLevel="0" collapsed="false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59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59"/>
      <c r="DB629" s="59"/>
      <c r="DC629" s="59"/>
      <c r="DD629" s="59"/>
      <c r="DE629" s="59"/>
      <c r="DF629" s="59"/>
      <c r="DG629" s="59"/>
      <c r="DH629" s="59"/>
      <c r="DI629" s="59"/>
      <c r="DJ629" s="59"/>
      <c r="DK629" s="59"/>
      <c r="DL629" s="59"/>
      <c r="DM629" s="59"/>
      <c r="DN629" s="59"/>
      <c r="DO629" s="59"/>
      <c r="DP629" s="59"/>
      <c r="DQ629" s="59"/>
      <c r="DR629" s="59"/>
      <c r="DS629" s="59"/>
      <c r="DT629" s="59"/>
      <c r="DU629" s="59"/>
      <c r="DV629" s="59"/>
      <c r="DW629" s="59"/>
      <c r="DX629" s="59"/>
      <c r="DY629" s="59"/>
      <c r="DZ629" s="59"/>
      <c r="EA629" s="59"/>
      <c r="EB629" s="59"/>
      <c r="EC629" s="59"/>
      <c r="ED629" s="59"/>
      <c r="EE629" s="59"/>
      <c r="EF629" s="59"/>
      <c r="EG629" s="59"/>
      <c r="EH629" s="59"/>
      <c r="EI629" s="59"/>
      <c r="EJ629" s="59"/>
      <c r="EK629" s="59"/>
      <c r="EL629" s="59"/>
      <c r="EM629" s="59"/>
      <c r="EN629" s="59"/>
      <c r="EO629" s="59"/>
      <c r="EP629" s="59"/>
      <c r="EQ629" s="59"/>
      <c r="ER629" s="59"/>
      <c r="ES629" s="59"/>
      <c r="ET629" s="59"/>
      <c r="EU629" s="59"/>
      <c r="EV629" s="59"/>
      <c r="EW629" s="59"/>
      <c r="EX629" s="59"/>
      <c r="EY629" s="59"/>
      <c r="EZ629" s="59"/>
      <c r="FA629" s="59"/>
      <c r="FB629" s="59"/>
      <c r="FC629" s="59"/>
      <c r="FD629" s="59"/>
      <c r="FE629" s="59"/>
      <c r="FF629" s="59"/>
      <c r="FG629" s="59"/>
      <c r="FH629" s="59"/>
      <c r="FI629" s="59"/>
      <c r="FJ629" s="59"/>
      <c r="FK629" s="59"/>
      <c r="FL629" s="59"/>
      <c r="FM629" s="59"/>
      <c r="FN629" s="59"/>
      <c r="FO629" s="59"/>
      <c r="FP629" s="59"/>
      <c r="FQ629" s="59"/>
      <c r="FR629" s="59"/>
      <c r="FS629" s="59"/>
      <c r="FT629" s="59"/>
      <c r="FU629" s="59"/>
      <c r="FV629" s="59"/>
      <c r="FW629" s="59"/>
      <c r="FX629" s="59"/>
      <c r="FY629" s="59"/>
      <c r="FZ629" s="59"/>
      <c r="GA629" s="59"/>
      <c r="GB629" s="59"/>
      <c r="GC629" s="59"/>
      <c r="GD629" s="59"/>
      <c r="GE629" s="59"/>
      <c r="GF629" s="59"/>
      <c r="GG629" s="59"/>
    </row>
    <row r="630" customFormat="false" ht="12.5" hidden="false" customHeight="false" outlineLevel="0" collapsed="false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59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59"/>
      <c r="DB630" s="59"/>
      <c r="DC630" s="59"/>
      <c r="DD630" s="59"/>
      <c r="DE630" s="59"/>
      <c r="DF630" s="59"/>
      <c r="DG630" s="59"/>
      <c r="DH630" s="59"/>
      <c r="DI630" s="59"/>
      <c r="DJ630" s="59"/>
      <c r="DK630" s="59"/>
      <c r="DL630" s="59"/>
      <c r="DM630" s="59"/>
      <c r="DN630" s="59"/>
      <c r="DO630" s="59"/>
      <c r="DP630" s="59"/>
      <c r="DQ630" s="59"/>
      <c r="DR630" s="59"/>
      <c r="DS630" s="59"/>
      <c r="DT630" s="59"/>
      <c r="DU630" s="59"/>
      <c r="DV630" s="59"/>
      <c r="DW630" s="59"/>
      <c r="DX630" s="59"/>
      <c r="DY630" s="59"/>
      <c r="DZ630" s="59"/>
      <c r="EA630" s="59"/>
      <c r="EB630" s="59"/>
      <c r="EC630" s="59"/>
      <c r="ED630" s="59"/>
      <c r="EE630" s="59"/>
      <c r="EF630" s="59"/>
      <c r="EG630" s="59"/>
      <c r="EH630" s="59"/>
      <c r="EI630" s="59"/>
      <c r="EJ630" s="59"/>
      <c r="EK630" s="59"/>
      <c r="EL630" s="59"/>
      <c r="EM630" s="59"/>
      <c r="EN630" s="59"/>
      <c r="EO630" s="59"/>
      <c r="EP630" s="59"/>
      <c r="EQ630" s="59"/>
      <c r="ER630" s="59"/>
      <c r="ES630" s="59"/>
      <c r="ET630" s="59"/>
      <c r="EU630" s="59"/>
      <c r="EV630" s="59"/>
      <c r="EW630" s="59"/>
      <c r="EX630" s="59"/>
      <c r="EY630" s="59"/>
      <c r="EZ630" s="59"/>
      <c r="FA630" s="59"/>
      <c r="FB630" s="59"/>
      <c r="FC630" s="59"/>
      <c r="FD630" s="59"/>
      <c r="FE630" s="59"/>
      <c r="FF630" s="59"/>
      <c r="FG630" s="59"/>
      <c r="FH630" s="59"/>
      <c r="FI630" s="59"/>
      <c r="FJ630" s="59"/>
      <c r="FK630" s="59"/>
      <c r="FL630" s="59"/>
      <c r="FM630" s="59"/>
      <c r="FN630" s="59"/>
      <c r="FO630" s="59"/>
      <c r="FP630" s="59"/>
      <c r="FQ630" s="59"/>
      <c r="FR630" s="59"/>
      <c r="FS630" s="59"/>
      <c r="FT630" s="59"/>
      <c r="FU630" s="59"/>
      <c r="FV630" s="59"/>
      <c r="FW630" s="59"/>
      <c r="FX630" s="59"/>
      <c r="FY630" s="59"/>
      <c r="FZ630" s="59"/>
      <c r="GA630" s="59"/>
      <c r="GB630" s="59"/>
      <c r="GC630" s="59"/>
      <c r="GD630" s="59"/>
      <c r="GE630" s="59"/>
      <c r="GF630" s="59"/>
      <c r="GG630" s="59"/>
    </row>
    <row r="631" customFormat="false" ht="12.5" hidden="false" customHeight="false" outlineLevel="0" collapsed="false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  <c r="CM631" s="59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59"/>
      <c r="DB631" s="59"/>
      <c r="DC631" s="59"/>
      <c r="DD631" s="59"/>
      <c r="DE631" s="59"/>
      <c r="DF631" s="59"/>
      <c r="DG631" s="59"/>
      <c r="DH631" s="59"/>
      <c r="DI631" s="59"/>
      <c r="DJ631" s="59"/>
      <c r="DK631" s="59"/>
      <c r="DL631" s="59"/>
      <c r="DM631" s="59"/>
      <c r="DN631" s="59"/>
      <c r="DO631" s="59"/>
      <c r="DP631" s="59"/>
      <c r="DQ631" s="59"/>
      <c r="DR631" s="59"/>
      <c r="DS631" s="59"/>
      <c r="DT631" s="59"/>
      <c r="DU631" s="59"/>
      <c r="DV631" s="59"/>
      <c r="DW631" s="59"/>
      <c r="DX631" s="59"/>
      <c r="DY631" s="59"/>
      <c r="DZ631" s="59"/>
      <c r="EA631" s="59"/>
      <c r="EB631" s="59"/>
      <c r="EC631" s="59"/>
      <c r="ED631" s="59"/>
      <c r="EE631" s="59"/>
      <c r="EF631" s="59"/>
      <c r="EG631" s="59"/>
      <c r="EH631" s="59"/>
      <c r="EI631" s="59"/>
      <c r="EJ631" s="59"/>
      <c r="EK631" s="59"/>
      <c r="EL631" s="59"/>
      <c r="EM631" s="59"/>
      <c r="EN631" s="59"/>
      <c r="EO631" s="59"/>
      <c r="EP631" s="59"/>
      <c r="EQ631" s="59"/>
      <c r="ER631" s="59"/>
      <c r="ES631" s="59"/>
      <c r="ET631" s="59"/>
      <c r="EU631" s="59"/>
      <c r="EV631" s="59"/>
      <c r="EW631" s="59"/>
      <c r="EX631" s="59"/>
      <c r="EY631" s="59"/>
      <c r="EZ631" s="59"/>
      <c r="FA631" s="59"/>
      <c r="FB631" s="59"/>
      <c r="FC631" s="59"/>
      <c r="FD631" s="59"/>
      <c r="FE631" s="59"/>
      <c r="FF631" s="59"/>
      <c r="FG631" s="59"/>
      <c r="FH631" s="59"/>
      <c r="FI631" s="59"/>
      <c r="FJ631" s="59"/>
      <c r="FK631" s="59"/>
      <c r="FL631" s="59"/>
      <c r="FM631" s="59"/>
      <c r="FN631" s="59"/>
      <c r="FO631" s="59"/>
      <c r="FP631" s="59"/>
      <c r="FQ631" s="59"/>
      <c r="FR631" s="59"/>
      <c r="FS631" s="59"/>
      <c r="FT631" s="59"/>
      <c r="FU631" s="59"/>
      <c r="FV631" s="59"/>
      <c r="FW631" s="59"/>
      <c r="FX631" s="59"/>
      <c r="FY631" s="59"/>
      <c r="FZ631" s="59"/>
      <c r="GA631" s="59"/>
      <c r="GB631" s="59"/>
      <c r="GC631" s="59"/>
      <c r="GD631" s="59"/>
      <c r="GE631" s="59"/>
      <c r="GF631" s="59"/>
      <c r="GG631" s="59"/>
    </row>
    <row r="632" customFormat="false" ht="12.5" hidden="false" customHeight="false" outlineLevel="0" collapsed="false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59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59"/>
      <c r="DB632" s="59"/>
      <c r="DC632" s="59"/>
      <c r="DD632" s="59"/>
      <c r="DE632" s="59"/>
      <c r="DF632" s="59"/>
      <c r="DG632" s="59"/>
      <c r="DH632" s="59"/>
      <c r="DI632" s="59"/>
      <c r="DJ632" s="59"/>
      <c r="DK632" s="59"/>
      <c r="DL632" s="59"/>
      <c r="DM632" s="59"/>
      <c r="DN632" s="59"/>
      <c r="DO632" s="59"/>
      <c r="DP632" s="59"/>
      <c r="DQ632" s="59"/>
      <c r="DR632" s="59"/>
      <c r="DS632" s="59"/>
      <c r="DT632" s="59"/>
      <c r="DU632" s="59"/>
      <c r="DV632" s="59"/>
      <c r="DW632" s="59"/>
      <c r="DX632" s="59"/>
      <c r="DY632" s="59"/>
      <c r="DZ632" s="59"/>
      <c r="EA632" s="59"/>
      <c r="EB632" s="59"/>
      <c r="EC632" s="59"/>
      <c r="ED632" s="59"/>
      <c r="EE632" s="59"/>
      <c r="EF632" s="59"/>
      <c r="EG632" s="59"/>
      <c r="EH632" s="59"/>
      <c r="EI632" s="59"/>
      <c r="EJ632" s="59"/>
      <c r="EK632" s="59"/>
      <c r="EL632" s="59"/>
      <c r="EM632" s="59"/>
      <c r="EN632" s="59"/>
      <c r="EO632" s="59"/>
      <c r="EP632" s="59"/>
      <c r="EQ632" s="59"/>
      <c r="ER632" s="59"/>
      <c r="ES632" s="59"/>
      <c r="ET632" s="59"/>
      <c r="EU632" s="59"/>
      <c r="EV632" s="59"/>
      <c r="EW632" s="59"/>
      <c r="EX632" s="59"/>
      <c r="EY632" s="59"/>
      <c r="EZ632" s="59"/>
      <c r="FA632" s="59"/>
      <c r="FB632" s="59"/>
      <c r="FC632" s="59"/>
      <c r="FD632" s="59"/>
      <c r="FE632" s="59"/>
      <c r="FF632" s="59"/>
      <c r="FG632" s="59"/>
      <c r="FH632" s="59"/>
      <c r="FI632" s="59"/>
      <c r="FJ632" s="59"/>
      <c r="FK632" s="59"/>
      <c r="FL632" s="59"/>
      <c r="FM632" s="59"/>
      <c r="FN632" s="59"/>
      <c r="FO632" s="59"/>
      <c r="FP632" s="59"/>
      <c r="FQ632" s="59"/>
      <c r="FR632" s="59"/>
      <c r="FS632" s="59"/>
      <c r="FT632" s="59"/>
      <c r="FU632" s="59"/>
      <c r="FV632" s="59"/>
      <c r="FW632" s="59"/>
      <c r="FX632" s="59"/>
      <c r="FY632" s="59"/>
      <c r="FZ632" s="59"/>
      <c r="GA632" s="59"/>
      <c r="GB632" s="59"/>
      <c r="GC632" s="59"/>
      <c r="GD632" s="59"/>
      <c r="GE632" s="59"/>
      <c r="GF632" s="59"/>
      <c r="GG632" s="59"/>
    </row>
    <row r="633" customFormat="false" ht="12.5" hidden="false" customHeight="false" outlineLevel="0" collapsed="false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  <c r="CM633" s="59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59"/>
      <c r="DB633" s="59"/>
      <c r="DC633" s="59"/>
      <c r="DD633" s="59"/>
      <c r="DE633" s="59"/>
      <c r="DF633" s="59"/>
      <c r="DG633" s="59"/>
      <c r="DH633" s="59"/>
      <c r="DI633" s="59"/>
      <c r="DJ633" s="59"/>
      <c r="DK633" s="59"/>
      <c r="DL633" s="59"/>
      <c r="DM633" s="59"/>
      <c r="DN633" s="59"/>
      <c r="DO633" s="59"/>
      <c r="DP633" s="59"/>
      <c r="DQ633" s="59"/>
      <c r="DR633" s="59"/>
      <c r="DS633" s="59"/>
      <c r="DT633" s="59"/>
      <c r="DU633" s="59"/>
      <c r="DV633" s="59"/>
      <c r="DW633" s="59"/>
      <c r="DX633" s="59"/>
      <c r="DY633" s="59"/>
      <c r="DZ633" s="59"/>
      <c r="EA633" s="59"/>
      <c r="EB633" s="59"/>
      <c r="EC633" s="59"/>
      <c r="ED633" s="59"/>
      <c r="EE633" s="59"/>
      <c r="EF633" s="59"/>
      <c r="EG633" s="59"/>
      <c r="EH633" s="59"/>
      <c r="EI633" s="59"/>
      <c r="EJ633" s="59"/>
      <c r="EK633" s="59"/>
      <c r="EL633" s="59"/>
      <c r="EM633" s="59"/>
      <c r="EN633" s="59"/>
      <c r="EO633" s="59"/>
      <c r="EP633" s="59"/>
      <c r="EQ633" s="59"/>
      <c r="ER633" s="59"/>
      <c r="ES633" s="59"/>
      <c r="ET633" s="59"/>
      <c r="EU633" s="59"/>
      <c r="EV633" s="59"/>
      <c r="EW633" s="59"/>
      <c r="EX633" s="59"/>
      <c r="EY633" s="59"/>
      <c r="EZ633" s="59"/>
      <c r="FA633" s="59"/>
      <c r="FB633" s="59"/>
      <c r="FC633" s="59"/>
      <c r="FD633" s="59"/>
      <c r="FE633" s="59"/>
      <c r="FF633" s="59"/>
      <c r="FG633" s="59"/>
      <c r="FH633" s="59"/>
      <c r="FI633" s="59"/>
      <c r="FJ633" s="59"/>
      <c r="FK633" s="59"/>
      <c r="FL633" s="59"/>
      <c r="FM633" s="59"/>
      <c r="FN633" s="59"/>
      <c r="FO633" s="59"/>
      <c r="FP633" s="59"/>
      <c r="FQ633" s="59"/>
      <c r="FR633" s="59"/>
      <c r="FS633" s="59"/>
      <c r="FT633" s="59"/>
      <c r="FU633" s="59"/>
      <c r="FV633" s="59"/>
      <c r="FW633" s="59"/>
      <c r="FX633" s="59"/>
      <c r="FY633" s="59"/>
      <c r="FZ633" s="59"/>
      <c r="GA633" s="59"/>
      <c r="GB633" s="59"/>
      <c r="GC633" s="59"/>
      <c r="GD633" s="59"/>
      <c r="GE633" s="59"/>
      <c r="GF633" s="59"/>
      <c r="GG633" s="59"/>
    </row>
    <row r="634" customFormat="false" ht="12.5" hidden="false" customHeight="false" outlineLevel="0" collapsed="false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59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59"/>
      <c r="DB634" s="59"/>
      <c r="DC634" s="59"/>
      <c r="DD634" s="59"/>
      <c r="DE634" s="59"/>
      <c r="DF634" s="59"/>
      <c r="DG634" s="59"/>
      <c r="DH634" s="59"/>
      <c r="DI634" s="59"/>
      <c r="DJ634" s="59"/>
      <c r="DK634" s="59"/>
      <c r="DL634" s="59"/>
      <c r="DM634" s="59"/>
      <c r="DN634" s="59"/>
      <c r="DO634" s="59"/>
      <c r="DP634" s="59"/>
      <c r="DQ634" s="59"/>
      <c r="DR634" s="59"/>
      <c r="DS634" s="59"/>
      <c r="DT634" s="59"/>
      <c r="DU634" s="59"/>
      <c r="DV634" s="59"/>
      <c r="DW634" s="59"/>
      <c r="DX634" s="59"/>
      <c r="DY634" s="59"/>
      <c r="DZ634" s="59"/>
      <c r="EA634" s="59"/>
      <c r="EB634" s="59"/>
      <c r="EC634" s="59"/>
      <c r="ED634" s="59"/>
      <c r="EE634" s="59"/>
      <c r="EF634" s="59"/>
      <c r="EG634" s="59"/>
      <c r="EH634" s="59"/>
      <c r="EI634" s="59"/>
      <c r="EJ634" s="59"/>
      <c r="EK634" s="59"/>
      <c r="EL634" s="59"/>
      <c r="EM634" s="59"/>
      <c r="EN634" s="59"/>
      <c r="EO634" s="59"/>
      <c r="EP634" s="59"/>
      <c r="EQ634" s="59"/>
      <c r="ER634" s="59"/>
      <c r="ES634" s="59"/>
      <c r="ET634" s="59"/>
      <c r="EU634" s="59"/>
      <c r="EV634" s="59"/>
      <c r="EW634" s="59"/>
      <c r="EX634" s="59"/>
      <c r="EY634" s="59"/>
      <c r="EZ634" s="59"/>
      <c r="FA634" s="59"/>
      <c r="FB634" s="59"/>
      <c r="FC634" s="59"/>
      <c r="FD634" s="59"/>
      <c r="FE634" s="59"/>
      <c r="FF634" s="59"/>
      <c r="FG634" s="59"/>
      <c r="FH634" s="59"/>
      <c r="FI634" s="59"/>
      <c r="FJ634" s="59"/>
      <c r="FK634" s="59"/>
      <c r="FL634" s="59"/>
      <c r="FM634" s="59"/>
      <c r="FN634" s="59"/>
      <c r="FO634" s="59"/>
      <c r="FP634" s="59"/>
      <c r="FQ634" s="59"/>
      <c r="FR634" s="59"/>
      <c r="FS634" s="59"/>
      <c r="FT634" s="59"/>
      <c r="FU634" s="59"/>
      <c r="FV634" s="59"/>
      <c r="FW634" s="59"/>
      <c r="FX634" s="59"/>
      <c r="FY634" s="59"/>
      <c r="FZ634" s="59"/>
      <c r="GA634" s="59"/>
      <c r="GB634" s="59"/>
      <c r="GC634" s="59"/>
      <c r="GD634" s="59"/>
      <c r="GE634" s="59"/>
      <c r="GF634" s="59"/>
      <c r="GG634" s="59"/>
    </row>
    <row r="635" customFormat="false" ht="12.5" hidden="false" customHeight="false" outlineLevel="0" collapsed="false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  <c r="CM635" s="59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59"/>
      <c r="DB635" s="59"/>
      <c r="DC635" s="59"/>
      <c r="DD635" s="59"/>
      <c r="DE635" s="59"/>
      <c r="DF635" s="59"/>
      <c r="DG635" s="59"/>
      <c r="DH635" s="59"/>
      <c r="DI635" s="59"/>
      <c r="DJ635" s="59"/>
      <c r="DK635" s="59"/>
      <c r="DL635" s="59"/>
      <c r="DM635" s="59"/>
      <c r="DN635" s="59"/>
      <c r="DO635" s="59"/>
      <c r="DP635" s="59"/>
      <c r="DQ635" s="59"/>
      <c r="DR635" s="59"/>
      <c r="DS635" s="59"/>
      <c r="DT635" s="59"/>
      <c r="DU635" s="59"/>
      <c r="DV635" s="59"/>
      <c r="DW635" s="59"/>
      <c r="DX635" s="59"/>
      <c r="DY635" s="59"/>
      <c r="DZ635" s="59"/>
      <c r="EA635" s="59"/>
      <c r="EB635" s="59"/>
      <c r="EC635" s="59"/>
      <c r="ED635" s="59"/>
      <c r="EE635" s="59"/>
      <c r="EF635" s="59"/>
      <c r="EG635" s="59"/>
      <c r="EH635" s="59"/>
      <c r="EI635" s="59"/>
      <c r="EJ635" s="59"/>
      <c r="EK635" s="59"/>
      <c r="EL635" s="59"/>
      <c r="EM635" s="59"/>
      <c r="EN635" s="59"/>
      <c r="EO635" s="59"/>
      <c r="EP635" s="59"/>
      <c r="EQ635" s="59"/>
      <c r="ER635" s="59"/>
      <c r="ES635" s="59"/>
      <c r="ET635" s="59"/>
      <c r="EU635" s="59"/>
      <c r="EV635" s="59"/>
      <c r="EW635" s="59"/>
      <c r="EX635" s="59"/>
      <c r="EY635" s="59"/>
      <c r="EZ635" s="59"/>
      <c r="FA635" s="59"/>
      <c r="FB635" s="59"/>
      <c r="FC635" s="59"/>
      <c r="FD635" s="59"/>
      <c r="FE635" s="59"/>
      <c r="FF635" s="59"/>
      <c r="FG635" s="59"/>
      <c r="FH635" s="59"/>
      <c r="FI635" s="59"/>
      <c r="FJ635" s="59"/>
      <c r="FK635" s="59"/>
      <c r="FL635" s="59"/>
      <c r="FM635" s="59"/>
      <c r="FN635" s="59"/>
      <c r="FO635" s="59"/>
      <c r="FP635" s="59"/>
      <c r="FQ635" s="59"/>
      <c r="FR635" s="59"/>
      <c r="FS635" s="59"/>
      <c r="FT635" s="59"/>
      <c r="FU635" s="59"/>
      <c r="FV635" s="59"/>
      <c r="FW635" s="59"/>
      <c r="FX635" s="59"/>
      <c r="FY635" s="59"/>
      <c r="FZ635" s="59"/>
      <c r="GA635" s="59"/>
      <c r="GB635" s="59"/>
      <c r="GC635" s="59"/>
      <c r="GD635" s="59"/>
      <c r="GE635" s="59"/>
      <c r="GF635" s="59"/>
      <c r="GG635" s="59"/>
    </row>
    <row r="636" customFormat="false" ht="12.5" hidden="false" customHeight="false" outlineLevel="0" collapsed="false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59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59"/>
      <c r="DB636" s="59"/>
      <c r="DC636" s="59"/>
      <c r="DD636" s="59"/>
      <c r="DE636" s="59"/>
      <c r="DF636" s="59"/>
      <c r="DG636" s="59"/>
      <c r="DH636" s="59"/>
      <c r="DI636" s="59"/>
      <c r="DJ636" s="59"/>
      <c r="DK636" s="59"/>
      <c r="DL636" s="59"/>
      <c r="DM636" s="59"/>
      <c r="DN636" s="59"/>
      <c r="DO636" s="59"/>
      <c r="DP636" s="59"/>
      <c r="DQ636" s="59"/>
      <c r="DR636" s="59"/>
      <c r="DS636" s="59"/>
      <c r="DT636" s="59"/>
      <c r="DU636" s="59"/>
      <c r="DV636" s="59"/>
      <c r="DW636" s="59"/>
      <c r="DX636" s="59"/>
      <c r="DY636" s="59"/>
      <c r="DZ636" s="59"/>
      <c r="EA636" s="59"/>
      <c r="EB636" s="59"/>
      <c r="EC636" s="59"/>
      <c r="ED636" s="59"/>
      <c r="EE636" s="59"/>
      <c r="EF636" s="59"/>
      <c r="EG636" s="59"/>
      <c r="EH636" s="59"/>
      <c r="EI636" s="59"/>
      <c r="EJ636" s="59"/>
      <c r="EK636" s="59"/>
      <c r="EL636" s="59"/>
      <c r="EM636" s="59"/>
      <c r="EN636" s="59"/>
      <c r="EO636" s="59"/>
      <c r="EP636" s="59"/>
      <c r="EQ636" s="59"/>
      <c r="ER636" s="59"/>
      <c r="ES636" s="59"/>
      <c r="ET636" s="59"/>
      <c r="EU636" s="59"/>
      <c r="EV636" s="59"/>
      <c r="EW636" s="59"/>
      <c r="EX636" s="59"/>
      <c r="EY636" s="59"/>
      <c r="EZ636" s="59"/>
      <c r="FA636" s="59"/>
      <c r="FB636" s="59"/>
      <c r="FC636" s="59"/>
      <c r="FD636" s="59"/>
      <c r="FE636" s="59"/>
      <c r="FF636" s="59"/>
      <c r="FG636" s="59"/>
      <c r="FH636" s="59"/>
      <c r="FI636" s="59"/>
      <c r="FJ636" s="59"/>
      <c r="FK636" s="59"/>
      <c r="FL636" s="59"/>
      <c r="FM636" s="59"/>
      <c r="FN636" s="59"/>
      <c r="FO636" s="59"/>
      <c r="FP636" s="59"/>
      <c r="FQ636" s="59"/>
      <c r="FR636" s="59"/>
      <c r="FS636" s="59"/>
      <c r="FT636" s="59"/>
      <c r="FU636" s="59"/>
      <c r="FV636" s="59"/>
      <c r="FW636" s="59"/>
      <c r="FX636" s="59"/>
      <c r="FY636" s="59"/>
      <c r="FZ636" s="59"/>
      <c r="GA636" s="59"/>
      <c r="GB636" s="59"/>
      <c r="GC636" s="59"/>
      <c r="GD636" s="59"/>
      <c r="GE636" s="59"/>
      <c r="GF636" s="59"/>
      <c r="GG636" s="59"/>
    </row>
    <row r="637" customFormat="false" ht="12.5" hidden="false" customHeight="false" outlineLevel="0" collapsed="false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  <c r="CM637" s="59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59"/>
      <c r="DB637" s="59"/>
      <c r="DC637" s="59"/>
      <c r="DD637" s="59"/>
      <c r="DE637" s="59"/>
      <c r="DF637" s="59"/>
      <c r="DG637" s="59"/>
      <c r="DH637" s="59"/>
      <c r="DI637" s="59"/>
      <c r="DJ637" s="59"/>
      <c r="DK637" s="59"/>
      <c r="DL637" s="59"/>
      <c r="DM637" s="59"/>
      <c r="DN637" s="59"/>
      <c r="DO637" s="59"/>
      <c r="DP637" s="59"/>
      <c r="DQ637" s="59"/>
      <c r="DR637" s="59"/>
      <c r="DS637" s="59"/>
      <c r="DT637" s="59"/>
      <c r="DU637" s="59"/>
      <c r="DV637" s="59"/>
      <c r="DW637" s="59"/>
      <c r="DX637" s="59"/>
      <c r="DY637" s="59"/>
      <c r="DZ637" s="59"/>
      <c r="EA637" s="59"/>
      <c r="EB637" s="59"/>
      <c r="EC637" s="59"/>
      <c r="ED637" s="59"/>
      <c r="EE637" s="59"/>
      <c r="EF637" s="59"/>
      <c r="EG637" s="59"/>
      <c r="EH637" s="59"/>
      <c r="EI637" s="59"/>
      <c r="EJ637" s="59"/>
      <c r="EK637" s="59"/>
      <c r="EL637" s="59"/>
      <c r="EM637" s="59"/>
      <c r="EN637" s="59"/>
      <c r="EO637" s="59"/>
      <c r="EP637" s="59"/>
      <c r="EQ637" s="59"/>
      <c r="ER637" s="59"/>
      <c r="ES637" s="59"/>
      <c r="ET637" s="59"/>
      <c r="EU637" s="59"/>
      <c r="EV637" s="59"/>
      <c r="EW637" s="59"/>
      <c r="EX637" s="59"/>
      <c r="EY637" s="59"/>
      <c r="EZ637" s="59"/>
      <c r="FA637" s="59"/>
      <c r="FB637" s="59"/>
      <c r="FC637" s="59"/>
      <c r="FD637" s="59"/>
      <c r="FE637" s="59"/>
      <c r="FF637" s="59"/>
      <c r="FG637" s="59"/>
      <c r="FH637" s="59"/>
      <c r="FI637" s="59"/>
      <c r="FJ637" s="59"/>
      <c r="FK637" s="59"/>
      <c r="FL637" s="59"/>
      <c r="FM637" s="59"/>
      <c r="FN637" s="59"/>
      <c r="FO637" s="59"/>
      <c r="FP637" s="59"/>
      <c r="FQ637" s="59"/>
      <c r="FR637" s="59"/>
      <c r="FS637" s="59"/>
      <c r="FT637" s="59"/>
      <c r="FU637" s="59"/>
      <c r="FV637" s="59"/>
      <c r="FW637" s="59"/>
      <c r="FX637" s="59"/>
      <c r="FY637" s="59"/>
      <c r="FZ637" s="59"/>
      <c r="GA637" s="59"/>
      <c r="GB637" s="59"/>
      <c r="GC637" s="59"/>
      <c r="GD637" s="59"/>
      <c r="GE637" s="59"/>
      <c r="GF637" s="59"/>
      <c r="GG637" s="59"/>
    </row>
    <row r="638" customFormat="false" ht="12.5" hidden="false" customHeight="false" outlineLevel="0" collapsed="false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59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59"/>
      <c r="CY638" s="59"/>
      <c r="CZ638" s="59"/>
      <c r="DA638" s="59"/>
      <c r="DB638" s="59"/>
      <c r="DC638" s="59"/>
      <c r="DD638" s="59"/>
      <c r="DE638" s="59"/>
      <c r="DF638" s="59"/>
      <c r="DG638" s="59"/>
      <c r="DH638" s="59"/>
      <c r="DI638" s="59"/>
      <c r="DJ638" s="59"/>
      <c r="DK638" s="59"/>
      <c r="DL638" s="59"/>
      <c r="DM638" s="59"/>
      <c r="DN638" s="59"/>
      <c r="DO638" s="59"/>
      <c r="DP638" s="59"/>
      <c r="DQ638" s="59"/>
      <c r="DR638" s="59"/>
      <c r="DS638" s="59"/>
      <c r="DT638" s="59"/>
      <c r="DU638" s="59"/>
      <c r="DV638" s="59"/>
      <c r="DW638" s="59"/>
      <c r="DX638" s="59"/>
      <c r="DY638" s="59"/>
      <c r="DZ638" s="59"/>
      <c r="EA638" s="59"/>
      <c r="EB638" s="59"/>
      <c r="EC638" s="59"/>
      <c r="ED638" s="59"/>
      <c r="EE638" s="59"/>
      <c r="EF638" s="59"/>
      <c r="EG638" s="59"/>
      <c r="EH638" s="59"/>
      <c r="EI638" s="59"/>
      <c r="EJ638" s="59"/>
      <c r="EK638" s="59"/>
      <c r="EL638" s="59"/>
      <c r="EM638" s="59"/>
      <c r="EN638" s="59"/>
      <c r="EO638" s="59"/>
      <c r="EP638" s="59"/>
      <c r="EQ638" s="59"/>
      <c r="ER638" s="59"/>
      <c r="ES638" s="59"/>
      <c r="ET638" s="59"/>
      <c r="EU638" s="59"/>
      <c r="EV638" s="59"/>
      <c r="EW638" s="59"/>
      <c r="EX638" s="59"/>
      <c r="EY638" s="59"/>
      <c r="EZ638" s="59"/>
      <c r="FA638" s="59"/>
      <c r="FB638" s="59"/>
      <c r="FC638" s="59"/>
      <c r="FD638" s="59"/>
      <c r="FE638" s="59"/>
      <c r="FF638" s="59"/>
      <c r="FG638" s="59"/>
      <c r="FH638" s="59"/>
      <c r="FI638" s="59"/>
      <c r="FJ638" s="59"/>
      <c r="FK638" s="59"/>
      <c r="FL638" s="59"/>
      <c r="FM638" s="59"/>
      <c r="FN638" s="59"/>
      <c r="FO638" s="59"/>
      <c r="FP638" s="59"/>
      <c r="FQ638" s="59"/>
      <c r="FR638" s="59"/>
      <c r="FS638" s="59"/>
      <c r="FT638" s="59"/>
      <c r="FU638" s="59"/>
      <c r="FV638" s="59"/>
      <c r="FW638" s="59"/>
      <c r="FX638" s="59"/>
      <c r="FY638" s="59"/>
      <c r="FZ638" s="59"/>
      <c r="GA638" s="59"/>
      <c r="GB638" s="59"/>
      <c r="GC638" s="59"/>
      <c r="GD638" s="59"/>
      <c r="GE638" s="59"/>
      <c r="GF638" s="59"/>
      <c r="GG638" s="59"/>
    </row>
    <row r="639" customFormat="false" ht="12.5" hidden="false" customHeight="false" outlineLevel="0" collapsed="false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59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59"/>
      <c r="DB639" s="59"/>
      <c r="DC639" s="59"/>
      <c r="DD639" s="59"/>
      <c r="DE639" s="59"/>
      <c r="DF639" s="59"/>
      <c r="DG639" s="59"/>
      <c r="DH639" s="59"/>
      <c r="DI639" s="59"/>
      <c r="DJ639" s="59"/>
      <c r="DK639" s="59"/>
      <c r="DL639" s="59"/>
      <c r="DM639" s="59"/>
      <c r="DN639" s="59"/>
      <c r="DO639" s="59"/>
      <c r="DP639" s="59"/>
      <c r="DQ639" s="59"/>
      <c r="DR639" s="59"/>
      <c r="DS639" s="59"/>
      <c r="DT639" s="59"/>
      <c r="DU639" s="59"/>
      <c r="DV639" s="59"/>
      <c r="DW639" s="59"/>
      <c r="DX639" s="59"/>
      <c r="DY639" s="59"/>
      <c r="DZ639" s="59"/>
      <c r="EA639" s="59"/>
      <c r="EB639" s="59"/>
      <c r="EC639" s="59"/>
      <c r="ED639" s="59"/>
      <c r="EE639" s="59"/>
      <c r="EF639" s="59"/>
      <c r="EG639" s="59"/>
      <c r="EH639" s="59"/>
      <c r="EI639" s="59"/>
      <c r="EJ639" s="59"/>
      <c r="EK639" s="59"/>
      <c r="EL639" s="59"/>
      <c r="EM639" s="59"/>
      <c r="EN639" s="59"/>
      <c r="EO639" s="59"/>
      <c r="EP639" s="59"/>
      <c r="EQ639" s="59"/>
      <c r="ER639" s="59"/>
      <c r="ES639" s="59"/>
      <c r="ET639" s="59"/>
      <c r="EU639" s="59"/>
      <c r="EV639" s="59"/>
      <c r="EW639" s="59"/>
      <c r="EX639" s="59"/>
      <c r="EY639" s="59"/>
      <c r="EZ639" s="59"/>
      <c r="FA639" s="59"/>
      <c r="FB639" s="59"/>
      <c r="FC639" s="59"/>
      <c r="FD639" s="59"/>
      <c r="FE639" s="59"/>
      <c r="FF639" s="59"/>
      <c r="FG639" s="59"/>
      <c r="FH639" s="59"/>
      <c r="FI639" s="59"/>
      <c r="FJ639" s="59"/>
      <c r="FK639" s="59"/>
      <c r="FL639" s="59"/>
      <c r="FM639" s="59"/>
      <c r="FN639" s="59"/>
      <c r="FO639" s="59"/>
      <c r="FP639" s="59"/>
      <c r="FQ639" s="59"/>
      <c r="FR639" s="59"/>
      <c r="FS639" s="59"/>
      <c r="FT639" s="59"/>
      <c r="FU639" s="59"/>
      <c r="FV639" s="59"/>
      <c r="FW639" s="59"/>
      <c r="FX639" s="59"/>
      <c r="FY639" s="59"/>
      <c r="FZ639" s="59"/>
      <c r="GA639" s="59"/>
      <c r="GB639" s="59"/>
      <c r="GC639" s="59"/>
      <c r="GD639" s="59"/>
      <c r="GE639" s="59"/>
      <c r="GF639" s="59"/>
      <c r="GG639" s="59"/>
    </row>
    <row r="640" customFormat="false" ht="12.5" hidden="false" customHeight="false" outlineLevel="0" collapsed="false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59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59"/>
      <c r="DB640" s="59"/>
      <c r="DC640" s="59"/>
      <c r="DD640" s="59"/>
      <c r="DE640" s="59"/>
      <c r="DF640" s="59"/>
      <c r="DG640" s="59"/>
      <c r="DH640" s="59"/>
      <c r="DI640" s="59"/>
      <c r="DJ640" s="59"/>
      <c r="DK640" s="59"/>
      <c r="DL640" s="59"/>
      <c r="DM640" s="59"/>
      <c r="DN640" s="59"/>
      <c r="DO640" s="59"/>
      <c r="DP640" s="59"/>
      <c r="DQ640" s="59"/>
      <c r="DR640" s="59"/>
      <c r="DS640" s="59"/>
      <c r="DT640" s="59"/>
      <c r="DU640" s="59"/>
      <c r="DV640" s="59"/>
      <c r="DW640" s="59"/>
      <c r="DX640" s="59"/>
      <c r="DY640" s="59"/>
      <c r="DZ640" s="59"/>
      <c r="EA640" s="59"/>
      <c r="EB640" s="59"/>
      <c r="EC640" s="59"/>
      <c r="ED640" s="59"/>
      <c r="EE640" s="59"/>
      <c r="EF640" s="59"/>
      <c r="EG640" s="59"/>
      <c r="EH640" s="59"/>
      <c r="EI640" s="59"/>
      <c r="EJ640" s="59"/>
      <c r="EK640" s="59"/>
      <c r="EL640" s="59"/>
      <c r="EM640" s="59"/>
      <c r="EN640" s="59"/>
      <c r="EO640" s="59"/>
      <c r="EP640" s="59"/>
      <c r="EQ640" s="59"/>
      <c r="ER640" s="59"/>
      <c r="ES640" s="59"/>
      <c r="ET640" s="59"/>
      <c r="EU640" s="59"/>
      <c r="EV640" s="59"/>
      <c r="EW640" s="59"/>
      <c r="EX640" s="59"/>
      <c r="EY640" s="59"/>
      <c r="EZ640" s="59"/>
      <c r="FA640" s="59"/>
      <c r="FB640" s="59"/>
      <c r="FC640" s="59"/>
      <c r="FD640" s="59"/>
      <c r="FE640" s="59"/>
      <c r="FF640" s="59"/>
      <c r="FG640" s="59"/>
      <c r="FH640" s="59"/>
      <c r="FI640" s="59"/>
      <c r="FJ640" s="59"/>
      <c r="FK640" s="59"/>
      <c r="FL640" s="59"/>
      <c r="FM640" s="59"/>
      <c r="FN640" s="59"/>
      <c r="FO640" s="59"/>
      <c r="FP640" s="59"/>
      <c r="FQ640" s="59"/>
      <c r="FR640" s="59"/>
      <c r="FS640" s="59"/>
      <c r="FT640" s="59"/>
      <c r="FU640" s="59"/>
      <c r="FV640" s="59"/>
      <c r="FW640" s="59"/>
      <c r="FX640" s="59"/>
      <c r="FY640" s="59"/>
      <c r="FZ640" s="59"/>
      <c r="GA640" s="59"/>
      <c r="GB640" s="59"/>
      <c r="GC640" s="59"/>
      <c r="GD640" s="59"/>
      <c r="GE640" s="59"/>
      <c r="GF640" s="59"/>
      <c r="GG640" s="59"/>
    </row>
    <row r="641" customFormat="false" ht="12.5" hidden="false" customHeight="false" outlineLevel="0" collapsed="false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  <c r="CM641" s="59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59"/>
      <c r="DB641" s="59"/>
      <c r="DC641" s="59"/>
      <c r="DD641" s="59"/>
      <c r="DE641" s="59"/>
      <c r="DF641" s="59"/>
      <c r="DG641" s="59"/>
      <c r="DH641" s="59"/>
      <c r="DI641" s="59"/>
      <c r="DJ641" s="59"/>
      <c r="DK641" s="59"/>
      <c r="DL641" s="59"/>
      <c r="DM641" s="59"/>
      <c r="DN641" s="59"/>
      <c r="DO641" s="59"/>
      <c r="DP641" s="59"/>
      <c r="DQ641" s="59"/>
      <c r="DR641" s="59"/>
      <c r="DS641" s="59"/>
      <c r="DT641" s="59"/>
      <c r="DU641" s="59"/>
      <c r="DV641" s="59"/>
      <c r="DW641" s="59"/>
      <c r="DX641" s="59"/>
      <c r="DY641" s="59"/>
      <c r="DZ641" s="59"/>
      <c r="EA641" s="59"/>
      <c r="EB641" s="59"/>
      <c r="EC641" s="59"/>
      <c r="ED641" s="59"/>
      <c r="EE641" s="59"/>
      <c r="EF641" s="59"/>
      <c r="EG641" s="59"/>
      <c r="EH641" s="59"/>
      <c r="EI641" s="59"/>
      <c r="EJ641" s="59"/>
      <c r="EK641" s="59"/>
      <c r="EL641" s="59"/>
      <c r="EM641" s="59"/>
      <c r="EN641" s="59"/>
      <c r="EO641" s="59"/>
      <c r="EP641" s="59"/>
      <c r="EQ641" s="59"/>
      <c r="ER641" s="59"/>
      <c r="ES641" s="59"/>
      <c r="ET641" s="59"/>
      <c r="EU641" s="59"/>
      <c r="EV641" s="59"/>
      <c r="EW641" s="59"/>
      <c r="EX641" s="59"/>
      <c r="EY641" s="59"/>
      <c r="EZ641" s="59"/>
      <c r="FA641" s="59"/>
      <c r="FB641" s="59"/>
      <c r="FC641" s="59"/>
      <c r="FD641" s="59"/>
      <c r="FE641" s="59"/>
      <c r="FF641" s="59"/>
      <c r="FG641" s="59"/>
      <c r="FH641" s="59"/>
      <c r="FI641" s="59"/>
      <c r="FJ641" s="59"/>
      <c r="FK641" s="59"/>
      <c r="FL641" s="59"/>
      <c r="FM641" s="59"/>
      <c r="FN641" s="59"/>
      <c r="FO641" s="59"/>
      <c r="FP641" s="59"/>
      <c r="FQ641" s="59"/>
      <c r="FR641" s="59"/>
      <c r="FS641" s="59"/>
      <c r="FT641" s="59"/>
      <c r="FU641" s="59"/>
      <c r="FV641" s="59"/>
      <c r="FW641" s="59"/>
      <c r="FX641" s="59"/>
      <c r="FY641" s="59"/>
      <c r="FZ641" s="59"/>
      <c r="GA641" s="59"/>
      <c r="GB641" s="59"/>
      <c r="GC641" s="59"/>
      <c r="GD641" s="59"/>
      <c r="GE641" s="59"/>
      <c r="GF641" s="59"/>
      <c r="GG641" s="59"/>
    </row>
    <row r="642" customFormat="false" ht="12.5" hidden="false" customHeight="false" outlineLevel="0" collapsed="false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59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59"/>
      <c r="DB642" s="59"/>
      <c r="DC642" s="59"/>
      <c r="DD642" s="59"/>
      <c r="DE642" s="59"/>
      <c r="DF642" s="59"/>
      <c r="DG642" s="59"/>
      <c r="DH642" s="59"/>
      <c r="DI642" s="59"/>
      <c r="DJ642" s="59"/>
      <c r="DK642" s="59"/>
      <c r="DL642" s="59"/>
      <c r="DM642" s="59"/>
      <c r="DN642" s="59"/>
      <c r="DO642" s="59"/>
      <c r="DP642" s="59"/>
      <c r="DQ642" s="59"/>
      <c r="DR642" s="59"/>
      <c r="DS642" s="59"/>
      <c r="DT642" s="59"/>
      <c r="DU642" s="59"/>
      <c r="DV642" s="59"/>
      <c r="DW642" s="59"/>
      <c r="DX642" s="59"/>
      <c r="DY642" s="59"/>
      <c r="DZ642" s="59"/>
      <c r="EA642" s="59"/>
      <c r="EB642" s="59"/>
      <c r="EC642" s="59"/>
      <c r="ED642" s="59"/>
      <c r="EE642" s="59"/>
      <c r="EF642" s="59"/>
      <c r="EG642" s="59"/>
      <c r="EH642" s="59"/>
      <c r="EI642" s="59"/>
      <c r="EJ642" s="59"/>
      <c r="EK642" s="59"/>
      <c r="EL642" s="59"/>
      <c r="EM642" s="59"/>
      <c r="EN642" s="59"/>
      <c r="EO642" s="59"/>
      <c r="EP642" s="59"/>
      <c r="EQ642" s="59"/>
      <c r="ER642" s="59"/>
      <c r="ES642" s="59"/>
      <c r="ET642" s="59"/>
      <c r="EU642" s="59"/>
      <c r="EV642" s="59"/>
      <c r="EW642" s="59"/>
      <c r="EX642" s="59"/>
      <c r="EY642" s="59"/>
      <c r="EZ642" s="59"/>
      <c r="FA642" s="59"/>
      <c r="FB642" s="59"/>
      <c r="FC642" s="59"/>
      <c r="FD642" s="59"/>
      <c r="FE642" s="59"/>
      <c r="FF642" s="59"/>
      <c r="FG642" s="59"/>
      <c r="FH642" s="59"/>
      <c r="FI642" s="59"/>
      <c r="FJ642" s="59"/>
      <c r="FK642" s="59"/>
      <c r="FL642" s="59"/>
      <c r="FM642" s="59"/>
      <c r="FN642" s="59"/>
      <c r="FO642" s="59"/>
      <c r="FP642" s="59"/>
      <c r="FQ642" s="59"/>
      <c r="FR642" s="59"/>
      <c r="FS642" s="59"/>
      <c r="FT642" s="59"/>
      <c r="FU642" s="59"/>
      <c r="FV642" s="59"/>
      <c r="FW642" s="59"/>
      <c r="FX642" s="59"/>
      <c r="FY642" s="59"/>
      <c r="FZ642" s="59"/>
      <c r="GA642" s="59"/>
      <c r="GB642" s="59"/>
      <c r="GC642" s="59"/>
      <c r="GD642" s="59"/>
      <c r="GE642" s="59"/>
      <c r="GF642" s="59"/>
      <c r="GG642" s="59"/>
    </row>
    <row r="643" customFormat="false" ht="12.5" hidden="false" customHeight="false" outlineLevel="0" collapsed="false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  <c r="CM643" s="59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59"/>
      <c r="DB643" s="59"/>
      <c r="DC643" s="59"/>
      <c r="DD643" s="59"/>
      <c r="DE643" s="59"/>
      <c r="DF643" s="59"/>
      <c r="DG643" s="59"/>
      <c r="DH643" s="59"/>
      <c r="DI643" s="59"/>
      <c r="DJ643" s="59"/>
      <c r="DK643" s="59"/>
      <c r="DL643" s="59"/>
      <c r="DM643" s="59"/>
      <c r="DN643" s="59"/>
      <c r="DO643" s="59"/>
      <c r="DP643" s="59"/>
      <c r="DQ643" s="59"/>
      <c r="DR643" s="59"/>
      <c r="DS643" s="59"/>
      <c r="DT643" s="59"/>
      <c r="DU643" s="59"/>
      <c r="DV643" s="59"/>
      <c r="DW643" s="59"/>
      <c r="DX643" s="59"/>
      <c r="DY643" s="59"/>
      <c r="DZ643" s="59"/>
      <c r="EA643" s="59"/>
      <c r="EB643" s="59"/>
      <c r="EC643" s="59"/>
      <c r="ED643" s="59"/>
      <c r="EE643" s="59"/>
      <c r="EF643" s="59"/>
      <c r="EG643" s="59"/>
      <c r="EH643" s="59"/>
      <c r="EI643" s="59"/>
      <c r="EJ643" s="59"/>
      <c r="EK643" s="59"/>
      <c r="EL643" s="59"/>
      <c r="EM643" s="59"/>
      <c r="EN643" s="59"/>
      <c r="EO643" s="59"/>
      <c r="EP643" s="59"/>
      <c r="EQ643" s="59"/>
      <c r="ER643" s="59"/>
      <c r="ES643" s="59"/>
      <c r="ET643" s="59"/>
      <c r="EU643" s="59"/>
      <c r="EV643" s="59"/>
      <c r="EW643" s="59"/>
      <c r="EX643" s="59"/>
      <c r="EY643" s="59"/>
      <c r="EZ643" s="59"/>
      <c r="FA643" s="59"/>
      <c r="FB643" s="59"/>
      <c r="FC643" s="59"/>
      <c r="FD643" s="59"/>
      <c r="FE643" s="59"/>
      <c r="FF643" s="59"/>
      <c r="FG643" s="59"/>
      <c r="FH643" s="59"/>
      <c r="FI643" s="59"/>
      <c r="FJ643" s="59"/>
      <c r="FK643" s="59"/>
      <c r="FL643" s="59"/>
      <c r="FM643" s="59"/>
      <c r="FN643" s="59"/>
      <c r="FO643" s="59"/>
      <c r="FP643" s="59"/>
      <c r="FQ643" s="59"/>
      <c r="FR643" s="59"/>
      <c r="FS643" s="59"/>
      <c r="FT643" s="59"/>
      <c r="FU643" s="59"/>
      <c r="FV643" s="59"/>
      <c r="FW643" s="59"/>
      <c r="FX643" s="59"/>
      <c r="FY643" s="59"/>
      <c r="FZ643" s="59"/>
      <c r="GA643" s="59"/>
      <c r="GB643" s="59"/>
      <c r="GC643" s="59"/>
      <c r="GD643" s="59"/>
      <c r="GE643" s="59"/>
      <c r="GF643" s="59"/>
      <c r="GG643" s="59"/>
    </row>
    <row r="644" customFormat="false" ht="12.5" hidden="false" customHeight="false" outlineLevel="0" collapsed="false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59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59"/>
      <c r="DB644" s="59"/>
      <c r="DC644" s="59"/>
      <c r="DD644" s="59"/>
      <c r="DE644" s="59"/>
      <c r="DF644" s="59"/>
      <c r="DG644" s="59"/>
      <c r="DH644" s="59"/>
      <c r="DI644" s="59"/>
      <c r="DJ644" s="59"/>
      <c r="DK644" s="59"/>
      <c r="DL644" s="59"/>
      <c r="DM644" s="59"/>
      <c r="DN644" s="59"/>
      <c r="DO644" s="59"/>
      <c r="DP644" s="59"/>
      <c r="DQ644" s="59"/>
      <c r="DR644" s="59"/>
      <c r="DS644" s="59"/>
      <c r="DT644" s="59"/>
      <c r="DU644" s="59"/>
      <c r="DV644" s="59"/>
      <c r="DW644" s="59"/>
      <c r="DX644" s="59"/>
      <c r="DY644" s="59"/>
      <c r="DZ644" s="59"/>
      <c r="EA644" s="59"/>
      <c r="EB644" s="59"/>
      <c r="EC644" s="59"/>
      <c r="ED644" s="59"/>
      <c r="EE644" s="59"/>
      <c r="EF644" s="59"/>
      <c r="EG644" s="59"/>
      <c r="EH644" s="59"/>
      <c r="EI644" s="59"/>
      <c r="EJ644" s="59"/>
      <c r="EK644" s="59"/>
      <c r="EL644" s="59"/>
      <c r="EM644" s="59"/>
      <c r="EN644" s="59"/>
      <c r="EO644" s="59"/>
      <c r="EP644" s="59"/>
      <c r="EQ644" s="59"/>
      <c r="ER644" s="59"/>
      <c r="ES644" s="59"/>
      <c r="ET644" s="59"/>
      <c r="EU644" s="59"/>
      <c r="EV644" s="59"/>
      <c r="EW644" s="59"/>
      <c r="EX644" s="59"/>
      <c r="EY644" s="59"/>
      <c r="EZ644" s="59"/>
      <c r="FA644" s="59"/>
      <c r="FB644" s="59"/>
      <c r="FC644" s="59"/>
      <c r="FD644" s="59"/>
      <c r="FE644" s="59"/>
      <c r="FF644" s="59"/>
      <c r="FG644" s="59"/>
      <c r="FH644" s="59"/>
      <c r="FI644" s="59"/>
      <c r="FJ644" s="59"/>
      <c r="FK644" s="59"/>
      <c r="FL644" s="59"/>
      <c r="FM644" s="59"/>
      <c r="FN644" s="59"/>
      <c r="FO644" s="59"/>
      <c r="FP644" s="59"/>
      <c r="FQ644" s="59"/>
      <c r="FR644" s="59"/>
      <c r="FS644" s="59"/>
      <c r="FT644" s="59"/>
      <c r="FU644" s="59"/>
      <c r="FV644" s="59"/>
      <c r="FW644" s="59"/>
      <c r="FX644" s="59"/>
      <c r="FY644" s="59"/>
      <c r="FZ644" s="59"/>
      <c r="GA644" s="59"/>
      <c r="GB644" s="59"/>
      <c r="GC644" s="59"/>
      <c r="GD644" s="59"/>
      <c r="GE644" s="59"/>
      <c r="GF644" s="59"/>
      <c r="GG644" s="59"/>
    </row>
    <row r="645" customFormat="false" ht="12.5" hidden="false" customHeight="false" outlineLevel="0" collapsed="false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59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59"/>
      <c r="DB645" s="59"/>
      <c r="DC645" s="59"/>
      <c r="DD645" s="59"/>
      <c r="DE645" s="59"/>
      <c r="DF645" s="59"/>
      <c r="DG645" s="59"/>
      <c r="DH645" s="59"/>
      <c r="DI645" s="59"/>
      <c r="DJ645" s="59"/>
      <c r="DK645" s="59"/>
      <c r="DL645" s="59"/>
      <c r="DM645" s="59"/>
      <c r="DN645" s="59"/>
      <c r="DO645" s="59"/>
      <c r="DP645" s="59"/>
      <c r="DQ645" s="59"/>
      <c r="DR645" s="59"/>
      <c r="DS645" s="59"/>
      <c r="DT645" s="59"/>
      <c r="DU645" s="59"/>
      <c r="DV645" s="59"/>
      <c r="DW645" s="59"/>
      <c r="DX645" s="59"/>
      <c r="DY645" s="59"/>
      <c r="DZ645" s="59"/>
      <c r="EA645" s="59"/>
      <c r="EB645" s="59"/>
      <c r="EC645" s="59"/>
      <c r="ED645" s="59"/>
      <c r="EE645" s="59"/>
      <c r="EF645" s="59"/>
      <c r="EG645" s="59"/>
      <c r="EH645" s="59"/>
      <c r="EI645" s="59"/>
      <c r="EJ645" s="59"/>
      <c r="EK645" s="59"/>
      <c r="EL645" s="59"/>
      <c r="EM645" s="59"/>
      <c r="EN645" s="59"/>
      <c r="EO645" s="59"/>
      <c r="EP645" s="59"/>
      <c r="EQ645" s="59"/>
      <c r="ER645" s="59"/>
      <c r="ES645" s="59"/>
      <c r="ET645" s="59"/>
      <c r="EU645" s="59"/>
      <c r="EV645" s="59"/>
      <c r="EW645" s="59"/>
      <c r="EX645" s="59"/>
      <c r="EY645" s="59"/>
      <c r="EZ645" s="59"/>
      <c r="FA645" s="59"/>
      <c r="FB645" s="59"/>
      <c r="FC645" s="59"/>
      <c r="FD645" s="59"/>
      <c r="FE645" s="59"/>
      <c r="FF645" s="59"/>
      <c r="FG645" s="59"/>
      <c r="FH645" s="59"/>
      <c r="FI645" s="59"/>
      <c r="FJ645" s="59"/>
      <c r="FK645" s="59"/>
      <c r="FL645" s="59"/>
      <c r="FM645" s="59"/>
      <c r="FN645" s="59"/>
      <c r="FO645" s="59"/>
      <c r="FP645" s="59"/>
      <c r="FQ645" s="59"/>
      <c r="FR645" s="59"/>
      <c r="FS645" s="59"/>
      <c r="FT645" s="59"/>
      <c r="FU645" s="59"/>
      <c r="FV645" s="59"/>
      <c r="FW645" s="59"/>
      <c r="FX645" s="59"/>
      <c r="FY645" s="59"/>
      <c r="FZ645" s="59"/>
      <c r="GA645" s="59"/>
      <c r="GB645" s="59"/>
      <c r="GC645" s="59"/>
      <c r="GD645" s="59"/>
      <c r="GE645" s="59"/>
      <c r="GF645" s="59"/>
      <c r="GG645" s="59"/>
    </row>
    <row r="646" customFormat="false" ht="12.5" hidden="false" customHeight="false" outlineLevel="0" collapsed="false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59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59"/>
      <c r="DB646" s="59"/>
      <c r="DC646" s="59"/>
      <c r="DD646" s="59"/>
      <c r="DE646" s="59"/>
      <c r="DF646" s="59"/>
      <c r="DG646" s="59"/>
      <c r="DH646" s="59"/>
      <c r="DI646" s="59"/>
      <c r="DJ646" s="59"/>
      <c r="DK646" s="59"/>
      <c r="DL646" s="59"/>
      <c r="DM646" s="59"/>
      <c r="DN646" s="59"/>
      <c r="DO646" s="59"/>
      <c r="DP646" s="59"/>
      <c r="DQ646" s="59"/>
      <c r="DR646" s="59"/>
      <c r="DS646" s="59"/>
      <c r="DT646" s="59"/>
      <c r="DU646" s="59"/>
      <c r="DV646" s="59"/>
      <c r="DW646" s="59"/>
      <c r="DX646" s="59"/>
      <c r="DY646" s="59"/>
      <c r="DZ646" s="59"/>
      <c r="EA646" s="59"/>
      <c r="EB646" s="59"/>
      <c r="EC646" s="59"/>
      <c r="ED646" s="59"/>
      <c r="EE646" s="59"/>
      <c r="EF646" s="59"/>
      <c r="EG646" s="59"/>
      <c r="EH646" s="59"/>
      <c r="EI646" s="59"/>
      <c r="EJ646" s="59"/>
      <c r="EK646" s="59"/>
      <c r="EL646" s="59"/>
      <c r="EM646" s="59"/>
      <c r="EN646" s="59"/>
      <c r="EO646" s="59"/>
      <c r="EP646" s="59"/>
      <c r="EQ646" s="59"/>
      <c r="ER646" s="59"/>
      <c r="ES646" s="59"/>
      <c r="ET646" s="59"/>
      <c r="EU646" s="59"/>
      <c r="EV646" s="59"/>
      <c r="EW646" s="59"/>
      <c r="EX646" s="59"/>
      <c r="EY646" s="59"/>
      <c r="EZ646" s="59"/>
      <c r="FA646" s="59"/>
      <c r="FB646" s="59"/>
      <c r="FC646" s="59"/>
      <c r="FD646" s="59"/>
      <c r="FE646" s="59"/>
      <c r="FF646" s="59"/>
      <c r="FG646" s="59"/>
      <c r="FH646" s="59"/>
      <c r="FI646" s="59"/>
      <c r="FJ646" s="59"/>
      <c r="FK646" s="59"/>
      <c r="FL646" s="59"/>
      <c r="FM646" s="59"/>
      <c r="FN646" s="59"/>
      <c r="FO646" s="59"/>
      <c r="FP646" s="59"/>
      <c r="FQ646" s="59"/>
      <c r="FR646" s="59"/>
      <c r="FS646" s="59"/>
      <c r="FT646" s="59"/>
      <c r="FU646" s="59"/>
      <c r="FV646" s="59"/>
      <c r="FW646" s="59"/>
      <c r="FX646" s="59"/>
      <c r="FY646" s="59"/>
      <c r="FZ646" s="59"/>
      <c r="GA646" s="59"/>
      <c r="GB646" s="59"/>
      <c r="GC646" s="59"/>
      <c r="GD646" s="59"/>
      <c r="GE646" s="59"/>
      <c r="GF646" s="59"/>
      <c r="GG646" s="59"/>
    </row>
    <row r="647" customFormat="false" ht="12.5" hidden="false" customHeight="false" outlineLevel="0" collapsed="false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59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59"/>
      <c r="DB647" s="59"/>
      <c r="DC647" s="59"/>
      <c r="DD647" s="59"/>
      <c r="DE647" s="59"/>
      <c r="DF647" s="59"/>
      <c r="DG647" s="59"/>
      <c r="DH647" s="59"/>
      <c r="DI647" s="59"/>
      <c r="DJ647" s="59"/>
      <c r="DK647" s="59"/>
      <c r="DL647" s="59"/>
      <c r="DM647" s="59"/>
      <c r="DN647" s="59"/>
      <c r="DO647" s="59"/>
      <c r="DP647" s="59"/>
      <c r="DQ647" s="59"/>
      <c r="DR647" s="59"/>
      <c r="DS647" s="59"/>
      <c r="DT647" s="59"/>
      <c r="DU647" s="59"/>
      <c r="DV647" s="59"/>
      <c r="DW647" s="59"/>
      <c r="DX647" s="59"/>
      <c r="DY647" s="59"/>
      <c r="DZ647" s="59"/>
      <c r="EA647" s="59"/>
      <c r="EB647" s="59"/>
      <c r="EC647" s="59"/>
      <c r="ED647" s="59"/>
      <c r="EE647" s="59"/>
      <c r="EF647" s="59"/>
      <c r="EG647" s="59"/>
      <c r="EH647" s="59"/>
      <c r="EI647" s="59"/>
      <c r="EJ647" s="59"/>
      <c r="EK647" s="59"/>
      <c r="EL647" s="59"/>
      <c r="EM647" s="59"/>
      <c r="EN647" s="59"/>
      <c r="EO647" s="59"/>
      <c r="EP647" s="59"/>
      <c r="EQ647" s="59"/>
      <c r="ER647" s="59"/>
      <c r="ES647" s="59"/>
      <c r="ET647" s="59"/>
      <c r="EU647" s="59"/>
      <c r="EV647" s="59"/>
      <c r="EW647" s="59"/>
      <c r="EX647" s="59"/>
      <c r="EY647" s="59"/>
      <c r="EZ647" s="59"/>
      <c r="FA647" s="59"/>
      <c r="FB647" s="59"/>
      <c r="FC647" s="59"/>
      <c r="FD647" s="59"/>
      <c r="FE647" s="59"/>
      <c r="FF647" s="59"/>
      <c r="FG647" s="59"/>
      <c r="FH647" s="59"/>
      <c r="FI647" s="59"/>
      <c r="FJ647" s="59"/>
      <c r="FK647" s="59"/>
      <c r="FL647" s="59"/>
      <c r="FM647" s="59"/>
      <c r="FN647" s="59"/>
      <c r="FO647" s="59"/>
      <c r="FP647" s="59"/>
      <c r="FQ647" s="59"/>
      <c r="FR647" s="59"/>
      <c r="FS647" s="59"/>
      <c r="FT647" s="59"/>
      <c r="FU647" s="59"/>
      <c r="FV647" s="59"/>
      <c r="FW647" s="59"/>
      <c r="FX647" s="59"/>
      <c r="FY647" s="59"/>
      <c r="FZ647" s="59"/>
      <c r="GA647" s="59"/>
      <c r="GB647" s="59"/>
      <c r="GC647" s="59"/>
      <c r="GD647" s="59"/>
      <c r="GE647" s="59"/>
      <c r="GF647" s="59"/>
      <c r="GG647" s="59"/>
    </row>
    <row r="648" customFormat="false" ht="12.5" hidden="false" customHeight="false" outlineLevel="0" collapsed="false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59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59"/>
      <c r="DB648" s="59"/>
      <c r="DC648" s="59"/>
      <c r="DD648" s="59"/>
      <c r="DE648" s="59"/>
      <c r="DF648" s="59"/>
      <c r="DG648" s="59"/>
      <c r="DH648" s="59"/>
      <c r="DI648" s="59"/>
      <c r="DJ648" s="59"/>
      <c r="DK648" s="59"/>
      <c r="DL648" s="59"/>
      <c r="DM648" s="59"/>
      <c r="DN648" s="59"/>
      <c r="DO648" s="59"/>
      <c r="DP648" s="59"/>
      <c r="DQ648" s="59"/>
      <c r="DR648" s="59"/>
      <c r="DS648" s="59"/>
      <c r="DT648" s="59"/>
      <c r="DU648" s="59"/>
      <c r="DV648" s="59"/>
      <c r="DW648" s="59"/>
      <c r="DX648" s="59"/>
      <c r="DY648" s="59"/>
      <c r="DZ648" s="59"/>
      <c r="EA648" s="59"/>
      <c r="EB648" s="59"/>
      <c r="EC648" s="59"/>
      <c r="ED648" s="59"/>
      <c r="EE648" s="59"/>
      <c r="EF648" s="59"/>
      <c r="EG648" s="59"/>
      <c r="EH648" s="59"/>
      <c r="EI648" s="59"/>
      <c r="EJ648" s="59"/>
      <c r="EK648" s="59"/>
      <c r="EL648" s="59"/>
      <c r="EM648" s="59"/>
      <c r="EN648" s="59"/>
      <c r="EO648" s="59"/>
      <c r="EP648" s="59"/>
      <c r="EQ648" s="59"/>
      <c r="ER648" s="59"/>
      <c r="ES648" s="59"/>
      <c r="ET648" s="59"/>
      <c r="EU648" s="59"/>
      <c r="EV648" s="59"/>
      <c r="EW648" s="59"/>
      <c r="EX648" s="59"/>
      <c r="EY648" s="59"/>
      <c r="EZ648" s="59"/>
      <c r="FA648" s="59"/>
      <c r="FB648" s="59"/>
      <c r="FC648" s="59"/>
      <c r="FD648" s="59"/>
      <c r="FE648" s="59"/>
      <c r="FF648" s="59"/>
      <c r="FG648" s="59"/>
      <c r="FH648" s="59"/>
      <c r="FI648" s="59"/>
      <c r="FJ648" s="59"/>
      <c r="FK648" s="59"/>
      <c r="FL648" s="59"/>
      <c r="FM648" s="59"/>
      <c r="FN648" s="59"/>
      <c r="FO648" s="59"/>
      <c r="FP648" s="59"/>
      <c r="FQ648" s="59"/>
      <c r="FR648" s="59"/>
      <c r="FS648" s="59"/>
      <c r="FT648" s="59"/>
      <c r="FU648" s="59"/>
      <c r="FV648" s="59"/>
      <c r="FW648" s="59"/>
      <c r="FX648" s="59"/>
      <c r="FY648" s="59"/>
      <c r="FZ648" s="59"/>
      <c r="GA648" s="59"/>
      <c r="GB648" s="59"/>
      <c r="GC648" s="59"/>
      <c r="GD648" s="59"/>
      <c r="GE648" s="59"/>
      <c r="GF648" s="59"/>
      <c r="GG648" s="59"/>
    </row>
    <row r="649" customFormat="false" ht="12.5" hidden="false" customHeight="false" outlineLevel="0" collapsed="false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  <c r="CM649" s="59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59"/>
      <c r="DB649" s="59"/>
      <c r="DC649" s="59"/>
      <c r="DD649" s="59"/>
      <c r="DE649" s="59"/>
      <c r="DF649" s="59"/>
      <c r="DG649" s="59"/>
      <c r="DH649" s="59"/>
      <c r="DI649" s="59"/>
      <c r="DJ649" s="59"/>
      <c r="DK649" s="59"/>
      <c r="DL649" s="59"/>
      <c r="DM649" s="59"/>
      <c r="DN649" s="59"/>
      <c r="DO649" s="59"/>
      <c r="DP649" s="59"/>
      <c r="DQ649" s="59"/>
      <c r="DR649" s="59"/>
      <c r="DS649" s="59"/>
      <c r="DT649" s="59"/>
      <c r="DU649" s="59"/>
      <c r="DV649" s="59"/>
      <c r="DW649" s="59"/>
      <c r="DX649" s="59"/>
      <c r="DY649" s="59"/>
      <c r="DZ649" s="59"/>
      <c r="EA649" s="59"/>
      <c r="EB649" s="59"/>
      <c r="EC649" s="59"/>
      <c r="ED649" s="59"/>
      <c r="EE649" s="59"/>
      <c r="EF649" s="59"/>
      <c r="EG649" s="59"/>
      <c r="EH649" s="59"/>
      <c r="EI649" s="59"/>
      <c r="EJ649" s="59"/>
      <c r="EK649" s="59"/>
      <c r="EL649" s="59"/>
      <c r="EM649" s="59"/>
      <c r="EN649" s="59"/>
      <c r="EO649" s="59"/>
      <c r="EP649" s="59"/>
      <c r="EQ649" s="59"/>
      <c r="ER649" s="59"/>
      <c r="ES649" s="59"/>
      <c r="ET649" s="59"/>
      <c r="EU649" s="59"/>
      <c r="EV649" s="59"/>
      <c r="EW649" s="59"/>
      <c r="EX649" s="59"/>
      <c r="EY649" s="59"/>
      <c r="EZ649" s="59"/>
      <c r="FA649" s="59"/>
      <c r="FB649" s="59"/>
      <c r="FC649" s="59"/>
      <c r="FD649" s="59"/>
      <c r="FE649" s="59"/>
      <c r="FF649" s="59"/>
      <c r="FG649" s="59"/>
      <c r="FH649" s="59"/>
      <c r="FI649" s="59"/>
      <c r="FJ649" s="59"/>
      <c r="FK649" s="59"/>
      <c r="FL649" s="59"/>
      <c r="FM649" s="59"/>
      <c r="FN649" s="59"/>
      <c r="FO649" s="59"/>
      <c r="FP649" s="59"/>
      <c r="FQ649" s="59"/>
      <c r="FR649" s="59"/>
      <c r="FS649" s="59"/>
      <c r="FT649" s="59"/>
      <c r="FU649" s="59"/>
      <c r="FV649" s="59"/>
      <c r="FW649" s="59"/>
      <c r="FX649" s="59"/>
      <c r="FY649" s="59"/>
      <c r="FZ649" s="59"/>
      <c r="GA649" s="59"/>
      <c r="GB649" s="59"/>
      <c r="GC649" s="59"/>
      <c r="GD649" s="59"/>
      <c r="GE649" s="59"/>
      <c r="GF649" s="59"/>
      <c r="GG649" s="59"/>
    </row>
    <row r="650" customFormat="false" ht="12.5" hidden="false" customHeight="false" outlineLevel="0" collapsed="false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59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59"/>
      <c r="DB650" s="59"/>
      <c r="DC650" s="59"/>
      <c r="DD650" s="59"/>
      <c r="DE650" s="59"/>
      <c r="DF650" s="59"/>
      <c r="DG650" s="59"/>
      <c r="DH650" s="59"/>
      <c r="DI650" s="59"/>
      <c r="DJ650" s="59"/>
      <c r="DK650" s="59"/>
      <c r="DL650" s="59"/>
      <c r="DM650" s="59"/>
      <c r="DN650" s="59"/>
      <c r="DO650" s="59"/>
      <c r="DP650" s="59"/>
      <c r="DQ650" s="59"/>
      <c r="DR650" s="59"/>
      <c r="DS650" s="59"/>
      <c r="DT650" s="59"/>
      <c r="DU650" s="59"/>
      <c r="DV650" s="59"/>
      <c r="DW650" s="59"/>
      <c r="DX650" s="59"/>
      <c r="DY650" s="59"/>
      <c r="DZ650" s="59"/>
      <c r="EA650" s="59"/>
      <c r="EB650" s="59"/>
      <c r="EC650" s="59"/>
      <c r="ED650" s="59"/>
      <c r="EE650" s="59"/>
      <c r="EF650" s="59"/>
      <c r="EG650" s="59"/>
      <c r="EH650" s="59"/>
      <c r="EI650" s="59"/>
      <c r="EJ650" s="59"/>
      <c r="EK650" s="59"/>
      <c r="EL650" s="59"/>
      <c r="EM650" s="59"/>
      <c r="EN650" s="59"/>
      <c r="EO650" s="59"/>
      <c r="EP650" s="59"/>
      <c r="EQ650" s="59"/>
      <c r="ER650" s="59"/>
      <c r="ES650" s="59"/>
      <c r="ET650" s="59"/>
      <c r="EU650" s="59"/>
      <c r="EV650" s="59"/>
      <c r="EW650" s="59"/>
      <c r="EX650" s="59"/>
      <c r="EY650" s="59"/>
      <c r="EZ650" s="59"/>
      <c r="FA650" s="59"/>
      <c r="FB650" s="59"/>
      <c r="FC650" s="59"/>
      <c r="FD650" s="59"/>
      <c r="FE650" s="59"/>
      <c r="FF650" s="59"/>
      <c r="FG650" s="59"/>
      <c r="FH650" s="59"/>
      <c r="FI650" s="59"/>
      <c r="FJ650" s="59"/>
      <c r="FK650" s="59"/>
      <c r="FL650" s="59"/>
      <c r="FM650" s="59"/>
      <c r="FN650" s="59"/>
      <c r="FO650" s="59"/>
      <c r="FP650" s="59"/>
      <c r="FQ650" s="59"/>
      <c r="FR650" s="59"/>
      <c r="FS650" s="59"/>
      <c r="FT650" s="59"/>
      <c r="FU650" s="59"/>
      <c r="FV650" s="59"/>
      <c r="FW650" s="59"/>
      <c r="FX650" s="59"/>
      <c r="FY650" s="59"/>
      <c r="FZ650" s="59"/>
      <c r="GA650" s="59"/>
      <c r="GB650" s="59"/>
      <c r="GC650" s="59"/>
      <c r="GD650" s="59"/>
      <c r="GE650" s="59"/>
      <c r="GF650" s="59"/>
      <c r="GG650" s="59"/>
    </row>
    <row r="651" customFormat="false" ht="12.5" hidden="false" customHeight="false" outlineLevel="0" collapsed="false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  <c r="CM651" s="59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59"/>
      <c r="DB651" s="59"/>
      <c r="DC651" s="59"/>
      <c r="DD651" s="59"/>
      <c r="DE651" s="59"/>
      <c r="DF651" s="59"/>
      <c r="DG651" s="59"/>
      <c r="DH651" s="59"/>
      <c r="DI651" s="59"/>
      <c r="DJ651" s="59"/>
      <c r="DK651" s="59"/>
      <c r="DL651" s="59"/>
      <c r="DM651" s="59"/>
      <c r="DN651" s="59"/>
      <c r="DO651" s="59"/>
      <c r="DP651" s="59"/>
      <c r="DQ651" s="59"/>
      <c r="DR651" s="59"/>
      <c r="DS651" s="59"/>
      <c r="DT651" s="59"/>
      <c r="DU651" s="59"/>
      <c r="DV651" s="59"/>
      <c r="DW651" s="59"/>
      <c r="DX651" s="59"/>
      <c r="DY651" s="59"/>
      <c r="DZ651" s="59"/>
      <c r="EA651" s="59"/>
      <c r="EB651" s="59"/>
      <c r="EC651" s="59"/>
      <c r="ED651" s="59"/>
      <c r="EE651" s="59"/>
      <c r="EF651" s="59"/>
      <c r="EG651" s="59"/>
      <c r="EH651" s="59"/>
      <c r="EI651" s="59"/>
      <c r="EJ651" s="59"/>
      <c r="EK651" s="59"/>
      <c r="EL651" s="59"/>
      <c r="EM651" s="59"/>
      <c r="EN651" s="59"/>
      <c r="EO651" s="59"/>
      <c r="EP651" s="59"/>
      <c r="EQ651" s="59"/>
      <c r="ER651" s="59"/>
      <c r="ES651" s="59"/>
      <c r="ET651" s="59"/>
      <c r="EU651" s="59"/>
      <c r="EV651" s="59"/>
      <c r="EW651" s="59"/>
      <c r="EX651" s="59"/>
      <c r="EY651" s="59"/>
      <c r="EZ651" s="59"/>
      <c r="FA651" s="59"/>
      <c r="FB651" s="59"/>
      <c r="FC651" s="59"/>
      <c r="FD651" s="59"/>
      <c r="FE651" s="59"/>
      <c r="FF651" s="59"/>
      <c r="FG651" s="59"/>
      <c r="FH651" s="59"/>
      <c r="FI651" s="59"/>
      <c r="FJ651" s="59"/>
      <c r="FK651" s="59"/>
      <c r="FL651" s="59"/>
      <c r="FM651" s="59"/>
      <c r="FN651" s="59"/>
      <c r="FO651" s="59"/>
      <c r="FP651" s="59"/>
      <c r="FQ651" s="59"/>
      <c r="FR651" s="59"/>
      <c r="FS651" s="59"/>
      <c r="FT651" s="59"/>
      <c r="FU651" s="59"/>
      <c r="FV651" s="59"/>
      <c r="FW651" s="59"/>
      <c r="FX651" s="59"/>
      <c r="FY651" s="59"/>
      <c r="FZ651" s="59"/>
      <c r="GA651" s="59"/>
      <c r="GB651" s="59"/>
      <c r="GC651" s="59"/>
      <c r="GD651" s="59"/>
      <c r="GE651" s="59"/>
      <c r="GF651" s="59"/>
      <c r="GG651" s="59"/>
    </row>
    <row r="652" customFormat="false" ht="12.5" hidden="false" customHeight="false" outlineLevel="0" collapsed="false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59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59"/>
      <c r="DB652" s="59"/>
      <c r="DC652" s="59"/>
      <c r="DD652" s="59"/>
      <c r="DE652" s="59"/>
      <c r="DF652" s="59"/>
      <c r="DG652" s="59"/>
      <c r="DH652" s="59"/>
      <c r="DI652" s="59"/>
      <c r="DJ652" s="59"/>
      <c r="DK652" s="59"/>
      <c r="DL652" s="59"/>
      <c r="DM652" s="59"/>
      <c r="DN652" s="59"/>
      <c r="DO652" s="59"/>
      <c r="DP652" s="59"/>
      <c r="DQ652" s="59"/>
      <c r="DR652" s="59"/>
      <c r="DS652" s="59"/>
      <c r="DT652" s="59"/>
      <c r="DU652" s="59"/>
      <c r="DV652" s="59"/>
      <c r="DW652" s="59"/>
      <c r="DX652" s="59"/>
      <c r="DY652" s="59"/>
      <c r="DZ652" s="59"/>
      <c r="EA652" s="59"/>
      <c r="EB652" s="59"/>
      <c r="EC652" s="59"/>
      <c r="ED652" s="59"/>
      <c r="EE652" s="59"/>
      <c r="EF652" s="59"/>
      <c r="EG652" s="59"/>
      <c r="EH652" s="59"/>
      <c r="EI652" s="59"/>
      <c r="EJ652" s="59"/>
      <c r="EK652" s="59"/>
      <c r="EL652" s="59"/>
      <c r="EM652" s="59"/>
      <c r="EN652" s="59"/>
      <c r="EO652" s="59"/>
      <c r="EP652" s="59"/>
      <c r="EQ652" s="59"/>
      <c r="ER652" s="59"/>
      <c r="ES652" s="59"/>
      <c r="ET652" s="59"/>
      <c r="EU652" s="59"/>
      <c r="EV652" s="59"/>
      <c r="EW652" s="59"/>
      <c r="EX652" s="59"/>
      <c r="EY652" s="59"/>
      <c r="EZ652" s="59"/>
      <c r="FA652" s="59"/>
      <c r="FB652" s="59"/>
      <c r="FC652" s="59"/>
      <c r="FD652" s="59"/>
      <c r="FE652" s="59"/>
      <c r="FF652" s="59"/>
      <c r="FG652" s="59"/>
      <c r="FH652" s="59"/>
      <c r="FI652" s="59"/>
      <c r="FJ652" s="59"/>
      <c r="FK652" s="59"/>
      <c r="FL652" s="59"/>
      <c r="FM652" s="59"/>
      <c r="FN652" s="59"/>
      <c r="FO652" s="59"/>
      <c r="FP652" s="59"/>
      <c r="FQ652" s="59"/>
      <c r="FR652" s="59"/>
      <c r="FS652" s="59"/>
      <c r="FT652" s="59"/>
      <c r="FU652" s="59"/>
      <c r="FV652" s="59"/>
      <c r="FW652" s="59"/>
      <c r="FX652" s="59"/>
      <c r="FY652" s="59"/>
      <c r="FZ652" s="59"/>
      <c r="GA652" s="59"/>
      <c r="GB652" s="59"/>
      <c r="GC652" s="59"/>
      <c r="GD652" s="59"/>
      <c r="GE652" s="59"/>
      <c r="GF652" s="59"/>
      <c r="GG652" s="59"/>
    </row>
    <row r="653" customFormat="false" ht="12.5" hidden="false" customHeight="false" outlineLevel="0" collapsed="false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59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59"/>
      <c r="DB653" s="59"/>
      <c r="DC653" s="59"/>
      <c r="DD653" s="59"/>
      <c r="DE653" s="59"/>
      <c r="DF653" s="59"/>
      <c r="DG653" s="59"/>
      <c r="DH653" s="59"/>
      <c r="DI653" s="59"/>
      <c r="DJ653" s="59"/>
      <c r="DK653" s="59"/>
      <c r="DL653" s="59"/>
      <c r="DM653" s="59"/>
      <c r="DN653" s="59"/>
      <c r="DO653" s="59"/>
      <c r="DP653" s="59"/>
      <c r="DQ653" s="59"/>
      <c r="DR653" s="59"/>
      <c r="DS653" s="59"/>
      <c r="DT653" s="59"/>
      <c r="DU653" s="59"/>
      <c r="DV653" s="59"/>
      <c r="DW653" s="59"/>
      <c r="DX653" s="59"/>
      <c r="DY653" s="59"/>
      <c r="DZ653" s="59"/>
      <c r="EA653" s="59"/>
      <c r="EB653" s="59"/>
      <c r="EC653" s="59"/>
      <c r="ED653" s="59"/>
      <c r="EE653" s="59"/>
      <c r="EF653" s="59"/>
      <c r="EG653" s="59"/>
      <c r="EH653" s="59"/>
      <c r="EI653" s="59"/>
      <c r="EJ653" s="59"/>
      <c r="EK653" s="59"/>
      <c r="EL653" s="59"/>
      <c r="EM653" s="59"/>
      <c r="EN653" s="59"/>
      <c r="EO653" s="59"/>
      <c r="EP653" s="59"/>
      <c r="EQ653" s="59"/>
      <c r="ER653" s="59"/>
      <c r="ES653" s="59"/>
      <c r="ET653" s="59"/>
      <c r="EU653" s="59"/>
      <c r="EV653" s="59"/>
      <c r="EW653" s="59"/>
      <c r="EX653" s="59"/>
      <c r="EY653" s="59"/>
      <c r="EZ653" s="59"/>
      <c r="FA653" s="59"/>
      <c r="FB653" s="59"/>
      <c r="FC653" s="59"/>
      <c r="FD653" s="59"/>
      <c r="FE653" s="59"/>
      <c r="FF653" s="59"/>
      <c r="FG653" s="59"/>
      <c r="FH653" s="59"/>
      <c r="FI653" s="59"/>
      <c r="FJ653" s="59"/>
      <c r="FK653" s="59"/>
      <c r="FL653" s="59"/>
      <c r="FM653" s="59"/>
      <c r="FN653" s="59"/>
      <c r="FO653" s="59"/>
      <c r="FP653" s="59"/>
      <c r="FQ653" s="59"/>
      <c r="FR653" s="59"/>
      <c r="FS653" s="59"/>
      <c r="FT653" s="59"/>
      <c r="FU653" s="59"/>
      <c r="FV653" s="59"/>
      <c r="FW653" s="59"/>
      <c r="FX653" s="59"/>
      <c r="FY653" s="59"/>
      <c r="FZ653" s="59"/>
      <c r="GA653" s="59"/>
      <c r="GB653" s="59"/>
      <c r="GC653" s="59"/>
      <c r="GD653" s="59"/>
      <c r="GE653" s="59"/>
      <c r="GF653" s="59"/>
      <c r="GG653" s="59"/>
    </row>
    <row r="654" customFormat="false" ht="12.5" hidden="false" customHeight="false" outlineLevel="0" collapsed="false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59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59"/>
      <c r="CY654" s="59"/>
      <c r="CZ654" s="59"/>
      <c r="DA654" s="59"/>
      <c r="DB654" s="59"/>
      <c r="DC654" s="59"/>
      <c r="DD654" s="59"/>
      <c r="DE654" s="59"/>
      <c r="DF654" s="59"/>
      <c r="DG654" s="59"/>
      <c r="DH654" s="59"/>
      <c r="DI654" s="59"/>
      <c r="DJ654" s="59"/>
      <c r="DK654" s="59"/>
      <c r="DL654" s="59"/>
      <c r="DM654" s="59"/>
      <c r="DN654" s="59"/>
      <c r="DO654" s="59"/>
      <c r="DP654" s="59"/>
      <c r="DQ654" s="59"/>
      <c r="DR654" s="59"/>
      <c r="DS654" s="59"/>
      <c r="DT654" s="59"/>
      <c r="DU654" s="59"/>
      <c r="DV654" s="59"/>
      <c r="DW654" s="59"/>
      <c r="DX654" s="59"/>
      <c r="DY654" s="59"/>
      <c r="DZ654" s="59"/>
      <c r="EA654" s="59"/>
      <c r="EB654" s="59"/>
      <c r="EC654" s="59"/>
      <c r="ED654" s="59"/>
      <c r="EE654" s="59"/>
      <c r="EF654" s="59"/>
      <c r="EG654" s="59"/>
      <c r="EH654" s="59"/>
      <c r="EI654" s="59"/>
      <c r="EJ654" s="59"/>
      <c r="EK654" s="59"/>
      <c r="EL654" s="59"/>
      <c r="EM654" s="59"/>
      <c r="EN654" s="59"/>
      <c r="EO654" s="59"/>
      <c r="EP654" s="59"/>
      <c r="EQ654" s="59"/>
      <c r="ER654" s="59"/>
      <c r="ES654" s="59"/>
      <c r="ET654" s="59"/>
      <c r="EU654" s="59"/>
      <c r="EV654" s="59"/>
      <c r="EW654" s="59"/>
      <c r="EX654" s="59"/>
      <c r="EY654" s="59"/>
      <c r="EZ654" s="59"/>
      <c r="FA654" s="59"/>
      <c r="FB654" s="59"/>
      <c r="FC654" s="59"/>
      <c r="FD654" s="59"/>
      <c r="FE654" s="59"/>
      <c r="FF654" s="59"/>
      <c r="FG654" s="59"/>
      <c r="FH654" s="59"/>
      <c r="FI654" s="59"/>
      <c r="FJ654" s="59"/>
      <c r="FK654" s="59"/>
      <c r="FL654" s="59"/>
      <c r="FM654" s="59"/>
      <c r="FN654" s="59"/>
      <c r="FO654" s="59"/>
      <c r="FP654" s="59"/>
      <c r="FQ654" s="59"/>
      <c r="FR654" s="59"/>
      <c r="FS654" s="59"/>
      <c r="FT654" s="59"/>
      <c r="FU654" s="59"/>
      <c r="FV654" s="59"/>
      <c r="FW654" s="59"/>
      <c r="FX654" s="59"/>
      <c r="FY654" s="59"/>
      <c r="FZ654" s="59"/>
      <c r="GA654" s="59"/>
      <c r="GB654" s="59"/>
      <c r="GC654" s="59"/>
      <c r="GD654" s="59"/>
      <c r="GE654" s="59"/>
      <c r="GF654" s="59"/>
      <c r="GG654" s="59"/>
    </row>
    <row r="655" customFormat="false" ht="12.5" hidden="false" customHeight="false" outlineLevel="0" collapsed="false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  <c r="CM655" s="59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59"/>
      <c r="CY655" s="59"/>
      <c r="CZ655" s="59"/>
      <c r="DA655" s="59"/>
      <c r="DB655" s="59"/>
      <c r="DC655" s="59"/>
      <c r="DD655" s="59"/>
      <c r="DE655" s="59"/>
      <c r="DF655" s="59"/>
      <c r="DG655" s="59"/>
      <c r="DH655" s="59"/>
      <c r="DI655" s="59"/>
      <c r="DJ655" s="59"/>
      <c r="DK655" s="59"/>
      <c r="DL655" s="59"/>
      <c r="DM655" s="59"/>
      <c r="DN655" s="59"/>
      <c r="DO655" s="59"/>
      <c r="DP655" s="59"/>
      <c r="DQ655" s="59"/>
      <c r="DR655" s="59"/>
      <c r="DS655" s="59"/>
      <c r="DT655" s="59"/>
      <c r="DU655" s="59"/>
      <c r="DV655" s="59"/>
      <c r="DW655" s="59"/>
      <c r="DX655" s="59"/>
      <c r="DY655" s="59"/>
      <c r="DZ655" s="59"/>
      <c r="EA655" s="59"/>
      <c r="EB655" s="59"/>
      <c r="EC655" s="59"/>
      <c r="ED655" s="59"/>
      <c r="EE655" s="59"/>
      <c r="EF655" s="59"/>
      <c r="EG655" s="59"/>
      <c r="EH655" s="59"/>
      <c r="EI655" s="59"/>
      <c r="EJ655" s="59"/>
      <c r="EK655" s="59"/>
      <c r="EL655" s="59"/>
      <c r="EM655" s="59"/>
      <c r="EN655" s="59"/>
      <c r="EO655" s="59"/>
      <c r="EP655" s="59"/>
      <c r="EQ655" s="59"/>
      <c r="ER655" s="59"/>
      <c r="ES655" s="59"/>
      <c r="ET655" s="59"/>
      <c r="EU655" s="59"/>
      <c r="EV655" s="59"/>
      <c r="EW655" s="59"/>
      <c r="EX655" s="59"/>
      <c r="EY655" s="59"/>
      <c r="EZ655" s="59"/>
      <c r="FA655" s="59"/>
      <c r="FB655" s="59"/>
      <c r="FC655" s="59"/>
      <c r="FD655" s="59"/>
      <c r="FE655" s="59"/>
      <c r="FF655" s="59"/>
      <c r="FG655" s="59"/>
      <c r="FH655" s="59"/>
      <c r="FI655" s="59"/>
      <c r="FJ655" s="59"/>
      <c r="FK655" s="59"/>
      <c r="FL655" s="59"/>
      <c r="FM655" s="59"/>
      <c r="FN655" s="59"/>
      <c r="FO655" s="59"/>
      <c r="FP655" s="59"/>
      <c r="FQ655" s="59"/>
      <c r="FR655" s="59"/>
      <c r="FS655" s="59"/>
      <c r="FT655" s="59"/>
      <c r="FU655" s="59"/>
      <c r="FV655" s="59"/>
      <c r="FW655" s="59"/>
      <c r="FX655" s="59"/>
      <c r="FY655" s="59"/>
      <c r="FZ655" s="59"/>
      <c r="GA655" s="59"/>
      <c r="GB655" s="59"/>
      <c r="GC655" s="59"/>
      <c r="GD655" s="59"/>
      <c r="GE655" s="59"/>
      <c r="GF655" s="59"/>
      <c r="GG655" s="59"/>
    </row>
    <row r="656" customFormat="false" ht="12.5" hidden="false" customHeight="false" outlineLevel="0" collapsed="false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59"/>
      <c r="CL656" s="59"/>
      <c r="CM656" s="59"/>
      <c r="CN656" s="59"/>
      <c r="CO656" s="59"/>
      <c r="CP656" s="59"/>
      <c r="CQ656" s="59"/>
      <c r="CR656" s="59"/>
      <c r="CS656" s="59"/>
      <c r="CT656" s="59"/>
      <c r="CU656" s="59"/>
      <c r="CV656" s="59"/>
      <c r="CW656" s="59"/>
      <c r="CX656" s="59"/>
      <c r="CY656" s="59"/>
      <c r="CZ656" s="59"/>
      <c r="DA656" s="59"/>
      <c r="DB656" s="59"/>
      <c r="DC656" s="59"/>
      <c r="DD656" s="59"/>
      <c r="DE656" s="59"/>
      <c r="DF656" s="59"/>
      <c r="DG656" s="59"/>
      <c r="DH656" s="59"/>
      <c r="DI656" s="59"/>
      <c r="DJ656" s="59"/>
      <c r="DK656" s="59"/>
      <c r="DL656" s="59"/>
      <c r="DM656" s="59"/>
      <c r="DN656" s="59"/>
      <c r="DO656" s="59"/>
      <c r="DP656" s="59"/>
      <c r="DQ656" s="59"/>
      <c r="DR656" s="59"/>
      <c r="DS656" s="59"/>
      <c r="DT656" s="59"/>
      <c r="DU656" s="59"/>
      <c r="DV656" s="59"/>
      <c r="DW656" s="59"/>
      <c r="DX656" s="59"/>
      <c r="DY656" s="59"/>
      <c r="DZ656" s="59"/>
      <c r="EA656" s="59"/>
      <c r="EB656" s="59"/>
      <c r="EC656" s="59"/>
      <c r="ED656" s="59"/>
      <c r="EE656" s="59"/>
      <c r="EF656" s="59"/>
      <c r="EG656" s="59"/>
      <c r="EH656" s="59"/>
      <c r="EI656" s="59"/>
      <c r="EJ656" s="59"/>
      <c r="EK656" s="59"/>
      <c r="EL656" s="59"/>
      <c r="EM656" s="59"/>
      <c r="EN656" s="59"/>
      <c r="EO656" s="59"/>
      <c r="EP656" s="59"/>
      <c r="EQ656" s="59"/>
      <c r="ER656" s="59"/>
      <c r="ES656" s="59"/>
      <c r="ET656" s="59"/>
      <c r="EU656" s="59"/>
      <c r="EV656" s="59"/>
      <c r="EW656" s="59"/>
      <c r="EX656" s="59"/>
      <c r="EY656" s="59"/>
      <c r="EZ656" s="59"/>
      <c r="FA656" s="59"/>
      <c r="FB656" s="59"/>
      <c r="FC656" s="59"/>
      <c r="FD656" s="59"/>
      <c r="FE656" s="59"/>
      <c r="FF656" s="59"/>
      <c r="FG656" s="59"/>
      <c r="FH656" s="59"/>
      <c r="FI656" s="59"/>
      <c r="FJ656" s="59"/>
      <c r="FK656" s="59"/>
      <c r="FL656" s="59"/>
      <c r="FM656" s="59"/>
      <c r="FN656" s="59"/>
      <c r="FO656" s="59"/>
      <c r="FP656" s="59"/>
      <c r="FQ656" s="59"/>
      <c r="FR656" s="59"/>
      <c r="FS656" s="59"/>
      <c r="FT656" s="59"/>
      <c r="FU656" s="59"/>
      <c r="FV656" s="59"/>
      <c r="FW656" s="59"/>
      <c r="FX656" s="59"/>
      <c r="FY656" s="59"/>
      <c r="FZ656" s="59"/>
      <c r="GA656" s="59"/>
      <c r="GB656" s="59"/>
      <c r="GC656" s="59"/>
      <c r="GD656" s="59"/>
      <c r="GE656" s="59"/>
      <c r="GF656" s="59"/>
      <c r="GG656" s="59"/>
    </row>
    <row r="657" customFormat="false" ht="12.5" hidden="false" customHeight="false" outlineLevel="0" collapsed="false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  <c r="CM657" s="59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59"/>
      <c r="CY657" s="59"/>
      <c r="CZ657" s="59"/>
      <c r="DA657" s="59"/>
      <c r="DB657" s="59"/>
      <c r="DC657" s="59"/>
      <c r="DD657" s="59"/>
      <c r="DE657" s="59"/>
      <c r="DF657" s="59"/>
      <c r="DG657" s="59"/>
      <c r="DH657" s="59"/>
      <c r="DI657" s="59"/>
      <c r="DJ657" s="59"/>
      <c r="DK657" s="59"/>
      <c r="DL657" s="59"/>
      <c r="DM657" s="59"/>
      <c r="DN657" s="59"/>
      <c r="DO657" s="59"/>
      <c r="DP657" s="59"/>
      <c r="DQ657" s="59"/>
      <c r="DR657" s="59"/>
      <c r="DS657" s="59"/>
      <c r="DT657" s="59"/>
      <c r="DU657" s="59"/>
      <c r="DV657" s="59"/>
      <c r="DW657" s="59"/>
      <c r="DX657" s="59"/>
      <c r="DY657" s="59"/>
      <c r="DZ657" s="59"/>
      <c r="EA657" s="59"/>
      <c r="EB657" s="59"/>
      <c r="EC657" s="59"/>
      <c r="ED657" s="59"/>
      <c r="EE657" s="59"/>
      <c r="EF657" s="59"/>
      <c r="EG657" s="59"/>
      <c r="EH657" s="59"/>
      <c r="EI657" s="59"/>
      <c r="EJ657" s="59"/>
      <c r="EK657" s="59"/>
      <c r="EL657" s="59"/>
      <c r="EM657" s="59"/>
      <c r="EN657" s="59"/>
      <c r="EO657" s="59"/>
      <c r="EP657" s="59"/>
      <c r="EQ657" s="59"/>
      <c r="ER657" s="59"/>
      <c r="ES657" s="59"/>
      <c r="ET657" s="59"/>
      <c r="EU657" s="59"/>
      <c r="EV657" s="59"/>
      <c r="EW657" s="59"/>
      <c r="EX657" s="59"/>
      <c r="EY657" s="59"/>
      <c r="EZ657" s="59"/>
      <c r="FA657" s="59"/>
      <c r="FB657" s="59"/>
      <c r="FC657" s="59"/>
      <c r="FD657" s="59"/>
      <c r="FE657" s="59"/>
      <c r="FF657" s="59"/>
      <c r="FG657" s="59"/>
      <c r="FH657" s="59"/>
      <c r="FI657" s="59"/>
      <c r="FJ657" s="59"/>
      <c r="FK657" s="59"/>
      <c r="FL657" s="59"/>
      <c r="FM657" s="59"/>
      <c r="FN657" s="59"/>
      <c r="FO657" s="59"/>
      <c r="FP657" s="59"/>
      <c r="FQ657" s="59"/>
      <c r="FR657" s="59"/>
      <c r="FS657" s="59"/>
      <c r="FT657" s="59"/>
      <c r="FU657" s="59"/>
      <c r="FV657" s="59"/>
      <c r="FW657" s="59"/>
      <c r="FX657" s="59"/>
      <c r="FY657" s="59"/>
      <c r="FZ657" s="59"/>
      <c r="GA657" s="59"/>
      <c r="GB657" s="59"/>
      <c r="GC657" s="59"/>
      <c r="GD657" s="59"/>
      <c r="GE657" s="59"/>
      <c r="GF657" s="59"/>
      <c r="GG657" s="59"/>
    </row>
    <row r="658" customFormat="false" ht="12.5" hidden="false" customHeight="false" outlineLevel="0" collapsed="false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59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59"/>
      <c r="CY658" s="59"/>
      <c r="CZ658" s="59"/>
      <c r="DA658" s="59"/>
      <c r="DB658" s="59"/>
      <c r="DC658" s="59"/>
      <c r="DD658" s="59"/>
      <c r="DE658" s="59"/>
      <c r="DF658" s="59"/>
      <c r="DG658" s="59"/>
      <c r="DH658" s="59"/>
      <c r="DI658" s="59"/>
      <c r="DJ658" s="59"/>
      <c r="DK658" s="59"/>
      <c r="DL658" s="59"/>
      <c r="DM658" s="59"/>
      <c r="DN658" s="59"/>
      <c r="DO658" s="59"/>
      <c r="DP658" s="59"/>
      <c r="DQ658" s="59"/>
      <c r="DR658" s="59"/>
      <c r="DS658" s="59"/>
      <c r="DT658" s="59"/>
      <c r="DU658" s="59"/>
      <c r="DV658" s="59"/>
      <c r="DW658" s="59"/>
      <c r="DX658" s="59"/>
      <c r="DY658" s="59"/>
      <c r="DZ658" s="59"/>
      <c r="EA658" s="59"/>
      <c r="EB658" s="59"/>
      <c r="EC658" s="59"/>
      <c r="ED658" s="59"/>
      <c r="EE658" s="59"/>
      <c r="EF658" s="59"/>
      <c r="EG658" s="59"/>
      <c r="EH658" s="59"/>
      <c r="EI658" s="59"/>
      <c r="EJ658" s="59"/>
      <c r="EK658" s="59"/>
      <c r="EL658" s="59"/>
      <c r="EM658" s="59"/>
      <c r="EN658" s="59"/>
      <c r="EO658" s="59"/>
      <c r="EP658" s="59"/>
      <c r="EQ658" s="59"/>
      <c r="ER658" s="59"/>
      <c r="ES658" s="59"/>
      <c r="ET658" s="59"/>
      <c r="EU658" s="59"/>
      <c r="EV658" s="59"/>
      <c r="EW658" s="59"/>
      <c r="EX658" s="59"/>
      <c r="EY658" s="59"/>
      <c r="EZ658" s="59"/>
      <c r="FA658" s="59"/>
      <c r="FB658" s="59"/>
      <c r="FC658" s="59"/>
      <c r="FD658" s="59"/>
      <c r="FE658" s="59"/>
      <c r="FF658" s="59"/>
      <c r="FG658" s="59"/>
      <c r="FH658" s="59"/>
      <c r="FI658" s="59"/>
      <c r="FJ658" s="59"/>
      <c r="FK658" s="59"/>
      <c r="FL658" s="59"/>
      <c r="FM658" s="59"/>
      <c r="FN658" s="59"/>
      <c r="FO658" s="59"/>
      <c r="FP658" s="59"/>
      <c r="FQ658" s="59"/>
      <c r="FR658" s="59"/>
      <c r="FS658" s="59"/>
      <c r="FT658" s="59"/>
      <c r="FU658" s="59"/>
      <c r="FV658" s="59"/>
      <c r="FW658" s="59"/>
      <c r="FX658" s="59"/>
      <c r="FY658" s="59"/>
      <c r="FZ658" s="59"/>
      <c r="GA658" s="59"/>
      <c r="GB658" s="59"/>
      <c r="GC658" s="59"/>
      <c r="GD658" s="59"/>
      <c r="GE658" s="59"/>
      <c r="GF658" s="59"/>
      <c r="GG658" s="59"/>
    </row>
    <row r="659" customFormat="false" ht="12.5" hidden="false" customHeight="false" outlineLevel="0" collapsed="false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  <c r="CM659" s="59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59"/>
      <c r="DB659" s="59"/>
      <c r="DC659" s="59"/>
      <c r="DD659" s="59"/>
      <c r="DE659" s="59"/>
      <c r="DF659" s="59"/>
      <c r="DG659" s="59"/>
      <c r="DH659" s="59"/>
      <c r="DI659" s="59"/>
      <c r="DJ659" s="59"/>
      <c r="DK659" s="59"/>
      <c r="DL659" s="59"/>
      <c r="DM659" s="59"/>
      <c r="DN659" s="59"/>
      <c r="DO659" s="59"/>
      <c r="DP659" s="59"/>
      <c r="DQ659" s="59"/>
      <c r="DR659" s="59"/>
      <c r="DS659" s="59"/>
      <c r="DT659" s="59"/>
      <c r="DU659" s="59"/>
      <c r="DV659" s="59"/>
      <c r="DW659" s="59"/>
      <c r="DX659" s="59"/>
      <c r="DY659" s="59"/>
      <c r="DZ659" s="59"/>
      <c r="EA659" s="59"/>
      <c r="EB659" s="59"/>
      <c r="EC659" s="59"/>
      <c r="ED659" s="59"/>
      <c r="EE659" s="59"/>
      <c r="EF659" s="59"/>
      <c r="EG659" s="59"/>
      <c r="EH659" s="59"/>
      <c r="EI659" s="59"/>
      <c r="EJ659" s="59"/>
      <c r="EK659" s="59"/>
      <c r="EL659" s="59"/>
      <c r="EM659" s="59"/>
      <c r="EN659" s="59"/>
      <c r="EO659" s="59"/>
      <c r="EP659" s="59"/>
      <c r="EQ659" s="59"/>
      <c r="ER659" s="59"/>
      <c r="ES659" s="59"/>
      <c r="ET659" s="59"/>
      <c r="EU659" s="59"/>
      <c r="EV659" s="59"/>
      <c r="EW659" s="59"/>
      <c r="EX659" s="59"/>
      <c r="EY659" s="59"/>
      <c r="EZ659" s="59"/>
      <c r="FA659" s="59"/>
      <c r="FB659" s="59"/>
      <c r="FC659" s="59"/>
      <c r="FD659" s="59"/>
      <c r="FE659" s="59"/>
      <c r="FF659" s="59"/>
      <c r="FG659" s="59"/>
      <c r="FH659" s="59"/>
      <c r="FI659" s="59"/>
      <c r="FJ659" s="59"/>
      <c r="FK659" s="59"/>
      <c r="FL659" s="59"/>
      <c r="FM659" s="59"/>
      <c r="FN659" s="59"/>
      <c r="FO659" s="59"/>
      <c r="FP659" s="59"/>
      <c r="FQ659" s="59"/>
      <c r="FR659" s="59"/>
      <c r="FS659" s="59"/>
      <c r="FT659" s="59"/>
      <c r="FU659" s="59"/>
      <c r="FV659" s="59"/>
      <c r="FW659" s="59"/>
      <c r="FX659" s="59"/>
      <c r="FY659" s="59"/>
      <c r="FZ659" s="59"/>
      <c r="GA659" s="59"/>
      <c r="GB659" s="59"/>
      <c r="GC659" s="59"/>
      <c r="GD659" s="59"/>
      <c r="GE659" s="59"/>
      <c r="GF659" s="59"/>
      <c r="GG659" s="59"/>
    </row>
    <row r="660" customFormat="false" ht="12.5" hidden="false" customHeight="false" outlineLevel="0" collapsed="false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59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59"/>
      <c r="CY660" s="59"/>
      <c r="CZ660" s="59"/>
      <c r="DA660" s="59"/>
      <c r="DB660" s="59"/>
      <c r="DC660" s="59"/>
      <c r="DD660" s="59"/>
      <c r="DE660" s="59"/>
      <c r="DF660" s="59"/>
      <c r="DG660" s="59"/>
      <c r="DH660" s="59"/>
      <c r="DI660" s="59"/>
      <c r="DJ660" s="59"/>
      <c r="DK660" s="59"/>
      <c r="DL660" s="59"/>
      <c r="DM660" s="59"/>
      <c r="DN660" s="59"/>
      <c r="DO660" s="59"/>
      <c r="DP660" s="59"/>
      <c r="DQ660" s="59"/>
      <c r="DR660" s="59"/>
      <c r="DS660" s="59"/>
      <c r="DT660" s="59"/>
      <c r="DU660" s="59"/>
      <c r="DV660" s="59"/>
      <c r="DW660" s="59"/>
      <c r="DX660" s="59"/>
      <c r="DY660" s="59"/>
      <c r="DZ660" s="59"/>
      <c r="EA660" s="59"/>
      <c r="EB660" s="59"/>
      <c r="EC660" s="59"/>
      <c r="ED660" s="59"/>
      <c r="EE660" s="59"/>
      <c r="EF660" s="59"/>
      <c r="EG660" s="59"/>
      <c r="EH660" s="59"/>
      <c r="EI660" s="59"/>
      <c r="EJ660" s="59"/>
      <c r="EK660" s="59"/>
      <c r="EL660" s="59"/>
      <c r="EM660" s="59"/>
      <c r="EN660" s="59"/>
      <c r="EO660" s="59"/>
      <c r="EP660" s="59"/>
      <c r="EQ660" s="59"/>
      <c r="ER660" s="59"/>
      <c r="ES660" s="59"/>
      <c r="ET660" s="59"/>
      <c r="EU660" s="59"/>
      <c r="EV660" s="59"/>
      <c r="EW660" s="59"/>
      <c r="EX660" s="59"/>
      <c r="EY660" s="59"/>
      <c r="EZ660" s="59"/>
      <c r="FA660" s="59"/>
      <c r="FB660" s="59"/>
      <c r="FC660" s="59"/>
      <c r="FD660" s="59"/>
      <c r="FE660" s="59"/>
      <c r="FF660" s="59"/>
      <c r="FG660" s="59"/>
      <c r="FH660" s="59"/>
      <c r="FI660" s="59"/>
      <c r="FJ660" s="59"/>
      <c r="FK660" s="59"/>
      <c r="FL660" s="59"/>
      <c r="FM660" s="59"/>
      <c r="FN660" s="59"/>
      <c r="FO660" s="59"/>
      <c r="FP660" s="59"/>
      <c r="FQ660" s="59"/>
      <c r="FR660" s="59"/>
      <c r="FS660" s="59"/>
      <c r="FT660" s="59"/>
      <c r="FU660" s="59"/>
      <c r="FV660" s="59"/>
      <c r="FW660" s="59"/>
      <c r="FX660" s="59"/>
      <c r="FY660" s="59"/>
      <c r="FZ660" s="59"/>
      <c r="GA660" s="59"/>
      <c r="GB660" s="59"/>
      <c r="GC660" s="59"/>
      <c r="GD660" s="59"/>
      <c r="GE660" s="59"/>
      <c r="GF660" s="59"/>
      <c r="GG660" s="59"/>
    </row>
    <row r="661" customFormat="false" ht="12.5" hidden="false" customHeight="false" outlineLevel="0" collapsed="false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  <c r="CM661" s="59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59"/>
      <c r="CY661" s="59"/>
      <c r="CZ661" s="59"/>
      <c r="DA661" s="59"/>
      <c r="DB661" s="59"/>
      <c r="DC661" s="59"/>
      <c r="DD661" s="59"/>
      <c r="DE661" s="59"/>
      <c r="DF661" s="59"/>
      <c r="DG661" s="59"/>
      <c r="DH661" s="59"/>
      <c r="DI661" s="59"/>
      <c r="DJ661" s="59"/>
      <c r="DK661" s="59"/>
      <c r="DL661" s="59"/>
      <c r="DM661" s="59"/>
      <c r="DN661" s="59"/>
      <c r="DO661" s="59"/>
      <c r="DP661" s="59"/>
      <c r="DQ661" s="59"/>
      <c r="DR661" s="59"/>
      <c r="DS661" s="59"/>
      <c r="DT661" s="59"/>
      <c r="DU661" s="59"/>
      <c r="DV661" s="59"/>
      <c r="DW661" s="59"/>
      <c r="DX661" s="59"/>
      <c r="DY661" s="59"/>
      <c r="DZ661" s="59"/>
      <c r="EA661" s="59"/>
      <c r="EB661" s="59"/>
      <c r="EC661" s="59"/>
      <c r="ED661" s="59"/>
      <c r="EE661" s="59"/>
      <c r="EF661" s="59"/>
      <c r="EG661" s="59"/>
      <c r="EH661" s="59"/>
      <c r="EI661" s="59"/>
      <c r="EJ661" s="59"/>
      <c r="EK661" s="59"/>
      <c r="EL661" s="59"/>
      <c r="EM661" s="59"/>
      <c r="EN661" s="59"/>
      <c r="EO661" s="59"/>
      <c r="EP661" s="59"/>
      <c r="EQ661" s="59"/>
      <c r="ER661" s="59"/>
      <c r="ES661" s="59"/>
      <c r="ET661" s="59"/>
      <c r="EU661" s="59"/>
      <c r="EV661" s="59"/>
      <c r="EW661" s="59"/>
      <c r="EX661" s="59"/>
      <c r="EY661" s="59"/>
      <c r="EZ661" s="59"/>
      <c r="FA661" s="59"/>
      <c r="FB661" s="59"/>
      <c r="FC661" s="59"/>
      <c r="FD661" s="59"/>
      <c r="FE661" s="59"/>
      <c r="FF661" s="59"/>
      <c r="FG661" s="59"/>
      <c r="FH661" s="59"/>
      <c r="FI661" s="59"/>
      <c r="FJ661" s="59"/>
      <c r="FK661" s="59"/>
      <c r="FL661" s="59"/>
      <c r="FM661" s="59"/>
      <c r="FN661" s="59"/>
      <c r="FO661" s="59"/>
      <c r="FP661" s="59"/>
      <c r="FQ661" s="59"/>
      <c r="FR661" s="59"/>
      <c r="FS661" s="59"/>
      <c r="FT661" s="59"/>
      <c r="FU661" s="59"/>
      <c r="FV661" s="59"/>
      <c r="FW661" s="59"/>
      <c r="FX661" s="59"/>
      <c r="FY661" s="59"/>
      <c r="FZ661" s="59"/>
      <c r="GA661" s="59"/>
      <c r="GB661" s="59"/>
      <c r="GC661" s="59"/>
      <c r="GD661" s="59"/>
      <c r="GE661" s="59"/>
      <c r="GF661" s="59"/>
      <c r="GG661" s="59"/>
    </row>
    <row r="662" customFormat="false" ht="12.5" hidden="false" customHeight="false" outlineLevel="0" collapsed="false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59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59"/>
      <c r="DB662" s="59"/>
      <c r="DC662" s="59"/>
      <c r="DD662" s="59"/>
      <c r="DE662" s="59"/>
      <c r="DF662" s="59"/>
      <c r="DG662" s="59"/>
      <c r="DH662" s="59"/>
      <c r="DI662" s="59"/>
      <c r="DJ662" s="59"/>
      <c r="DK662" s="59"/>
      <c r="DL662" s="59"/>
      <c r="DM662" s="59"/>
      <c r="DN662" s="59"/>
      <c r="DO662" s="59"/>
      <c r="DP662" s="59"/>
      <c r="DQ662" s="59"/>
      <c r="DR662" s="59"/>
      <c r="DS662" s="59"/>
      <c r="DT662" s="59"/>
      <c r="DU662" s="59"/>
      <c r="DV662" s="59"/>
      <c r="DW662" s="59"/>
      <c r="DX662" s="59"/>
      <c r="DY662" s="59"/>
      <c r="DZ662" s="59"/>
      <c r="EA662" s="59"/>
      <c r="EB662" s="59"/>
      <c r="EC662" s="59"/>
      <c r="ED662" s="59"/>
      <c r="EE662" s="59"/>
      <c r="EF662" s="59"/>
      <c r="EG662" s="59"/>
      <c r="EH662" s="59"/>
      <c r="EI662" s="59"/>
      <c r="EJ662" s="59"/>
      <c r="EK662" s="59"/>
      <c r="EL662" s="59"/>
      <c r="EM662" s="59"/>
      <c r="EN662" s="59"/>
      <c r="EO662" s="59"/>
      <c r="EP662" s="59"/>
      <c r="EQ662" s="59"/>
      <c r="ER662" s="59"/>
      <c r="ES662" s="59"/>
      <c r="ET662" s="59"/>
      <c r="EU662" s="59"/>
      <c r="EV662" s="59"/>
      <c r="EW662" s="59"/>
      <c r="EX662" s="59"/>
      <c r="EY662" s="59"/>
      <c r="EZ662" s="59"/>
      <c r="FA662" s="59"/>
      <c r="FB662" s="59"/>
      <c r="FC662" s="59"/>
      <c r="FD662" s="59"/>
      <c r="FE662" s="59"/>
      <c r="FF662" s="59"/>
      <c r="FG662" s="59"/>
      <c r="FH662" s="59"/>
      <c r="FI662" s="59"/>
      <c r="FJ662" s="59"/>
      <c r="FK662" s="59"/>
      <c r="FL662" s="59"/>
      <c r="FM662" s="59"/>
      <c r="FN662" s="59"/>
      <c r="FO662" s="59"/>
      <c r="FP662" s="59"/>
      <c r="FQ662" s="59"/>
      <c r="FR662" s="59"/>
      <c r="FS662" s="59"/>
      <c r="FT662" s="59"/>
      <c r="FU662" s="59"/>
      <c r="FV662" s="59"/>
      <c r="FW662" s="59"/>
      <c r="FX662" s="59"/>
      <c r="FY662" s="59"/>
      <c r="FZ662" s="59"/>
      <c r="GA662" s="59"/>
      <c r="GB662" s="59"/>
      <c r="GC662" s="59"/>
      <c r="GD662" s="59"/>
      <c r="GE662" s="59"/>
      <c r="GF662" s="59"/>
      <c r="GG662" s="59"/>
    </row>
    <row r="663" customFormat="false" ht="12.5" hidden="false" customHeight="false" outlineLevel="0" collapsed="false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  <c r="CM663" s="59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59"/>
      <c r="CY663" s="59"/>
      <c r="CZ663" s="59"/>
      <c r="DA663" s="59"/>
      <c r="DB663" s="59"/>
      <c r="DC663" s="59"/>
      <c r="DD663" s="59"/>
      <c r="DE663" s="59"/>
      <c r="DF663" s="59"/>
      <c r="DG663" s="59"/>
      <c r="DH663" s="59"/>
      <c r="DI663" s="59"/>
      <c r="DJ663" s="59"/>
      <c r="DK663" s="59"/>
      <c r="DL663" s="59"/>
      <c r="DM663" s="59"/>
      <c r="DN663" s="59"/>
      <c r="DO663" s="59"/>
      <c r="DP663" s="59"/>
      <c r="DQ663" s="59"/>
      <c r="DR663" s="59"/>
      <c r="DS663" s="59"/>
      <c r="DT663" s="59"/>
      <c r="DU663" s="59"/>
      <c r="DV663" s="59"/>
      <c r="DW663" s="59"/>
      <c r="DX663" s="59"/>
      <c r="DY663" s="59"/>
      <c r="DZ663" s="59"/>
      <c r="EA663" s="59"/>
      <c r="EB663" s="59"/>
      <c r="EC663" s="59"/>
      <c r="ED663" s="59"/>
      <c r="EE663" s="59"/>
      <c r="EF663" s="59"/>
      <c r="EG663" s="59"/>
      <c r="EH663" s="59"/>
      <c r="EI663" s="59"/>
      <c r="EJ663" s="59"/>
      <c r="EK663" s="59"/>
      <c r="EL663" s="59"/>
      <c r="EM663" s="59"/>
      <c r="EN663" s="59"/>
      <c r="EO663" s="59"/>
      <c r="EP663" s="59"/>
      <c r="EQ663" s="59"/>
      <c r="ER663" s="59"/>
      <c r="ES663" s="59"/>
      <c r="ET663" s="59"/>
      <c r="EU663" s="59"/>
      <c r="EV663" s="59"/>
      <c r="EW663" s="59"/>
      <c r="EX663" s="59"/>
      <c r="EY663" s="59"/>
      <c r="EZ663" s="59"/>
      <c r="FA663" s="59"/>
      <c r="FB663" s="59"/>
      <c r="FC663" s="59"/>
      <c r="FD663" s="59"/>
      <c r="FE663" s="59"/>
      <c r="FF663" s="59"/>
      <c r="FG663" s="59"/>
      <c r="FH663" s="59"/>
      <c r="FI663" s="59"/>
      <c r="FJ663" s="59"/>
      <c r="FK663" s="59"/>
      <c r="FL663" s="59"/>
      <c r="FM663" s="59"/>
      <c r="FN663" s="59"/>
      <c r="FO663" s="59"/>
      <c r="FP663" s="59"/>
      <c r="FQ663" s="59"/>
      <c r="FR663" s="59"/>
      <c r="FS663" s="59"/>
      <c r="FT663" s="59"/>
      <c r="FU663" s="59"/>
      <c r="FV663" s="59"/>
      <c r="FW663" s="59"/>
      <c r="FX663" s="59"/>
      <c r="FY663" s="59"/>
      <c r="FZ663" s="59"/>
      <c r="GA663" s="59"/>
      <c r="GB663" s="59"/>
      <c r="GC663" s="59"/>
      <c r="GD663" s="59"/>
      <c r="GE663" s="59"/>
      <c r="GF663" s="59"/>
      <c r="GG663" s="59"/>
    </row>
    <row r="664" customFormat="false" ht="12.5" hidden="false" customHeight="false" outlineLevel="0" collapsed="false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59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59"/>
      <c r="CY664" s="59"/>
      <c r="CZ664" s="59"/>
      <c r="DA664" s="59"/>
      <c r="DB664" s="59"/>
      <c r="DC664" s="59"/>
      <c r="DD664" s="59"/>
      <c r="DE664" s="59"/>
      <c r="DF664" s="59"/>
      <c r="DG664" s="59"/>
      <c r="DH664" s="59"/>
      <c r="DI664" s="59"/>
      <c r="DJ664" s="59"/>
      <c r="DK664" s="59"/>
      <c r="DL664" s="59"/>
      <c r="DM664" s="59"/>
      <c r="DN664" s="59"/>
      <c r="DO664" s="59"/>
      <c r="DP664" s="59"/>
      <c r="DQ664" s="59"/>
      <c r="DR664" s="59"/>
      <c r="DS664" s="59"/>
      <c r="DT664" s="59"/>
      <c r="DU664" s="59"/>
      <c r="DV664" s="59"/>
      <c r="DW664" s="59"/>
      <c r="DX664" s="59"/>
      <c r="DY664" s="59"/>
      <c r="DZ664" s="59"/>
      <c r="EA664" s="59"/>
      <c r="EB664" s="59"/>
      <c r="EC664" s="59"/>
      <c r="ED664" s="59"/>
      <c r="EE664" s="59"/>
      <c r="EF664" s="59"/>
      <c r="EG664" s="59"/>
      <c r="EH664" s="59"/>
      <c r="EI664" s="59"/>
      <c r="EJ664" s="59"/>
      <c r="EK664" s="59"/>
      <c r="EL664" s="59"/>
      <c r="EM664" s="59"/>
      <c r="EN664" s="59"/>
      <c r="EO664" s="59"/>
      <c r="EP664" s="59"/>
      <c r="EQ664" s="59"/>
      <c r="ER664" s="59"/>
      <c r="ES664" s="59"/>
      <c r="ET664" s="59"/>
      <c r="EU664" s="59"/>
      <c r="EV664" s="59"/>
      <c r="EW664" s="59"/>
      <c r="EX664" s="59"/>
      <c r="EY664" s="59"/>
      <c r="EZ664" s="59"/>
      <c r="FA664" s="59"/>
      <c r="FB664" s="59"/>
      <c r="FC664" s="59"/>
      <c r="FD664" s="59"/>
      <c r="FE664" s="59"/>
      <c r="FF664" s="59"/>
      <c r="FG664" s="59"/>
      <c r="FH664" s="59"/>
      <c r="FI664" s="59"/>
      <c r="FJ664" s="59"/>
      <c r="FK664" s="59"/>
      <c r="FL664" s="59"/>
      <c r="FM664" s="59"/>
      <c r="FN664" s="59"/>
      <c r="FO664" s="59"/>
      <c r="FP664" s="59"/>
      <c r="FQ664" s="59"/>
      <c r="FR664" s="59"/>
      <c r="FS664" s="59"/>
      <c r="FT664" s="59"/>
      <c r="FU664" s="59"/>
      <c r="FV664" s="59"/>
      <c r="FW664" s="59"/>
      <c r="FX664" s="59"/>
      <c r="FY664" s="59"/>
      <c r="FZ664" s="59"/>
      <c r="GA664" s="59"/>
      <c r="GB664" s="59"/>
      <c r="GC664" s="59"/>
      <c r="GD664" s="59"/>
      <c r="GE664" s="59"/>
      <c r="GF664" s="59"/>
      <c r="GG664" s="59"/>
    </row>
    <row r="665" customFormat="false" ht="12.5" hidden="false" customHeight="false" outlineLevel="0" collapsed="false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  <c r="CM665" s="59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59"/>
      <c r="DB665" s="59"/>
      <c r="DC665" s="59"/>
      <c r="DD665" s="59"/>
      <c r="DE665" s="59"/>
      <c r="DF665" s="59"/>
      <c r="DG665" s="59"/>
      <c r="DH665" s="59"/>
      <c r="DI665" s="59"/>
      <c r="DJ665" s="59"/>
      <c r="DK665" s="59"/>
      <c r="DL665" s="59"/>
      <c r="DM665" s="59"/>
      <c r="DN665" s="59"/>
      <c r="DO665" s="59"/>
      <c r="DP665" s="59"/>
      <c r="DQ665" s="59"/>
      <c r="DR665" s="59"/>
      <c r="DS665" s="59"/>
      <c r="DT665" s="59"/>
      <c r="DU665" s="59"/>
      <c r="DV665" s="59"/>
      <c r="DW665" s="59"/>
      <c r="DX665" s="59"/>
      <c r="DY665" s="59"/>
      <c r="DZ665" s="59"/>
      <c r="EA665" s="59"/>
      <c r="EB665" s="59"/>
      <c r="EC665" s="59"/>
      <c r="ED665" s="59"/>
      <c r="EE665" s="59"/>
      <c r="EF665" s="59"/>
      <c r="EG665" s="59"/>
      <c r="EH665" s="59"/>
      <c r="EI665" s="59"/>
      <c r="EJ665" s="59"/>
      <c r="EK665" s="59"/>
      <c r="EL665" s="59"/>
      <c r="EM665" s="59"/>
      <c r="EN665" s="59"/>
      <c r="EO665" s="59"/>
      <c r="EP665" s="59"/>
      <c r="EQ665" s="59"/>
      <c r="ER665" s="59"/>
      <c r="ES665" s="59"/>
      <c r="ET665" s="59"/>
      <c r="EU665" s="59"/>
      <c r="EV665" s="59"/>
      <c r="EW665" s="59"/>
      <c r="EX665" s="59"/>
      <c r="EY665" s="59"/>
      <c r="EZ665" s="59"/>
      <c r="FA665" s="59"/>
      <c r="FB665" s="59"/>
      <c r="FC665" s="59"/>
      <c r="FD665" s="59"/>
      <c r="FE665" s="59"/>
      <c r="FF665" s="59"/>
      <c r="FG665" s="59"/>
      <c r="FH665" s="59"/>
      <c r="FI665" s="59"/>
      <c r="FJ665" s="59"/>
      <c r="FK665" s="59"/>
      <c r="FL665" s="59"/>
      <c r="FM665" s="59"/>
      <c r="FN665" s="59"/>
      <c r="FO665" s="59"/>
      <c r="FP665" s="59"/>
      <c r="FQ665" s="59"/>
      <c r="FR665" s="59"/>
      <c r="FS665" s="59"/>
      <c r="FT665" s="59"/>
      <c r="FU665" s="59"/>
      <c r="FV665" s="59"/>
      <c r="FW665" s="59"/>
      <c r="FX665" s="59"/>
      <c r="FY665" s="59"/>
      <c r="FZ665" s="59"/>
      <c r="GA665" s="59"/>
      <c r="GB665" s="59"/>
      <c r="GC665" s="59"/>
      <c r="GD665" s="59"/>
      <c r="GE665" s="59"/>
      <c r="GF665" s="59"/>
      <c r="GG665" s="59"/>
    </row>
    <row r="666" customFormat="false" ht="12.5" hidden="false" customHeight="false" outlineLevel="0" collapsed="false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59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59"/>
      <c r="DB666" s="59"/>
      <c r="DC666" s="59"/>
      <c r="DD666" s="59"/>
      <c r="DE666" s="59"/>
      <c r="DF666" s="59"/>
      <c r="DG666" s="59"/>
      <c r="DH666" s="59"/>
      <c r="DI666" s="59"/>
      <c r="DJ666" s="59"/>
      <c r="DK666" s="59"/>
      <c r="DL666" s="59"/>
      <c r="DM666" s="59"/>
      <c r="DN666" s="59"/>
      <c r="DO666" s="59"/>
      <c r="DP666" s="59"/>
      <c r="DQ666" s="59"/>
      <c r="DR666" s="59"/>
      <c r="DS666" s="59"/>
      <c r="DT666" s="59"/>
      <c r="DU666" s="59"/>
      <c r="DV666" s="59"/>
      <c r="DW666" s="59"/>
      <c r="DX666" s="59"/>
      <c r="DY666" s="59"/>
      <c r="DZ666" s="59"/>
      <c r="EA666" s="59"/>
      <c r="EB666" s="59"/>
      <c r="EC666" s="59"/>
      <c r="ED666" s="59"/>
      <c r="EE666" s="59"/>
      <c r="EF666" s="59"/>
      <c r="EG666" s="59"/>
      <c r="EH666" s="59"/>
      <c r="EI666" s="59"/>
      <c r="EJ666" s="59"/>
      <c r="EK666" s="59"/>
      <c r="EL666" s="59"/>
      <c r="EM666" s="59"/>
      <c r="EN666" s="59"/>
      <c r="EO666" s="59"/>
      <c r="EP666" s="59"/>
      <c r="EQ666" s="59"/>
      <c r="ER666" s="59"/>
      <c r="ES666" s="59"/>
      <c r="ET666" s="59"/>
      <c r="EU666" s="59"/>
      <c r="EV666" s="59"/>
      <c r="EW666" s="59"/>
      <c r="EX666" s="59"/>
      <c r="EY666" s="59"/>
      <c r="EZ666" s="59"/>
      <c r="FA666" s="59"/>
      <c r="FB666" s="59"/>
      <c r="FC666" s="59"/>
      <c r="FD666" s="59"/>
      <c r="FE666" s="59"/>
      <c r="FF666" s="59"/>
      <c r="FG666" s="59"/>
      <c r="FH666" s="59"/>
      <c r="FI666" s="59"/>
      <c r="FJ666" s="59"/>
      <c r="FK666" s="59"/>
      <c r="FL666" s="59"/>
      <c r="FM666" s="59"/>
      <c r="FN666" s="59"/>
      <c r="FO666" s="59"/>
      <c r="FP666" s="59"/>
      <c r="FQ666" s="59"/>
      <c r="FR666" s="59"/>
      <c r="FS666" s="59"/>
      <c r="FT666" s="59"/>
      <c r="FU666" s="59"/>
      <c r="FV666" s="59"/>
      <c r="FW666" s="59"/>
      <c r="FX666" s="59"/>
      <c r="FY666" s="59"/>
      <c r="FZ666" s="59"/>
      <c r="GA666" s="59"/>
      <c r="GB666" s="59"/>
      <c r="GC666" s="59"/>
      <c r="GD666" s="59"/>
      <c r="GE666" s="59"/>
      <c r="GF666" s="59"/>
      <c r="GG666" s="59"/>
    </row>
    <row r="667" customFormat="false" ht="12.5" hidden="false" customHeight="false" outlineLevel="0" collapsed="false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  <c r="CM667" s="59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59"/>
      <c r="CY667" s="59"/>
      <c r="CZ667" s="59"/>
      <c r="DA667" s="59"/>
      <c r="DB667" s="59"/>
      <c r="DC667" s="59"/>
      <c r="DD667" s="59"/>
      <c r="DE667" s="59"/>
      <c r="DF667" s="59"/>
      <c r="DG667" s="59"/>
      <c r="DH667" s="59"/>
      <c r="DI667" s="59"/>
      <c r="DJ667" s="59"/>
      <c r="DK667" s="59"/>
      <c r="DL667" s="59"/>
      <c r="DM667" s="59"/>
      <c r="DN667" s="59"/>
      <c r="DO667" s="59"/>
      <c r="DP667" s="59"/>
      <c r="DQ667" s="59"/>
      <c r="DR667" s="59"/>
      <c r="DS667" s="59"/>
      <c r="DT667" s="59"/>
      <c r="DU667" s="59"/>
      <c r="DV667" s="59"/>
      <c r="DW667" s="59"/>
      <c r="DX667" s="59"/>
      <c r="DY667" s="59"/>
      <c r="DZ667" s="59"/>
      <c r="EA667" s="59"/>
      <c r="EB667" s="59"/>
      <c r="EC667" s="59"/>
      <c r="ED667" s="59"/>
      <c r="EE667" s="59"/>
      <c r="EF667" s="59"/>
      <c r="EG667" s="59"/>
      <c r="EH667" s="59"/>
      <c r="EI667" s="59"/>
      <c r="EJ667" s="59"/>
      <c r="EK667" s="59"/>
      <c r="EL667" s="59"/>
      <c r="EM667" s="59"/>
      <c r="EN667" s="59"/>
      <c r="EO667" s="59"/>
      <c r="EP667" s="59"/>
      <c r="EQ667" s="59"/>
      <c r="ER667" s="59"/>
      <c r="ES667" s="59"/>
      <c r="ET667" s="59"/>
      <c r="EU667" s="59"/>
      <c r="EV667" s="59"/>
      <c r="EW667" s="59"/>
      <c r="EX667" s="59"/>
      <c r="EY667" s="59"/>
      <c r="EZ667" s="59"/>
      <c r="FA667" s="59"/>
      <c r="FB667" s="59"/>
      <c r="FC667" s="59"/>
      <c r="FD667" s="59"/>
      <c r="FE667" s="59"/>
      <c r="FF667" s="59"/>
      <c r="FG667" s="59"/>
      <c r="FH667" s="59"/>
      <c r="FI667" s="59"/>
      <c r="FJ667" s="59"/>
      <c r="FK667" s="59"/>
      <c r="FL667" s="59"/>
      <c r="FM667" s="59"/>
      <c r="FN667" s="59"/>
      <c r="FO667" s="59"/>
      <c r="FP667" s="59"/>
      <c r="FQ667" s="59"/>
      <c r="FR667" s="59"/>
      <c r="FS667" s="59"/>
      <c r="FT667" s="59"/>
      <c r="FU667" s="59"/>
      <c r="FV667" s="59"/>
      <c r="FW667" s="59"/>
      <c r="FX667" s="59"/>
      <c r="FY667" s="59"/>
      <c r="FZ667" s="59"/>
      <c r="GA667" s="59"/>
      <c r="GB667" s="59"/>
      <c r="GC667" s="59"/>
      <c r="GD667" s="59"/>
      <c r="GE667" s="59"/>
      <c r="GF667" s="59"/>
      <c r="GG667" s="59"/>
    </row>
    <row r="668" customFormat="false" ht="12.5" hidden="false" customHeight="false" outlineLevel="0" collapsed="false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59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59"/>
      <c r="CY668" s="59"/>
      <c r="CZ668" s="59"/>
      <c r="DA668" s="59"/>
      <c r="DB668" s="59"/>
      <c r="DC668" s="59"/>
      <c r="DD668" s="59"/>
      <c r="DE668" s="59"/>
      <c r="DF668" s="59"/>
      <c r="DG668" s="59"/>
      <c r="DH668" s="59"/>
      <c r="DI668" s="59"/>
      <c r="DJ668" s="59"/>
      <c r="DK668" s="59"/>
      <c r="DL668" s="59"/>
      <c r="DM668" s="59"/>
      <c r="DN668" s="59"/>
      <c r="DO668" s="59"/>
      <c r="DP668" s="59"/>
      <c r="DQ668" s="59"/>
      <c r="DR668" s="59"/>
      <c r="DS668" s="59"/>
      <c r="DT668" s="59"/>
      <c r="DU668" s="59"/>
      <c r="DV668" s="59"/>
      <c r="DW668" s="59"/>
      <c r="DX668" s="59"/>
      <c r="DY668" s="59"/>
      <c r="DZ668" s="59"/>
      <c r="EA668" s="59"/>
      <c r="EB668" s="59"/>
      <c r="EC668" s="59"/>
      <c r="ED668" s="59"/>
      <c r="EE668" s="59"/>
      <c r="EF668" s="59"/>
      <c r="EG668" s="59"/>
      <c r="EH668" s="59"/>
      <c r="EI668" s="59"/>
      <c r="EJ668" s="59"/>
      <c r="EK668" s="59"/>
      <c r="EL668" s="59"/>
      <c r="EM668" s="59"/>
      <c r="EN668" s="59"/>
      <c r="EO668" s="59"/>
      <c r="EP668" s="59"/>
      <c r="EQ668" s="59"/>
      <c r="ER668" s="59"/>
      <c r="ES668" s="59"/>
      <c r="ET668" s="59"/>
      <c r="EU668" s="59"/>
      <c r="EV668" s="59"/>
      <c r="EW668" s="59"/>
      <c r="EX668" s="59"/>
      <c r="EY668" s="59"/>
      <c r="EZ668" s="59"/>
      <c r="FA668" s="59"/>
      <c r="FB668" s="59"/>
      <c r="FC668" s="59"/>
      <c r="FD668" s="59"/>
      <c r="FE668" s="59"/>
      <c r="FF668" s="59"/>
      <c r="FG668" s="59"/>
      <c r="FH668" s="59"/>
      <c r="FI668" s="59"/>
      <c r="FJ668" s="59"/>
      <c r="FK668" s="59"/>
      <c r="FL668" s="59"/>
      <c r="FM668" s="59"/>
      <c r="FN668" s="59"/>
      <c r="FO668" s="59"/>
      <c r="FP668" s="59"/>
      <c r="FQ668" s="59"/>
      <c r="FR668" s="59"/>
      <c r="FS668" s="59"/>
      <c r="FT668" s="59"/>
      <c r="FU668" s="59"/>
      <c r="FV668" s="59"/>
      <c r="FW668" s="59"/>
      <c r="FX668" s="59"/>
      <c r="FY668" s="59"/>
      <c r="FZ668" s="59"/>
      <c r="GA668" s="59"/>
      <c r="GB668" s="59"/>
      <c r="GC668" s="59"/>
      <c r="GD668" s="59"/>
      <c r="GE668" s="59"/>
      <c r="GF668" s="59"/>
      <c r="GG668" s="59"/>
    </row>
    <row r="669" customFormat="false" ht="12.5" hidden="false" customHeight="false" outlineLevel="0" collapsed="false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  <c r="CM669" s="59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59"/>
      <c r="DB669" s="59"/>
      <c r="DC669" s="59"/>
      <c r="DD669" s="59"/>
      <c r="DE669" s="59"/>
      <c r="DF669" s="59"/>
      <c r="DG669" s="59"/>
      <c r="DH669" s="59"/>
      <c r="DI669" s="59"/>
      <c r="DJ669" s="59"/>
      <c r="DK669" s="59"/>
      <c r="DL669" s="59"/>
      <c r="DM669" s="59"/>
      <c r="DN669" s="59"/>
      <c r="DO669" s="59"/>
      <c r="DP669" s="59"/>
      <c r="DQ669" s="59"/>
      <c r="DR669" s="59"/>
      <c r="DS669" s="59"/>
      <c r="DT669" s="59"/>
      <c r="DU669" s="59"/>
      <c r="DV669" s="59"/>
      <c r="DW669" s="59"/>
      <c r="DX669" s="59"/>
      <c r="DY669" s="59"/>
      <c r="DZ669" s="59"/>
      <c r="EA669" s="59"/>
      <c r="EB669" s="59"/>
      <c r="EC669" s="59"/>
      <c r="ED669" s="59"/>
      <c r="EE669" s="59"/>
      <c r="EF669" s="59"/>
      <c r="EG669" s="59"/>
      <c r="EH669" s="59"/>
      <c r="EI669" s="59"/>
      <c r="EJ669" s="59"/>
      <c r="EK669" s="59"/>
      <c r="EL669" s="59"/>
      <c r="EM669" s="59"/>
      <c r="EN669" s="59"/>
      <c r="EO669" s="59"/>
      <c r="EP669" s="59"/>
      <c r="EQ669" s="59"/>
      <c r="ER669" s="59"/>
      <c r="ES669" s="59"/>
      <c r="ET669" s="59"/>
      <c r="EU669" s="59"/>
      <c r="EV669" s="59"/>
      <c r="EW669" s="59"/>
      <c r="EX669" s="59"/>
      <c r="EY669" s="59"/>
      <c r="EZ669" s="59"/>
      <c r="FA669" s="59"/>
      <c r="FB669" s="59"/>
      <c r="FC669" s="59"/>
      <c r="FD669" s="59"/>
      <c r="FE669" s="59"/>
      <c r="FF669" s="59"/>
      <c r="FG669" s="59"/>
      <c r="FH669" s="59"/>
      <c r="FI669" s="59"/>
      <c r="FJ669" s="59"/>
      <c r="FK669" s="59"/>
      <c r="FL669" s="59"/>
      <c r="FM669" s="59"/>
      <c r="FN669" s="59"/>
      <c r="FO669" s="59"/>
      <c r="FP669" s="59"/>
      <c r="FQ669" s="59"/>
      <c r="FR669" s="59"/>
      <c r="FS669" s="59"/>
      <c r="FT669" s="59"/>
      <c r="FU669" s="59"/>
      <c r="FV669" s="59"/>
      <c r="FW669" s="59"/>
      <c r="FX669" s="59"/>
      <c r="FY669" s="59"/>
      <c r="FZ669" s="59"/>
      <c r="GA669" s="59"/>
      <c r="GB669" s="59"/>
      <c r="GC669" s="59"/>
      <c r="GD669" s="59"/>
      <c r="GE669" s="59"/>
      <c r="GF669" s="59"/>
      <c r="GG669" s="59"/>
    </row>
    <row r="670" customFormat="false" ht="12.5" hidden="false" customHeight="false" outlineLevel="0" collapsed="false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59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59"/>
      <c r="DB670" s="59"/>
      <c r="DC670" s="59"/>
      <c r="DD670" s="59"/>
      <c r="DE670" s="59"/>
      <c r="DF670" s="59"/>
      <c r="DG670" s="59"/>
      <c r="DH670" s="59"/>
      <c r="DI670" s="59"/>
      <c r="DJ670" s="59"/>
      <c r="DK670" s="59"/>
      <c r="DL670" s="59"/>
      <c r="DM670" s="59"/>
      <c r="DN670" s="59"/>
      <c r="DO670" s="59"/>
      <c r="DP670" s="59"/>
      <c r="DQ670" s="59"/>
      <c r="DR670" s="59"/>
      <c r="DS670" s="59"/>
      <c r="DT670" s="59"/>
      <c r="DU670" s="59"/>
      <c r="DV670" s="59"/>
      <c r="DW670" s="59"/>
      <c r="DX670" s="59"/>
      <c r="DY670" s="59"/>
      <c r="DZ670" s="59"/>
      <c r="EA670" s="59"/>
      <c r="EB670" s="59"/>
      <c r="EC670" s="59"/>
      <c r="ED670" s="59"/>
      <c r="EE670" s="59"/>
      <c r="EF670" s="59"/>
      <c r="EG670" s="59"/>
      <c r="EH670" s="59"/>
      <c r="EI670" s="59"/>
      <c r="EJ670" s="59"/>
      <c r="EK670" s="59"/>
      <c r="EL670" s="59"/>
      <c r="EM670" s="59"/>
      <c r="EN670" s="59"/>
      <c r="EO670" s="59"/>
      <c r="EP670" s="59"/>
      <c r="EQ670" s="59"/>
      <c r="ER670" s="59"/>
      <c r="ES670" s="59"/>
      <c r="ET670" s="59"/>
      <c r="EU670" s="59"/>
      <c r="EV670" s="59"/>
      <c r="EW670" s="59"/>
      <c r="EX670" s="59"/>
      <c r="EY670" s="59"/>
      <c r="EZ670" s="59"/>
      <c r="FA670" s="59"/>
      <c r="FB670" s="59"/>
      <c r="FC670" s="59"/>
      <c r="FD670" s="59"/>
      <c r="FE670" s="59"/>
      <c r="FF670" s="59"/>
      <c r="FG670" s="59"/>
      <c r="FH670" s="59"/>
      <c r="FI670" s="59"/>
      <c r="FJ670" s="59"/>
      <c r="FK670" s="59"/>
      <c r="FL670" s="59"/>
      <c r="FM670" s="59"/>
      <c r="FN670" s="59"/>
      <c r="FO670" s="59"/>
      <c r="FP670" s="59"/>
      <c r="FQ670" s="59"/>
      <c r="FR670" s="59"/>
      <c r="FS670" s="59"/>
      <c r="FT670" s="59"/>
      <c r="FU670" s="59"/>
      <c r="FV670" s="59"/>
      <c r="FW670" s="59"/>
      <c r="FX670" s="59"/>
      <c r="FY670" s="59"/>
      <c r="FZ670" s="59"/>
      <c r="GA670" s="59"/>
      <c r="GB670" s="59"/>
      <c r="GC670" s="59"/>
      <c r="GD670" s="59"/>
      <c r="GE670" s="59"/>
      <c r="GF670" s="59"/>
      <c r="GG670" s="59"/>
    </row>
    <row r="671" customFormat="false" ht="12.5" hidden="false" customHeight="false" outlineLevel="0" collapsed="false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  <c r="CM671" s="59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59"/>
      <c r="CY671" s="59"/>
      <c r="CZ671" s="59"/>
      <c r="DA671" s="59"/>
      <c r="DB671" s="59"/>
      <c r="DC671" s="59"/>
      <c r="DD671" s="59"/>
      <c r="DE671" s="59"/>
      <c r="DF671" s="59"/>
      <c r="DG671" s="59"/>
      <c r="DH671" s="59"/>
      <c r="DI671" s="59"/>
      <c r="DJ671" s="59"/>
      <c r="DK671" s="59"/>
      <c r="DL671" s="59"/>
      <c r="DM671" s="59"/>
      <c r="DN671" s="59"/>
      <c r="DO671" s="59"/>
      <c r="DP671" s="59"/>
      <c r="DQ671" s="59"/>
      <c r="DR671" s="59"/>
      <c r="DS671" s="59"/>
      <c r="DT671" s="59"/>
      <c r="DU671" s="59"/>
      <c r="DV671" s="59"/>
      <c r="DW671" s="59"/>
      <c r="DX671" s="59"/>
      <c r="DY671" s="59"/>
      <c r="DZ671" s="59"/>
      <c r="EA671" s="59"/>
      <c r="EB671" s="59"/>
      <c r="EC671" s="59"/>
      <c r="ED671" s="59"/>
      <c r="EE671" s="59"/>
      <c r="EF671" s="59"/>
      <c r="EG671" s="59"/>
      <c r="EH671" s="59"/>
      <c r="EI671" s="59"/>
      <c r="EJ671" s="59"/>
      <c r="EK671" s="59"/>
      <c r="EL671" s="59"/>
      <c r="EM671" s="59"/>
      <c r="EN671" s="59"/>
      <c r="EO671" s="59"/>
      <c r="EP671" s="59"/>
      <c r="EQ671" s="59"/>
      <c r="ER671" s="59"/>
      <c r="ES671" s="59"/>
      <c r="ET671" s="59"/>
      <c r="EU671" s="59"/>
      <c r="EV671" s="59"/>
      <c r="EW671" s="59"/>
      <c r="EX671" s="59"/>
      <c r="EY671" s="59"/>
      <c r="EZ671" s="59"/>
      <c r="FA671" s="59"/>
      <c r="FB671" s="59"/>
      <c r="FC671" s="59"/>
      <c r="FD671" s="59"/>
      <c r="FE671" s="59"/>
      <c r="FF671" s="59"/>
      <c r="FG671" s="59"/>
      <c r="FH671" s="59"/>
      <c r="FI671" s="59"/>
      <c r="FJ671" s="59"/>
      <c r="FK671" s="59"/>
      <c r="FL671" s="59"/>
      <c r="FM671" s="59"/>
      <c r="FN671" s="59"/>
      <c r="FO671" s="59"/>
      <c r="FP671" s="59"/>
      <c r="FQ671" s="59"/>
      <c r="FR671" s="59"/>
      <c r="FS671" s="59"/>
      <c r="FT671" s="59"/>
      <c r="FU671" s="59"/>
      <c r="FV671" s="59"/>
      <c r="FW671" s="59"/>
      <c r="FX671" s="59"/>
      <c r="FY671" s="59"/>
      <c r="FZ671" s="59"/>
      <c r="GA671" s="59"/>
      <c r="GB671" s="59"/>
      <c r="GC671" s="59"/>
      <c r="GD671" s="59"/>
      <c r="GE671" s="59"/>
      <c r="GF671" s="59"/>
      <c r="GG671" s="59"/>
    </row>
    <row r="672" customFormat="false" ht="12.5" hidden="false" customHeight="false" outlineLevel="0" collapsed="false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59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59"/>
      <c r="CY672" s="59"/>
      <c r="CZ672" s="59"/>
      <c r="DA672" s="59"/>
      <c r="DB672" s="59"/>
      <c r="DC672" s="59"/>
      <c r="DD672" s="59"/>
      <c r="DE672" s="59"/>
      <c r="DF672" s="59"/>
      <c r="DG672" s="59"/>
      <c r="DH672" s="59"/>
      <c r="DI672" s="59"/>
      <c r="DJ672" s="59"/>
      <c r="DK672" s="59"/>
      <c r="DL672" s="59"/>
      <c r="DM672" s="59"/>
      <c r="DN672" s="59"/>
      <c r="DO672" s="59"/>
      <c r="DP672" s="59"/>
      <c r="DQ672" s="59"/>
      <c r="DR672" s="59"/>
      <c r="DS672" s="59"/>
      <c r="DT672" s="59"/>
      <c r="DU672" s="59"/>
      <c r="DV672" s="59"/>
      <c r="DW672" s="59"/>
      <c r="DX672" s="59"/>
      <c r="DY672" s="59"/>
      <c r="DZ672" s="59"/>
      <c r="EA672" s="59"/>
      <c r="EB672" s="59"/>
      <c r="EC672" s="59"/>
      <c r="ED672" s="59"/>
      <c r="EE672" s="59"/>
      <c r="EF672" s="59"/>
      <c r="EG672" s="59"/>
      <c r="EH672" s="59"/>
      <c r="EI672" s="59"/>
      <c r="EJ672" s="59"/>
      <c r="EK672" s="59"/>
      <c r="EL672" s="59"/>
      <c r="EM672" s="59"/>
      <c r="EN672" s="59"/>
      <c r="EO672" s="59"/>
      <c r="EP672" s="59"/>
      <c r="EQ672" s="59"/>
      <c r="ER672" s="59"/>
      <c r="ES672" s="59"/>
      <c r="ET672" s="59"/>
      <c r="EU672" s="59"/>
      <c r="EV672" s="59"/>
      <c r="EW672" s="59"/>
      <c r="EX672" s="59"/>
      <c r="EY672" s="59"/>
      <c r="EZ672" s="59"/>
      <c r="FA672" s="59"/>
      <c r="FB672" s="59"/>
      <c r="FC672" s="59"/>
      <c r="FD672" s="59"/>
      <c r="FE672" s="59"/>
      <c r="FF672" s="59"/>
      <c r="FG672" s="59"/>
      <c r="FH672" s="59"/>
      <c r="FI672" s="59"/>
      <c r="FJ672" s="59"/>
      <c r="FK672" s="59"/>
      <c r="FL672" s="59"/>
      <c r="FM672" s="59"/>
      <c r="FN672" s="59"/>
      <c r="FO672" s="59"/>
      <c r="FP672" s="59"/>
      <c r="FQ672" s="59"/>
      <c r="FR672" s="59"/>
      <c r="FS672" s="59"/>
      <c r="FT672" s="59"/>
      <c r="FU672" s="59"/>
      <c r="FV672" s="59"/>
      <c r="FW672" s="59"/>
      <c r="FX672" s="59"/>
      <c r="FY672" s="59"/>
      <c r="FZ672" s="59"/>
      <c r="GA672" s="59"/>
      <c r="GB672" s="59"/>
      <c r="GC672" s="59"/>
      <c r="GD672" s="59"/>
      <c r="GE672" s="59"/>
      <c r="GF672" s="59"/>
      <c r="GG672" s="59"/>
    </row>
    <row r="673" customFormat="false" ht="12.5" hidden="false" customHeight="false" outlineLevel="0" collapsed="false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  <c r="CM673" s="59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59"/>
      <c r="DB673" s="59"/>
      <c r="DC673" s="59"/>
      <c r="DD673" s="59"/>
      <c r="DE673" s="59"/>
      <c r="DF673" s="59"/>
      <c r="DG673" s="59"/>
      <c r="DH673" s="59"/>
      <c r="DI673" s="59"/>
      <c r="DJ673" s="59"/>
      <c r="DK673" s="59"/>
      <c r="DL673" s="59"/>
      <c r="DM673" s="59"/>
      <c r="DN673" s="59"/>
      <c r="DO673" s="59"/>
      <c r="DP673" s="59"/>
      <c r="DQ673" s="59"/>
      <c r="DR673" s="59"/>
      <c r="DS673" s="59"/>
      <c r="DT673" s="59"/>
      <c r="DU673" s="59"/>
      <c r="DV673" s="59"/>
      <c r="DW673" s="59"/>
      <c r="DX673" s="59"/>
      <c r="DY673" s="59"/>
      <c r="DZ673" s="59"/>
      <c r="EA673" s="59"/>
      <c r="EB673" s="59"/>
      <c r="EC673" s="59"/>
      <c r="ED673" s="59"/>
      <c r="EE673" s="59"/>
      <c r="EF673" s="59"/>
      <c r="EG673" s="59"/>
      <c r="EH673" s="59"/>
      <c r="EI673" s="59"/>
      <c r="EJ673" s="59"/>
      <c r="EK673" s="59"/>
      <c r="EL673" s="59"/>
      <c r="EM673" s="59"/>
      <c r="EN673" s="59"/>
      <c r="EO673" s="59"/>
      <c r="EP673" s="59"/>
      <c r="EQ673" s="59"/>
      <c r="ER673" s="59"/>
      <c r="ES673" s="59"/>
      <c r="ET673" s="59"/>
      <c r="EU673" s="59"/>
      <c r="EV673" s="59"/>
      <c r="EW673" s="59"/>
      <c r="EX673" s="59"/>
      <c r="EY673" s="59"/>
      <c r="EZ673" s="59"/>
      <c r="FA673" s="59"/>
      <c r="FB673" s="59"/>
      <c r="FC673" s="59"/>
      <c r="FD673" s="59"/>
      <c r="FE673" s="59"/>
      <c r="FF673" s="59"/>
      <c r="FG673" s="59"/>
      <c r="FH673" s="59"/>
      <c r="FI673" s="59"/>
      <c r="FJ673" s="59"/>
      <c r="FK673" s="59"/>
      <c r="FL673" s="59"/>
      <c r="FM673" s="59"/>
      <c r="FN673" s="59"/>
      <c r="FO673" s="59"/>
      <c r="FP673" s="59"/>
      <c r="FQ673" s="59"/>
      <c r="FR673" s="59"/>
      <c r="FS673" s="59"/>
      <c r="FT673" s="59"/>
      <c r="FU673" s="59"/>
      <c r="FV673" s="59"/>
      <c r="FW673" s="59"/>
      <c r="FX673" s="59"/>
      <c r="FY673" s="59"/>
      <c r="FZ673" s="59"/>
      <c r="GA673" s="59"/>
      <c r="GB673" s="59"/>
      <c r="GC673" s="59"/>
      <c r="GD673" s="59"/>
      <c r="GE673" s="59"/>
      <c r="GF673" s="59"/>
      <c r="GG673" s="59"/>
    </row>
    <row r="674" customFormat="false" ht="12.5" hidden="false" customHeight="false" outlineLevel="0" collapsed="false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59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59"/>
      <c r="DB674" s="59"/>
      <c r="DC674" s="59"/>
      <c r="DD674" s="59"/>
      <c r="DE674" s="59"/>
      <c r="DF674" s="59"/>
      <c r="DG674" s="59"/>
      <c r="DH674" s="59"/>
      <c r="DI674" s="59"/>
      <c r="DJ674" s="59"/>
      <c r="DK674" s="59"/>
      <c r="DL674" s="59"/>
      <c r="DM674" s="59"/>
      <c r="DN674" s="59"/>
      <c r="DO674" s="59"/>
      <c r="DP674" s="59"/>
      <c r="DQ674" s="59"/>
      <c r="DR674" s="59"/>
      <c r="DS674" s="59"/>
      <c r="DT674" s="59"/>
      <c r="DU674" s="59"/>
      <c r="DV674" s="59"/>
      <c r="DW674" s="59"/>
      <c r="DX674" s="59"/>
      <c r="DY674" s="59"/>
      <c r="DZ674" s="59"/>
      <c r="EA674" s="59"/>
      <c r="EB674" s="59"/>
      <c r="EC674" s="59"/>
      <c r="ED674" s="59"/>
      <c r="EE674" s="59"/>
      <c r="EF674" s="59"/>
      <c r="EG674" s="59"/>
      <c r="EH674" s="59"/>
      <c r="EI674" s="59"/>
      <c r="EJ674" s="59"/>
      <c r="EK674" s="59"/>
      <c r="EL674" s="59"/>
      <c r="EM674" s="59"/>
      <c r="EN674" s="59"/>
      <c r="EO674" s="59"/>
      <c r="EP674" s="59"/>
      <c r="EQ674" s="59"/>
      <c r="ER674" s="59"/>
      <c r="ES674" s="59"/>
      <c r="ET674" s="59"/>
      <c r="EU674" s="59"/>
      <c r="EV674" s="59"/>
      <c r="EW674" s="59"/>
      <c r="EX674" s="59"/>
      <c r="EY674" s="59"/>
      <c r="EZ674" s="59"/>
      <c r="FA674" s="59"/>
      <c r="FB674" s="59"/>
      <c r="FC674" s="59"/>
      <c r="FD674" s="59"/>
      <c r="FE674" s="59"/>
      <c r="FF674" s="59"/>
      <c r="FG674" s="59"/>
      <c r="FH674" s="59"/>
      <c r="FI674" s="59"/>
      <c r="FJ674" s="59"/>
      <c r="FK674" s="59"/>
      <c r="FL674" s="59"/>
      <c r="FM674" s="59"/>
      <c r="FN674" s="59"/>
      <c r="FO674" s="59"/>
      <c r="FP674" s="59"/>
      <c r="FQ674" s="59"/>
      <c r="FR674" s="59"/>
      <c r="FS674" s="59"/>
      <c r="FT674" s="59"/>
      <c r="FU674" s="59"/>
      <c r="FV674" s="59"/>
      <c r="FW674" s="59"/>
      <c r="FX674" s="59"/>
      <c r="FY674" s="59"/>
      <c r="FZ674" s="59"/>
      <c r="GA674" s="59"/>
      <c r="GB674" s="59"/>
      <c r="GC674" s="59"/>
      <c r="GD674" s="59"/>
      <c r="GE674" s="59"/>
      <c r="GF674" s="59"/>
      <c r="GG674" s="59"/>
    </row>
    <row r="675" customFormat="false" ht="12.5" hidden="false" customHeight="false" outlineLevel="0" collapsed="false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59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59"/>
      <c r="CY675" s="59"/>
      <c r="CZ675" s="59"/>
      <c r="DA675" s="59"/>
      <c r="DB675" s="59"/>
      <c r="DC675" s="59"/>
      <c r="DD675" s="59"/>
      <c r="DE675" s="59"/>
      <c r="DF675" s="59"/>
      <c r="DG675" s="59"/>
      <c r="DH675" s="59"/>
      <c r="DI675" s="59"/>
      <c r="DJ675" s="59"/>
      <c r="DK675" s="59"/>
      <c r="DL675" s="59"/>
      <c r="DM675" s="59"/>
      <c r="DN675" s="59"/>
      <c r="DO675" s="59"/>
      <c r="DP675" s="59"/>
      <c r="DQ675" s="59"/>
      <c r="DR675" s="59"/>
      <c r="DS675" s="59"/>
      <c r="DT675" s="59"/>
      <c r="DU675" s="59"/>
      <c r="DV675" s="59"/>
      <c r="DW675" s="59"/>
      <c r="DX675" s="59"/>
      <c r="DY675" s="59"/>
      <c r="DZ675" s="59"/>
      <c r="EA675" s="59"/>
      <c r="EB675" s="59"/>
      <c r="EC675" s="59"/>
      <c r="ED675" s="59"/>
      <c r="EE675" s="59"/>
      <c r="EF675" s="59"/>
      <c r="EG675" s="59"/>
      <c r="EH675" s="59"/>
      <c r="EI675" s="59"/>
      <c r="EJ675" s="59"/>
      <c r="EK675" s="59"/>
      <c r="EL675" s="59"/>
      <c r="EM675" s="59"/>
      <c r="EN675" s="59"/>
      <c r="EO675" s="59"/>
      <c r="EP675" s="59"/>
      <c r="EQ675" s="59"/>
      <c r="ER675" s="59"/>
      <c r="ES675" s="59"/>
      <c r="ET675" s="59"/>
      <c r="EU675" s="59"/>
      <c r="EV675" s="59"/>
      <c r="EW675" s="59"/>
      <c r="EX675" s="59"/>
      <c r="EY675" s="59"/>
      <c r="EZ675" s="59"/>
      <c r="FA675" s="59"/>
      <c r="FB675" s="59"/>
      <c r="FC675" s="59"/>
      <c r="FD675" s="59"/>
      <c r="FE675" s="59"/>
      <c r="FF675" s="59"/>
      <c r="FG675" s="59"/>
      <c r="FH675" s="59"/>
      <c r="FI675" s="59"/>
      <c r="FJ675" s="59"/>
      <c r="FK675" s="59"/>
      <c r="FL675" s="59"/>
      <c r="FM675" s="59"/>
      <c r="FN675" s="59"/>
      <c r="FO675" s="59"/>
      <c r="FP675" s="59"/>
      <c r="FQ675" s="59"/>
      <c r="FR675" s="59"/>
      <c r="FS675" s="59"/>
      <c r="FT675" s="59"/>
      <c r="FU675" s="59"/>
      <c r="FV675" s="59"/>
      <c r="FW675" s="59"/>
      <c r="FX675" s="59"/>
      <c r="FY675" s="59"/>
      <c r="FZ675" s="59"/>
      <c r="GA675" s="59"/>
      <c r="GB675" s="59"/>
      <c r="GC675" s="59"/>
      <c r="GD675" s="59"/>
      <c r="GE675" s="59"/>
      <c r="GF675" s="59"/>
      <c r="GG675" s="59"/>
    </row>
    <row r="676" customFormat="false" ht="12.5" hidden="false" customHeight="false" outlineLevel="0" collapsed="false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59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59"/>
      <c r="CY676" s="59"/>
      <c r="CZ676" s="59"/>
      <c r="DA676" s="59"/>
      <c r="DB676" s="59"/>
      <c r="DC676" s="59"/>
      <c r="DD676" s="59"/>
      <c r="DE676" s="59"/>
      <c r="DF676" s="59"/>
      <c r="DG676" s="59"/>
      <c r="DH676" s="59"/>
      <c r="DI676" s="59"/>
      <c r="DJ676" s="59"/>
      <c r="DK676" s="59"/>
      <c r="DL676" s="59"/>
      <c r="DM676" s="59"/>
      <c r="DN676" s="59"/>
      <c r="DO676" s="59"/>
      <c r="DP676" s="59"/>
      <c r="DQ676" s="59"/>
      <c r="DR676" s="59"/>
      <c r="DS676" s="59"/>
      <c r="DT676" s="59"/>
      <c r="DU676" s="59"/>
      <c r="DV676" s="59"/>
      <c r="DW676" s="59"/>
      <c r="DX676" s="59"/>
      <c r="DY676" s="59"/>
      <c r="DZ676" s="59"/>
      <c r="EA676" s="59"/>
      <c r="EB676" s="59"/>
      <c r="EC676" s="59"/>
      <c r="ED676" s="59"/>
      <c r="EE676" s="59"/>
      <c r="EF676" s="59"/>
      <c r="EG676" s="59"/>
      <c r="EH676" s="59"/>
      <c r="EI676" s="59"/>
      <c r="EJ676" s="59"/>
      <c r="EK676" s="59"/>
      <c r="EL676" s="59"/>
      <c r="EM676" s="59"/>
      <c r="EN676" s="59"/>
      <c r="EO676" s="59"/>
      <c r="EP676" s="59"/>
      <c r="EQ676" s="59"/>
      <c r="ER676" s="59"/>
      <c r="ES676" s="59"/>
      <c r="ET676" s="59"/>
      <c r="EU676" s="59"/>
      <c r="EV676" s="59"/>
      <c r="EW676" s="59"/>
      <c r="EX676" s="59"/>
      <c r="EY676" s="59"/>
      <c r="EZ676" s="59"/>
      <c r="FA676" s="59"/>
      <c r="FB676" s="59"/>
      <c r="FC676" s="59"/>
      <c r="FD676" s="59"/>
      <c r="FE676" s="59"/>
      <c r="FF676" s="59"/>
      <c r="FG676" s="59"/>
      <c r="FH676" s="59"/>
      <c r="FI676" s="59"/>
      <c r="FJ676" s="59"/>
      <c r="FK676" s="59"/>
      <c r="FL676" s="59"/>
      <c r="FM676" s="59"/>
      <c r="FN676" s="59"/>
      <c r="FO676" s="59"/>
      <c r="FP676" s="59"/>
      <c r="FQ676" s="59"/>
      <c r="FR676" s="59"/>
      <c r="FS676" s="59"/>
      <c r="FT676" s="59"/>
      <c r="FU676" s="59"/>
      <c r="FV676" s="59"/>
      <c r="FW676" s="59"/>
      <c r="FX676" s="59"/>
      <c r="FY676" s="59"/>
      <c r="FZ676" s="59"/>
      <c r="GA676" s="59"/>
      <c r="GB676" s="59"/>
      <c r="GC676" s="59"/>
      <c r="GD676" s="59"/>
      <c r="GE676" s="59"/>
      <c r="GF676" s="59"/>
      <c r="GG676" s="59"/>
    </row>
    <row r="677" customFormat="false" ht="12.5" hidden="false" customHeight="false" outlineLevel="0" collapsed="false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  <c r="CM677" s="59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59"/>
      <c r="CY677" s="59"/>
      <c r="CZ677" s="59"/>
      <c r="DA677" s="59"/>
      <c r="DB677" s="59"/>
      <c r="DC677" s="59"/>
      <c r="DD677" s="59"/>
      <c r="DE677" s="59"/>
      <c r="DF677" s="59"/>
      <c r="DG677" s="59"/>
      <c r="DH677" s="59"/>
      <c r="DI677" s="59"/>
      <c r="DJ677" s="59"/>
      <c r="DK677" s="59"/>
      <c r="DL677" s="59"/>
      <c r="DM677" s="59"/>
      <c r="DN677" s="59"/>
      <c r="DO677" s="59"/>
      <c r="DP677" s="59"/>
      <c r="DQ677" s="59"/>
      <c r="DR677" s="59"/>
      <c r="DS677" s="59"/>
      <c r="DT677" s="59"/>
      <c r="DU677" s="59"/>
      <c r="DV677" s="59"/>
      <c r="DW677" s="59"/>
      <c r="DX677" s="59"/>
      <c r="DY677" s="59"/>
      <c r="DZ677" s="59"/>
      <c r="EA677" s="59"/>
      <c r="EB677" s="59"/>
      <c r="EC677" s="59"/>
      <c r="ED677" s="59"/>
      <c r="EE677" s="59"/>
      <c r="EF677" s="59"/>
      <c r="EG677" s="59"/>
      <c r="EH677" s="59"/>
      <c r="EI677" s="59"/>
      <c r="EJ677" s="59"/>
      <c r="EK677" s="59"/>
      <c r="EL677" s="59"/>
      <c r="EM677" s="59"/>
      <c r="EN677" s="59"/>
      <c r="EO677" s="59"/>
      <c r="EP677" s="59"/>
      <c r="EQ677" s="59"/>
      <c r="ER677" s="59"/>
      <c r="ES677" s="59"/>
      <c r="ET677" s="59"/>
      <c r="EU677" s="59"/>
      <c r="EV677" s="59"/>
      <c r="EW677" s="59"/>
      <c r="EX677" s="59"/>
      <c r="EY677" s="59"/>
      <c r="EZ677" s="59"/>
      <c r="FA677" s="59"/>
      <c r="FB677" s="59"/>
      <c r="FC677" s="59"/>
      <c r="FD677" s="59"/>
      <c r="FE677" s="59"/>
      <c r="FF677" s="59"/>
      <c r="FG677" s="59"/>
      <c r="FH677" s="59"/>
      <c r="FI677" s="59"/>
      <c r="FJ677" s="59"/>
      <c r="FK677" s="59"/>
      <c r="FL677" s="59"/>
      <c r="FM677" s="59"/>
      <c r="FN677" s="59"/>
      <c r="FO677" s="59"/>
      <c r="FP677" s="59"/>
      <c r="FQ677" s="59"/>
      <c r="FR677" s="59"/>
      <c r="FS677" s="59"/>
      <c r="FT677" s="59"/>
      <c r="FU677" s="59"/>
      <c r="FV677" s="59"/>
      <c r="FW677" s="59"/>
      <c r="FX677" s="59"/>
      <c r="FY677" s="59"/>
      <c r="FZ677" s="59"/>
      <c r="GA677" s="59"/>
      <c r="GB677" s="59"/>
      <c r="GC677" s="59"/>
      <c r="GD677" s="59"/>
      <c r="GE677" s="59"/>
      <c r="GF677" s="59"/>
      <c r="GG677" s="59"/>
    </row>
    <row r="678" customFormat="false" ht="12.5" hidden="false" customHeight="false" outlineLevel="0" collapsed="false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59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59"/>
      <c r="CY678" s="59"/>
      <c r="CZ678" s="59"/>
      <c r="DA678" s="59"/>
      <c r="DB678" s="59"/>
      <c r="DC678" s="59"/>
      <c r="DD678" s="59"/>
      <c r="DE678" s="59"/>
      <c r="DF678" s="59"/>
      <c r="DG678" s="59"/>
      <c r="DH678" s="59"/>
      <c r="DI678" s="59"/>
      <c r="DJ678" s="59"/>
      <c r="DK678" s="59"/>
      <c r="DL678" s="59"/>
      <c r="DM678" s="59"/>
      <c r="DN678" s="59"/>
      <c r="DO678" s="59"/>
      <c r="DP678" s="59"/>
      <c r="DQ678" s="59"/>
      <c r="DR678" s="59"/>
      <c r="DS678" s="59"/>
      <c r="DT678" s="59"/>
      <c r="DU678" s="59"/>
      <c r="DV678" s="59"/>
      <c r="DW678" s="59"/>
      <c r="DX678" s="59"/>
      <c r="DY678" s="59"/>
      <c r="DZ678" s="59"/>
      <c r="EA678" s="59"/>
      <c r="EB678" s="59"/>
      <c r="EC678" s="59"/>
      <c r="ED678" s="59"/>
      <c r="EE678" s="59"/>
      <c r="EF678" s="59"/>
      <c r="EG678" s="59"/>
      <c r="EH678" s="59"/>
      <c r="EI678" s="59"/>
      <c r="EJ678" s="59"/>
      <c r="EK678" s="59"/>
      <c r="EL678" s="59"/>
      <c r="EM678" s="59"/>
      <c r="EN678" s="59"/>
      <c r="EO678" s="59"/>
      <c r="EP678" s="59"/>
      <c r="EQ678" s="59"/>
      <c r="ER678" s="59"/>
      <c r="ES678" s="59"/>
      <c r="ET678" s="59"/>
      <c r="EU678" s="59"/>
      <c r="EV678" s="59"/>
      <c r="EW678" s="59"/>
      <c r="EX678" s="59"/>
      <c r="EY678" s="59"/>
      <c r="EZ678" s="59"/>
      <c r="FA678" s="59"/>
      <c r="FB678" s="59"/>
      <c r="FC678" s="59"/>
      <c r="FD678" s="59"/>
      <c r="FE678" s="59"/>
      <c r="FF678" s="59"/>
      <c r="FG678" s="59"/>
      <c r="FH678" s="59"/>
      <c r="FI678" s="59"/>
      <c r="FJ678" s="59"/>
      <c r="FK678" s="59"/>
      <c r="FL678" s="59"/>
      <c r="FM678" s="59"/>
      <c r="FN678" s="59"/>
      <c r="FO678" s="59"/>
      <c r="FP678" s="59"/>
      <c r="FQ678" s="59"/>
      <c r="FR678" s="59"/>
      <c r="FS678" s="59"/>
      <c r="FT678" s="59"/>
      <c r="FU678" s="59"/>
      <c r="FV678" s="59"/>
      <c r="FW678" s="59"/>
      <c r="FX678" s="59"/>
      <c r="FY678" s="59"/>
      <c r="FZ678" s="59"/>
      <c r="GA678" s="59"/>
      <c r="GB678" s="59"/>
      <c r="GC678" s="59"/>
      <c r="GD678" s="59"/>
      <c r="GE678" s="59"/>
      <c r="GF678" s="59"/>
      <c r="GG678" s="59"/>
    </row>
    <row r="679" customFormat="false" ht="12.5" hidden="false" customHeight="false" outlineLevel="0" collapsed="false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  <c r="CM679" s="59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59"/>
      <c r="DB679" s="59"/>
      <c r="DC679" s="59"/>
      <c r="DD679" s="59"/>
      <c r="DE679" s="59"/>
      <c r="DF679" s="59"/>
      <c r="DG679" s="59"/>
      <c r="DH679" s="59"/>
      <c r="DI679" s="59"/>
      <c r="DJ679" s="59"/>
      <c r="DK679" s="59"/>
      <c r="DL679" s="59"/>
      <c r="DM679" s="59"/>
      <c r="DN679" s="59"/>
      <c r="DO679" s="59"/>
      <c r="DP679" s="59"/>
      <c r="DQ679" s="59"/>
      <c r="DR679" s="59"/>
      <c r="DS679" s="59"/>
      <c r="DT679" s="59"/>
      <c r="DU679" s="59"/>
      <c r="DV679" s="59"/>
      <c r="DW679" s="59"/>
      <c r="DX679" s="59"/>
      <c r="DY679" s="59"/>
      <c r="DZ679" s="59"/>
      <c r="EA679" s="59"/>
      <c r="EB679" s="59"/>
      <c r="EC679" s="59"/>
      <c r="ED679" s="59"/>
      <c r="EE679" s="59"/>
      <c r="EF679" s="59"/>
      <c r="EG679" s="59"/>
      <c r="EH679" s="59"/>
      <c r="EI679" s="59"/>
      <c r="EJ679" s="59"/>
      <c r="EK679" s="59"/>
      <c r="EL679" s="59"/>
      <c r="EM679" s="59"/>
      <c r="EN679" s="59"/>
      <c r="EO679" s="59"/>
      <c r="EP679" s="59"/>
      <c r="EQ679" s="59"/>
      <c r="ER679" s="59"/>
      <c r="ES679" s="59"/>
      <c r="ET679" s="59"/>
      <c r="EU679" s="59"/>
      <c r="EV679" s="59"/>
      <c r="EW679" s="59"/>
      <c r="EX679" s="59"/>
      <c r="EY679" s="59"/>
      <c r="EZ679" s="59"/>
      <c r="FA679" s="59"/>
      <c r="FB679" s="59"/>
      <c r="FC679" s="59"/>
      <c r="FD679" s="59"/>
      <c r="FE679" s="59"/>
      <c r="FF679" s="59"/>
      <c r="FG679" s="59"/>
      <c r="FH679" s="59"/>
      <c r="FI679" s="59"/>
      <c r="FJ679" s="59"/>
      <c r="FK679" s="59"/>
      <c r="FL679" s="59"/>
      <c r="FM679" s="59"/>
      <c r="FN679" s="59"/>
      <c r="FO679" s="59"/>
      <c r="FP679" s="59"/>
      <c r="FQ679" s="59"/>
      <c r="FR679" s="59"/>
      <c r="FS679" s="59"/>
      <c r="FT679" s="59"/>
      <c r="FU679" s="59"/>
      <c r="FV679" s="59"/>
      <c r="FW679" s="59"/>
      <c r="FX679" s="59"/>
      <c r="FY679" s="59"/>
      <c r="FZ679" s="59"/>
      <c r="GA679" s="59"/>
      <c r="GB679" s="59"/>
      <c r="GC679" s="59"/>
      <c r="GD679" s="59"/>
      <c r="GE679" s="59"/>
      <c r="GF679" s="59"/>
      <c r="GG679" s="59"/>
    </row>
    <row r="680" customFormat="false" ht="12.5" hidden="false" customHeight="false" outlineLevel="0" collapsed="false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59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59"/>
      <c r="DB680" s="59"/>
      <c r="DC680" s="59"/>
      <c r="DD680" s="59"/>
      <c r="DE680" s="59"/>
      <c r="DF680" s="59"/>
      <c r="DG680" s="59"/>
      <c r="DH680" s="59"/>
      <c r="DI680" s="59"/>
      <c r="DJ680" s="59"/>
      <c r="DK680" s="59"/>
      <c r="DL680" s="59"/>
      <c r="DM680" s="59"/>
      <c r="DN680" s="59"/>
      <c r="DO680" s="59"/>
      <c r="DP680" s="59"/>
      <c r="DQ680" s="59"/>
      <c r="DR680" s="59"/>
      <c r="DS680" s="59"/>
      <c r="DT680" s="59"/>
      <c r="DU680" s="59"/>
      <c r="DV680" s="59"/>
      <c r="DW680" s="59"/>
      <c r="DX680" s="59"/>
      <c r="DY680" s="59"/>
      <c r="DZ680" s="59"/>
      <c r="EA680" s="59"/>
      <c r="EB680" s="59"/>
      <c r="EC680" s="59"/>
      <c r="ED680" s="59"/>
      <c r="EE680" s="59"/>
      <c r="EF680" s="59"/>
      <c r="EG680" s="59"/>
      <c r="EH680" s="59"/>
      <c r="EI680" s="59"/>
      <c r="EJ680" s="59"/>
      <c r="EK680" s="59"/>
      <c r="EL680" s="59"/>
      <c r="EM680" s="59"/>
      <c r="EN680" s="59"/>
      <c r="EO680" s="59"/>
      <c r="EP680" s="59"/>
      <c r="EQ680" s="59"/>
      <c r="ER680" s="59"/>
      <c r="ES680" s="59"/>
      <c r="ET680" s="59"/>
      <c r="EU680" s="59"/>
      <c r="EV680" s="59"/>
      <c r="EW680" s="59"/>
      <c r="EX680" s="59"/>
      <c r="EY680" s="59"/>
      <c r="EZ680" s="59"/>
      <c r="FA680" s="59"/>
      <c r="FB680" s="59"/>
      <c r="FC680" s="59"/>
      <c r="FD680" s="59"/>
      <c r="FE680" s="59"/>
      <c r="FF680" s="59"/>
      <c r="FG680" s="59"/>
      <c r="FH680" s="59"/>
      <c r="FI680" s="59"/>
      <c r="FJ680" s="59"/>
      <c r="FK680" s="59"/>
      <c r="FL680" s="59"/>
      <c r="FM680" s="59"/>
      <c r="FN680" s="59"/>
      <c r="FO680" s="59"/>
      <c r="FP680" s="59"/>
      <c r="FQ680" s="59"/>
      <c r="FR680" s="59"/>
      <c r="FS680" s="59"/>
      <c r="FT680" s="59"/>
      <c r="FU680" s="59"/>
      <c r="FV680" s="59"/>
      <c r="FW680" s="59"/>
      <c r="FX680" s="59"/>
      <c r="FY680" s="59"/>
      <c r="FZ680" s="59"/>
      <c r="GA680" s="59"/>
      <c r="GB680" s="59"/>
      <c r="GC680" s="59"/>
      <c r="GD680" s="59"/>
      <c r="GE680" s="59"/>
      <c r="GF680" s="59"/>
      <c r="GG680" s="59"/>
    </row>
    <row r="681" customFormat="false" ht="12.5" hidden="false" customHeight="false" outlineLevel="0" collapsed="false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  <c r="CM681" s="59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59"/>
      <c r="DB681" s="59"/>
      <c r="DC681" s="59"/>
      <c r="DD681" s="59"/>
      <c r="DE681" s="59"/>
      <c r="DF681" s="59"/>
      <c r="DG681" s="59"/>
      <c r="DH681" s="59"/>
      <c r="DI681" s="59"/>
      <c r="DJ681" s="59"/>
      <c r="DK681" s="59"/>
      <c r="DL681" s="59"/>
      <c r="DM681" s="59"/>
      <c r="DN681" s="59"/>
      <c r="DO681" s="59"/>
      <c r="DP681" s="59"/>
      <c r="DQ681" s="59"/>
      <c r="DR681" s="59"/>
      <c r="DS681" s="59"/>
      <c r="DT681" s="59"/>
      <c r="DU681" s="59"/>
      <c r="DV681" s="59"/>
      <c r="DW681" s="59"/>
      <c r="DX681" s="59"/>
      <c r="DY681" s="59"/>
      <c r="DZ681" s="59"/>
      <c r="EA681" s="59"/>
      <c r="EB681" s="59"/>
      <c r="EC681" s="59"/>
      <c r="ED681" s="59"/>
      <c r="EE681" s="59"/>
      <c r="EF681" s="59"/>
      <c r="EG681" s="59"/>
      <c r="EH681" s="59"/>
      <c r="EI681" s="59"/>
      <c r="EJ681" s="59"/>
      <c r="EK681" s="59"/>
      <c r="EL681" s="59"/>
      <c r="EM681" s="59"/>
      <c r="EN681" s="59"/>
      <c r="EO681" s="59"/>
      <c r="EP681" s="59"/>
      <c r="EQ681" s="59"/>
      <c r="ER681" s="59"/>
      <c r="ES681" s="59"/>
      <c r="ET681" s="59"/>
      <c r="EU681" s="59"/>
      <c r="EV681" s="59"/>
      <c r="EW681" s="59"/>
      <c r="EX681" s="59"/>
      <c r="EY681" s="59"/>
      <c r="EZ681" s="59"/>
      <c r="FA681" s="59"/>
      <c r="FB681" s="59"/>
      <c r="FC681" s="59"/>
      <c r="FD681" s="59"/>
      <c r="FE681" s="59"/>
      <c r="FF681" s="59"/>
      <c r="FG681" s="59"/>
      <c r="FH681" s="59"/>
      <c r="FI681" s="59"/>
      <c r="FJ681" s="59"/>
      <c r="FK681" s="59"/>
      <c r="FL681" s="59"/>
      <c r="FM681" s="59"/>
      <c r="FN681" s="59"/>
      <c r="FO681" s="59"/>
      <c r="FP681" s="59"/>
      <c r="FQ681" s="59"/>
      <c r="FR681" s="59"/>
      <c r="FS681" s="59"/>
      <c r="FT681" s="59"/>
      <c r="FU681" s="59"/>
      <c r="FV681" s="59"/>
      <c r="FW681" s="59"/>
      <c r="FX681" s="59"/>
      <c r="FY681" s="59"/>
      <c r="FZ681" s="59"/>
      <c r="GA681" s="59"/>
      <c r="GB681" s="59"/>
      <c r="GC681" s="59"/>
      <c r="GD681" s="59"/>
      <c r="GE681" s="59"/>
      <c r="GF681" s="59"/>
      <c r="GG681" s="59"/>
    </row>
    <row r="682" customFormat="false" ht="12.5" hidden="false" customHeight="false" outlineLevel="0" collapsed="false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59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59"/>
      <c r="DB682" s="59"/>
      <c r="DC682" s="59"/>
      <c r="DD682" s="59"/>
      <c r="DE682" s="59"/>
      <c r="DF682" s="59"/>
      <c r="DG682" s="59"/>
      <c r="DH682" s="59"/>
      <c r="DI682" s="59"/>
      <c r="DJ682" s="59"/>
      <c r="DK682" s="59"/>
      <c r="DL682" s="59"/>
      <c r="DM682" s="59"/>
      <c r="DN682" s="59"/>
      <c r="DO682" s="59"/>
      <c r="DP682" s="59"/>
      <c r="DQ682" s="59"/>
      <c r="DR682" s="59"/>
      <c r="DS682" s="59"/>
      <c r="DT682" s="59"/>
      <c r="DU682" s="59"/>
      <c r="DV682" s="59"/>
      <c r="DW682" s="59"/>
      <c r="DX682" s="59"/>
      <c r="DY682" s="59"/>
      <c r="DZ682" s="59"/>
      <c r="EA682" s="59"/>
      <c r="EB682" s="59"/>
      <c r="EC682" s="59"/>
      <c r="ED682" s="59"/>
      <c r="EE682" s="59"/>
      <c r="EF682" s="59"/>
      <c r="EG682" s="59"/>
      <c r="EH682" s="59"/>
      <c r="EI682" s="59"/>
      <c r="EJ682" s="59"/>
      <c r="EK682" s="59"/>
      <c r="EL682" s="59"/>
      <c r="EM682" s="59"/>
      <c r="EN682" s="59"/>
      <c r="EO682" s="59"/>
      <c r="EP682" s="59"/>
      <c r="EQ682" s="59"/>
      <c r="ER682" s="59"/>
      <c r="ES682" s="59"/>
      <c r="ET682" s="59"/>
      <c r="EU682" s="59"/>
      <c r="EV682" s="59"/>
      <c r="EW682" s="59"/>
      <c r="EX682" s="59"/>
      <c r="EY682" s="59"/>
      <c r="EZ682" s="59"/>
      <c r="FA682" s="59"/>
      <c r="FB682" s="59"/>
      <c r="FC682" s="59"/>
      <c r="FD682" s="59"/>
      <c r="FE682" s="59"/>
      <c r="FF682" s="59"/>
      <c r="FG682" s="59"/>
      <c r="FH682" s="59"/>
      <c r="FI682" s="59"/>
      <c r="FJ682" s="59"/>
      <c r="FK682" s="59"/>
      <c r="FL682" s="59"/>
      <c r="FM682" s="59"/>
      <c r="FN682" s="59"/>
      <c r="FO682" s="59"/>
      <c r="FP682" s="59"/>
      <c r="FQ682" s="59"/>
      <c r="FR682" s="59"/>
      <c r="FS682" s="59"/>
      <c r="FT682" s="59"/>
      <c r="FU682" s="59"/>
      <c r="FV682" s="59"/>
      <c r="FW682" s="59"/>
      <c r="FX682" s="59"/>
      <c r="FY682" s="59"/>
      <c r="FZ682" s="59"/>
      <c r="GA682" s="59"/>
      <c r="GB682" s="59"/>
      <c r="GC682" s="59"/>
      <c r="GD682" s="59"/>
      <c r="GE682" s="59"/>
      <c r="GF682" s="59"/>
      <c r="GG682" s="59"/>
    </row>
    <row r="683" customFormat="false" ht="12.5" hidden="false" customHeight="false" outlineLevel="0" collapsed="false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  <c r="CM683" s="59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59"/>
      <c r="DB683" s="59"/>
      <c r="DC683" s="59"/>
      <c r="DD683" s="59"/>
      <c r="DE683" s="59"/>
      <c r="DF683" s="59"/>
      <c r="DG683" s="59"/>
      <c r="DH683" s="59"/>
      <c r="DI683" s="59"/>
      <c r="DJ683" s="59"/>
      <c r="DK683" s="59"/>
      <c r="DL683" s="59"/>
      <c r="DM683" s="59"/>
      <c r="DN683" s="59"/>
      <c r="DO683" s="59"/>
      <c r="DP683" s="59"/>
      <c r="DQ683" s="59"/>
      <c r="DR683" s="59"/>
      <c r="DS683" s="59"/>
      <c r="DT683" s="59"/>
      <c r="DU683" s="59"/>
      <c r="DV683" s="59"/>
      <c r="DW683" s="59"/>
      <c r="DX683" s="59"/>
      <c r="DY683" s="59"/>
      <c r="DZ683" s="59"/>
      <c r="EA683" s="59"/>
      <c r="EB683" s="59"/>
      <c r="EC683" s="59"/>
      <c r="ED683" s="59"/>
      <c r="EE683" s="59"/>
      <c r="EF683" s="59"/>
      <c r="EG683" s="59"/>
      <c r="EH683" s="59"/>
      <c r="EI683" s="59"/>
      <c r="EJ683" s="59"/>
      <c r="EK683" s="59"/>
      <c r="EL683" s="59"/>
      <c r="EM683" s="59"/>
      <c r="EN683" s="59"/>
      <c r="EO683" s="59"/>
      <c r="EP683" s="59"/>
      <c r="EQ683" s="59"/>
      <c r="ER683" s="59"/>
      <c r="ES683" s="59"/>
      <c r="ET683" s="59"/>
      <c r="EU683" s="59"/>
      <c r="EV683" s="59"/>
      <c r="EW683" s="59"/>
      <c r="EX683" s="59"/>
      <c r="EY683" s="59"/>
      <c r="EZ683" s="59"/>
      <c r="FA683" s="59"/>
      <c r="FB683" s="59"/>
      <c r="FC683" s="59"/>
      <c r="FD683" s="59"/>
      <c r="FE683" s="59"/>
      <c r="FF683" s="59"/>
      <c r="FG683" s="59"/>
      <c r="FH683" s="59"/>
      <c r="FI683" s="59"/>
      <c r="FJ683" s="59"/>
      <c r="FK683" s="59"/>
      <c r="FL683" s="59"/>
      <c r="FM683" s="59"/>
      <c r="FN683" s="59"/>
      <c r="FO683" s="59"/>
      <c r="FP683" s="59"/>
      <c r="FQ683" s="59"/>
      <c r="FR683" s="59"/>
      <c r="FS683" s="59"/>
      <c r="FT683" s="59"/>
      <c r="FU683" s="59"/>
      <c r="FV683" s="59"/>
      <c r="FW683" s="59"/>
      <c r="FX683" s="59"/>
      <c r="FY683" s="59"/>
      <c r="FZ683" s="59"/>
      <c r="GA683" s="59"/>
      <c r="GB683" s="59"/>
      <c r="GC683" s="59"/>
      <c r="GD683" s="59"/>
      <c r="GE683" s="59"/>
      <c r="GF683" s="59"/>
      <c r="GG683" s="59"/>
    </row>
    <row r="684" customFormat="false" ht="12.5" hidden="false" customHeight="false" outlineLevel="0" collapsed="false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59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59"/>
      <c r="DB684" s="59"/>
      <c r="DC684" s="59"/>
      <c r="DD684" s="59"/>
      <c r="DE684" s="59"/>
      <c r="DF684" s="59"/>
      <c r="DG684" s="59"/>
      <c r="DH684" s="59"/>
      <c r="DI684" s="59"/>
      <c r="DJ684" s="59"/>
      <c r="DK684" s="59"/>
      <c r="DL684" s="59"/>
      <c r="DM684" s="59"/>
      <c r="DN684" s="59"/>
      <c r="DO684" s="59"/>
      <c r="DP684" s="59"/>
      <c r="DQ684" s="59"/>
      <c r="DR684" s="59"/>
      <c r="DS684" s="59"/>
      <c r="DT684" s="59"/>
      <c r="DU684" s="59"/>
      <c r="DV684" s="59"/>
      <c r="DW684" s="59"/>
      <c r="DX684" s="59"/>
      <c r="DY684" s="59"/>
      <c r="DZ684" s="59"/>
      <c r="EA684" s="59"/>
      <c r="EB684" s="59"/>
      <c r="EC684" s="59"/>
      <c r="ED684" s="59"/>
      <c r="EE684" s="59"/>
      <c r="EF684" s="59"/>
      <c r="EG684" s="59"/>
      <c r="EH684" s="59"/>
      <c r="EI684" s="59"/>
      <c r="EJ684" s="59"/>
      <c r="EK684" s="59"/>
      <c r="EL684" s="59"/>
      <c r="EM684" s="59"/>
      <c r="EN684" s="59"/>
      <c r="EO684" s="59"/>
      <c r="EP684" s="59"/>
      <c r="EQ684" s="59"/>
      <c r="ER684" s="59"/>
      <c r="ES684" s="59"/>
      <c r="ET684" s="59"/>
      <c r="EU684" s="59"/>
      <c r="EV684" s="59"/>
      <c r="EW684" s="59"/>
      <c r="EX684" s="59"/>
      <c r="EY684" s="59"/>
      <c r="EZ684" s="59"/>
      <c r="FA684" s="59"/>
      <c r="FB684" s="59"/>
      <c r="FC684" s="59"/>
      <c r="FD684" s="59"/>
      <c r="FE684" s="59"/>
      <c r="FF684" s="59"/>
      <c r="FG684" s="59"/>
      <c r="FH684" s="59"/>
      <c r="FI684" s="59"/>
      <c r="FJ684" s="59"/>
      <c r="FK684" s="59"/>
      <c r="FL684" s="59"/>
      <c r="FM684" s="59"/>
      <c r="FN684" s="59"/>
      <c r="FO684" s="59"/>
      <c r="FP684" s="59"/>
      <c r="FQ684" s="59"/>
      <c r="FR684" s="59"/>
      <c r="FS684" s="59"/>
      <c r="FT684" s="59"/>
      <c r="FU684" s="59"/>
      <c r="FV684" s="59"/>
      <c r="FW684" s="59"/>
      <c r="FX684" s="59"/>
      <c r="FY684" s="59"/>
      <c r="FZ684" s="59"/>
      <c r="GA684" s="59"/>
      <c r="GB684" s="59"/>
      <c r="GC684" s="59"/>
      <c r="GD684" s="59"/>
      <c r="GE684" s="59"/>
      <c r="GF684" s="59"/>
      <c r="GG684" s="59"/>
    </row>
    <row r="685" customFormat="false" ht="12.5" hidden="false" customHeight="false" outlineLevel="0" collapsed="false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  <c r="CM685" s="59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59"/>
      <c r="DB685" s="59"/>
      <c r="DC685" s="59"/>
      <c r="DD685" s="59"/>
      <c r="DE685" s="59"/>
      <c r="DF685" s="59"/>
      <c r="DG685" s="59"/>
      <c r="DH685" s="59"/>
      <c r="DI685" s="59"/>
      <c r="DJ685" s="59"/>
      <c r="DK685" s="59"/>
      <c r="DL685" s="59"/>
      <c r="DM685" s="59"/>
      <c r="DN685" s="59"/>
      <c r="DO685" s="59"/>
      <c r="DP685" s="59"/>
      <c r="DQ685" s="59"/>
      <c r="DR685" s="59"/>
      <c r="DS685" s="59"/>
      <c r="DT685" s="59"/>
      <c r="DU685" s="59"/>
      <c r="DV685" s="59"/>
      <c r="DW685" s="59"/>
      <c r="DX685" s="59"/>
      <c r="DY685" s="59"/>
      <c r="DZ685" s="59"/>
      <c r="EA685" s="59"/>
      <c r="EB685" s="59"/>
      <c r="EC685" s="59"/>
      <c r="ED685" s="59"/>
      <c r="EE685" s="59"/>
      <c r="EF685" s="59"/>
      <c r="EG685" s="59"/>
      <c r="EH685" s="59"/>
      <c r="EI685" s="59"/>
      <c r="EJ685" s="59"/>
      <c r="EK685" s="59"/>
      <c r="EL685" s="59"/>
      <c r="EM685" s="59"/>
      <c r="EN685" s="59"/>
      <c r="EO685" s="59"/>
      <c r="EP685" s="59"/>
      <c r="EQ685" s="59"/>
      <c r="ER685" s="59"/>
      <c r="ES685" s="59"/>
      <c r="ET685" s="59"/>
      <c r="EU685" s="59"/>
      <c r="EV685" s="59"/>
      <c r="EW685" s="59"/>
      <c r="EX685" s="59"/>
      <c r="EY685" s="59"/>
      <c r="EZ685" s="59"/>
      <c r="FA685" s="59"/>
      <c r="FB685" s="59"/>
      <c r="FC685" s="59"/>
      <c r="FD685" s="59"/>
      <c r="FE685" s="59"/>
      <c r="FF685" s="59"/>
      <c r="FG685" s="59"/>
      <c r="FH685" s="59"/>
      <c r="FI685" s="59"/>
      <c r="FJ685" s="59"/>
      <c r="FK685" s="59"/>
      <c r="FL685" s="59"/>
      <c r="FM685" s="59"/>
      <c r="FN685" s="59"/>
      <c r="FO685" s="59"/>
      <c r="FP685" s="59"/>
      <c r="FQ685" s="59"/>
      <c r="FR685" s="59"/>
      <c r="FS685" s="59"/>
      <c r="FT685" s="59"/>
      <c r="FU685" s="59"/>
      <c r="FV685" s="59"/>
      <c r="FW685" s="59"/>
      <c r="FX685" s="59"/>
      <c r="FY685" s="59"/>
      <c r="FZ685" s="59"/>
      <c r="GA685" s="59"/>
      <c r="GB685" s="59"/>
      <c r="GC685" s="59"/>
      <c r="GD685" s="59"/>
      <c r="GE685" s="59"/>
      <c r="GF685" s="59"/>
      <c r="GG685" s="59"/>
    </row>
    <row r="686" customFormat="false" ht="12.5" hidden="false" customHeight="false" outlineLevel="0" collapsed="false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59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59"/>
      <c r="CY686" s="59"/>
      <c r="CZ686" s="59"/>
      <c r="DA686" s="59"/>
      <c r="DB686" s="59"/>
      <c r="DC686" s="59"/>
      <c r="DD686" s="59"/>
      <c r="DE686" s="59"/>
      <c r="DF686" s="59"/>
      <c r="DG686" s="59"/>
      <c r="DH686" s="59"/>
      <c r="DI686" s="59"/>
      <c r="DJ686" s="59"/>
      <c r="DK686" s="59"/>
      <c r="DL686" s="59"/>
      <c r="DM686" s="59"/>
      <c r="DN686" s="59"/>
      <c r="DO686" s="59"/>
      <c r="DP686" s="59"/>
      <c r="DQ686" s="59"/>
      <c r="DR686" s="59"/>
      <c r="DS686" s="59"/>
      <c r="DT686" s="59"/>
      <c r="DU686" s="59"/>
      <c r="DV686" s="59"/>
      <c r="DW686" s="59"/>
      <c r="DX686" s="59"/>
      <c r="DY686" s="59"/>
      <c r="DZ686" s="59"/>
      <c r="EA686" s="59"/>
      <c r="EB686" s="59"/>
      <c r="EC686" s="59"/>
      <c r="ED686" s="59"/>
      <c r="EE686" s="59"/>
      <c r="EF686" s="59"/>
      <c r="EG686" s="59"/>
      <c r="EH686" s="59"/>
      <c r="EI686" s="59"/>
      <c r="EJ686" s="59"/>
      <c r="EK686" s="59"/>
      <c r="EL686" s="59"/>
      <c r="EM686" s="59"/>
      <c r="EN686" s="59"/>
      <c r="EO686" s="59"/>
      <c r="EP686" s="59"/>
      <c r="EQ686" s="59"/>
      <c r="ER686" s="59"/>
      <c r="ES686" s="59"/>
      <c r="ET686" s="59"/>
      <c r="EU686" s="59"/>
      <c r="EV686" s="59"/>
      <c r="EW686" s="59"/>
      <c r="EX686" s="59"/>
      <c r="EY686" s="59"/>
      <c r="EZ686" s="59"/>
      <c r="FA686" s="59"/>
      <c r="FB686" s="59"/>
      <c r="FC686" s="59"/>
      <c r="FD686" s="59"/>
      <c r="FE686" s="59"/>
      <c r="FF686" s="59"/>
      <c r="FG686" s="59"/>
      <c r="FH686" s="59"/>
      <c r="FI686" s="59"/>
      <c r="FJ686" s="59"/>
      <c r="FK686" s="59"/>
      <c r="FL686" s="59"/>
      <c r="FM686" s="59"/>
      <c r="FN686" s="59"/>
      <c r="FO686" s="59"/>
      <c r="FP686" s="59"/>
      <c r="FQ686" s="59"/>
      <c r="FR686" s="59"/>
      <c r="FS686" s="59"/>
      <c r="FT686" s="59"/>
      <c r="FU686" s="59"/>
      <c r="FV686" s="59"/>
      <c r="FW686" s="59"/>
      <c r="FX686" s="59"/>
      <c r="FY686" s="59"/>
      <c r="FZ686" s="59"/>
      <c r="GA686" s="59"/>
      <c r="GB686" s="59"/>
      <c r="GC686" s="59"/>
      <c r="GD686" s="59"/>
      <c r="GE686" s="59"/>
      <c r="GF686" s="59"/>
      <c r="GG686" s="59"/>
    </row>
    <row r="687" customFormat="false" ht="12.5" hidden="false" customHeight="false" outlineLevel="0" collapsed="false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59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59"/>
      <c r="CY687" s="59"/>
      <c r="CZ687" s="59"/>
      <c r="DA687" s="59"/>
      <c r="DB687" s="59"/>
      <c r="DC687" s="59"/>
      <c r="DD687" s="59"/>
      <c r="DE687" s="59"/>
      <c r="DF687" s="59"/>
      <c r="DG687" s="59"/>
      <c r="DH687" s="59"/>
      <c r="DI687" s="59"/>
      <c r="DJ687" s="59"/>
      <c r="DK687" s="59"/>
      <c r="DL687" s="59"/>
      <c r="DM687" s="59"/>
      <c r="DN687" s="59"/>
      <c r="DO687" s="59"/>
      <c r="DP687" s="59"/>
      <c r="DQ687" s="59"/>
      <c r="DR687" s="59"/>
      <c r="DS687" s="59"/>
      <c r="DT687" s="59"/>
      <c r="DU687" s="59"/>
      <c r="DV687" s="59"/>
      <c r="DW687" s="59"/>
      <c r="DX687" s="59"/>
      <c r="DY687" s="59"/>
      <c r="DZ687" s="59"/>
      <c r="EA687" s="59"/>
      <c r="EB687" s="59"/>
      <c r="EC687" s="59"/>
      <c r="ED687" s="59"/>
      <c r="EE687" s="59"/>
      <c r="EF687" s="59"/>
      <c r="EG687" s="59"/>
      <c r="EH687" s="59"/>
      <c r="EI687" s="59"/>
      <c r="EJ687" s="59"/>
      <c r="EK687" s="59"/>
      <c r="EL687" s="59"/>
      <c r="EM687" s="59"/>
      <c r="EN687" s="59"/>
      <c r="EO687" s="59"/>
      <c r="EP687" s="59"/>
      <c r="EQ687" s="59"/>
      <c r="ER687" s="59"/>
      <c r="ES687" s="59"/>
      <c r="ET687" s="59"/>
      <c r="EU687" s="59"/>
      <c r="EV687" s="59"/>
      <c r="EW687" s="59"/>
      <c r="EX687" s="59"/>
      <c r="EY687" s="59"/>
      <c r="EZ687" s="59"/>
      <c r="FA687" s="59"/>
      <c r="FB687" s="59"/>
      <c r="FC687" s="59"/>
      <c r="FD687" s="59"/>
      <c r="FE687" s="59"/>
      <c r="FF687" s="59"/>
      <c r="FG687" s="59"/>
      <c r="FH687" s="59"/>
      <c r="FI687" s="59"/>
      <c r="FJ687" s="59"/>
      <c r="FK687" s="59"/>
      <c r="FL687" s="59"/>
      <c r="FM687" s="59"/>
      <c r="FN687" s="59"/>
      <c r="FO687" s="59"/>
      <c r="FP687" s="59"/>
      <c r="FQ687" s="59"/>
      <c r="FR687" s="59"/>
      <c r="FS687" s="59"/>
      <c r="FT687" s="59"/>
      <c r="FU687" s="59"/>
      <c r="FV687" s="59"/>
      <c r="FW687" s="59"/>
      <c r="FX687" s="59"/>
      <c r="FY687" s="59"/>
      <c r="FZ687" s="59"/>
      <c r="GA687" s="59"/>
      <c r="GB687" s="59"/>
      <c r="GC687" s="59"/>
      <c r="GD687" s="59"/>
      <c r="GE687" s="59"/>
      <c r="GF687" s="59"/>
      <c r="GG687" s="59"/>
    </row>
    <row r="688" customFormat="false" ht="12.5" hidden="false" customHeight="false" outlineLevel="0" collapsed="false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59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59"/>
      <c r="CY688" s="59"/>
      <c r="CZ688" s="59"/>
      <c r="DA688" s="59"/>
      <c r="DB688" s="59"/>
      <c r="DC688" s="59"/>
      <c r="DD688" s="59"/>
      <c r="DE688" s="59"/>
      <c r="DF688" s="59"/>
      <c r="DG688" s="59"/>
      <c r="DH688" s="59"/>
      <c r="DI688" s="59"/>
      <c r="DJ688" s="59"/>
      <c r="DK688" s="59"/>
      <c r="DL688" s="59"/>
      <c r="DM688" s="59"/>
      <c r="DN688" s="59"/>
      <c r="DO688" s="59"/>
      <c r="DP688" s="59"/>
      <c r="DQ688" s="59"/>
      <c r="DR688" s="59"/>
      <c r="DS688" s="59"/>
      <c r="DT688" s="59"/>
      <c r="DU688" s="59"/>
      <c r="DV688" s="59"/>
      <c r="DW688" s="59"/>
      <c r="DX688" s="59"/>
      <c r="DY688" s="59"/>
      <c r="DZ688" s="59"/>
      <c r="EA688" s="59"/>
      <c r="EB688" s="59"/>
      <c r="EC688" s="59"/>
      <c r="ED688" s="59"/>
      <c r="EE688" s="59"/>
      <c r="EF688" s="59"/>
      <c r="EG688" s="59"/>
      <c r="EH688" s="59"/>
      <c r="EI688" s="59"/>
      <c r="EJ688" s="59"/>
      <c r="EK688" s="59"/>
      <c r="EL688" s="59"/>
      <c r="EM688" s="59"/>
      <c r="EN688" s="59"/>
      <c r="EO688" s="59"/>
      <c r="EP688" s="59"/>
      <c r="EQ688" s="59"/>
      <c r="ER688" s="59"/>
      <c r="ES688" s="59"/>
      <c r="ET688" s="59"/>
      <c r="EU688" s="59"/>
      <c r="EV688" s="59"/>
      <c r="EW688" s="59"/>
      <c r="EX688" s="59"/>
      <c r="EY688" s="59"/>
      <c r="EZ688" s="59"/>
      <c r="FA688" s="59"/>
      <c r="FB688" s="59"/>
      <c r="FC688" s="59"/>
      <c r="FD688" s="59"/>
      <c r="FE688" s="59"/>
      <c r="FF688" s="59"/>
      <c r="FG688" s="59"/>
      <c r="FH688" s="59"/>
      <c r="FI688" s="59"/>
      <c r="FJ688" s="59"/>
      <c r="FK688" s="59"/>
      <c r="FL688" s="59"/>
      <c r="FM688" s="59"/>
      <c r="FN688" s="59"/>
      <c r="FO688" s="59"/>
      <c r="FP688" s="59"/>
      <c r="FQ688" s="59"/>
      <c r="FR688" s="59"/>
      <c r="FS688" s="59"/>
      <c r="FT688" s="59"/>
      <c r="FU688" s="59"/>
      <c r="FV688" s="59"/>
      <c r="FW688" s="59"/>
      <c r="FX688" s="59"/>
      <c r="FY688" s="59"/>
      <c r="FZ688" s="59"/>
      <c r="GA688" s="59"/>
      <c r="GB688" s="59"/>
      <c r="GC688" s="59"/>
      <c r="GD688" s="59"/>
      <c r="GE688" s="59"/>
      <c r="GF688" s="59"/>
      <c r="GG688" s="59"/>
    </row>
    <row r="689" customFormat="false" ht="12.5" hidden="false" customHeight="false" outlineLevel="0" collapsed="false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59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59"/>
      <c r="CY689" s="59"/>
      <c r="CZ689" s="59"/>
      <c r="DA689" s="59"/>
      <c r="DB689" s="59"/>
      <c r="DC689" s="59"/>
      <c r="DD689" s="59"/>
      <c r="DE689" s="59"/>
      <c r="DF689" s="59"/>
      <c r="DG689" s="59"/>
      <c r="DH689" s="59"/>
      <c r="DI689" s="59"/>
      <c r="DJ689" s="59"/>
      <c r="DK689" s="59"/>
      <c r="DL689" s="59"/>
      <c r="DM689" s="59"/>
      <c r="DN689" s="59"/>
      <c r="DO689" s="59"/>
      <c r="DP689" s="59"/>
      <c r="DQ689" s="59"/>
      <c r="DR689" s="59"/>
      <c r="DS689" s="59"/>
      <c r="DT689" s="59"/>
      <c r="DU689" s="59"/>
      <c r="DV689" s="59"/>
      <c r="DW689" s="59"/>
      <c r="DX689" s="59"/>
      <c r="DY689" s="59"/>
      <c r="DZ689" s="59"/>
      <c r="EA689" s="59"/>
      <c r="EB689" s="59"/>
      <c r="EC689" s="59"/>
      <c r="ED689" s="59"/>
      <c r="EE689" s="59"/>
      <c r="EF689" s="59"/>
      <c r="EG689" s="59"/>
      <c r="EH689" s="59"/>
      <c r="EI689" s="59"/>
      <c r="EJ689" s="59"/>
      <c r="EK689" s="59"/>
      <c r="EL689" s="59"/>
      <c r="EM689" s="59"/>
      <c r="EN689" s="59"/>
      <c r="EO689" s="59"/>
      <c r="EP689" s="59"/>
      <c r="EQ689" s="59"/>
      <c r="ER689" s="59"/>
      <c r="ES689" s="59"/>
      <c r="ET689" s="59"/>
      <c r="EU689" s="59"/>
      <c r="EV689" s="59"/>
      <c r="EW689" s="59"/>
      <c r="EX689" s="59"/>
      <c r="EY689" s="59"/>
      <c r="EZ689" s="59"/>
      <c r="FA689" s="59"/>
      <c r="FB689" s="59"/>
      <c r="FC689" s="59"/>
      <c r="FD689" s="59"/>
      <c r="FE689" s="59"/>
      <c r="FF689" s="59"/>
      <c r="FG689" s="59"/>
      <c r="FH689" s="59"/>
      <c r="FI689" s="59"/>
      <c r="FJ689" s="59"/>
      <c r="FK689" s="59"/>
      <c r="FL689" s="59"/>
      <c r="FM689" s="59"/>
      <c r="FN689" s="59"/>
      <c r="FO689" s="59"/>
      <c r="FP689" s="59"/>
      <c r="FQ689" s="59"/>
      <c r="FR689" s="59"/>
      <c r="FS689" s="59"/>
      <c r="FT689" s="59"/>
      <c r="FU689" s="59"/>
      <c r="FV689" s="59"/>
      <c r="FW689" s="59"/>
      <c r="FX689" s="59"/>
      <c r="FY689" s="59"/>
      <c r="FZ689" s="59"/>
      <c r="GA689" s="59"/>
      <c r="GB689" s="59"/>
      <c r="GC689" s="59"/>
      <c r="GD689" s="59"/>
      <c r="GE689" s="59"/>
      <c r="GF689" s="59"/>
      <c r="GG689" s="59"/>
    </row>
    <row r="690" customFormat="false" ht="12.5" hidden="false" customHeight="false" outlineLevel="0" collapsed="false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59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59"/>
      <c r="CY690" s="59"/>
      <c r="CZ690" s="59"/>
      <c r="DA690" s="59"/>
      <c r="DB690" s="59"/>
      <c r="DC690" s="59"/>
      <c r="DD690" s="59"/>
      <c r="DE690" s="59"/>
      <c r="DF690" s="59"/>
      <c r="DG690" s="59"/>
      <c r="DH690" s="59"/>
      <c r="DI690" s="59"/>
      <c r="DJ690" s="59"/>
      <c r="DK690" s="59"/>
      <c r="DL690" s="59"/>
      <c r="DM690" s="59"/>
      <c r="DN690" s="59"/>
      <c r="DO690" s="59"/>
      <c r="DP690" s="59"/>
      <c r="DQ690" s="59"/>
      <c r="DR690" s="59"/>
      <c r="DS690" s="59"/>
      <c r="DT690" s="59"/>
      <c r="DU690" s="59"/>
      <c r="DV690" s="59"/>
      <c r="DW690" s="59"/>
      <c r="DX690" s="59"/>
      <c r="DY690" s="59"/>
      <c r="DZ690" s="59"/>
      <c r="EA690" s="59"/>
      <c r="EB690" s="59"/>
      <c r="EC690" s="59"/>
      <c r="ED690" s="59"/>
      <c r="EE690" s="59"/>
      <c r="EF690" s="59"/>
      <c r="EG690" s="59"/>
      <c r="EH690" s="59"/>
      <c r="EI690" s="59"/>
      <c r="EJ690" s="59"/>
      <c r="EK690" s="59"/>
      <c r="EL690" s="59"/>
      <c r="EM690" s="59"/>
      <c r="EN690" s="59"/>
      <c r="EO690" s="59"/>
      <c r="EP690" s="59"/>
      <c r="EQ690" s="59"/>
      <c r="ER690" s="59"/>
      <c r="ES690" s="59"/>
      <c r="ET690" s="59"/>
      <c r="EU690" s="59"/>
      <c r="EV690" s="59"/>
      <c r="EW690" s="59"/>
      <c r="EX690" s="59"/>
      <c r="EY690" s="59"/>
      <c r="EZ690" s="59"/>
      <c r="FA690" s="59"/>
      <c r="FB690" s="59"/>
      <c r="FC690" s="59"/>
      <c r="FD690" s="59"/>
      <c r="FE690" s="59"/>
      <c r="FF690" s="59"/>
      <c r="FG690" s="59"/>
      <c r="FH690" s="59"/>
      <c r="FI690" s="59"/>
      <c r="FJ690" s="59"/>
      <c r="FK690" s="59"/>
      <c r="FL690" s="59"/>
      <c r="FM690" s="59"/>
      <c r="FN690" s="59"/>
      <c r="FO690" s="59"/>
      <c r="FP690" s="59"/>
      <c r="FQ690" s="59"/>
      <c r="FR690" s="59"/>
      <c r="FS690" s="59"/>
      <c r="FT690" s="59"/>
      <c r="FU690" s="59"/>
      <c r="FV690" s="59"/>
      <c r="FW690" s="59"/>
      <c r="FX690" s="59"/>
      <c r="FY690" s="59"/>
      <c r="FZ690" s="59"/>
      <c r="GA690" s="59"/>
      <c r="GB690" s="59"/>
      <c r="GC690" s="59"/>
      <c r="GD690" s="59"/>
      <c r="GE690" s="59"/>
      <c r="GF690" s="59"/>
      <c r="GG690" s="59"/>
    </row>
    <row r="691" customFormat="false" ht="12.5" hidden="false" customHeight="false" outlineLevel="0" collapsed="false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  <c r="CM691" s="59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59"/>
      <c r="CY691" s="59"/>
      <c r="CZ691" s="59"/>
      <c r="DA691" s="59"/>
      <c r="DB691" s="59"/>
      <c r="DC691" s="59"/>
      <c r="DD691" s="59"/>
      <c r="DE691" s="59"/>
      <c r="DF691" s="59"/>
      <c r="DG691" s="59"/>
      <c r="DH691" s="59"/>
      <c r="DI691" s="59"/>
      <c r="DJ691" s="59"/>
      <c r="DK691" s="59"/>
      <c r="DL691" s="59"/>
      <c r="DM691" s="59"/>
      <c r="DN691" s="59"/>
      <c r="DO691" s="59"/>
      <c r="DP691" s="59"/>
      <c r="DQ691" s="59"/>
      <c r="DR691" s="59"/>
      <c r="DS691" s="59"/>
      <c r="DT691" s="59"/>
      <c r="DU691" s="59"/>
      <c r="DV691" s="59"/>
      <c r="DW691" s="59"/>
      <c r="DX691" s="59"/>
      <c r="DY691" s="59"/>
      <c r="DZ691" s="59"/>
      <c r="EA691" s="59"/>
      <c r="EB691" s="59"/>
      <c r="EC691" s="59"/>
      <c r="ED691" s="59"/>
      <c r="EE691" s="59"/>
      <c r="EF691" s="59"/>
      <c r="EG691" s="59"/>
      <c r="EH691" s="59"/>
      <c r="EI691" s="59"/>
      <c r="EJ691" s="59"/>
      <c r="EK691" s="59"/>
      <c r="EL691" s="59"/>
      <c r="EM691" s="59"/>
      <c r="EN691" s="59"/>
      <c r="EO691" s="59"/>
      <c r="EP691" s="59"/>
      <c r="EQ691" s="59"/>
      <c r="ER691" s="59"/>
      <c r="ES691" s="59"/>
      <c r="ET691" s="59"/>
      <c r="EU691" s="59"/>
      <c r="EV691" s="59"/>
      <c r="EW691" s="59"/>
      <c r="EX691" s="59"/>
      <c r="EY691" s="59"/>
      <c r="EZ691" s="59"/>
      <c r="FA691" s="59"/>
      <c r="FB691" s="59"/>
      <c r="FC691" s="59"/>
      <c r="FD691" s="59"/>
      <c r="FE691" s="59"/>
      <c r="FF691" s="59"/>
      <c r="FG691" s="59"/>
      <c r="FH691" s="59"/>
      <c r="FI691" s="59"/>
      <c r="FJ691" s="59"/>
      <c r="FK691" s="59"/>
      <c r="FL691" s="59"/>
      <c r="FM691" s="59"/>
      <c r="FN691" s="59"/>
      <c r="FO691" s="59"/>
      <c r="FP691" s="59"/>
      <c r="FQ691" s="59"/>
      <c r="FR691" s="59"/>
      <c r="FS691" s="59"/>
      <c r="FT691" s="59"/>
      <c r="FU691" s="59"/>
      <c r="FV691" s="59"/>
      <c r="FW691" s="59"/>
      <c r="FX691" s="59"/>
      <c r="FY691" s="59"/>
      <c r="FZ691" s="59"/>
      <c r="GA691" s="59"/>
      <c r="GB691" s="59"/>
      <c r="GC691" s="59"/>
      <c r="GD691" s="59"/>
      <c r="GE691" s="59"/>
      <c r="GF691" s="59"/>
      <c r="GG691" s="59"/>
    </row>
    <row r="692" customFormat="false" ht="12.5" hidden="false" customHeight="false" outlineLevel="0" collapsed="false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  <c r="CM692" s="59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59"/>
      <c r="CY692" s="59"/>
      <c r="CZ692" s="59"/>
      <c r="DA692" s="59"/>
      <c r="DB692" s="59"/>
      <c r="DC692" s="59"/>
      <c r="DD692" s="59"/>
      <c r="DE692" s="59"/>
      <c r="DF692" s="59"/>
      <c r="DG692" s="59"/>
      <c r="DH692" s="59"/>
      <c r="DI692" s="59"/>
      <c r="DJ692" s="59"/>
      <c r="DK692" s="59"/>
      <c r="DL692" s="59"/>
      <c r="DM692" s="59"/>
      <c r="DN692" s="59"/>
      <c r="DO692" s="59"/>
      <c r="DP692" s="59"/>
      <c r="DQ692" s="59"/>
      <c r="DR692" s="59"/>
      <c r="DS692" s="59"/>
      <c r="DT692" s="59"/>
      <c r="DU692" s="59"/>
      <c r="DV692" s="59"/>
      <c r="DW692" s="59"/>
      <c r="DX692" s="59"/>
      <c r="DY692" s="59"/>
      <c r="DZ692" s="59"/>
      <c r="EA692" s="59"/>
      <c r="EB692" s="59"/>
      <c r="EC692" s="59"/>
      <c r="ED692" s="59"/>
      <c r="EE692" s="59"/>
      <c r="EF692" s="59"/>
      <c r="EG692" s="59"/>
      <c r="EH692" s="59"/>
      <c r="EI692" s="59"/>
      <c r="EJ692" s="59"/>
      <c r="EK692" s="59"/>
      <c r="EL692" s="59"/>
      <c r="EM692" s="59"/>
      <c r="EN692" s="59"/>
      <c r="EO692" s="59"/>
      <c r="EP692" s="59"/>
      <c r="EQ692" s="59"/>
      <c r="ER692" s="59"/>
      <c r="ES692" s="59"/>
      <c r="ET692" s="59"/>
      <c r="EU692" s="59"/>
      <c r="EV692" s="59"/>
      <c r="EW692" s="59"/>
      <c r="EX692" s="59"/>
      <c r="EY692" s="59"/>
      <c r="EZ692" s="59"/>
      <c r="FA692" s="59"/>
      <c r="FB692" s="59"/>
      <c r="FC692" s="59"/>
      <c r="FD692" s="59"/>
      <c r="FE692" s="59"/>
      <c r="FF692" s="59"/>
      <c r="FG692" s="59"/>
      <c r="FH692" s="59"/>
      <c r="FI692" s="59"/>
      <c r="FJ692" s="59"/>
      <c r="FK692" s="59"/>
      <c r="FL692" s="59"/>
      <c r="FM692" s="59"/>
      <c r="FN692" s="59"/>
      <c r="FO692" s="59"/>
      <c r="FP692" s="59"/>
      <c r="FQ692" s="59"/>
      <c r="FR692" s="59"/>
      <c r="FS692" s="59"/>
      <c r="FT692" s="59"/>
      <c r="FU692" s="59"/>
      <c r="FV692" s="59"/>
      <c r="FW692" s="59"/>
      <c r="FX692" s="59"/>
      <c r="FY692" s="59"/>
      <c r="FZ692" s="59"/>
      <c r="GA692" s="59"/>
      <c r="GB692" s="59"/>
      <c r="GC692" s="59"/>
      <c r="GD692" s="59"/>
      <c r="GE692" s="59"/>
      <c r="GF692" s="59"/>
      <c r="GG692" s="59"/>
    </row>
    <row r="693" customFormat="false" ht="12.5" hidden="false" customHeight="false" outlineLevel="0" collapsed="false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59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59"/>
      <c r="CY693" s="59"/>
      <c r="CZ693" s="59"/>
      <c r="DA693" s="59"/>
      <c r="DB693" s="59"/>
      <c r="DC693" s="59"/>
      <c r="DD693" s="59"/>
      <c r="DE693" s="59"/>
      <c r="DF693" s="59"/>
      <c r="DG693" s="59"/>
      <c r="DH693" s="59"/>
      <c r="DI693" s="59"/>
      <c r="DJ693" s="59"/>
      <c r="DK693" s="59"/>
      <c r="DL693" s="59"/>
      <c r="DM693" s="59"/>
      <c r="DN693" s="59"/>
      <c r="DO693" s="59"/>
      <c r="DP693" s="59"/>
      <c r="DQ693" s="59"/>
      <c r="DR693" s="59"/>
      <c r="DS693" s="59"/>
      <c r="DT693" s="59"/>
      <c r="DU693" s="59"/>
      <c r="DV693" s="59"/>
      <c r="DW693" s="59"/>
      <c r="DX693" s="59"/>
      <c r="DY693" s="59"/>
      <c r="DZ693" s="59"/>
      <c r="EA693" s="59"/>
      <c r="EB693" s="59"/>
      <c r="EC693" s="59"/>
      <c r="ED693" s="59"/>
      <c r="EE693" s="59"/>
      <c r="EF693" s="59"/>
      <c r="EG693" s="59"/>
      <c r="EH693" s="59"/>
      <c r="EI693" s="59"/>
      <c r="EJ693" s="59"/>
      <c r="EK693" s="59"/>
      <c r="EL693" s="59"/>
      <c r="EM693" s="59"/>
      <c r="EN693" s="59"/>
      <c r="EO693" s="59"/>
      <c r="EP693" s="59"/>
      <c r="EQ693" s="59"/>
      <c r="ER693" s="59"/>
      <c r="ES693" s="59"/>
      <c r="ET693" s="59"/>
      <c r="EU693" s="59"/>
      <c r="EV693" s="59"/>
      <c r="EW693" s="59"/>
      <c r="EX693" s="59"/>
      <c r="EY693" s="59"/>
      <c r="EZ693" s="59"/>
      <c r="FA693" s="59"/>
      <c r="FB693" s="59"/>
      <c r="FC693" s="59"/>
      <c r="FD693" s="59"/>
      <c r="FE693" s="59"/>
      <c r="FF693" s="59"/>
      <c r="FG693" s="59"/>
      <c r="FH693" s="59"/>
      <c r="FI693" s="59"/>
      <c r="FJ693" s="59"/>
      <c r="FK693" s="59"/>
      <c r="FL693" s="59"/>
      <c r="FM693" s="59"/>
      <c r="FN693" s="59"/>
      <c r="FO693" s="59"/>
      <c r="FP693" s="59"/>
      <c r="FQ693" s="59"/>
      <c r="FR693" s="59"/>
      <c r="FS693" s="59"/>
      <c r="FT693" s="59"/>
      <c r="FU693" s="59"/>
      <c r="FV693" s="59"/>
      <c r="FW693" s="59"/>
      <c r="FX693" s="59"/>
      <c r="FY693" s="59"/>
      <c r="FZ693" s="59"/>
      <c r="GA693" s="59"/>
      <c r="GB693" s="59"/>
      <c r="GC693" s="59"/>
      <c r="GD693" s="59"/>
      <c r="GE693" s="59"/>
      <c r="GF693" s="59"/>
      <c r="GG693" s="59"/>
    </row>
    <row r="694" customFormat="false" ht="12.5" hidden="false" customHeight="false" outlineLevel="0" collapsed="false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  <c r="CM694" s="59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59"/>
      <c r="CY694" s="59"/>
      <c r="CZ694" s="59"/>
      <c r="DA694" s="59"/>
      <c r="DB694" s="59"/>
      <c r="DC694" s="59"/>
      <c r="DD694" s="59"/>
      <c r="DE694" s="59"/>
      <c r="DF694" s="59"/>
      <c r="DG694" s="59"/>
      <c r="DH694" s="59"/>
      <c r="DI694" s="59"/>
      <c r="DJ694" s="59"/>
      <c r="DK694" s="59"/>
      <c r="DL694" s="59"/>
      <c r="DM694" s="59"/>
      <c r="DN694" s="59"/>
      <c r="DO694" s="59"/>
      <c r="DP694" s="59"/>
      <c r="DQ694" s="59"/>
      <c r="DR694" s="59"/>
      <c r="DS694" s="59"/>
      <c r="DT694" s="59"/>
      <c r="DU694" s="59"/>
      <c r="DV694" s="59"/>
      <c r="DW694" s="59"/>
      <c r="DX694" s="59"/>
      <c r="DY694" s="59"/>
      <c r="DZ694" s="59"/>
      <c r="EA694" s="59"/>
      <c r="EB694" s="59"/>
      <c r="EC694" s="59"/>
      <c r="ED694" s="59"/>
      <c r="EE694" s="59"/>
      <c r="EF694" s="59"/>
      <c r="EG694" s="59"/>
      <c r="EH694" s="59"/>
      <c r="EI694" s="59"/>
      <c r="EJ694" s="59"/>
      <c r="EK694" s="59"/>
      <c r="EL694" s="59"/>
      <c r="EM694" s="59"/>
      <c r="EN694" s="59"/>
      <c r="EO694" s="59"/>
      <c r="EP694" s="59"/>
      <c r="EQ694" s="59"/>
      <c r="ER694" s="59"/>
      <c r="ES694" s="59"/>
      <c r="ET694" s="59"/>
      <c r="EU694" s="59"/>
      <c r="EV694" s="59"/>
      <c r="EW694" s="59"/>
      <c r="EX694" s="59"/>
      <c r="EY694" s="59"/>
      <c r="EZ694" s="59"/>
      <c r="FA694" s="59"/>
      <c r="FB694" s="59"/>
      <c r="FC694" s="59"/>
      <c r="FD694" s="59"/>
      <c r="FE694" s="59"/>
      <c r="FF694" s="59"/>
      <c r="FG694" s="59"/>
      <c r="FH694" s="59"/>
      <c r="FI694" s="59"/>
      <c r="FJ694" s="59"/>
      <c r="FK694" s="59"/>
      <c r="FL694" s="59"/>
      <c r="FM694" s="59"/>
      <c r="FN694" s="59"/>
      <c r="FO694" s="59"/>
      <c r="FP694" s="59"/>
      <c r="FQ694" s="59"/>
      <c r="FR694" s="59"/>
      <c r="FS694" s="59"/>
      <c r="FT694" s="59"/>
      <c r="FU694" s="59"/>
      <c r="FV694" s="59"/>
      <c r="FW694" s="59"/>
      <c r="FX694" s="59"/>
      <c r="FY694" s="59"/>
      <c r="FZ694" s="59"/>
      <c r="GA694" s="59"/>
      <c r="GB694" s="59"/>
      <c r="GC694" s="59"/>
      <c r="GD694" s="59"/>
      <c r="GE694" s="59"/>
      <c r="GF694" s="59"/>
      <c r="GG694" s="59"/>
    </row>
    <row r="695" customFormat="false" ht="12.5" hidden="false" customHeight="false" outlineLevel="0" collapsed="false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  <c r="CM695" s="59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59"/>
      <c r="CY695" s="59"/>
      <c r="CZ695" s="59"/>
      <c r="DA695" s="59"/>
      <c r="DB695" s="59"/>
      <c r="DC695" s="59"/>
      <c r="DD695" s="59"/>
      <c r="DE695" s="59"/>
      <c r="DF695" s="59"/>
      <c r="DG695" s="59"/>
      <c r="DH695" s="59"/>
      <c r="DI695" s="59"/>
      <c r="DJ695" s="59"/>
      <c r="DK695" s="59"/>
      <c r="DL695" s="59"/>
      <c r="DM695" s="59"/>
      <c r="DN695" s="59"/>
      <c r="DO695" s="59"/>
      <c r="DP695" s="59"/>
      <c r="DQ695" s="59"/>
      <c r="DR695" s="59"/>
      <c r="DS695" s="59"/>
      <c r="DT695" s="59"/>
      <c r="DU695" s="59"/>
      <c r="DV695" s="59"/>
      <c r="DW695" s="59"/>
      <c r="DX695" s="59"/>
      <c r="DY695" s="59"/>
      <c r="DZ695" s="59"/>
      <c r="EA695" s="59"/>
      <c r="EB695" s="59"/>
      <c r="EC695" s="59"/>
      <c r="ED695" s="59"/>
      <c r="EE695" s="59"/>
      <c r="EF695" s="59"/>
      <c r="EG695" s="59"/>
      <c r="EH695" s="59"/>
      <c r="EI695" s="59"/>
      <c r="EJ695" s="59"/>
      <c r="EK695" s="59"/>
      <c r="EL695" s="59"/>
      <c r="EM695" s="59"/>
      <c r="EN695" s="59"/>
      <c r="EO695" s="59"/>
      <c r="EP695" s="59"/>
      <c r="EQ695" s="59"/>
      <c r="ER695" s="59"/>
      <c r="ES695" s="59"/>
      <c r="ET695" s="59"/>
      <c r="EU695" s="59"/>
      <c r="EV695" s="59"/>
      <c r="EW695" s="59"/>
      <c r="EX695" s="59"/>
      <c r="EY695" s="59"/>
      <c r="EZ695" s="59"/>
      <c r="FA695" s="59"/>
      <c r="FB695" s="59"/>
      <c r="FC695" s="59"/>
      <c r="FD695" s="59"/>
      <c r="FE695" s="59"/>
      <c r="FF695" s="59"/>
      <c r="FG695" s="59"/>
      <c r="FH695" s="59"/>
      <c r="FI695" s="59"/>
      <c r="FJ695" s="59"/>
      <c r="FK695" s="59"/>
      <c r="FL695" s="59"/>
      <c r="FM695" s="59"/>
      <c r="FN695" s="59"/>
      <c r="FO695" s="59"/>
      <c r="FP695" s="59"/>
      <c r="FQ695" s="59"/>
      <c r="FR695" s="59"/>
      <c r="FS695" s="59"/>
      <c r="FT695" s="59"/>
      <c r="FU695" s="59"/>
      <c r="FV695" s="59"/>
      <c r="FW695" s="59"/>
      <c r="FX695" s="59"/>
      <c r="FY695" s="59"/>
      <c r="FZ695" s="59"/>
      <c r="GA695" s="59"/>
      <c r="GB695" s="59"/>
      <c r="GC695" s="59"/>
      <c r="GD695" s="59"/>
      <c r="GE695" s="59"/>
      <c r="GF695" s="59"/>
      <c r="GG695" s="59"/>
    </row>
    <row r="696" customFormat="false" ht="12.5" hidden="false" customHeight="false" outlineLevel="0" collapsed="false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CM696" s="59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59"/>
      <c r="CY696" s="59"/>
      <c r="CZ696" s="59"/>
      <c r="DA696" s="59"/>
      <c r="DB696" s="59"/>
      <c r="DC696" s="59"/>
      <c r="DD696" s="59"/>
      <c r="DE696" s="59"/>
      <c r="DF696" s="59"/>
      <c r="DG696" s="59"/>
      <c r="DH696" s="59"/>
      <c r="DI696" s="59"/>
      <c r="DJ696" s="59"/>
      <c r="DK696" s="59"/>
      <c r="DL696" s="59"/>
      <c r="DM696" s="59"/>
      <c r="DN696" s="59"/>
      <c r="DO696" s="59"/>
      <c r="DP696" s="59"/>
      <c r="DQ696" s="59"/>
      <c r="DR696" s="59"/>
      <c r="DS696" s="59"/>
      <c r="DT696" s="59"/>
      <c r="DU696" s="59"/>
      <c r="DV696" s="59"/>
      <c r="DW696" s="59"/>
      <c r="DX696" s="59"/>
      <c r="DY696" s="59"/>
      <c r="DZ696" s="59"/>
      <c r="EA696" s="59"/>
      <c r="EB696" s="59"/>
      <c r="EC696" s="59"/>
      <c r="ED696" s="59"/>
      <c r="EE696" s="59"/>
      <c r="EF696" s="59"/>
      <c r="EG696" s="59"/>
      <c r="EH696" s="59"/>
      <c r="EI696" s="59"/>
      <c r="EJ696" s="59"/>
      <c r="EK696" s="59"/>
      <c r="EL696" s="59"/>
      <c r="EM696" s="59"/>
      <c r="EN696" s="59"/>
      <c r="EO696" s="59"/>
      <c r="EP696" s="59"/>
      <c r="EQ696" s="59"/>
      <c r="ER696" s="59"/>
      <c r="ES696" s="59"/>
      <c r="ET696" s="59"/>
      <c r="EU696" s="59"/>
      <c r="EV696" s="59"/>
      <c r="EW696" s="59"/>
      <c r="EX696" s="59"/>
      <c r="EY696" s="59"/>
      <c r="EZ696" s="59"/>
      <c r="FA696" s="59"/>
      <c r="FB696" s="59"/>
      <c r="FC696" s="59"/>
      <c r="FD696" s="59"/>
      <c r="FE696" s="59"/>
      <c r="FF696" s="59"/>
      <c r="FG696" s="59"/>
      <c r="FH696" s="59"/>
      <c r="FI696" s="59"/>
      <c r="FJ696" s="59"/>
      <c r="FK696" s="59"/>
      <c r="FL696" s="59"/>
      <c r="FM696" s="59"/>
      <c r="FN696" s="59"/>
      <c r="FO696" s="59"/>
      <c r="FP696" s="59"/>
      <c r="FQ696" s="59"/>
      <c r="FR696" s="59"/>
      <c r="FS696" s="59"/>
      <c r="FT696" s="59"/>
      <c r="FU696" s="59"/>
      <c r="FV696" s="59"/>
      <c r="FW696" s="59"/>
      <c r="FX696" s="59"/>
      <c r="FY696" s="59"/>
      <c r="FZ696" s="59"/>
      <c r="GA696" s="59"/>
      <c r="GB696" s="59"/>
      <c r="GC696" s="59"/>
      <c r="GD696" s="59"/>
      <c r="GE696" s="59"/>
      <c r="GF696" s="59"/>
      <c r="GG696" s="59"/>
    </row>
    <row r="697" customFormat="false" ht="12.5" hidden="false" customHeight="false" outlineLevel="0" collapsed="false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  <c r="CM697" s="59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59"/>
      <c r="CY697" s="59"/>
      <c r="CZ697" s="59"/>
      <c r="DA697" s="59"/>
      <c r="DB697" s="59"/>
      <c r="DC697" s="59"/>
      <c r="DD697" s="59"/>
      <c r="DE697" s="59"/>
      <c r="DF697" s="59"/>
      <c r="DG697" s="59"/>
      <c r="DH697" s="59"/>
      <c r="DI697" s="59"/>
      <c r="DJ697" s="59"/>
      <c r="DK697" s="59"/>
      <c r="DL697" s="59"/>
      <c r="DM697" s="59"/>
      <c r="DN697" s="59"/>
      <c r="DO697" s="59"/>
      <c r="DP697" s="59"/>
      <c r="DQ697" s="59"/>
      <c r="DR697" s="59"/>
      <c r="DS697" s="59"/>
      <c r="DT697" s="59"/>
      <c r="DU697" s="59"/>
      <c r="DV697" s="59"/>
      <c r="DW697" s="59"/>
      <c r="DX697" s="59"/>
      <c r="DY697" s="59"/>
      <c r="DZ697" s="59"/>
      <c r="EA697" s="59"/>
      <c r="EB697" s="59"/>
      <c r="EC697" s="59"/>
      <c r="ED697" s="59"/>
      <c r="EE697" s="59"/>
      <c r="EF697" s="59"/>
      <c r="EG697" s="59"/>
      <c r="EH697" s="59"/>
      <c r="EI697" s="59"/>
      <c r="EJ697" s="59"/>
      <c r="EK697" s="59"/>
      <c r="EL697" s="59"/>
      <c r="EM697" s="59"/>
      <c r="EN697" s="59"/>
      <c r="EO697" s="59"/>
      <c r="EP697" s="59"/>
      <c r="EQ697" s="59"/>
      <c r="ER697" s="59"/>
      <c r="ES697" s="59"/>
      <c r="ET697" s="59"/>
      <c r="EU697" s="59"/>
      <c r="EV697" s="59"/>
      <c r="EW697" s="59"/>
      <c r="EX697" s="59"/>
      <c r="EY697" s="59"/>
      <c r="EZ697" s="59"/>
      <c r="FA697" s="59"/>
      <c r="FB697" s="59"/>
      <c r="FC697" s="59"/>
      <c r="FD697" s="59"/>
      <c r="FE697" s="59"/>
      <c r="FF697" s="59"/>
      <c r="FG697" s="59"/>
      <c r="FH697" s="59"/>
      <c r="FI697" s="59"/>
      <c r="FJ697" s="59"/>
      <c r="FK697" s="59"/>
      <c r="FL697" s="59"/>
      <c r="FM697" s="59"/>
      <c r="FN697" s="59"/>
      <c r="FO697" s="59"/>
      <c r="FP697" s="59"/>
      <c r="FQ697" s="59"/>
      <c r="FR697" s="59"/>
      <c r="FS697" s="59"/>
      <c r="FT697" s="59"/>
      <c r="FU697" s="59"/>
      <c r="FV697" s="59"/>
      <c r="FW697" s="59"/>
      <c r="FX697" s="59"/>
      <c r="FY697" s="59"/>
      <c r="FZ697" s="59"/>
      <c r="GA697" s="59"/>
      <c r="GB697" s="59"/>
      <c r="GC697" s="59"/>
      <c r="GD697" s="59"/>
      <c r="GE697" s="59"/>
      <c r="GF697" s="59"/>
      <c r="GG697" s="59"/>
    </row>
    <row r="698" customFormat="false" ht="12.5" hidden="false" customHeight="false" outlineLevel="0" collapsed="false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  <c r="CM698" s="59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59"/>
      <c r="CY698" s="59"/>
      <c r="CZ698" s="59"/>
      <c r="DA698" s="59"/>
      <c r="DB698" s="59"/>
      <c r="DC698" s="59"/>
      <c r="DD698" s="59"/>
      <c r="DE698" s="59"/>
      <c r="DF698" s="59"/>
      <c r="DG698" s="59"/>
      <c r="DH698" s="59"/>
      <c r="DI698" s="59"/>
      <c r="DJ698" s="59"/>
      <c r="DK698" s="59"/>
      <c r="DL698" s="59"/>
      <c r="DM698" s="59"/>
      <c r="DN698" s="59"/>
      <c r="DO698" s="59"/>
      <c r="DP698" s="59"/>
      <c r="DQ698" s="59"/>
      <c r="DR698" s="59"/>
      <c r="DS698" s="59"/>
      <c r="DT698" s="59"/>
      <c r="DU698" s="59"/>
      <c r="DV698" s="59"/>
      <c r="DW698" s="59"/>
      <c r="DX698" s="59"/>
      <c r="DY698" s="59"/>
      <c r="DZ698" s="59"/>
      <c r="EA698" s="59"/>
      <c r="EB698" s="59"/>
      <c r="EC698" s="59"/>
      <c r="ED698" s="59"/>
      <c r="EE698" s="59"/>
      <c r="EF698" s="59"/>
      <c r="EG698" s="59"/>
      <c r="EH698" s="59"/>
      <c r="EI698" s="59"/>
      <c r="EJ698" s="59"/>
      <c r="EK698" s="59"/>
      <c r="EL698" s="59"/>
      <c r="EM698" s="59"/>
      <c r="EN698" s="59"/>
      <c r="EO698" s="59"/>
      <c r="EP698" s="59"/>
      <c r="EQ698" s="59"/>
      <c r="ER698" s="59"/>
      <c r="ES698" s="59"/>
      <c r="ET698" s="59"/>
      <c r="EU698" s="59"/>
      <c r="EV698" s="59"/>
      <c r="EW698" s="59"/>
      <c r="EX698" s="59"/>
      <c r="EY698" s="59"/>
      <c r="EZ698" s="59"/>
      <c r="FA698" s="59"/>
      <c r="FB698" s="59"/>
      <c r="FC698" s="59"/>
      <c r="FD698" s="59"/>
      <c r="FE698" s="59"/>
      <c r="FF698" s="59"/>
      <c r="FG698" s="59"/>
      <c r="FH698" s="59"/>
      <c r="FI698" s="59"/>
      <c r="FJ698" s="59"/>
      <c r="FK698" s="59"/>
      <c r="FL698" s="59"/>
      <c r="FM698" s="59"/>
      <c r="FN698" s="59"/>
      <c r="FO698" s="59"/>
      <c r="FP698" s="59"/>
      <c r="FQ698" s="59"/>
      <c r="FR698" s="59"/>
      <c r="FS698" s="59"/>
      <c r="FT698" s="59"/>
      <c r="FU698" s="59"/>
      <c r="FV698" s="59"/>
      <c r="FW698" s="59"/>
      <c r="FX698" s="59"/>
      <c r="FY698" s="59"/>
      <c r="FZ698" s="59"/>
      <c r="GA698" s="59"/>
      <c r="GB698" s="59"/>
      <c r="GC698" s="59"/>
      <c r="GD698" s="59"/>
      <c r="GE698" s="59"/>
      <c r="GF698" s="59"/>
      <c r="GG698" s="59"/>
    </row>
    <row r="699" customFormat="false" ht="12.5" hidden="false" customHeight="false" outlineLevel="0" collapsed="false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  <c r="CM699" s="59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59"/>
      <c r="CY699" s="59"/>
      <c r="CZ699" s="59"/>
      <c r="DA699" s="59"/>
      <c r="DB699" s="59"/>
      <c r="DC699" s="59"/>
      <c r="DD699" s="59"/>
      <c r="DE699" s="59"/>
      <c r="DF699" s="59"/>
      <c r="DG699" s="59"/>
      <c r="DH699" s="59"/>
      <c r="DI699" s="59"/>
      <c r="DJ699" s="59"/>
      <c r="DK699" s="59"/>
      <c r="DL699" s="59"/>
      <c r="DM699" s="59"/>
      <c r="DN699" s="59"/>
      <c r="DO699" s="59"/>
      <c r="DP699" s="59"/>
      <c r="DQ699" s="59"/>
      <c r="DR699" s="59"/>
      <c r="DS699" s="59"/>
      <c r="DT699" s="59"/>
      <c r="DU699" s="59"/>
      <c r="DV699" s="59"/>
      <c r="DW699" s="59"/>
      <c r="DX699" s="59"/>
      <c r="DY699" s="59"/>
      <c r="DZ699" s="59"/>
      <c r="EA699" s="59"/>
      <c r="EB699" s="59"/>
      <c r="EC699" s="59"/>
      <c r="ED699" s="59"/>
      <c r="EE699" s="59"/>
      <c r="EF699" s="59"/>
      <c r="EG699" s="59"/>
      <c r="EH699" s="59"/>
      <c r="EI699" s="59"/>
      <c r="EJ699" s="59"/>
      <c r="EK699" s="59"/>
      <c r="EL699" s="59"/>
      <c r="EM699" s="59"/>
      <c r="EN699" s="59"/>
      <c r="EO699" s="59"/>
      <c r="EP699" s="59"/>
      <c r="EQ699" s="59"/>
      <c r="ER699" s="59"/>
      <c r="ES699" s="59"/>
      <c r="ET699" s="59"/>
      <c r="EU699" s="59"/>
      <c r="EV699" s="59"/>
      <c r="EW699" s="59"/>
      <c r="EX699" s="59"/>
      <c r="EY699" s="59"/>
      <c r="EZ699" s="59"/>
      <c r="FA699" s="59"/>
      <c r="FB699" s="59"/>
      <c r="FC699" s="59"/>
      <c r="FD699" s="59"/>
      <c r="FE699" s="59"/>
      <c r="FF699" s="59"/>
      <c r="FG699" s="59"/>
      <c r="FH699" s="59"/>
      <c r="FI699" s="59"/>
      <c r="FJ699" s="59"/>
      <c r="FK699" s="59"/>
      <c r="FL699" s="59"/>
      <c r="FM699" s="59"/>
      <c r="FN699" s="59"/>
      <c r="FO699" s="59"/>
      <c r="FP699" s="59"/>
      <c r="FQ699" s="59"/>
      <c r="FR699" s="59"/>
      <c r="FS699" s="59"/>
      <c r="FT699" s="59"/>
      <c r="FU699" s="59"/>
      <c r="FV699" s="59"/>
      <c r="FW699" s="59"/>
      <c r="FX699" s="59"/>
      <c r="FY699" s="59"/>
      <c r="FZ699" s="59"/>
      <c r="GA699" s="59"/>
      <c r="GB699" s="59"/>
      <c r="GC699" s="59"/>
      <c r="GD699" s="59"/>
      <c r="GE699" s="59"/>
      <c r="GF699" s="59"/>
      <c r="GG699" s="59"/>
    </row>
    <row r="700" customFormat="false" ht="12.5" hidden="false" customHeight="false" outlineLevel="0" collapsed="false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  <c r="CM700" s="59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59"/>
      <c r="CY700" s="59"/>
      <c r="CZ700" s="59"/>
      <c r="DA700" s="59"/>
      <c r="DB700" s="59"/>
      <c r="DC700" s="59"/>
      <c r="DD700" s="59"/>
      <c r="DE700" s="59"/>
      <c r="DF700" s="59"/>
      <c r="DG700" s="59"/>
      <c r="DH700" s="59"/>
      <c r="DI700" s="59"/>
      <c r="DJ700" s="59"/>
      <c r="DK700" s="59"/>
      <c r="DL700" s="59"/>
      <c r="DM700" s="59"/>
      <c r="DN700" s="59"/>
      <c r="DO700" s="59"/>
      <c r="DP700" s="59"/>
      <c r="DQ700" s="59"/>
      <c r="DR700" s="59"/>
      <c r="DS700" s="59"/>
      <c r="DT700" s="59"/>
      <c r="DU700" s="59"/>
      <c r="DV700" s="59"/>
      <c r="DW700" s="59"/>
      <c r="DX700" s="59"/>
      <c r="DY700" s="59"/>
      <c r="DZ700" s="59"/>
      <c r="EA700" s="59"/>
      <c r="EB700" s="59"/>
      <c r="EC700" s="59"/>
      <c r="ED700" s="59"/>
      <c r="EE700" s="59"/>
      <c r="EF700" s="59"/>
      <c r="EG700" s="59"/>
      <c r="EH700" s="59"/>
      <c r="EI700" s="59"/>
      <c r="EJ700" s="59"/>
      <c r="EK700" s="59"/>
      <c r="EL700" s="59"/>
      <c r="EM700" s="59"/>
      <c r="EN700" s="59"/>
      <c r="EO700" s="59"/>
      <c r="EP700" s="59"/>
      <c r="EQ700" s="59"/>
      <c r="ER700" s="59"/>
      <c r="ES700" s="59"/>
      <c r="ET700" s="59"/>
      <c r="EU700" s="59"/>
      <c r="EV700" s="59"/>
      <c r="EW700" s="59"/>
      <c r="EX700" s="59"/>
      <c r="EY700" s="59"/>
      <c r="EZ700" s="59"/>
      <c r="FA700" s="59"/>
      <c r="FB700" s="59"/>
      <c r="FC700" s="59"/>
      <c r="FD700" s="59"/>
      <c r="FE700" s="59"/>
      <c r="FF700" s="59"/>
      <c r="FG700" s="59"/>
      <c r="FH700" s="59"/>
      <c r="FI700" s="59"/>
      <c r="FJ700" s="59"/>
      <c r="FK700" s="59"/>
      <c r="FL700" s="59"/>
      <c r="FM700" s="59"/>
      <c r="FN700" s="59"/>
      <c r="FO700" s="59"/>
      <c r="FP700" s="59"/>
      <c r="FQ700" s="59"/>
      <c r="FR700" s="59"/>
      <c r="FS700" s="59"/>
      <c r="FT700" s="59"/>
      <c r="FU700" s="59"/>
      <c r="FV700" s="59"/>
      <c r="FW700" s="59"/>
      <c r="FX700" s="59"/>
      <c r="FY700" s="59"/>
      <c r="FZ700" s="59"/>
      <c r="GA700" s="59"/>
      <c r="GB700" s="59"/>
      <c r="GC700" s="59"/>
      <c r="GD700" s="59"/>
      <c r="GE700" s="59"/>
      <c r="GF700" s="59"/>
      <c r="GG700" s="59"/>
    </row>
    <row r="701" customFormat="false" ht="12.5" hidden="false" customHeight="false" outlineLevel="0" collapsed="false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  <c r="CM701" s="59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59"/>
      <c r="CY701" s="59"/>
      <c r="CZ701" s="59"/>
      <c r="DA701" s="59"/>
      <c r="DB701" s="59"/>
      <c r="DC701" s="59"/>
      <c r="DD701" s="59"/>
      <c r="DE701" s="59"/>
      <c r="DF701" s="59"/>
      <c r="DG701" s="59"/>
      <c r="DH701" s="59"/>
      <c r="DI701" s="59"/>
      <c r="DJ701" s="59"/>
      <c r="DK701" s="59"/>
      <c r="DL701" s="59"/>
      <c r="DM701" s="59"/>
      <c r="DN701" s="59"/>
      <c r="DO701" s="59"/>
      <c r="DP701" s="59"/>
      <c r="DQ701" s="59"/>
      <c r="DR701" s="59"/>
      <c r="DS701" s="59"/>
      <c r="DT701" s="59"/>
      <c r="DU701" s="59"/>
      <c r="DV701" s="59"/>
      <c r="DW701" s="59"/>
      <c r="DX701" s="59"/>
      <c r="DY701" s="59"/>
      <c r="DZ701" s="59"/>
      <c r="EA701" s="59"/>
      <c r="EB701" s="59"/>
      <c r="EC701" s="59"/>
      <c r="ED701" s="59"/>
      <c r="EE701" s="59"/>
      <c r="EF701" s="59"/>
      <c r="EG701" s="59"/>
      <c r="EH701" s="59"/>
      <c r="EI701" s="59"/>
      <c r="EJ701" s="59"/>
      <c r="EK701" s="59"/>
      <c r="EL701" s="59"/>
      <c r="EM701" s="59"/>
      <c r="EN701" s="59"/>
      <c r="EO701" s="59"/>
      <c r="EP701" s="59"/>
      <c r="EQ701" s="59"/>
      <c r="ER701" s="59"/>
      <c r="ES701" s="59"/>
      <c r="ET701" s="59"/>
      <c r="EU701" s="59"/>
      <c r="EV701" s="59"/>
      <c r="EW701" s="59"/>
      <c r="EX701" s="59"/>
      <c r="EY701" s="59"/>
      <c r="EZ701" s="59"/>
      <c r="FA701" s="59"/>
      <c r="FB701" s="59"/>
      <c r="FC701" s="59"/>
      <c r="FD701" s="59"/>
      <c r="FE701" s="59"/>
      <c r="FF701" s="59"/>
      <c r="FG701" s="59"/>
      <c r="FH701" s="59"/>
      <c r="FI701" s="59"/>
      <c r="FJ701" s="59"/>
      <c r="FK701" s="59"/>
      <c r="FL701" s="59"/>
      <c r="FM701" s="59"/>
      <c r="FN701" s="59"/>
      <c r="FO701" s="59"/>
      <c r="FP701" s="59"/>
      <c r="FQ701" s="59"/>
      <c r="FR701" s="59"/>
      <c r="FS701" s="59"/>
      <c r="FT701" s="59"/>
      <c r="FU701" s="59"/>
      <c r="FV701" s="59"/>
      <c r="FW701" s="59"/>
      <c r="FX701" s="59"/>
      <c r="FY701" s="59"/>
      <c r="FZ701" s="59"/>
      <c r="GA701" s="59"/>
      <c r="GB701" s="59"/>
      <c r="GC701" s="59"/>
      <c r="GD701" s="59"/>
      <c r="GE701" s="59"/>
      <c r="GF701" s="59"/>
      <c r="GG701" s="59"/>
    </row>
    <row r="702" customFormat="false" ht="12.5" hidden="false" customHeight="false" outlineLevel="0" collapsed="false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  <c r="CM702" s="59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59"/>
      <c r="CY702" s="59"/>
      <c r="CZ702" s="59"/>
      <c r="DA702" s="59"/>
      <c r="DB702" s="59"/>
      <c r="DC702" s="59"/>
      <c r="DD702" s="59"/>
      <c r="DE702" s="59"/>
      <c r="DF702" s="59"/>
      <c r="DG702" s="59"/>
      <c r="DH702" s="59"/>
      <c r="DI702" s="59"/>
      <c r="DJ702" s="59"/>
      <c r="DK702" s="59"/>
      <c r="DL702" s="59"/>
      <c r="DM702" s="59"/>
      <c r="DN702" s="59"/>
      <c r="DO702" s="59"/>
      <c r="DP702" s="59"/>
      <c r="DQ702" s="59"/>
      <c r="DR702" s="59"/>
      <c r="DS702" s="59"/>
      <c r="DT702" s="59"/>
      <c r="DU702" s="59"/>
      <c r="DV702" s="59"/>
      <c r="DW702" s="59"/>
      <c r="DX702" s="59"/>
      <c r="DY702" s="59"/>
      <c r="DZ702" s="59"/>
      <c r="EA702" s="59"/>
      <c r="EB702" s="59"/>
      <c r="EC702" s="59"/>
      <c r="ED702" s="59"/>
      <c r="EE702" s="59"/>
      <c r="EF702" s="59"/>
      <c r="EG702" s="59"/>
      <c r="EH702" s="59"/>
      <c r="EI702" s="59"/>
      <c r="EJ702" s="59"/>
      <c r="EK702" s="59"/>
      <c r="EL702" s="59"/>
      <c r="EM702" s="59"/>
      <c r="EN702" s="59"/>
      <c r="EO702" s="59"/>
      <c r="EP702" s="59"/>
      <c r="EQ702" s="59"/>
      <c r="ER702" s="59"/>
      <c r="ES702" s="59"/>
      <c r="ET702" s="59"/>
      <c r="EU702" s="59"/>
      <c r="EV702" s="59"/>
      <c r="EW702" s="59"/>
      <c r="EX702" s="59"/>
      <c r="EY702" s="59"/>
      <c r="EZ702" s="59"/>
      <c r="FA702" s="59"/>
      <c r="FB702" s="59"/>
      <c r="FC702" s="59"/>
      <c r="FD702" s="59"/>
      <c r="FE702" s="59"/>
      <c r="FF702" s="59"/>
      <c r="FG702" s="59"/>
      <c r="FH702" s="59"/>
      <c r="FI702" s="59"/>
      <c r="FJ702" s="59"/>
      <c r="FK702" s="59"/>
      <c r="FL702" s="59"/>
      <c r="FM702" s="59"/>
      <c r="FN702" s="59"/>
      <c r="FO702" s="59"/>
      <c r="FP702" s="59"/>
      <c r="FQ702" s="59"/>
      <c r="FR702" s="59"/>
      <c r="FS702" s="59"/>
      <c r="FT702" s="59"/>
      <c r="FU702" s="59"/>
      <c r="FV702" s="59"/>
      <c r="FW702" s="59"/>
      <c r="FX702" s="59"/>
      <c r="FY702" s="59"/>
      <c r="FZ702" s="59"/>
      <c r="GA702" s="59"/>
      <c r="GB702" s="59"/>
      <c r="GC702" s="59"/>
      <c r="GD702" s="59"/>
      <c r="GE702" s="59"/>
      <c r="GF702" s="59"/>
      <c r="GG702" s="59"/>
    </row>
    <row r="703" customFormat="false" ht="12.5" hidden="false" customHeight="false" outlineLevel="0" collapsed="false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59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59"/>
      <c r="CY703" s="59"/>
      <c r="CZ703" s="59"/>
      <c r="DA703" s="59"/>
      <c r="DB703" s="59"/>
      <c r="DC703" s="59"/>
      <c r="DD703" s="59"/>
      <c r="DE703" s="59"/>
      <c r="DF703" s="59"/>
      <c r="DG703" s="59"/>
      <c r="DH703" s="59"/>
      <c r="DI703" s="59"/>
      <c r="DJ703" s="59"/>
      <c r="DK703" s="59"/>
      <c r="DL703" s="59"/>
      <c r="DM703" s="59"/>
      <c r="DN703" s="59"/>
      <c r="DO703" s="59"/>
      <c r="DP703" s="59"/>
      <c r="DQ703" s="59"/>
      <c r="DR703" s="59"/>
      <c r="DS703" s="59"/>
      <c r="DT703" s="59"/>
      <c r="DU703" s="59"/>
      <c r="DV703" s="59"/>
      <c r="DW703" s="59"/>
      <c r="DX703" s="59"/>
      <c r="DY703" s="59"/>
      <c r="DZ703" s="59"/>
      <c r="EA703" s="59"/>
      <c r="EB703" s="59"/>
      <c r="EC703" s="59"/>
      <c r="ED703" s="59"/>
      <c r="EE703" s="59"/>
      <c r="EF703" s="59"/>
      <c r="EG703" s="59"/>
      <c r="EH703" s="59"/>
      <c r="EI703" s="59"/>
      <c r="EJ703" s="59"/>
      <c r="EK703" s="59"/>
      <c r="EL703" s="59"/>
      <c r="EM703" s="59"/>
      <c r="EN703" s="59"/>
      <c r="EO703" s="59"/>
      <c r="EP703" s="59"/>
      <c r="EQ703" s="59"/>
      <c r="ER703" s="59"/>
      <c r="ES703" s="59"/>
      <c r="ET703" s="59"/>
      <c r="EU703" s="59"/>
      <c r="EV703" s="59"/>
      <c r="EW703" s="59"/>
      <c r="EX703" s="59"/>
      <c r="EY703" s="59"/>
      <c r="EZ703" s="59"/>
      <c r="FA703" s="59"/>
      <c r="FB703" s="59"/>
      <c r="FC703" s="59"/>
      <c r="FD703" s="59"/>
      <c r="FE703" s="59"/>
      <c r="FF703" s="59"/>
      <c r="FG703" s="59"/>
      <c r="FH703" s="59"/>
      <c r="FI703" s="59"/>
      <c r="FJ703" s="59"/>
      <c r="FK703" s="59"/>
      <c r="FL703" s="59"/>
      <c r="FM703" s="59"/>
      <c r="FN703" s="59"/>
      <c r="FO703" s="59"/>
      <c r="FP703" s="59"/>
      <c r="FQ703" s="59"/>
      <c r="FR703" s="59"/>
      <c r="FS703" s="59"/>
      <c r="FT703" s="59"/>
      <c r="FU703" s="59"/>
      <c r="FV703" s="59"/>
      <c r="FW703" s="59"/>
      <c r="FX703" s="59"/>
      <c r="FY703" s="59"/>
      <c r="FZ703" s="59"/>
      <c r="GA703" s="59"/>
      <c r="GB703" s="59"/>
      <c r="GC703" s="59"/>
      <c r="GD703" s="59"/>
      <c r="GE703" s="59"/>
      <c r="GF703" s="59"/>
      <c r="GG703" s="59"/>
    </row>
    <row r="704" customFormat="false" ht="12.5" hidden="false" customHeight="false" outlineLevel="0" collapsed="false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59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59"/>
      <c r="CY704" s="59"/>
      <c r="CZ704" s="59"/>
      <c r="DA704" s="59"/>
      <c r="DB704" s="59"/>
      <c r="DC704" s="59"/>
      <c r="DD704" s="59"/>
      <c r="DE704" s="59"/>
      <c r="DF704" s="59"/>
      <c r="DG704" s="59"/>
      <c r="DH704" s="59"/>
      <c r="DI704" s="59"/>
      <c r="DJ704" s="59"/>
      <c r="DK704" s="59"/>
      <c r="DL704" s="59"/>
      <c r="DM704" s="59"/>
      <c r="DN704" s="59"/>
      <c r="DO704" s="59"/>
      <c r="DP704" s="59"/>
      <c r="DQ704" s="59"/>
      <c r="DR704" s="59"/>
      <c r="DS704" s="59"/>
      <c r="DT704" s="59"/>
      <c r="DU704" s="59"/>
      <c r="DV704" s="59"/>
      <c r="DW704" s="59"/>
      <c r="DX704" s="59"/>
      <c r="DY704" s="59"/>
      <c r="DZ704" s="59"/>
      <c r="EA704" s="59"/>
      <c r="EB704" s="59"/>
      <c r="EC704" s="59"/>
      <c r="ED704" s="59"/>
      <c r="EE704" s="59"/>
      <c r="EF704" s="59"/>
      <c r="EG704" s="59"/>
      <c r="EH704" s="59"/>
      <c r="EI704" s="59"/>
      <c r="EJ704" s="59"/>
      <c r="EK704" s="59"/>
      <c r="EL704" s="59"/>
      <c r="EM704" s="59"/>
      <c r="EN704" s="59"/>
      <c r="EO704" s="59"/>
      <c r="EP704" s="59"/>
      <c r="EQ704" s="59"/>
      <c r="ER704" s="59"/>
      <c r="ES704" s="59"/>
      <c r="ET704" s="59"/>
      <c r="EU704" s="59"/>
      <c r="EV704" s="59"/>
      <c r="EW704" s="59"/>
      <c r="EX704" s="59"/>
      <c r="EY704" s="59"/>
      <c r="EZ704" s="59"/>
      <c r="FA704" s="59"/>
      <c r="FB704" s="59"/>
      <c r="FC704" s="59"/>
      <c r="FD704" s="59"/>
      <c r="FE704" s="59"/>
      <c r="FF704" s="59"/>
      <c r="FG704" s="59"/>
      <c r="FH704" s="59"/>
      <c r="FI704" s="59"/>
      <c r="FJ704" s="59"/>
      <c r="FK704" s="59"/>
      <c r="FL704" s="59"/>
      <c r="FM704" s="59"/>
      <c r="FN704" s="59"/>
      <c r="FO704" s="59"/>
      <c r="FP704" s="59"/>
      <c r="FQ704" s="59"/>
      <c r="FR704" s="59"/>
      <c r="FS704" s="59"/>
      <c r="FT704" s="59"/>
      <c r="FU704" s="59"/>
      <c r="FV704" s="59"/>
      <c r="FW704" s="59"/>
      <c r="FX704" s="59"/>
      <c r="FY704" s="59"/>
      <c r="FZ704" s="59"/>
      <c r="GA704" s="59"/>
      <c r="GB704" s="59"/>
      <c r="GC704" s="59"/>
      <c r="GD704" s="59"/>
      <c r="GE704" s="59"/>
      <c r="GF704" s="59"/>
      <c r="GG704" s="59"/>
    </row>
    <row r="705" customFormat="false" ht="12.5" hidden="false" customHeight="false" outlineLevel="0" collapsed="false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  <c r="CM705" s="59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  <c r="CX705" s="59"/>
      <c r="CY705" s="59"/>
      <c r="CZ705" s="59"/>
      <c r="DA705" s="59"/>
      <c r="DB705" s="59"/>
      <c r="DC705" s="59"/>
      <c r="DD705" s="59"/>
      <c r="DE705" s="59"/>
      <c r="DF705" s="59"/>
      <c r="DG705" s="59"/>
      <c r="DH705" s="59"/>
      <c r="DI705" s="59"/>
      <c r="DJ705" s="59"/>
      <c r="DK705" s="59"/>
      <c r="DL705" s="59"/>
      <c r="DM705" s="59"/>
      <c r="DN705" s="59"/>
      <c r="DO705" s="59"/>
      <c r="DP705" s="59"/>
      <c r="DQ705" s="59"/>
      <c r="DR705" s="59"/>
      <c r="DS705" s="59"/>
      <c r="DT705" s="59"/>
      <c r="DU705" s="59"/>
      <c r="DV705" s="59"/>
      <c r="DW705" s="59"/>
      <c r="DX705" s="59"/>
      <c r="DY705" s="59"/>
      <c r="DZ705" s="59"/>
      <c r="EA705" s="59"/>
      <c r="EB705" s="59"/>
      <c r="EC705" s="59"/>
      <c r="ED705" s="59"/>
      <c r="EE705" s="59"/>
      <c r="EF705" s="59"/>
      <c r="EG705" s="59"/>
      <c r="EH705" s="59"/>
      <c r="EI705" s="59"/>
      <c r="EJ705" s="59"/>
      <c r="EK705" s="59"/>
      <c r="EL705" s="59"/>
      <c r="EM705" s="59"/>
      <c r="EN705" s="59"/>
      <c r="EO705" s="59"/>
      <c r="EP705" s="59"/>
      <c r="EQ705" s="59"/>
      <c r="ER705" s="59"/>
      <c r="ES705" s="59"/>
      <c r="ET705" s="59"/>
      <c r="EU705" s="59"/>
      <c r="EV705" s="59"/>
      <c r="EW705" s="59"/>
      <c r="EX705" s="59"/>
      <c r="EY705" s="59"/>
      <c r="EZ705" s="59"/>
      <c r="FA705" s="59"/>
      <c r="FB705" s="59"/>
      <c r="FC705" s="59"/>
      <c r="FD705" s="59"/>
      <c r="FE705" s="59"/>
      <c r="FF705" s="59"/>
      <c r="FG705" s="59"/>
      <c r="FH705" s="59"/>
      <c r="FI705" s="59"/>
      <c r="FJ705" s="59"/>
      <c r="FK705" s="59"/>
      <c r="FL705" s="59"/>
      <c r="FM705" s="59"/>
      <c r="FN705" s="59"/>
      <c r="FO705" s="59"/>
      <c r="FP705" s="59"/>
      <c r="FQ705" s="59"/>
      <c r="FR705" s="59"/>
      <c r="FS705" s="59"/>
      <c r="FT705" s="59"/>
      <c r="FU705" s="59"/>
      <c r="FV705" s="59"/>
      <c r="FW705" s="59"/>
      <c r="FX705" s="59"/>
      <c r="FY705" s="59"/>
      <c r="FZ705" s="59"/>
      <c r="GA705" s="59"/>
      <c r="GB705" s="59"/>
      <c r="GC705" s="59"/>
      <c r="GD705" s="59"/>
      <c r="GE705" s="59"/>
      <c r="GF705" s="59"/>
      <c r="GG705" s="59"/>
    </row>
    <row r="706" customFormat="false" ht="12.5" hidden="false" customHeight="false" outlineLevel="0" collapsed="false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59"/>
      <c r="CL706" s="59"/>
      <c r="CM706" s="59"/>
      <c r="CN706" s="59"/>
      <c r="CO706" s="59"/>
      <c r="CP706" s="59"/>
      <c r="CQ706" s="59"/>
      <c r="CR706" s="59"/>
      <c r="CS706" s="59"/>
      <c r="CT706" s="59"/>
      <c r="CU706" s="59"/>
      <c r="CV706" s="59"/>
      <c r="CW706" s="59"/>
      <c r="CX706" s="59"/>
      <c r="CY706" s="59"/>
      <c r="CZ706" s="59"/>
      <c r="DA706" s="59"/>
      <c r="DB706" s="59"/>
      <c r="DC706" s="59"/>
      <c r="DD706" s="59"/>
      <c r="DE706" s="59"/>
      <c r="DF706" s="59"/>
      <c r="DG706" s="59"/>
      <c r="DH706" s="59"/>
      <c r="DI706" s="59"/>
      <c r="DJ706" s="59"/>
      <c r="DK706" s="59"/>
      <c r="DL706" s="59"/>
      <c r="DM706" s="59"/>
      <c r="DN706" s="59"/>
      <c r="DO706" s="59"/>
      <c r="DP706" s="59"/>
      <c r="DQ706" s="59"/>
      <c r="DR706" s="59"/>
      <c r="DS706" s="59"/>
      <c r="DT706" s="59"/>
      <c r="DU706" s="59"/>
      <c r="DV706" s="59"/>
      <c r="DW706" s="59"/>
      <c r="DX706" s="59"/>
      <c r="DY706" s="59"/>
      <c r="DZ706" s="59"/>
      <c r="EA706" s="59"/>
      <c r="EB706" s="59"/>
      <c r="EC706" s="59"/>
      <c r="ED706" s="59"/>
      <c r="EE706" s="59"/>
      <c r="EF706" s="59"/>
      <c r="EG706" s="59"/>
      <c r="EH706" s="59"/>
      <c r="EI706" s="59"/>
      <c r="EJ706" s="59"/>
      <c r="EK706" s="59"/>
      <c r="EL706" s="59"/>
      <c r="EM706" s="59"/>
      <c r="EN706" s="59"/>
      <c r="EO706" s="59"/>
      <c r="EP706" s="59"/>
      <c r="EQ706" s="59"/>
      <c r="ER706" s="59"/>
      <c r="ES706" s="59"/>
      <c r="ET706" s="59"/>
      <c r="EU706" s="59"/>
      <c r="EV706" s="59"/>
      <c r="EW706" s="59"/>
      <c r="EX706" s="59"/>
      <c r="EY706" s="59"/>
      <c r="EZ706" s="59"/>
      <c r="FA706" s="59"/>
      <c r="FB706" s="59"/>
      <c r="FC706" s="59"/>
      <c r="FD706" s="59"/>
      <c r="FE706" s="59"/>
      <c r="FF706" s="59"/>
      <c r="FG706" s="59"/>
      <c r="FH706" s="59"/>
      <c r="FI706" s="59"/>
      <c r="FJ706" s="59"/>
      <c r="FK706" s="59"/>
      <c r="FL706" s="59"/>
      <c r="FM706" s="59"/>
      <c r="FN706" s="59"/>
      <c r="FO706" s="59"/>
      <c r="FP706" s="59"/>
      <c r="FQ706" s="59"/>
      <c r="FR706" s="59"/>
      <c r="FS706" s="59"/>
      <c r="FT706" s="59"/>
      <c r="FU706" s="59"/>
      <c r="FV706" s="59"/>
      <c r="FW706" s="59"/>
      <c r="FX706" s="59"/>
      <c r="FY706" s="59"/>
      <c r="FZ706" s="59"/>
      <c r="GA706" s="59"/>
      <c r="GB706" s="59"/>
      <c r="GC706" s="59"/>
      <c r="GD706" s="59"/>
      <c r="GE706" s="59"/>
      <c r="GF706" s="59"/>
      <c r="GG706" s="59"/>
    </row>
    <row r="707" customFormat="false" ht="12.5" hidden="false" customHeight="false" outlineLevel="0" collapsed="false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  <c r="CM707" s="59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  <c r="CX707" s="59"/>
      <c r="CY707" s="59"/>
      <c r="CZ707" s="59"/>
      <c r="DA707" s="59"/>
      <c r="DB707" s="59"/>
      <c r="DC707" s="59"/>
      <c r="DD707" s="59"/>
      <c r="DE707" s="59"/>
      <c r="DF707" s="59"/>
      <c r="DG707" s="59"/>
      <c r="DH707" s="59"/>
      <c r="DI707" s="59"/>
      <c r="DJ707" s="59"/>
      <c r="DK707" s="59"/>
      <c r="DL707" s="59"/>
      <c r="DM707" s="59"/>
      <c r="DN707" s="59"/>
      <c r="DO707" s="59"/>
      <c r="DP707" s="59"/>
      <c r="DQ707" s="59"/>
      <c r="DR707" s="59"/>
      <c r="DS707" s="59"/>
      <c r="DT707" s="59"/>
      <c r="DU707" s="59"/>
      <c r="DV707" s="59"/>
      <c r="DW707" s="59"/>
      <c r="DX707" s="59"/>
      <c r="DY707" s="59"/>
      <c r="DZ707" s="59"/>
      <c r="EA707" s="59"/>
      <c r="EB707" s="59"/>
      <c r="EC707" s="59"/>
      <c r="ED707" s="59"/>
      <c r="EE707" s="59"/>
      <c r="EF707" s="59"/>
      <c r="EG707" s="59"/>
      <c r="EH707" s="59"/>
      <c r="EI707" s="59"/>
      <c r="EJ707" s="59"/>
      <c r="EK707" s="59"/>
      <c r="EL707" s="59"/>
      <c r="EM707" s="59"/>
      <c r="EN707" s="59"/>
      <c r="EO707" s="59"/>
      <c r="EP707" s="59"/>
      <c r="EQ707" s="59"/>
      <c r="ER707" s="59"/>
      <c r="ES707" s="59"/>
      <c r="ET707" s="59"/>
      <c r="EU707" s="59"/>
      <c r="EV707" s="59"/>
      <c r="EW707" s="59"/>
      <c r="EX707" s="59"/>
      <c r="EY707" s="59"/>
      <c r="EZ707" s="59"/>
      <c r="FA707" s="59"/>
      <c r="FB707" s="59"/>
      <c r="FC707" s="59"/>
      <c r="FD707" s="59"/>
      <c r="FE707" s="59"/>
      <c r="FF707" s="59"/>
      <c r="FG707" s="59"/>
      <c r="FH707" s="59"/>
      <c r="FI707" s="59"/>
      <c r="FJ707" s="59"/>
      <c r="FK707" s="59"/>
      <c r="FL707" s="59"/>
      <c r="FM707" s="59"/>
      <c r="FN707" s="59"/>
      <c r="FO707" s="59"/>
      <c r="FP707" s="59"/>
      <c r="FQ707" s="59"/>
      <c r="FR707" s="59"/>
      <c r="FS707" s="59"/>
      <c r="FT707" s="59"/>
      <c r="FU707" s="59"/>
      <c r="FV707" s="59"/>
      <c r="FW707" s="59"/>
      <c r="FX707" s="59"/>
      <c r="FY707" s="59"/>
      <c r="FZ707" s="59"/>
      <c r="GA707" s="59"/>
      <c r="GB707" s="59"/>
      <c r="GC707" s="59"/>
      <c r="GD707" s="59"/>
      <c r="GE707" s="59"/>
      <c r="GF707" s="59"/>
      <c r="GG707" s="59"/>
    </row>
    <row r="708" customFormat="false" ht="12.5" hidden="false" customHeight="false" outlineLevel="0" collapsed="false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59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  <c r="CX708" s="59"/>
      <c r="CY708" s="59"/>
      <c r="CZ708" s="59"/>
      <c r="DA708" s="59"/>
      <c r="DB708" s="59"/>
      <c r="DC708" s="59"/>
      <c r="DD708" s="59"/>
      <c r="DE708" s="59"/>
      <c r="DF708" s="59"/>
      <c r="DG708" s="59"/>
      <c r="DH708" s="59"/>
      <c r="DI708" s="59"/>
      <c r="DJ708" s="59"/>
      <c r="DK708" s="59"/>
      <c r="DL708" s="59"/>
      <c r="DM708" s="59"/>
      <c r="DN708" s="59"/>
      <c r="DO708" s="59"/>
      <c r="DP708" s="59"/>
      <c r="DQ708" s="59"/>
      <c r="DR708" s="59"/>
      <c r="DS708" s="59"/>
      <c r="DT708" s="59"/>
      <c r="DU708" s="59"/>
      <c r="DV708" s="59"/>
      <c r="DW708" s="59"/>
      <c r="DX708" s="59"/>
      <c r="DY708" s="59"/>
      <c r="DZ708" s="59"/>
      <c r="EA708" s="59"/>
      <c r="EB708" s="59"/>
      <c r="EC708" s="59"/>
      <c r="ED708" s="59"/>
      <c r="EE708" s="59"/>
      <c r="EF708" s="59"/>
      <c r="EG708" s="59"/>
      <c r="EH708" s="59"/>
      <c r="EI708" s="59"/>
      <c r="EJ708" s="59"/>
      <c r="EK708" s="59"/>
      <c r="EL708" s="59"/>
      <c r="EM708" s="59"/>
      <c r="EN708" s="59"/>
      <c r="EO708" s="59"/>
      <c r="EP708" s="59"/>
      <c r="EQ708" s="59"/>
      <c r="ER708" s="59"/>
      <c r="ES708" s="59"/>
      <c r="ET708" s="59"/>
      <c r="EU708" s="59"/>
      <c r="EV708" s="59"/>
      <c r="EW708" s="59"/>
      <c r="EX708" s="59"/>
      <c r="EY708" s="59"/>
      <c r="EZ708" s="59"/>
      <c r="FA708" s="59"/>
      <c r="FB708" s="59"/>
      <c r="FC708" s="59"/>
      <c r="FD708" s="59"/>
      <c r="FE708" s="59"/>
      <c r="FF708" s="59"/>
      <c r="FG708" s="59"/>
      <c r="FH708" s="59"/>
      <c r="FI708" s="59"/>
      <c r="FJ708" s="59"/>
      <c r="FK708" s="59"/>
      <c r="FL708" s="59"/>
      <c r="FM708" s="59"/>
      <c r="FN708" s="59"/>
      <c r="FO708" s="59"/>
      <c r="FP708" s="59"/>
      <c r="FQ708" s="59"/>
      <c r="FR708" s="59"/>
      <c r="FS708" s="59"/>
      <c r="FT708" s="59"/>
      <c r="FU708" s="59"/>
      <c r="FV708" s="59"/>
      <c r="FW708" s="59"/>
      <c r="FX708" s="59"/>
      <c r="FY708" s="59"/>
      <c r="FZ708" s="59"/>
      <c r="GA708" s="59"/>
      <c r="GB708" s="59"/>
      <c r="GC708" s="59"/>
      <c r="GD708" s="59"/>
      <c r="GE708" s="59"/>
      <c r="GF708" s="59"/>
      <c r="GG708" s="59"/>
    </row>
    <row r="709" customFormat="false" ht="12.5" hidden="false" customHeight="false" outlineLevel="0" collapsed="false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59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  <c r="CX709" s="59"/>
      <c r="CY709" s="59"/>
      <c r="CZ709" s="59"/>
      <c r="DA709" s="59"/>
      <c r="DB709" s="59"/>
      <c r="DC709" s="59"/>
      <c r="DD709" s="59"/>
      <c r="DE709" s="59"/>
      <c r="DF709" s="59"/>
      <c r="DG709" s="59"/>
      <c r="DH709" s="59"/>
      <c r="DI709" s="59"/>
      <c r="DJ709" s="59"/>
      <c r="DK709" s="59"/>
      <c r="DL709" s="59"/>
      <c r="DM709" s="59"/>
      <c r="DN709" s="59"/>
      <c r="DO709" s="59"/>
      <c r="DP709" s="59"/>
      <c r="DQ709" s="59"/>
      <c r="DR709" s="59"/>
      <c r="DS709" s="59"/>
      <c r="DT709" s="59"/>
      <c r="DU709" s="59"/>
      <c r="DV709" s="59"/>
      <c r="DW709" s="59"/>
      <c r="DX709" s="59"/>
      <c r="DY709" s="59"/>
      <c r="DZ709" s="59"/>
      <c r="EA709" s="59"/>
      <c r="EB709" s="59"/>
      <c r="EC709" s="59"/>
      <c r="ED709" s="59"/>
      <c r="EE709" s="59"/>
      <c r="EF709" s="59"/>
      <c r="EG709" s="59"/>
      <c r="EH709" s="59"/>
      <c r="EI709" s="59"/>
      <c r="EJ709" s="59"/>
      <c r="EK709" s="59"/>
      <c r="EL709" s="59"/>
      <c r="EM709" s="59"/>
      <c r="EN709" s="59"/>
      <c r="EO709" s="59"/>
      <c r="EP709" s="59"/>
      <c r="EQ709" s="59"/>
      <c r="ER709" s="59"/>
      <c r="ES709" s="59"/>
      <c r="ET709" s="59"/>
      <c r="EU709" s="59"/>
      <c r="EV709" s="59"/>
      <c r="EW709" s="59"/>
      <c r="EX709" s="59"/>
      <c r="EY709" s="59"/>
      <c r="EZ709" s="59"/>
      <c r="FA709" s="59"/>
      <c r="FB709" s="59"/>
      <c r="FC709" s="59"/>
      <c r="FD709" s="59"/>
      <c r="FE709" s="59"/>
      <c r="FF709" s="59"/>
      <c r="FG709" s="59"/>
      <c r="FH709" s="59"/>
      <c r="FI709" s="59"/>
      <c r="FJ709" s="59"/>
      <c r="FK709" s="59"/>
      <c r="FL709" s="59"/>
      <c r="FM709" s="59"/>
      <c r="FN709" s="59"/>
      <c r="FO709" s="59"/>
      <c r="FP709" s="59"/>
      <c r="FQ709" s="59"/>
      <c r="FR709" s="59"/>
      <c r="FS709" s="59"/>
      <c r="FT709" s="59"/>
      <c r="FU709" s="59"/>
      <c r="FV709" s="59"/>
      <c r="FW709" s="59"/>
      <c r="FX709" s="59"/>
      <c r="FY709" s="59"/>
      <c r="FZ709" s="59"/>
      <c r="GA709" s="59"/>
      <c r="GB709" s="59"/>
      <c r="GC709" s="59"/>
      <c r="GD709" s="59"/>
      <c r="GE709" s="59"/>
      <c r="GF709" s="59"/>
      <c r="GG709" s="59"/>
    </row>
    <row r="710" customFormat="false" ht="12.5" hidden="false" customHeight="false" outlineLevel="0" collapsed="false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59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  <c r="CX710" s="59"/>
      <c r="CY710" s="59"/>
      <c r="CZ710" s="59"/>
      <c r="DA710" s="59"/>
      <c r="DB710" s="59"/>
      <c r="DC710" s="59"/>
      <c r="DD710" s="59"/>
      <c r="DE710" s="59"/>
      <c r="DF710" s="59"/>
      <c r="DG710" s="59"/>
      <c r="DH710" s="59"/>
      <c r="DI710" s="59"/>
      <c r="DJ710" s="59"/>
      <c r="DK710" s="59"/>
      <c r="DL710" s="59"/>
      <c r="DM710" s="59"/>
      <c r="DN710" s="59"/>
      <c r="DO710" s="59"/>
      <c r="DP710" s="59"/>
      <c r="DQ710" s="59"/>
      <c r="DR710" s="59"/>
      <c r="DS710" s="59"/>
      <c r="DT710" s="59"/>
      <c r="DU710" s="59"/>
      <c r="DV710" s="59"/>
      <c r="DW710" s="59"/>
      <c r="DX710" s="59"/>
      <c r="DY710" s="59"/>
      <c r="DZ710" s="59"/>
      <c r="EA710" s="59"/>
      <c r="EB710" s="59"/>
      <c r="EC710" s="59"/>
      <c r="ED710" s="59"/>
      <c r="EE710" s="59"/>
      <c r="EF710" s="59"/>
      <c r="EG710" s="59"/>
      <c r="EH710" s="59"/>
      <c r="EI710" s="59"/>
      <c r="EJ710" s="59"/>
      <c r="EK710" s="59"/>
      <c r="EL710" s="59"/>
      <c r="EM710" s="59"/>
      <c r="EN710" s="59"/>
      <c r="EO710" s="59"/>
      <c r="EP710" s="59"/>
      <c r="EQ710" s="59"/>
      <c r="ER710" s="59"/>
      <c r="ES710" s="59"/>
      <c r="ET710" s="59"/>
      <c r="EU710" s="59"/>
      <c r="EV710" s="59"/>
      <c r="EW710" s="59"/>
      <c r="EX710" s="59"/>
      <c r="EY710" s="59"/>
      <c r="EZ710" s="59"/>
      <c r="FA710" s="59"/>
      <c r="FB710" s="59"/>
      <c r="FC710" s="59"/>
      <c r="FD710" s="59"/>
      <c r="FE710" s="59"/>
      <c r="FF710" s="59"/>
      <c r="FG710" s="59"/>
      <c r="FH710" s="59"/>
      <c r="FI710" s="59"/>
      <c r="FJ710" s="59"/>
      <c r="FK710" s="59"/>
      <c r="FL710" s="59"/>
      <c r="FM710" s="59"/>
      <c r="FN710" s="59"/>
      <c r="FO710" s="59"/>
      <c r="FP710" s="59"/>
      <c r="FQ710" s="59"/>
      <c r="FR710" s="59"/>
      <c r="FS710" s="59"/>
      <c r="FT710" s="59"/>
      <c r="FU710" s="59"/>
      <c r="FV710" s="59"/>
      <c r="FW710" s="59"/>
      <c r="FX710" s="59"/>
      <c r="FY710" s="59"/>
      <c r="FZ710" s="59"/>
      <c r="GA710" s="59"/>
      <c r="GB710" s="59"/>
      <c r="GC710" s="59"/>
      <c r="GD710" s="59"/>
      <c r="GE710" s="59"/>
      <c r="GF710" s="59"/>
      <c r="GG710" s="59"/>
    </row>
    <row r="711" customFormat="false" ht="12.5" hidden="false" customHeight="false" outlineLevel="0" collapsed="false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  <c r="CM711" s="59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  <c r="CX711" s="59"/>
      <c r="CY711" s="59"/>
      <c r="CZ711" s="59"/>
      <c r="DA711" s="59"/>
      <c r="DB711" s="59"/>
      <c r="DC711" s="59"/>
      <c r="DD711" s="59"/>
      <c r="DE711" s="59"/>
      <c r="DF711" s="59"/>
      <c r="DG711" s="59"/>
      <c r="DH711" s="59"/>
      <c r="DI711" s="59"/>
      <c r="DJ711" s="59"/>
      <c r="DK711" s="59"/>
      <c r="DL711" s="59"/>
      <c r="DM711" s="59"/>
      <c r="DN711" s="59"/>
      <c r="DO711" s="59"/>
      <c r="DP711" s="59"/>
      <c r="DQ711" s="59"/>
      <c r="DR711" s="59"/>
      <c r="DS711" s="59"/>
      <c r="DT711" s="59"/>
      <c r="DU711" s="59"/>
      <c r="DV711" s="59"/>
      <c r="DW711" s="59"/>
      <c r="DX711" s="59"/>
      <c r="DY711" s="59"/>
      <c r="DZ711" s="59"/>
      <c r="EA711" s="59"/>
      <c r="EB711" s="59"/>
      <c r="EC711" s="59"/>
      <c r="ED711" s="59"/>
      <c r="EE711" s="59"/>
      <c r="EF711" s="59"/>
      <c r="EG711" s="59"/>
      <c r="EH711" s="59"/>
      <c r="EI711" s="59"/>
      <c r="EJ711" s="59"/>
      <c r="EK711" s="59"/>
      <c r="EL711" s="59"/>
      <c r="EM711" s="59"/>
      <c r="EN711" s="59"/>
      <c r="EO711" s="59"/>
      <c r="EP711" s="59"/>
      <c r="EQ711" s="59"/>
      <c r="ER711" s="59"/>
      <c r="ES711" s="59"/>
      <c r="ET711" s="59"/>
      <c r="EU711" s="59"/>
      <c r="EV711" s="59"/>
      <c r="EW711" s="59"/>
      <c r="EX711" s="59"/>
      <c r="EY711" s="59"/>
      <c r="EZ711" s="59"/>
      <c r="FA711" s="59"/>
      <c r="FB711" s="59"/>
      <c r="FC711" s="59"/>
      <c r="FD711" s="59"/>
      <c r="FE711" s="59"/>
      <c r="FF711" s="59"/>
      <c r="FG711" s="59"/>
      <c r="FH711" s="59"/>
      <c r="FI711" s="59"/>
      <c r="FJ711" s="59"/>
      <c r="FK711" s="59"/>
      <c r="FL711" s="59"/>
      <c r="FM711" s="59"/>
      <c r="FN711" s="59"/>
      <c r="FO711" s="59"/>
      <c r="FP711" s="59"/>
      <c r="FQ711" s="59"/>
      <c r="FR711" s="59"/>
      <c r="FS711" s="59"/>
      <c r="FT711" s="59"/>
      <c r="FU711" s="59"/>
      <c r="FV711" s="59"/>
      <c r="FW711" s="59"/>
      <c r="FX711" s="59"/>
      <c r="FY711" s="59"/>
      <c r="FZ711" s="59"/>
      <c r="GA711" s="59"/>
      <c r="GB711" s="59"/>
      <c r="GC711" s="59"/>
      <c r="GD711" s="59"/>
      <c r="GE711" s="59"/>
      <c r="GF711" s="59"/>
      <c r="GG711" s="59"/>
    </row>
    <row r="712" customFormat="false" ht="12.5" hidden="false" customHeight="false" outlineLevel="0" collapsed="false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59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  <c r="CX712" s="59"/>
      <c r="CY712" s="59"/>
      <c r="CZ712" s="59"/>
      <c r="DA712" s="59"/>
      <c r="DB712" s="59"/>
      <c r="DC712" s="59"/>
      <c r="DD712" s="59"/>
      <c r="DE712" s="59"/>
      <c r="DF712" s="59"/>
      <c r="DG712" s="59"/>
      <c r="DH712" s="59"/>
      <c r="DI712" s="59"/>
      <c r="DJ712" s="59"/>
      <c r="DK712" s="59"/>
      <c r="DL712" s="59"/>
      <c r="DM712" s="59"/>
      <c r="DN712" s="59"/>
      <c r="DO712" s="59"/>
      <c r="DP712" s="59"/>
      <c r="DQ712" s="59"/>
      <c r="DR712" s="59"/>
      <c r="DS712" s="59"/>
      <c r="DT712" s="59"/>
      <c r="DU712" s="59"/>
      <c r="DV712" s="59"/>
      <c r="DW712" s="59"/>
      <c r="DX712" s="59"/>
      <c r="DY712" s="59"/>
      <c r="DZ712" s="59"/>
      <c r="EA712" s="59"/>
      <c r="EB712" s="59"/>
      <c r="EC712" s="59"/>
      <c r="ED712" s="59"/>
      <c r="EE712" s="59"/>
      <c r="EF712" s="59"/>
      <c r="EG712" s="59"/>
      <c r="EH712" s="59"/>
      <c r="EI712" s="59"/>
      <c r="EJ712" s="59"/>
      <c r="EK712" s="59"/>
      <c r="EL712" s="59"/>
      <c r="EM712" s="59"/>
      <c r="EN712" s="59"/>
      <c r="EO712" s="59"/>
      <c r="EP712" s="59"/>
      <c r="EQ712" s="59"/>
      <c r="ER712" s="59"/>
      <c r="ES712" s="59"/>
      <c r="ET712" s="59"/>
      <c r="EU712" s="59"/>
      <c r="EV712" s="59"/>
      <c r="EW712" s="59"/>
      <c r="EX712" s="59"/>
      <c r="EY712" s="59"/>
      <c r="EZ712" s="59"/>
      <c r="FA712" s="59"/>
      <c r="FB712" s="59"/>
      <c r="FC712" s="59"/>
      <c r="FD712" s="59"/>
      <c r="FE712" s="59"/>
      <c r="FF712" s="59"/>
      <c r="FG712" s="59"/>
      <c r="FH712" s="59"/>
      <c r="FI712" s="59"/>
      <c r="FJ712" s="59"/>
      <c r="FK712" s="59"/>
      <c r="FL712" s="59"/>
      <c r="FM712" s="59"/>
      <c r="FN712" s="59"/>
      <c r="FO712" s="59"/>
      <c r="FP712" s="59"/>
      <c r="FQ712" s="59"/>
      <c r="FR712" s="59"/>
      <c r="FS712" s="59"/>
      <c r="FT712" s="59"/>
      <c r="FU712" s="59"/>
      <c r="FV712" s="59"/>
      <c r="FW712" s="59"/>
      <c r="FX712" s="59"/>
      <c r="FY712" s="59"/>
      <c r="FZ712" s="59"/>
      <c r="GA712" s="59"/>
      <c r="GB712" s="59"/>
      <c r="GC712" s="59"/>
      <c r="GD712" s="59"/>
      <c r="GE712" s="59"/>
      <c r="GF712" s="59"/>
      <c r="GG712" s="59"/>
    </row>
    <row r="713" customFormat="false" ht="12.5" hidden="false" customHeight="false" outlineLevel="0" collapsed="false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59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  <c r="CX713" s="59"/>
      <c r="CY713" s="59"/>
      <c r="CZ713" s="59"/>
      <c r="DA713" s="59"/>
      <c r="DB713" s="59"/>
      <c r="DC713" s="59"/>
      <c r="DD713" s="59"/>
      <c r="DE713" s="59"/>
      <c r="DF713" s="59"/>
      <c r="DG713" s="59"/>
      <c r="DH713" s="59"/>
      <c r="DI713" s="59"/>
      <c r="DJ713" s="59"/>
      <c r="DK713" s="59"/>
      <c r="DL713" s="59"/>
      <c r="DM713" s="59"/>
      <c r="DN713" s="59"/>
      <c r="DO713" s="59"/>
      <c r="DP713" s="59"/>
      <c r="DQ713" s="59"/>
      <c r="DR713" s="59"/>
      <c r="DS713" s="59"/>
      <c r="DT713" s="59"/>
      <c r="DU713" s="59"/>
      <c r="DV713" s="59"/>
      <c r="DW713" s="59"/>
      <c r="DX713" s="59"/>
      <c r="DY713" s="59"/>
      <c r="DZ713" s="59"/>
      <c r="EA713" s="59"/>
      <c r="EB713" s="59"/>
      <c r="EC713" s="59"/>
      <c r="ED713" s="59"/>
      <c r="EE713" s="59"/>
      <c r="EF713" s="59"/>
      <c r="EG713" s="59"/>
      <c r="EH713" s="59"/>
      <c r="EI713" s="59"/>
      <c r="EJ713" s="59"/>
      <c r="EK713" s="59"/>
      <c r="EL713" s="59"/>
      <c r="EM713" s="59"/>
      <c r="EN713" s="59"/>
      <c r="EO713" s="59"/>
      <c r="EP713" s="59"/>
      <c r="EQ713" s="59"/>
      <c r="ER713" s="59"/>
      <c r="ES713" s="59"/>
      <c r="ET713" s="59"/>
      <c r="EU713" s="59"/>
      <c r="EV713" s="59"/>
      <c r="EW713" s="59"/>
      <c r="EX713" s="59"/>
      <c r="EY713" s="59"/>
      <c r="EZ713" s="59"/>
      <c r="FA713" s="59"/>
      <c r="FB713" s="59"/>
      <c r="FC713" s="59"/>
      <c r="FD713" s="59"/>
      <c r="FE713" s="59"/>
      <c r="FF713" s="59"/>
      <c r="FG713" s="59"/>
      <c r="FH713" s="59"/>
      <c r="FI713" s="59"/>
      <c r="FJ713" s="59"/>
      <c r="FK713" s="59"/>
      <c r="FL713" s="59"/>
      <c r="FM713" s="59"/>
      <c r="FN713" s="59"/>
      <c r="FO713" s="59"/>
      <c r="FP713" s="59"/>
      <c r="FQ713" s="59"/>
      <c r="FR713" s="59"/>
      <c r="FS713" s="59"/>
      <c r="FT713" s="59"/>
      <c r="FU713" s="59"/>
      <c r="FV713" s="59"/>
      <c r="FW713" s="59"/>
      <c r="FX713" s="59"/>
      <c r="FY713" s="59"/>
      <c r="FZ713" s="59"/>
      <c r="GA713" s="59"/>
      <c r="GB713" s="59"/>
      <c r="GC713" s="59"/>
      <c r="GD713" s="59"/>
      <c r="GE713" s="59"/>
      <c r="GF713" s="59"/>
      <c r="GG713" s="59"/>
    </row>
    <row r="714" customFormat="false" ht="12.5" hidden="false" customHeight="false" outlineLevel="0" collapsed="false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59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  <c r="CX714" s="59"/>
      <c r="CY714" s="59"/>
      <c r="CZ714" s="59"/>
      <c r="DA714" s="59"/>
      <c r="DB714" s="59"/>
      <c r="DC714" s="59"/>
      <c r="DD714" s="59"/>
      <c r="DE714" s="59"/>
      <c r="DF714" s="59"/>
      <c r="DG714" s="59"/>
      <c r="DH714" s="59"/>
      <c r="DI714" s="59"/>
      <c r="DJ714" s="59"/>
      <c r="DK714" s="59"/>
      <c r="DL714" s="59"/>
      <c r="DM714" s="59"/>
      <c r="DN714" s="59"/>
      <c r="DO714" s="59"/>
      <c r="DP714" s="59"/>
      <c r="DQ714" s="59"/>
      <c r="DR714" s="59"/>
      <c r="DS714" s="59"/>
      <c r="DT714" s="59"/>
      <c r="DU714" s="59"/>
      <c r="DV714" s="59"/>
      <c r="DW714" s="59"/>
      <c r="DX714" s="59"/>
      <c r="DY714" s="59"/>
      <c r="DZ714" s="59"/>
      <c r="EA714" s="59"/>
      <c r="EB714" s="59"/>
      <c r="EC714" s="59"/>
      <c r="ED714" s="59"/>
      <c r="EE714" s="59"/>
      <c r="EF714" s="59"/>
      <c r="EG714" s="59"/>
      <c r="EH714" s="59"/>
      <c r="EI714" s="59"/>
      <c r="EJ714" s="59"/>
      <c r="EK714" s="59"/>
      <c r="EL714" s="59"/>
      <c r="EM714" s="59"/>
      <c r="EN714" s="59"/>
      <c r="EO714" s="59"/>
      <c r="EP714" s="59"/>
      <c r="EQ714" s="59"/>
      <c r="ER714" s="59"/>
      <c r="ES714" s="59"/>
      <c r="ET714" s="59"/>
      <c r="EU714" s="59"/>
      <c r="EV714" s="59"/>
      <c r="EW714" s="59"/>
      <c r="EX714" s="59"/>
      <c r="EY714" s="59"/>
      <c r="EZ714" s="59"/>
      <c r="FA714" s="59"/>
      <c r="FB714" s="59"/>
      <c r="FC714" s="59"/>
      <c r="FD714" s="59"/>
      <c r="FE714" s="59"/>
      <c r="FF714" s="59"/>
      <c r="FG714" s="59"/>
      <c r="FH714" s="59"/>
      <c r="FI714" s="59"/>
      <c r="FJ714" s="59"/>
      <c r="FK714" s="59"/>
      <c r="FL714" s="59"/>
      <c r="FM714" s="59"/>
      <c r="FN714" s="59"/>
      <c r="FO714" s="59"/>
      <c r="FP714" s="59"/>
      <c r="FQ714" s="59"/>
      <c r="FR714" s="59"/>
      <c r="FS714" s="59"/>
      <c r="FT714" s="59"/>
      <c r="FU714" s="59"/>
      <c r="FV714" s="59"/>
      <c r="FW714" s="59"/>
      <c r="FX714" s="59"/>
      <c r="FY714" s="59"/>
      <c r="FZ714" s="59"/>
      <c r="GA714" s="59"/>
      <c r="GB714" s="59"/>
      <c r="GC714" s="59"/>
      <c r="GD714" s="59"/>
      <c r="GE714" s="59"/>
      <c r="GF714" s="59"/>
      <c r="GG714" s="59"/>
    </row>
    <row r="715" customFormat="false" ht="12.5" hidden="false" customHeight="false" outlineLevel="0" collapsed="false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  <c r="CM715" s="59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  <c r="CX715" s="59"/>
      <c r="CY715" s="59"/>
      <c r="CZ715" s="59"/>
      <c r="DA715" s="59"/>
      <c r="DB715" s="59"/>
      <c r="DC715" s="59"/>
      <c r="DD715" s="59"/>
      <c r="DE715" s="59"/>
      <c r="DF715" s="59"/>
      <c r="DG715" s="59"/>
      <c r="DH715" s="59"/>
      <c r="DI715" s="59"/>
      <c r="DJ715" s="59"/>
      <c r="DK715" s="59"/>
      <c r="DL715" s="59"/>
      <c r="DM715" s="59"/>
      <c r="DN715" s="59"/>
      <c r="DO715" s="59"/>
      <c r="DP715" s="59"/>
      <c r="DQ715" s="59"/>
      <c r="DR715" s="59"/>
      <c r="DS715" s="59"/>
      <c r="DT715" s="59"/>
      <c r="DU715" s="59"/>
      <c r="DV715" s="59"/>
      <c r="DW715" s="59"/>
      <c r="DX715" s="59"/>
      <c r="DY715" s="59"/>
      <c r="DZ715" s="59"/>
      <c r="EA715" s="59"/>
      <c r="EB715" s="59"/>
      <c r="EC715" s="59"/>
      <c r="ED715" s="59"/>
      <c r="EE715" s="59"/>
      <c r="EF715" s="59"/>
      <c r="EG715" s="59"/>
      <c r="EH715" s="59"/>
      <c r="EI715" s="59"/>
      <c r="EJ715" s="59"/>
      <c r="EK715" s="59"/>
      <c r="EL715" s="59"/>
      <c r="EM715" s="59"/>
      <c r="EN715" s="59"/>
      <c r="EO715" s="59"/>
      <c r="EP715" s="59"/>
      <c r="EQ715" s="59"/>
      <c r="ER715" s="59"/>
      <c r="ES715" s="59"/>
      <c r="ET715" s="59"/>
      <c r="EU715" s="59"/>
      <c r="EV715" s="59"/>
      <c r="EW715" s="59"/>
      <c r="EX715" s="59"/>
      <c r="EY715" s="59"/>
      <c r="EZ715" s="59"/>
      <c r="FA715" s="59"/>
      <c r="FB715" s="59"/>
      <c r="FC715" s="59"/>
      <c r="FD715" s="59"/>
      <c r="FE715" s="59"/>
      <c r="FF715" s="59"/>
      <c r="FG715" s="59"/>
      <c r="FH715" s="59"/>
      <c r="FI715" s="59"/>
      <c r="FJ715" s="59"/>
      <c r="FK715" s="59"/>
      <c r="FL715" s="59"/>
      <c r="FM715" s="59"/>
      <c r="FN715" s="59"/>
      <c r="FO715" s="59"/>
      <c r="FP715" s="59"/>
      <c r="FQ715" s="59"/>
      <c r="FR715" s="59"/>
      <c r="FS715" s="59"/>
      <c r="FT715" s="59"/>
      <c r="FU715" s="59"/>
      <c r="FV715" s="59"/>
      <c r="FW715" s="59"/>
      <c r="FX715" s="59"/>
      <c r="FY715" s="59"/>
      <c r="FZ715" s="59"/>
      <c r="GA715" s="59"/>
      <c r="GB715" s="59"/>
      <c r="GC715" s="59"/>
      <c r="GD715" s="59"/>
      <c r="GE715" s="59"/>
      <c r="GF715" s="59"/>
      <c r="GG715" s="59"/>
    </row>
    <row r="716" customFormat="false" ht="12.5" hidden="false" customHeight="false" outlineLevel="0" collapsed="false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59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  <c r="CX716" s="59"/>
      <c r="CY716" s="59"/>
      <c r="CZ716" s="59"/>
      <c r="DA716" s="59"/>
      <c r="DB716" s="59"/>
      <c r="DC716" s="59"/>
      <c r="DD716" s="59"/>
      <c r="DE716" s="59"/>
      <c r="DF716" s="59"/>
      <c r="DG716" s="59"/>
      <c r="DH716" s="59"/>
      <c r="DI716" s="59"/>
      <c r="DJ716" s="59"/>
      <c r="DK716" s="59"/>
      <c r="DL716" s="59"/>
      <c r="DM716" s="59"/>
      <c r="DN716" s="59"/>
      <c r="DO716" s="59"/>
      <c r="DP716" s="59"/>
      <c r="DQ716" s="59"/>
      <c r="DR716" s="59"/>
      <c r="DS716" s="59"/>
      <c r="DT716" s="59"/>
      <c r="DU716" s="59"/>
      <c r="DV716" s="59"/>
      <c r="DW716" s="59"/>
      <c r="DX716" s="59"/>
      <c r="DY716" s="59"/>
      <c r="DZ716" s="59"/>
      <c r="EA716" s="59"/>
      <c r="EB716" s="59"/>
      <c r="EC716" s="59"/>
      <c r="ED716" s="59"/>
      <c r="EE716" s="59"/>
      <c r="EF716" s="59"/>
      <c r="EG716" s="59"/>
      <c r="EH716" s="59"/>
      <c r="EI716" s="59"/>
      <c r="EJ716" s="59"/>
      <c r="EK716" s="59"/>
      <c r="EL716" s="59"/>
      <c r="EM716" s="59"/>
      <c r="EN716" s="59"/>
      <c r="EO716" s="59"/>
      <c r="EP716" s="59"/>
      <c r="EQ716" s="59"/>
      <c r="ER716" s="59"/>
      <c r="ES716" s="59"/>
      <c r="ET716" s="59"/>
      <c r="EU716" s="59"/>
      <c r="EV716" s="59"/>
      <c r="EW716" s="59"/>
      <c r="EX716" s="59"/>
      <c r="EY716" s="59"/>
      <c r="EZ716" s="59"/>
      <c r="FA716" s="59"/>
      <c r="FB716" s="59"/>
      <c r="FC716" s="59"/>
      <c r="FD716" s="59"/>
      <c r="FE716" s="59"/>
      <c r="FF716" s="59"/>
      <c r="FG716" s="59"/>
      <c r="FH716" s="59"/>
      <c r="FI716" s="59"/>
      <c r="FJ716" s="59"/>
      <c r="FK716" s="59"/>
      <c r="FL716" s="59"/>
      <c r="FM716" s="59"/>
      <c r="FN716" s="59"/>
      <c r="FO716" s="59"/>
      <c r="FP716" s="59"/>
      <c r="FQ716" s="59"/>
      <c r="FR716" s="59"/>
      <c r="FS716" s="59"/>
      <c r="FT716" s="59"/>
      <c r="FU716" s="59"/>
      <c r="FV716" s="59"/>
      <c r="FW716" s="59"/>
      <c r="FX716" s="59"/>
      <c r="FY716" s="59"/>
      <c r="FZ716" s="59"/>
      <c r="GA716" s="59"/>
      <c r="GB716" s="59"/>
      <c r="GC716" s="59"/>
      <c r="GD716" s="59"/>
      <c r="GE716" s="59"/>
      <c r="GF716" s="59"/>
      <c r="GG716" s="59"/>
    </row>
    <row r="717" customFormat="false" ht="12.5" hidden="false" customHeight="false" outlineLevel="0" collapsed="false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59"/>
      <c r="CL717" s="59"/>
      <c r="CM717" s="59"/>
      <c r="CN717" s="59"/>
      <c r="CO717" s="59"/>
      <c r="CP717" s="59"/>
      <c r="CQ717" s="59"/>
      <c r="CR717" s="59"/>
      <c r="CS717" s="59"/>
      <c r="CT717" s="59"/>
      <c r="CU717" s="59"/>
      <c r="CV717" s="59"/>
      <c r="CW717" s="59"/>
      <c r="CX717" s="59"/>
      <c r="CY717" s="59"/>
      <c r="CZ717" s="59"/>
      <c r="DA717" s="59"/>
      <c r="DB717" s="59"/>
      <c r="DC717" s="59"/>
      <c r="DD717" s="59"/>
      <c r="DE717" s="59"/>
      <c r="DF717" s="59"/>
      <c r="DG717" s="59"/>
      <c r="DH717" s="59"/>
      <c r="DI717" s="59"/>
      <c r="DJ717" s="59"/>
      <c r="DK717" s="59"/>
      <c r="DL717" s="59"/>
      <c r="DM717" s="59"/>
      <c r="DN717" s="59"/>
      <c r="DO717" s="59"/>
      <c r="DP717" s="59"/>
      <c r="DQ717" s="59"/>
      <c r="DR717" s="59"/>
      <c r="DS717" s="59"/>
      <c r="DT717" s="59"/>
      <c r="DU717" s="59"/>
      <c r="DV717" s="59"/>
      <c r="DW717" s="59"/>
      <c r="DX717" s="59"/>
      <c r="DY717" s="59"/>
      <c r="DZ717" s="59"/>
      <c r="EA717" s="59"/>
      <c r="EB717" s="59"/>
      <c r="EC717" s="59"/>
      <c r="ED717" s="59"/>
      <c r="EE717" s="59"/>
      <c r="EF717" s="59"/>
      <c r="EG717" s="59"/>
      <c r="EH717" s="59"/>
      <c r="EI717" s="59"/>
      <c r="EJ717" s="59"/>
      <c r="EK717" s="59"/>
      <c r="EL717" s="59"/>
      <c r="EM717" s="59"/>
      <c r="EN717" s="59"/>
      <c r="EO717" s="59"/>
      <c r="EP717" s="59"/>
      <c r="EQ717" s="59"/>
      <c r="ER717" s="59"/>
      <c r="ES717" s="59"/>
      <c r="ET717" s="59"/>
      <c r="EU717" s="59"/>
      <c r="EV717" s="59"/>
      <c r="EW717" s="59"/>
      <c r="EX717" s="59"/>
      <c r="EY717" s="59"/>
      <c r="EZ717" s="59"/>
      <c r="FA717" s="59"/>
      <c r="FB717" s="59"/>
      <c r="FC717" s="59"/>
      <c r="FD717" s="59"/>
      <c r="FE717" s="59"/>
      <c r="FF717" s="59"/>
      <c r="FG717" s="59"/>
      <c r="FH717" s="59"/>
      <c r="FI717" s="59"/>
      <c r="FJ717" s="59"/>
      <c r="FK717" s="59"/>
      <c r="FL717" s="59"/>
      <c r="FM717" s="59"/>
      <c r="FN717" s="59"/>
      <c r="FO717" s="59"/>
      <c r="FP717" s="59"/>
      <c r="FQ717" s="59"/>
      <c r="FR717" s="59"/>
      <c r="FS717" s="59"/>
      <c r="FT717" s="59"/>
      <c r="FU717" s="59"/>
      <c r="FV717" s="59"/>
      <c r="FW717" s="59"/>
      <c r="FX717" s="59"/>
      <c r="FY717" s="59"/>
      <c r="FZ717" s="59"/>
      <c r="GA717" s="59"/>
      <c r="GB717" s="59"/>
      <c r="GC717" s="59"/>
      <c r="GD717" s="59"/>
      <c r="GE717" s="59"/>
      <c r="GF717" s="59"/>
      <c r="GG717" s="59"/>
    </row>
    <row r="718" customFormat="false" ht="12.5" hidden="false" customHeight="false" outlineLevel="0" collapsed="false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59"/>
      <c r="CL718" s="59"/>
      <c r="CM718" s="59"/>
      <c r="CN718" s="59"/>
      <c r="CO718" s="59"/>
      <c r="CP718" s="59"/>
      <c r="CQ718" s="59"/>
      <c r="CR718" s="59"/>
      <c r="CS718" s="59"/>
      <c r="CT718" s="59"/>
      <c r="CU718" s="59"/>
      <c r="CV718" s="59"/>
      <c r="CW718" s="59"/>
      <c r="CX718" s="59"/>
      <c r="CY718" s="59"/>
      <c r="CZ718" s="59"/>
      <c r="DA718" s="59"/>
      <c r="DB718" s="59"/>
      <c r="DC718" s="59"/>
      <c r="DD718" s="59"/>
      <c r="DE718" s="59"/>
      <c r="DF718" s="59"/>
      <c r="DG718" s="59"/>
      <c r="DH718" s="59"/>
      <c r="DI718" s="59"/>
      <c r="DJ718" s="59"/>
      <c r="DK718" s="59"/>
      <c r="DL718" s="59"/>
      <c r="DM718" s="59"/>
      <c r="DN718" s="59"/>
      <c r="DO718" s="59"/>
      <c r="DP718" s="59"/>
      <c r="DQ718" s="59"/>
      <c r="DR718" s="59"/>
      <c r="DS718" s="59"/>
      <c r="DT718" s="59"/>
      <c r="DU718" s="59"/>
      <c r="DV718" s="59"/>
      <c r="DW718" s="59"/>
      <c r="DX718" s="59"/>
      <c r="DY718" s="59"/>
      <c r="DZ718" s="59"/>
      <c r="EA718" s="59"/>
      <c r="EB718" s="59"/>
      <c r="EC718" s="59"/>
      <c r="ED718" s="59"/>
      <c r="EE718" s="59"/>
      <c r="EF718" s="59"/>
      <c r="EG718" s="59"/>
      <c r="EH718" s="59"/>
      <c r="EI718" s="59"/>
      <c r="EJ718" s="59"/>
      <c r="EK718" s="59"/>
      <c r="EL718" s="59"/>
      <c r="EM718" s="59"/>
      <c r="EN718" s="59"/>
      <c r="EO718" s="59"/>
      <c r="EP718" s="59"/>
      <c r="EQ718" s="59"/>
      <c r="ER718" s="59"/>
      <c r="ES718" s="59"/>
      <c r="ET718" s="59"/>
      <c r="EU718" s="59"/>
      <c r="EV718" s="59"/>
      <c r="EW718" s="59"/>
      <c r="EX718" s="59"/>
      <c r="EY718" s="59"/>
      <c r="EZ718" s="59"/>
      <c r="FA718" s="59"/>
      <c r="FB718" s="59"/>
      <c r="FC718" s="59"/>
      <c r="FD718" s="59"/>
      <c r="FE718" s="59"/>
      <c r="FF718" s="59"/>
      <c r="FG718" s="59"/>
      <c r="FH718" s="59"/>
      <c r="FI718" s="59"/>
      <c r="FJ718" s="59"/>
      <c r="FK718" s="59"/>
      <c r="FL718" s="59"/>
      <c r="FM718" s="59"/>
      <c r="FN718" s="59"/>
      <c r="FO718" s="59"/>
      <c r="FP718" s="59"/>
      <c r="FQ718" s="59"/>
      <c r="FR718" s="59"/>
      <c r="FS718" s="59"/>
      <c r="FT718" s="59"/>
      <c r="FU718" s="59"/>
      <c r="FV718" s="59"/>
      <c r="FW718" s="59"/>
      <c r="FX718" s="59"/>
      <c r="FY718" s="59"/>
      <c r="FZ718" s="59"/>
      <c r="GA718" s="59"/>
      <c r="GB718" s="59"/>
      <c r="GC718" s="59"/>
      <c r="GD718" s="59"/>
      <c r="GE718" s="59"/>
      <c r="GF718" s="59"/>
      <c r="GG718" s="59"/>
    </row>
    <row r="719" customFormat="false" ht="12.5" hidden="false" customHeight="false" outlineLevel="0" collapsed="false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59"/>
      <c r="CL719" s="59"/>
      <c r="CM719" s="59"/>
      <c r="CN719" s="59"/>
      <c r="CO719" s="59"/>
      <c r="CP719" s="59"/>
      <c r="CQ719" s="59"/>
      <c r="CR719" s="59"/>
      <c r="CS719" s="59"/>
      <c r="CT719" s="59"/>
      <c r="CU719" s="59"/>
      <c r="CV719" s="59"/>
      <c r="CW719" s="59"/>
      <c r="CX719" s="59"/>
      <c r="CY719" s="59"/>
      <c r="CZ719" s="59"/>
      <c r="DA719" s="59"/>
      <c r="DB719" s="59"/>
      <c r="DC719" s="59"/>
      <c r="DD719" s="59"/>
      <c r="DE719" s="59"/>
      <c r="DF719" s="59"/>
      <c r="DG719" s="59"/>
      <c r="DH719" s="59"/>
      <c r="DI719" s="59"/>
      <c r="DJ719" s="59"/>
      <c r="DK719" s="59"/>
      <c r="DL719" s="59"/>
      <c r="DM719" s="59"/>
      <c r="DN719" s="59"/>
      <c r="DO719" s="59"/>
      <c r="DP719" s="59"/>
      <c r="DQ719" s="59"/>
      <c r="DR719" s="59"/>
      <c r="DS719" s="59"/>
      <c r="DT719" s="59"/>
      <c r="DU719" s="59"/>
      <c r="DV719" s="59"/>
      <c r="DW719" s="59"/>
      <c r="DX719" s="59"/>
      <c r="DY719" s="59"/>
      <c r="DZ719" s="59"/>
      <c r="EA719" s="59"/>
      <c r="EB719" s="59"/>
      <c r="EC719" s="59"/>
      <c r="ED719" s="59"/>
      <c r="EE719" s="59"/>
      <c r="EF719" s="59"/>
      <c r="EG719" s="59"/>
      <c r="EH719" s="59"/>
      <c r="EI719" s="59"/>
      <c r="EJ719" s="59"/>
      <c r="EK719" s="59"/>
      <c r="EL719" s="59"/>
      <c r="EM719" s="59"/>
      <c r="EN719" s="59"/>
      <c r="EO719" s="59"/>
      <c r="EP719" s="59"/>
      <c r="EQ719" s="59"/>
      <c r="ER719" s="59"/>
      <c r="ES719" s="59"/>
      <c r="ET719" s="59"/>
      <c r="EU719" s="59"/>
      <c r="EV719" s="59"/>
      <c r="EW719" s="59"/>
      <c r="EX719" s="59"/>
      <c r="EY719" s="59"/>
      <c r="EZ719" s="59"/>
      <c r="FA719" s="59"/>
      <c r="FB719" s="59"/>
      <c r="FC719" s="59"/>
      <c r="FD719" s="59"/>
      <c r="FE719" s="59"/>
      <c r="FF719" s="59"/>
      <c r="FG719" s="59"/>
      <c r="FH719" s="59"/>
      <c r="FI719" s="59"/>
      <c r="FJ719" s="59"/>
      <c r="FK719" s="59"/>
      <c r="FL719" s="59"/>
      <c r="FM719" s="59"/>
      <c r="FN719" s="59"/>
      <c r="FO719" s="59"/>
      <c r="FP719" s="59"/>
      <c r="FQ719" s="59"/>
      <c r="FR719" s="59"/>
      <c r="FS719" s="59"/>
      <c r="FT719" s="59"/>
      <c r="FU719" s="59"/>
      <c r="FV719" s="59"/>
      <c r="FW719" s="59"/>
      <c r="FX719" s="59"/>
      <c r="FY719" s="59"/>
      <c r="FZ719" s="59"/>
      <c r="GA719" s="59"/>
      <c r="GB719" s="59"/>
      <c r="GC719" s="59"/>
      <c r="GD719" s="59"/>
      <c r="GE719" s="59"/>
      <c r="GF719" s="59"/>
      <c r="GG719" s="59"/>
    </row>
    <row r="720" customFormat="false" ht="12.5" hidden="false" customHeight="false" outlineLevel="0" collapsed="false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59"/>
      <c r="CL720" s="59"/>
      <c r="CM720" s="59"/>
      <c r="CN720" s="59"/>
      <c r="CO720" s="59"/>
      <c r="CP720" s="59"/>
      <c r="CQ720" s="59"/>
      <c r="CR720" s="59"/>
      <c r="CS720" s="59"/>
      <c r="CT720" s="59"/>
      <c r="CU720" s="59"/>
      <c r="CV720" s="59"/>
      <c r="CW720" s="59"/>
      <c r="CX720" s="59"/>
      <c r="CY720" s="59"/>
      <c r="CZ720" s="59"/>
      <c r="DA720" s="59"/>
      <c r="DB720" s="59"/>
      <c r="DC720" s="59"/>
      <c r="DD720" s="59"/>
      <c r="DE720" s="59"/>
      <c r="DF720" s="59"/>
      <c r="DG720" s="59"/>
      <c r="DH720" s="59"/>
      <c r="DI720" s="59"/>
      <c r="DJ720" s="59"/>
      <c r="DK720" s="59"/>
      <c r="DL720" s="59"/>
      <c r="DM720" s="59"/>
      <c r="DN720" s="59"/>
      <c r="DO720" s="59"/>
      <c r="DP720" s="59"/>
      <c r="DQ720" s="59"/>
      <c r="DR720" s="59"/>
      <c r="DS720" s="59"/>
      <c r="DT720" s="59"/>
      <c r="DU720" s="59"/>
      <c r="DV720" s="59"/>
      <c r="DW720" s="59"/>
      <c r="DX720" s="59"/>
      <c r="DY720" s="59"/>
      <c r="DZ720" s="59"/>
      <c r="EA720" s="59"/>
      <c r="EB720" s="59"/>
      <c r="EC720" s="59"/>
      <c r="ED720" s="59"/>
      <c r="EE720" s="59"/>
      <c r="EF720" s="59"/>
      <c r="EG720" s="59"/>
      <c r="EH720" s="59"/>
      <c r="EI720" s="59"/>
      <c r="EJ720" s="59"/>
      <c r="EK720" s="59"/>
      <c r="EL720" s="59"/>
      <c r="EM720" s="59"/>
      <c r="EN720" s="59"/>
      <c r="EO720" s="59"/>
      <c r="EP720" s="59"/>
      <c r="EQ720" s="59"/>
      <c r="ER720" s="59"/>
      <c r="ES720" s="59"/>
      <c r="ET720" s="59"/>
      <c r="EU720" s="59"/>
      <c r="EV720" s="59"/>
      <c r="EW720" s="59"/>
      <c r="EX720" s="59"/>
      <c r="EY720" s="59"/>
      <c r="EZ720" s="59"/>
      <c r="FA720" s="59"/>
      <c r="FB720" s="59"/>
      <c r="FC720" s="59"/>
      <c r="FD720" s="59"/>
      <c r="FE720" s="59"/>
      <c r="FF720" s="59"/>
      <c r="FG720" s="59"/>
      <c r="FH720" s="59"/>
      <c r="FI720" s="59"/>
      <c r="FJ720" s="59"/>
      <c r="FK720" s="59"/>
      <c r="FL720" s="59"/>
      <c r="FM720" s="59"/>
      <c r="FN720" s="59"/>
      <c r="FO720" s="59"/>
      <c r="FP720" s="59"/>
      <c r="FQ720" s="59"/>
      <c r="FR720" s="59"/>
      <c r="FS720" s="59"/>
      <c r="FT720" s="59"/>
      <c r="FU720" s="59"/>
      <c r="FV720" s="59"/>
      <c r="FW720" s="59"/>
      <c r="FX720" s="59"/>
      <c r="FY720" s="59"/>
      <c r="FZ720" s="59"/>
      <c r="GA720" s="59"/>
      <c r="GB720" s="59"/>
      <c r="GC720" s="59"/>
      <c r="GD720" s="59"/>
      <c r="GE720" s="59"/>
      <c r="GF720" s="59"/>
      <c r="GG720" s="59"/>
    </row>
    <row r="721" customFormat="false" ht="12.5" hidden="false" customHeight="false" outlineLevel="0" collapsed="false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59"/>
      <c r="CL721" s="59"/>
      <c r="CM721" s="59"/>
      <c r="CN721" s="59"/>
      <c r="CO721" s="59"/>
      <c r="CP721" s="59"/>
      <c r="CQ721" s="59"/>
      <c r="CR721" s="59"/>
      <c r="CS721" s="59"/>
      <c r="CT721" s="59"/>
      <c r="CU721" s="59"/>
      <c r="CV721" s="59"/>
      <c r="CW721" s="59"/>
      <c r="CX721" s="59"/>
      <c r="CY721" s="59"/>
      <c r="CZ721" s="59"/>
      <c r="DA721" s="59"/>
      <c r="DB721" s="59"/>
      <c r="DC721" s="59"/>
      <c r="DD721" s="59"/>
      <c r="DE721" s="59"/>
      <c r="DF721" s="59"/>
      <c r="DG721" s="59"/>
      <c r="DH721" s="59"/>
      <c r="DI721" s="59"/>
      <c r="DJ721" s="59"/>
      <c r="DK721" s="59"/>
      <c r="DL721" s="59"/>
      <c r="DM721" s="59"/>
      <c r="DN721" s="59"/>
      <c r="DO721" s="59"/>
      <c r="DP721" s="59"/>
      <c r="DQ721" s="59"/>
      <c r="DR721" s="59"/>
      <c r="DS721" s="59"/>
      <c r="DT721" s="59"/>
      <c r="DU721" s="59"/>
      <c r="DV721" s="59"/>
      <c r="DW721" s="59"/>
      <c r="DX721" s="59"/>
      <c r="DY721" s="59"/>
      <c r="DZ721" s="59"/>
      <c r="EA721" s="59"/>
      <c r="EB721" s="59"/>
      <c r="EC721" s="59"/>
      <c r="ED721" s="59"/>
      <c r="EE721" s="59"/>
      <c r="EF721" s="59"/>
      <c r="EG721" s="59"/>
      <c r="EH721" s="59"/>
      <c r="EI721" s="59"/>
      <c r="EJ721" s="59"/>
      <c r="EK721" s="59"/>
      <c r="EL721" s="59"/>
      <c r="EM721" s="59"/>
      <c r="EN721" s="59"/>
      <c r="EO721" s="59"/>
      <c r="EP721" s="59"/>
      <c r="EQ721" s="59"/>
      <c r="ER721" s="59"/>
      <c r="ES721" s="59"/>
      <c r="ET721" s="59"/>
      <c r="EU721" s="59"/>
      <c r="EV721" s="59"/>
      <c r="EW721" s="59"/>
      <c r="EX721" s="59"/>
      <c r="EY721" s="59"/>
      <c r="EZ721" s="59"/>
      <c r="FA721" s="59"/>
      <c r="FB721" s="59"/>
      <c r="FC721" s="59"/>
      <c r="FD721" s="59"/>
      <c r="FE721" s="59"/>
      <c r="FF721" s="59"/>
      <c r="FG721" s="59"/>
      <c r="FH721" s="59"/>
      <c r="FI721" s="59"/>
      <c r="FJ721" s="59"/>
      <c r="FK721" s="59"/>
      <c r="FL721" s="59"/>
      <c r="FM721" s="59"/>
      <c r="FN721" s="59"/>
      <c r="FO721" s="59"/>
      <c r="FP721" s="59"/>
      <c r="FQ721" s="59"/>
      <c r="FR721" s="59"/>
      <c r="FS721" s="59"/>
      <c r="FT721" s="59"/>
      <c r="FU721" s="59"/>
      <c r="FV721" s="59"/>
      <c r="FW721" s="59"/>
      <c r="FX721" s="59"/>
      <c r="FY721" s="59"/>
      <c r="FZ721" s="59"/>
      <c r="GA721" s="59"/>
      <c r="GB721" s="59"/>
      <c r="GC721" s="59"/>
      <c r="GD721" s="59"/>
      <c r="GE721" s="59"/>
      <c r="GF721" s="59"/>
      <c r="GG721" s="59"/>
    </row>
    <row r="722" customFormat="false" ht="12.5" hidden="false" customHeight="false" outlineLevel="0" collapsed="false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59"/>
      <c r="CL722" s="59"/>
      <c r="CM722" s="59"/>
      <c r="CN722" s="59"/>
      <c r="CO722" s="59"/>
      <c r="CP722" s="59"/>
      <c r="CQ722" s="59"/>
      <c r="CR722" s="59"/>
      <c r="CS722" s="59"/>
      <c r="CT722" s="59"/>
      <c r="CU722" s="59"/>
      <c r="CV722" s="59"/>
      <c r="CW722" s="59"/>
      <c r="CX722" s="59"/>
      <c r="CY722" s="59"/>
      <c r="CZ722" s="59"/>
      <c r="DA722" s="59"/>
      <c r="DB722" s="59"/>
      <c r="DC722" s="59"/>
      <c r="DD722" s="59"/>
      <c r="DE722" s="59"/>
      <c r="DF722" s="59"/>
      <c r="DG722" s="59"/>
      <c r="DH722" s="59"/>
      <c r="DI722" s="59"/>
      <c r="DJ722" s="59"/>
      <c r="DK722" s="59"/>
      <c r="DL722" s="59"/>
      <c r="DM722" s="59"/>
      <c r="DN722" s="59"/>
      <c r="DO722" s="59"/>
      <c r="DP722" s="59"/>
      <c r="DQ722" s="59"/>
      <c r="DR722" s="59"/>
      <c r="DS722" s="59"/>
      <c r="DT722" s="59"/>
      <c r="DU722" s="59"/>
      <c r="DV722" s="59"/>
      <c r="DW722" s="59"/>
      <c r="DX722" s="59"/>
      <c r="DY722" s="59"/>
      <c r="DZ722" s="59"/>
      <c r="EA722" s="59"/>
      <c r="EB722" s="59"/>
      <c r="EC722" s="59"/>
      <c r="ED722" s="59"/>
      <c r="EE722" s="59"/>
      <c r="EF722" s="59"/>
      <c r="EG722" s="59"/>
      <c r="EH722" s="59"/>
      <c r="EI722" s="59"/>
      <c r="EJ722" s="59"/>
      <c r="EK722" s="59"/>
      <c r="EL722" s="59"/>
      <c r="EM722" s="59"/>
      <c r="EN722" s="59"/>
      <c r="EO722" s="59"/>
      <c r="EP722" s="59"/>
      <c r="EQ722" s="59"/>
      <c r="ER722" s="59"/>
      <c r="ES722" s="59"/>
      <c r="ET722" s="59"/>
      <c r="EU722" s="59"/>
      <c r="EV722" s="59"/>
      <c r="EW722" s="59"/>
      <c r="EX722" s="59"/>
      <c r="EY722" s="59"/>
      <c r="EZ722" s="59"/>
      <c r="FA722" s="59"/>
      <c r="FB722" s="59"/>
      <c r="FC722" s="59"/>
      <c r="FD722" s="59"/>
      <c r="FE722" s="59"/>
      <c r="FF722" s="59"/>
      <c r="FG722" s="59"/>
      <c r="FH722" s="59"/>
      <c r="FI722" s="59"/>
      <c r="FJ722" s="59"/>
      <c r="FK722" s="59"/>
      <c r="FL722" s="59"/>
      <c r="FM722" s="59"/>
      <c r="FN722" s="59"/>
      <c r="FO722" s="59"/>
      <c r="FP722" s="59"/>
      <c r="FQ722" s="59"/>
      <c r="FR722" s="59"/>
      <c r="FS722" s="59"/>
      <c r="FT722" s="59"/>
      <c r="FU722" s="59"/>
      <c r="FV722" s="59"/>
      <c r="FW722" s="59"/>
      <c r="FX722" s="59"/>
      <c r="FY722" s="59"/>
      <c r="FZ722" s="59"/>
      <c r="GA722" s="59"/>
      <c r="GB722" s="59"/>
      <c r="GC722" s="59"/>
      <c r="GD722" s="59"/>
      <c r="GE722" s="59"/>
      <c r="GF722" s="59"/>
      <c r="GG722" s="59"/>
    </row>
    <row r="723" customFormat="false" ht="12.5" hidden="false" customHeight="false" outlineLevel="0" collapsed="false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59"/>
      <c r="CL723" s="59"/>
      <c r="CM723" s="59"/>
      <c r="CN723" s="59"/>
      <c r="CO723" s="59"/>
      <c r="CP723" s="59"/>
      <c r="CQ723" s="59"/>
      <c r="CR723" s="59"/>
      <c r="CS723" s="59"/>
      <c r="CT723" s="59"/>
      <c r="CU723" s="59"/>
      <c r="CV723" s="59"/>
      <c r="CW723" s="59"/>
      <c r="CX723" s="59"/>
      <c r="CY723" s="59"/>
      <c r="CZ723" s="59"/>
      <c r="DA723" s="59"/>
      <c r="DB723" s="59"/>
      <c r="DC723" s="59"/>
      <c r="DD723" s="59"/>
      <c r="DE723" s="59"/>
      <c r="DF723" s="59"/>
      <c r="DG723" s="59"/>
      <c r="DH723" s="59"/>
      <c r="DI723" s="59"/>
      <c r="DJ723" s="59"/>
      <c r="DK723" s="59"/>
      <c r="DL723" s="59"/>
      <c r="DM723" s="59"/>
      <c r="DN723" s="59"/>
      <c r="DO723" s="59"/>
      <c r="DP723" s="59"/>
      <c r="DQ723" s="59"/>
      <c r="DR723" s="59"/>
      <c r="DS723" s="59"/>
      <c r="DT723" s="59"/>
      <c r="DU723" s="59"/>
      <c r="DV723" s="59"/>
      <c r="DW723" s="59"/>
      <c r="DX723" s="59"/>
      <c r="DY723" s="59"/>
      <c r="DZ723" s="59"/>
      <c r="EA723" s="59"/>
      <c r="EB723" s="59"/>
      <c r="EC723" s="59"/>
      <c r="ED723" s="59"/>
      <c r="EE723" s="59"/>
      <c r="EF723" s="59"/>
      <c r="EG723" s="59"/>
      <c r="EH723" s="59"/>
      <c r="EI723" s="59"/>
      <c r="EJ723" s="59"/>
      <c r="EK723" s="59"/>
      <c r="EL723" s="59"/>
      <c r="EM723" s="59"/>
      <c r="EN723" s="59"/>
      <c r="EO723" s="59"/>
      <c r="EP723" s="59"/>
      <c r="EQ723" s="59"/>
      <c r="ER723" s="59"/>
      <c r="ES723" s="59"/>
      <c r="ET723" s="59"/>
      <c r="EU723" s="59"/>
      <c r="EV723" s="59"/>
      <c r="EW723" s="59"/>
      <c r="EX723" s="59"/>
      <c r="EY723" s="59"/>
      <c r="EZ723" s="59"/>
      <c r="FA723" s="59"/>
      <c r="FB723" s="59"/>
      <c r="FC723" s="59"/>
      <c r="FD723" s="59"/>
      <c r="FE723" s="59"/>
      <c r="FF723" s="59"/>
      <c r="FG723" s="59"/>
      <c r="FH723" s="59"/>
      <c r="FI723" s="59"/>
      <c r="FJ723" s="59"/>
      <c r="FK723" s="59"/>
      <c r="FL723" s="59"/>
      <c r="FM723" s="59"/>
      <c r="FN723" s="59"/>
      <c r="FO723" s="59"/>
      <c r="FP723" s="59"/>
      <c r="FQ723" s="59"/>
      <c r="FR723" s="59"/>
      <c r="FS723" s="59"/>
      <c r="FT723" s="59"/>
      <c r="FU723" s="59"/>
      <c r="FV723" s="59"/>
      <c r="FW723" s="59"/>
      <c r="FX723" s="59"/>
      <c r="FY723" s="59"/>
      <c r="FZ723" s="59"/>
      <c r="GA723" s="59"/>
      <c r="GB723" s="59"/>
      <c r="GC723" s="59"/>
      <c r="GD723" s="59"/>
      <c r="GE723" s="59"/>
      <c r="GF723" s="59"/>
      <c r="GG723" s="59"/>
    </row>
    <row r="724" customFormat="false" ht="12.5" hidden="false" customHeight="false" outlineLevel="0" collapsed="false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59"/>
      <c r="CL724" s="59"/>
      <c r="CM724" s="59"/>
      <c r="CN724" s="59"/>
      <c r="CO724" s="59"/>
      <c r="CP724" s="59"/>
      <c r="CQ724" s="59"/>
      <c r="CR724" s="59"/>
      <c r="CS724" s="59"/>
      <c r="CT724" s="59"/>
      <c r="CU724" s="59"/>
      <c r="CV724" s="59"/>
      <c r="CW724" s="59"/>
      <c r="CX724" s="59"/>
      <c r="CY724" s="59"/>
      <c r="CZ724" s="59"/>
      <c r="DA724" s="59"/>
      <c r="DB724" s="59"/>
      <c r="DC724" s="59"/>
      <c r="DD724" s="59"/>
      <c r="DE724" s="59"/>
      <c r="DF724" s="59"/>
      <c r="DG724" s="59"/>
      <c r="DH724" s="59"/>
      <c r="DI724" s="59"/>
      <c r="DJ724" s="59"/>
      <c r="DK724" s="59"/>
      <c r="DL724" s="59"/>
      <c r="DM724" s="59"/>
      <c r="DN724" s="59"/>
      <c r="DO724" s="59"/>
      <c r="DP724" s="59"/>
      <c r="DQ724" s="59"/>
      <c r="DR724" s="59"/>
      <c r="DS724" s="59"/>
      <c r="DT724" s="59"/>
      <c r="DU724" s="59"/>
      <c r="DV724" s="59"/>
      <c r="DW724" s="59"/>
      <c r="DX724" s="59"/>
      <c r="DY724" s="59"/>
      <c r="DZ724" s="59"/>
      <c r="EA724" s="59"/>
      <c r="EB724" s="59"/>
      <c r="EC724" s="59"/>
      <c r="ED724" s="59"/>
      <c r="EE724" s="59"/>
      <c r="EF724" s="59"/>
      <c r="EG724" s="59"/>
      <c r="EH724" s="59"/>
      <c r="EI724" s="59"/>
      <c r="EJ724" s="59"/>
      <c r="EK724" s="59"/>
      <c r="EL724" s="59"/>
      <c r="EM724" s="59"/>
      <c r="EN724" s="59"/>
      <c r="EO724" s="59"/>
      <c r="EP724" s="59"/>
      <c r="EQ724" s="59"/>
      <c r="ER724" s="59"/>
      <c r="ES724" s="59"/>
      <c r="ET724" s="59"/>
      <c r="EU724" s="59"/>
      <c r="EV724" s="59"/>
      <c r="EW724" s="59"/>
      <c r="EX724" s="59"/>
      <c r="EY724" s="59"/>
      <c r="EZ724" s="59"/>
      <c r="FA724" s="59"/>
      <c r="FB724" s="59"/>
      <c r="FC724" s="59"/>
      <c r="FD724" s="59"/>
      <c r="FE724" s="59"/>
      <c r="FF724" s="59"/>
      <c r="FG724" s="59"/>
      <c r="FH724" s="59"/>
      <c r="FI724" s="59"/>
      <c r="FJ724" s="59"/>
      <c r="FK724" s="59"/>
      <c r="FL724" s="59"/>
      <c r="FM724" s="59"/>
      <c r="FN724" s="59"/>
      <c r="FO724" s="59"/>
      <c r="FP724" s="59"/>
      <c r="FQ724" s="59"/>
      <c r="FR724" s="59"/>
      <c r="FS724" s="59"/>
      <c r="FT724" s="59"/>
      <c r="FU724" s="59"/>
      <c r="FV724" s="59"/>
      <c r="FW724" s="59"/>
      <c r="FX724" s="59"/>
      <c r="FY724" s="59"/>
      <c r="FZ724" s="59"/>
      <c r="GA724" s="59"/>
      <c r="GB724" s="59"/>
      <c r="GC724" s="59"/>
      <c r="GD724" s="59"/>
      <c r="GE724" s="59"/>
      <c r="GF724" s="59"/>
      <c r="GG724" s="59"/>
    </row>
    <row r="725" customFormat="false" ht="12.5" hidden="false" customHeight="false" outlineLevel="0" collapsed="false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59"/>
      <c r="CL725" s="59"/>
      <c r="CM725" s="59"/>
      <c r="CN725" s="59"/>
      <c r="CO725" s="59"/>
      <c r="CP725" s="59"/>
      <c r="CQ725" s="59"/>
      <c r="CR725" s="59"/>
      <c r="CS725" s="59"/>
      <c r="CT725" s="59"/>
      <c r="CU725" s="59"/>
      <c r="CV725" s="59"/>
      <c r="CW725" s="59"/>
      <c r="CX725" s="59"/>
      <c r="CY725" s="59"/>
      <c r="CZ725" s="59"/>
      <c r="DA725" s="59"/>
      <c r="DB725" s="59"/>
      <c r="DC725" s="59"/>
      <c r="DD725" s="59"/>
      <c r="DE725" s="59"/>
      <c r="DF725" s="59"/>
      <c r="DG725" s="59"/>
      <c r="DH725" s="59"/>
      <c r="DI725" s="59"/>
      <c r="DJ725" s="59"/>
      <c r="DK725" s="59"/>
      <c r="DL725" s="59"/>
      <c r="DM725" s="59"/>
      <c r="DN725" s="59"/>
      <c r="DO725" s="59"/>
      <c r="DP725" s="59"/>
      <c r="DQ725" s="59"/>
      <c r="DR725" s="59"/>
      <c r="DS725" s="59"/>
      <c r="DT725" s="59"/>
      <c r="DU725" s="59"/>
      <c r="DV725" s="59"/>
      <c r="DW725" s="59"/>
      <c r="DX725" s="59"/>
      <c r="DY725" s="59"/>
      <c r="DZ725" s="59"/>
      <c r="EA725" s="59"/>
      <c r="EB725" s="59"/>
      <c r="EC725" s="59"/>
      <c r="ED725" s="59"/>
      <c r="EE725" s="59"/>
      <c r="EF725" s="59"/>
      <c r="EG725" s="59"/>
      <c r="EH725" s="59"/>
      <c r="EI725" s="59"/>
      <c r="EJ725" s="59"/>
      <c r="EK725" s="59"/>
      <c r="EL725" s="59"/>
      <c r="EM725" s="59"/>
      <c r="EN725" s="59"/>
      <c r="EO725" s="59"/>
      <c r="EP725" s="59"/>
      <c r="EQ725" s="59"/>
      <c r="ER725" s="59"/>
      <c r="ES725" s="59"/>
      <c r="ET725" s="59"/>
      <c r="EU725" s="59"/>
      <c r="EV725" s="59"/>
      <c r="EW725" s="59"/>
      <c r="EX725" s="59"/>
      <c r="EY725" s="59"/>
      <c r="EZ725" s="59"/>
      <c r="FA725" s="59"/>
      <c r="FB725" s="59"/>
      <c r="FC725" s="59"/>
      <c r="FD725" s="59"/>
      <c r="FE725" s="59"/>
      <c r="FF725" s="59"/>
      <c r="FG725" s="59"/>
      <c r="FH725" s="59"/>
      <c r="FI725" s="59"/>
      <c r="FJ725" s="59"/>
      <c r="FK725" s="59"/>
      <c r="FL725" s="59"/>
      <c r="FM725" s="59"/>
      <c r="FN725" s="59"/>
      <c r="FO725" s="59"/>
      <c r="FP725" s="59"/>
      <c r="FQ725" s="59"/>
      <c r="FR725" s="59"/>
      <c r="FS725" s="59"/>
      <c r="FT725" s="59"/>
      <c r="FU725" s="59"/>
      <c r="FV725" s="59"/>
      <c r="FW725" s="59"/>
      <c r="FX725" s="59"/>
      <c r="FY725" s="59"/>
      <c r="FZ725" s="59"/>
      <c r="GA725" s="59"/>
      <c r="GB725" s="59"/>
      <c r="GC725" s="59"/>
      <c r="GD725" s="59"/>
      <c r="GE725" s="59"/>
      <c r="GF725" s="59"/>
      <c r="GG725" s="59"/>
    </row>
    <row r="726" customFormat="false" ht="12.5" hidden="false" customHeight="false" outlineLevel="0" collapsed="false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59"/>
      <c r="CL726" s="59"/>
      <c r="CM726" s="59"/>
      <c r="CN726" s="59"/>
      <c r="CO726" s="59"/>
      <c r="CP726" s="59"/>
      <c r="CQ726" s="59"/>
      <c r="CR726" s="59"/>
      <c r="CS726" s="59"/>
      <c r="CT726" s="59"/>
      <c r="CU726" s="59"/>
      <c r="CV726" s="59"/>
      <c r="CW726" s="59"/>
      <c r="CX726" s="59"/>
      <c r="CY726" s="59"/>
      <c r="CZ726" s="59"/>
      <c r="DA726" s="59"/>
      <c r="DB726" s="59"/>
      <c r="DC726" s="59"/>
      <c r="DD726" s="59"/>
      <c r="DE726" s="59"/>
      <c r="DF726" s="59"/>
      <c r="DG726" s="59"/>
      <c r="DH726" s="59"/>
      <c r="DI726" s="59"/>
      <c r="DJ726" s="59"/>
      <c r="DK726" s="59"/>
      <c r="DL726" s="59"/>
      <c r="DM726" s="59"/>
      <c r="DN726" s="59"/>
      <c r="DO726" s="59"/>
      <c r="DP726" s="59"/>
      <c r="DQ726" s="59"/>
      <c r="DR726" s="59"/>
      <c r="DS726" s="59"/>
      <c r="DT726" s="59"/>
      <c r="DU726" s="59"/>
      <c r="DV726" s="59"/>
      <c r="DW726" s="59"/>
      <c r="DX726" s="59"/>
      <c r="DY726" s="59"/>
      <c r="DZ726" s="59"/>
      <c r="EA726" s="59"/>
      <c r="EB726" s="59"/>
      <c r="EC726" s="59"/>
      <c r="ED726" s="59"/>
      <c r="EE726" s="59"/>
      <c r="EF726" s="59"/>
      <c r="EG726" s="59"/>
      <c r="EH726" s="59"/>
      <c r="EI726" s="59"/>
      <c r="EJ726" s="59"/>
      <c r="EK726" s="59"/>
      <c r="EL726" s="59"/>
      <c r="EM726" s="59"/>
      <c r="EN726" s="59"/>
      <c r="EO726" s="59"/>
      <c r="EP726" s="59"/>
      <c r="EQ726" s="59"/>
      <c r="ER726" s="59"/>
      <c r="ES726" s="59"/>
      <c r="ET726" s="59"/>
      <c r="EU726" s="59"/>
      <c r="EV726" s="59"/>
      <c r="EW726" s="59"/>
      <c r="EX726" s="59"/>
      <c r="EY726" s="59"/>
      <c r="EZ726" s="59"/>
      <c r="FA726" s="59"/>
      <c r="FB726" s="59"/>
      <c r="FC726" s="59"/>
      <c r="FD726" s="59"/>
      <c r="FE726" s="59"/>
      <c r="FF726" s="59"/>
      <c r="FG726" s="59"/>
      <c r="FH726" s="59"/>
      <c r="FI726" s="59"/>
      <c r="FJ726" s="59"/>
      <c r="FK726" s="59"/>
      <c r="FL726" s="59"/>
      <c r="FM726" s="59"/>
      <c r="FN726" s="59"/>
      <c r="FO726" s="59"/>
      <c r="FP726" s="59"/>
      <c r="FQ726" s="59"/>
      <c r="FR726" s="59"/>
      <c r="FS726" s="59"/>
      <c r="FT726" s="59"/>
      <c r="FU726" s="59"/>
      <c r="FV726" s="59"/>
      <c r="FW726" s="59"/>
      <c r="FX726" s="59"/>
      <c r="FY726" s="59"/>
      <c r="FZ726" s="59"/>
      <c r="GA726" s="59"/>
      <c r="GB726" s="59"/>
      <c r="GC726" s="59"/>
      <c r="GD726" s="59"/>
      <c r="GE726" s="59"/>
      <c r="GF726" s="59"/>
      <c r="GG726" s="59"/>
    </row>
    <row r="727" customFormat="false" ht="12.5" hidden="false" customHeight="false" outlineLevel="0" collapsed="false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59"/>
      <c r="CL727" s="59"/>
      <c r="CM727" s="59"/>
      <c r="CN727" s="59"/>
      <c r="CO727" s="59"/>
      <c r="CP727" s="59"/>
      <c r="CQ727" s="59"/>
      <c r="CR727" s="59"/>
      <c r="CS727" s="59"/>
      <c r="CT727" s="59"/>
      <c r="CU727" s="59"/>
      <c r="CV727" s="59"/>
      <c r="CW727" s="59"/>
      <c r="CX727" s="59"/>
      <c r="CY727" s="59"/>
      <c r="CZ727" s="59"/>
      <c r="DA727" s="59"/>
      <c r="DB727" s="59"/>
      <c r="DC727" s="59"/>
      <c r="DD727" s="59"/>
      <c r="DE727" s="59"/>
      <c r="DF727" s="59"/>
      <c r="DG727" s="59"/>
      <c r="DH727" s="59"/>
      <c r="DI727" s="59"/>
      <c r="DJ727" s="59"/>
      <c r="DK727" s="59"/>
      <c r="DL727" s="59"/>
      <c r="DM727" s="59"/>
      <c r="DN727" s="59"/>
      <c r="DO727" s="59"/>
      <c r="DP727" s="59"/>
      <c r="DQ727" s="59"/>
      <c r="DR727" s="59"/>
      <c r="DS727" s="59"/>
      <c r="DT727" s="59"/>
      <c r="DU727" s="59"/>
      <c r="DV727" s="59"/>
      <c r="DW727" s="59"/>
      <c r="DX727" s="59"/>
      <c r="DY727" s="59"/>
      <c r="DZ727" s="59"/>
      <c r="EA727" s="59"/>
      <c r="EB727" s="59"/>
      <c r="EC727" s="59"/>
      <c r="ED727" s="59"/>
      <c r="EE727" s="59"/>
      <c r="EF727" s="59"/>
      <c r="EG727" s="59"/>
      <c r="EH727" s="59"/>
      <c r="EI727" s="59"/>
      <c r="EJ727" s="59"/>
      <c r="EK727" s="59"/>
      <c r="EL727" s="59"/>
      <c r="EM727" s="59"/>
      <c r="EN727" s="59"/>
      <c r="EO727" s="59"/>
      <c r="EP727" s="59"/>
      <c r="EQ727" s="59"/>
      <c r="ER727" s="59"/>
      <c r="ES727" s="59"/>
      <c r="ET727" s="59"/>
      <c r="EU727" s="59"/>
      <c r="EV727" s="59"/>
      <c r="EW727" s="59"/>
      <c r="EX727" s="59"/>
      <c r="EY727" s="59"/>
      <c r="EZ727" s="59"/>
      <c r="FA727" s="59"/>
      <c r="FB727" s="59"/>
      <c r="FC727" s="59"/>
      <c r="FD727" s="59"/>
      <c r="FE727" s="59"/>
      <c r="FF727" s="59"/>
      <c r="FG727" s="59"/>
      <c r="FH727" s="59"/>
      <c r="FI727" s="59"/>
      <c r="FJ727" s="59"/>
      <c r="FK727" s="59"/>
      <c r="FL727" s="59"/>
      <c r="FM727" s="59"/>
      <c r="FN727" s="59"/>
      <c r="FO727" s="59"/>
      <c r="FP727" s="59"/>
      <c r="FQ727" s="59"/>
      <c r="FR727" s="59"/>
      <c r="FS727" s="59"/>
      <c r="FT727" s="59"/>
      <c r="FU727" s="59"/>
      <c r="FV727" s="59"/>
      <c r="FW727" s="59"/>
      <c r="FX727" s="59"/>
      <c r="FY727" s="59"/>
      <c r="FZ727" s="59"/>
      <c r="GA727" s="59"/>
      <c r="GB727" s="59"/>
      <c r="GC727" s="59"/>
      <c r="GD727" s="59"/>
      <c r="GE727" s="59"/>
      <c r="GF727" s="59"/>
      <c r="GG727" s="59"/>
    </row>
    <row r="728" customFormat="false" ht="12.5" hidden="false" customHeight="false" outlineLevel="0" collapsed="false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59"/>
      <c r="CL728" s="59"/>
      <c r="CM728" s="59"/>
      <c r="CN728" s="59"/>
      <c r="CO728" s="59"/>
      <c r="CP728" s="59"/>
      <c r="CQ728" s="59"/>
      <c r="CR728" s="59"/>
      <c r="CS728" s="59"/>
      <c r="CT728" s="59"/>
      <c r="CU728" s="59"/>
      <c r="CV728" s="59"/>
      <c r="CW728" s="59"/>
      <c r="CX728" s="59"/>
      <c r="CY728" s="59"/>
      <c r="CZ728" s="59"/>
      <c r="DA728" s="59"/>
      <c r="DB728" s="59"/>
      <c r="DC728" s="59"/>
      <c r="DD728" s="59"/>
      <c r="DE728" s="59"/>
      <c r="DF728" s="59"/>
      <c r="DG728" s="59"/>
      <c r="DH728" s="59"/>
      <c r="DI728" s="59"/>
      <c r="DJ728" s="59"/>
      <c r="DK728" s="59"/>
      <c r="DL728" s="59"/>
      <c r="DM728" s="59"/>
      <c r="DN728" s="59"/>
      <c r="DO728" s="59"/>
      <c r="DP728" s="59"/>
      <c r="DQ728" s="59"/>
      <c r="DR728" s="59"/>
      <c r="DS728" s="59"/>
      <c r="DT728" s="59"/>
      <c r="DU728" s="59"/>
      <c r="DV728" s="59"/>
      <c r="DW728" s="59"/>
      <c r="DX728" s="59"/>
      <c r="DY728" s="59"/>
      <c r="DZ728" s="59"/>
      <c r="EA728" s="59"/>
      <c r="EB728" s="59"/>
      <c r="EC728" s="59"/>
      <c r="ED728" s="59"/>
      <c r="EE728" s="59"/>
      <c r="EF728" s="59"/>
      <c r="EG728" s="59"/>
      <c r="EH728" s="59"/>
      <c r="EI728" s="59"/>
      <c r="EJ728" s="59"/>
      <c r="EK728" s="59"/>
      <c r="EL728" s="59"/>
      <c r="EM728" s="59"/>
      <c r="EN728" s="59"/>
      <c r="EO728" s="59"/>
      <c r="EP728" s="59"/>
      <c r="EQ728" s="59"/>
      <c r="ER728" s="59"/>
      <c r="ES728" s="59"/>
      <c r="ET728" s="59"/>
      <c r="EU728" s="59"/>
      <c r="EV728" s="59"/>
      <c r="EW728" s="59"/>
      <c r="EX728" s="59"/>
      <c r="EY728" s="59"/>
      <c r="EZ728" s="59"/>
      <c r="FA728" s="59"/>
      <c r="FB728" s="59"/>
      <c r="FC728" s="59"/>
      <c r="FD728" s="59"/>
      <c r="FE728" s="59"/>
      <c r="FF728" s="59"/>
      <c r="FG728" s="59"/>
      <c r="FH728" s="59"/>
      <c r="FI728" s="59"/>
      <c r="FJ728" s="59"/>
      <c r="FK728" s="59"/>
      <c r="FL728" s="59"/>
      <c r="FM728" s="59"/>
      <c r="FN728" s="59"/>
      <c r="FO728" s="59"/>
      <c r="FP728" s="59"/>
      <c r="FQ728" s="59"/>
      <c r="FR728" s="59"/>
      <c r="FS728" s="59"/>
      <c r="FT728" s="59"/>
      <c r="FU728" s="59"/>
      <c r="FV728" s="59"/>
      <c r="FW728" s="59"/>
      <c r="FX728" s="59"/>
      <c r="FY728" s="59"/>
      <c r="FZ728" s="59"/>
      <c r="GA728" s="59"/>
      <c r="GB728" s="59"/>
      <c r="GC728" s="59"/>
      <c r="GD728" s="59"/>
      <c r="GE728" s="59"/>
      <c r="GF728" s="59"/>
      <c r="GG728" s="59"/>
    </row>
    <row r="729" customFormat="false" ht="12.5" hidden="false" customHeight="false" outlineLevel="0" collapsed="false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59"/>
      <c r="CL729" s="59"/>
      <c r="CM729" s="59"/>
      <c r="CN729" s="59"/>
      <c r="CO729" s="59"/>
      <c r="CP729" s="59"/>
      <c r="CQ729" s="59"/>
      <c r="CR729" s="59"/>
      <c r="CS729" s="59"/>
      <c r="CT729" s="59"/>
      <c r="CU729" s="59"/>
      <c r="CV729" s="59"/>
      <c r="CW729" s="59"/>
      <c r="CX729" s="59"/>
      <c r="CY729" s="59"/>
      <c r="CZ729" s="59"/>
      <c r="DA729" s="59"/>
      <c r="DB729" s="59"/>
      <c r="DC729" s="59"/>
      <c r="DD729" s="59"/>
      <c r="DE729" s="59"/>
      <c r="DF729" s="59"/>
      <c r="DG729" s="59"/>
      <c r="DH729" s="59"/>
      <c r="DI729" s="59"/>
      <c r="DJ729" s="59"/>
      <c r="DK729" s="59"/>
      <c r="DL729" s="59"/>
      <c r="DM729" s="59"/>
      <c r="DN729" s="59"/>
      <c r="DO729" s="59"/>
      <c r="DP729" s="59"/>
      <c r="DQ729" s="59"/>
      <c r="DR729" s="59"/>
      <c r="DS729" s="59"/>
      <c r="DT729" s="59"/>
      <c r="DU729" s="59"/>
      <c r="DV729" s="59"/>
      <c r="DW729" s="59"/>
      <c r="DX729" s="59"/>
      <c r="DY729" s="59"/>
      <c r="DZ729" s="59"/>
      <c r="EA729" s="59"/>
      <c r="EB729" s="59"/>
      <c r="EC729" s="59"/>
      <c r="ED729" s="59"/>
      <c r="EE729" s="59"/>
      <c r="EF729" s="59"/>
      <c r="EG729" s="59"/>
      <c r="EH729" s="59"/>
      <c r="EI729" s="59"/>
      <c r="EJ729" s="59"/>
      <c r="EK729" s="59"/>
      <c r="EL729" s="59"/>
      <c r="EM729" s="59"/>
      <c r="EN729" s="59"/>
      <c r="EO729" s="59"/>
      <c r="EP729" s="59"/>
      <c r="EQ729" s="59"/>
      <c r="ER729" s="59"/>
      <c r="ES729" s="59"/>
      <c r="ET729" s="59"/>
      <c r="EU729" s="59"/>
      <c r="EV729" s="59"/>
      <c r="EW729" s="59"/>
      <c r="EX729" s="59"/>
      <c r="EY729" s="59"/>
      <c r="EZ729" s="59"/>
      <c r="FA729" s="59"/>
      <c r="FB729" s="59"/>
      <c r="FC729" s="59"/>
      <c r="FD729" s="59"/>
      <c r="FE729" s="59"/>
      <c r="FF729" s="59"/>
      <c r="FG729" s="59"/>
      <c r="FH729" s="59"/>
      <c r="FI729" s="59"/>
      <c r="FJ729" s="59"/>
      <c r="FK729" s="59"/>
      <c r="FL729" s="59"/>
      <c r="FM729" s="59"/>
      <c r="FN729" s="59"/>
      <c r="FO729" s="59"/>
      <c r="FP729" s="59"/>
      <c r="FQ729" s="59"/>
      <c r="FR729" s="59"/>
      <c r="FS729" s="59"/>
      <c r="FT729" s="59"/>
      <c r="FU729" s="59"/>
      <c r="FV729" s="59"/>
      <c r="FW729" s="59"/>
      <c r="FX729" s="59"/>
      <c r="FY729" s="59"/>
      <c r="FZ729" s="59"/>
      <c r="GA729" s="59"/>
      <c r="GB729" s="59"/>
      <c r="GC729" s="59"/>
      <c r="GD729" s="59"/>
      <c r="GE729" s="59"/>
      <c r="GF729" s="59"/>
      <c r="GG729" s="59"/>
    </row>
    <row r="730" customFormat="false" ht="12.5" hidden="false" customHeight="false" outlineLevel="0" collapsed="false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59"/>
      <c r="CL730" s="59"/>
      <c r="CM730" s="59"/>
      <c r="CN730" s="59"/>
      <c r="CO730" s="59"/>
      <c r="CP730" s="59"/>
      <c r="CQ730" s="59"/>
      <c r="CR730" s="59"/>
      <c r="CS730" s="59"/>
      <c r="CT730" s="59"/>
      <c r="CU730" s="59"/>
      <c r="CV730" s="59"/>
      <c r="CW730" s="59"/>
      <c r="CX730" s="59"/>
      <c r="CY730" s="59"/>
      <c r="CZ730" s="59"/>
      <c r="DA730" s="59"/>
      <c r="DB730" s="59"/>
      <c r="DC730" s="59"/>
      <c r="DD730" s="59"/>
      <c r="DE730" s="59"/>
      <c r="DF730" s="59"/>
      <c r="DG730" s="59"/>
      <c r="DH730" s="59"/>
      <c r="DI730" s="59"/>
      <c r="DJ730" s="59"/>
      <c r="DK730" s="59"/>
      <c r="DL730" s="59"/>
      <c r="DM730" s="59"/>
      <c r="DN730" s="59"/>
      <c r="DO730" s="59"/>
      <c r="DP730" s="59"/>
      <c r="DQ730" s="59"/>
      <c r="DR730" s="59"/>
      <c r="DS730" s="59"/>
      <c r="DT730" s="59"/>
      <c r="DU730" s="59"/>
      <c r="DV730" s="59"/>
      <c r="DW730" s="59"/>
      <c r="DX730" s="59"/>
      <c r="DY730" s="59"/>
      <c r="DZ730" s="59"/>
      <c r="EA730" s="59"/>
      <c r="EB730" s="59"/>
      <c r="EC730" s="59"/>
      <c r="ED730" s="59"/>
      <c r="EE730" s="59"/>
      <c r="EF730" s="59"/>
      <c r="EG730" s="59"/>
      <c r="EH730" s="59"/>
      <c r="EI730" s="59"/>
      <c r="EJ730" s="59"/>
      <c r="EK730" s="59"/>
      <c r="EL730" s="59"/>
      <c r="EM730" s="59"/>
      <c r="EN730" s="59"/>
      <c r="EO730" s="59"/>
      <c r="EP730" s="59"/>
      <c r="EQ730" s="59"/>
      <c r="ER730" s="59"/>
      <c r="ES730" s="59"/>
      <c r="ET730" s="59"/>
      <c r="EU730" s="59"/>
      <c r="EV730" s="59"/>
      <c r="EW730" s="59"/>
      <c r="EX730" s="59"/>
      <c r="EY730" s="59"/>
      <c r="EZ730" s="59"/>
      <c r="FA730" s="59"/>
      <c r="FB730" s="59"/>
      <c r="FC730" s="59"/>
      <c r="FD730" s="59"/>
      <c r="FE730" s="59"/>
      <c r="FF730" s="59"/>
      <c r="FG730" s="59"/>
      <c r="FH730" s="59"/>
      <c r="FI730" s="59"/>
      <c r="FJ730" s="59"/>
      <c r="FK730" s="59"/>
      <c r="FL730" s="59"/>
      <c r="FM730" s="59"/>
      <c r="FN730" s="59"/>
      <c r="FO730" s="59"/>
      <c r="FP730" s="59"/>
      <c r="FQ730" s="59"/>
      <c r="FR730" s="59"/>
      <c r="FS730" s="59"/>
      <c r="FT730" s="59"/>
      <c r="FU730" s="59"/>
      <c r="FV730" s="59"/>
      <c r="FW730" s="59"/>
      <c r="FX730" s="59"/>
      <c r="FY730" s="59"/>
      <c r="FZ730" s="59"/>
      <c r="GA730" s="59"/>
      <c r="GB730" s="59"/>
      <c r="GC730" s="59"/>
      <c r="GD730" s="59"/>
      <c r="GE730" s="59"/>
      <c r="GF730" s="59"/>
      <c r="GG730" s="59"/>
    </row>
    <row r="731" customFormat="false" ht="12.5" hidden="false" customHeight="false" outlineLevel="0" collapsed="false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59"/>
      <c r="CL731" s="59"/>
      <c r="CM731" s="59"/>
      <c r="CN731" s="59"/>
      <c r="CO731" s="59"/>
      <c r="CP731" s="59"/>
      <c r="CQ731" s="59"/>
      <c r="CR731" s="59"/>
      <c r="CS731" s="59"/>
      <c r="CT731" s="59"/>
      <c r="CU731" s="59"/>
      <c r="CV731" s="59"/>
      <c r="CW731" s="59"/>
      <c r="CX731" s="59"/>
      <c r="CY731" s="59"/>
      <c r="CZ731" s="59"/>
      <c r="DA731" s="59"/>
      <c r="DB731" s="59"/>
      <c r="DC731" s="59"/>
      <c r="DD731" s="59"/>
      <c r="DE731" s="59"/>
      <c r="DF731" s="59"/>
      <c r="DG731" s="59"/>
      <c r="DH731" s="59"/>
      <c r="DI731" s="59"/>
      <c r="DJ731" s="59"/>
      <c r="DK731" s="59"/>
      <c r="DL731" s="59"/>
      <c r="DM731" s="59"/>
      <c r="DN731" s="59"/>
      <c r="DO731" s="59"/>
      <c r="DP731" s="59"/>
      <c r="DQ731" s="59"/>
      <c r="DR731" s="59"/>
      <c r="DS731" s="59"/>
      <c r="DT731" s="59"/>
      <c r="DU731" s="59"/>
      <c r="DV731" s="59"/>
      <c r="DW731" s="59"/>
      <c r="DX731" s="59"/>
      <c r="DY731" s="59"/>
      <c r="DZ731" s="59"/>
      <c r="EA731" s="59"/>
      <c r="EB731" s="59"/>
      <c r="EC731" s="59"/>
      <c r="ED731" s="59"/>
      <c r="EE731" s="59"/>
      <c r="EF731" s="59"/>
      <c r="EG731" s="59"/>
      <c r="EH731" s="59"/>
      <c r="EI731" s="59"/>
      <c r="EJ731" s="59"/>
      <c r="EK731" s="59"/>
      <c r="EL731" s="59"/>
      <c r="EM731" s="59"/>
      <c r="EN731" s="59"/>
      <c r="EO731" s="59"/>
      <c r="EP731" s="59"/>
      <c r="EQ731" s="59"/>
      <c r="ER731" s="59"/>
      <c r="ES731" s="59"/>
      <c r="ET731" s="59"/>
      <c r="EU731" s="59"/>
      <c r="EV731" s="59"/>
      <c r="EW731" s="59"/>
      <c r="EX731" s="59"/>
      <c r="EY731" s="59"/>
      <c r="EZ731" s="59"/>
      <c r="FA731" s="59"/>
      <c r="FB731" s="59"/>
      <c r="FC731" s="59"/>
      <c r="FD731" s="59"/>
      <c r="FE731" s="59"/>
      <c r="FF731" s="59"/>
      <c r="FG731" s="59"/>
      <c r="FH731" s="59"/>
      <c r="FI731" s="59"/>
      <c r="FJ731" s="59"/>
      <c r="FK731" s="59"/>
      <c r="FL731" s="59"/>
      <c r="FM731" s="59"/>
      <c r="FN731" s="59"/>
      <c r="FO731" s="59"/>
      <c r="FP731" s="59"/>
      <c r="FQ731" s="59"/>
      <c r="FR731" s="59"/>
      <c r="FS731" s="59"/>
      <c r="FT731" s="59"/>
      <c r="FU731" s="59"/>
      <c r="FV731" s="59"/>
      <c r="FW731" s="59"/>
      <c r="FX731" s="59"/>
      <c r="FY731" s="59"/>
      <c r="FZ731" s="59"/>
      <c r="GA731" s="59"/>
      <c r="GB731" s="59"/>
      <c r="GC731" s="59"/>
      <c r="GD731" s="59"/>
      <c r="GE731" s="59"/>
      <c r="GF731" s="59"/>
      <c r="GG731" s="59"/>
    </row>
    <row r="732" customFormat="false" ht="12.5" hidden="false" customHeight="false" outlineLevel="0" collapsed="false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59"/>
      <c r="CL732" s="59"/>
      <c r="CM732" s="59"/>
      <c r="CN732" s="59"/>
      <c r="CO732" s="59"/>
      <c r="CP732" s="59"/>
      <c r="CQ732" s="59"/>
      <c r="CR732" s="59"/>
      <c r="CS732" s="59"/>
      <c r="CT732" s="59"/>
      <c r="CU732" s="59"/>
      <c r="CV732" s="59"/>
      <c r="CW732" s="59"/>
      <c r="CX732" s="59"/>
      <c r="CY732" s="59"/>
      <c r="CZ732" s="59"/>
      <c r="DA732" s="59"/>
      <c r="DB732" s="59"/>
      <c r="DC732" s="59"/>
      <c r="DD732" s="59"/>
      <c r="DE732" s="59"/>
      <c r="DF732" s="59"/>
      <c r="DG732" s="59"/>
      <c r="DH732" s="59"/>
      <c r="DI732" s="59"/>
      <c r="DJ732" s="59"/>
      <c r="DK732" s="59"/>
      <c r="DL732" s="59"/>
      <c r="DM732" s="59"/>
      <c r="DN732" s="59"/>
      <c r="DO732" s="59"/>
      <c r="DP732" s="59"/>
      <c r="DQ732" s="59"/>
      <c r="DR732" s="59"/>
      <c r="DS732" s="59"/>
      <c r="DT732" s="59"/>
      <c r="DU732" s="59"/>
      <c r="DV732" s="59"/>
      <c r="DW732" s="59"/>
      <c r="DX732" s="59"/>
      <c r="DY732" s="59"/>
      <c r="DZ732" s="59"/>
      <c r="EA732" s="59"/>
      <c r="EB732" s="59"/>
      <c r="EC732" s="59"/>
      <c r="ED732" s="59"/>
      <c r="EE732" s="59"/>
      <c r="EF732" s="59"/>
      <c r="EG732" s="59"/>
      <c r="EH732" s="59"/>
      <c r="EI732" s="59"/>
      <c r="EJ732" s="59"/>
      <c r="EK732" s="59"/>
      <c r="EL732" s="59"/>
      <c r="EM732" s="59"/>
      <c r="EN732" s="59"/>
      <c r="EO732" s="59"/>
      <c r="EP732" s="59"/>
      <c r="EQ732" s="59"/>
      <c r="ER732" s="59"/>
      <c r="ES732" s="59"/>
      <c r="ET732" s="59"/>
      <c r="EU732" s="59"/>
      <c r="EV732" s="59"/>
      <c r="EW732" s="59"/>
      <c r="EX732" s="59"/>
      <c r="EY732" s="59"/>
      <c r="EZ732" s="59"/>
      <c r="FA732" s="59"/>
      <c r="FB732" s="59"/>
      <c r="FC732" s="59"/>
      <c r="FD732" s="59"/>
      <c r="FE732" s="59"/>
      <c r="FF732" s="59"/>
      <c r="FG732" s="59"/>
      <c r="FH732" s="59"/>
      <c r="FI732" s="59"/>
      <c r="FJ732" s="59"/>
      <c r="FK732" s="59"/>
      <c r="FL732" s="59"/>
      <c r="FM732" s="59"/>
      <c r="FN732" s="59"/>
      <c r="FO732" s="59"/>
      <c r="FP732" s="59"/>
      <c r="FQ732" s="59"/>
      <c r="FR732" s="59"/>
      <c r="FS732" s="59"/>
      <c r="FT732" s="59"/>
      <c r="FU732" s="59"/>
      <c r="FV732" s="59"/>
      <c r="FW732" s="59"/>
      <c r="FX732" s="59"/>
      <c r="FY732" s="59"/>
      <c r="FZ732" s="59"/>
      <c r="GA732" s="59"/>
      <c r="GB732" s="59"/>
      <c r="GC732" s="59"/>
      <c r="GD732" s="59"/>
      <c r="GE732" s="59"/>
      <c r="GF732" s="59"/>
      <c r="GG732" s="59"/>
    </row>
    <row r="733" customFormat="false" ht="12.5" hidden="false" customHeight="false" outlineLevel="0" collapsed="false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59"/>
      <c r="CL733" s="59"/>
      <c r="CM733" s="59"/>
      <c r="CN733" s="59"/>
      <c r="CO733" s="59"/>
      <c r="CP733" s="59"/>
      <c r="CQ733" s="59"/>
      <c r="CR733" s="59"/>
      <c r="CS733" s="59"/>
      <c r="CT733" s="59"/>
      <c r="CU733" s="59"/>
      <c r="CV733" s="59"/>
      <c r="CW733" s="59"/>
      <c r="CX733" s="59"/>
      <c r="CY733" s="59"/>
      <c r="CZ733" s="59"/>
      <c r="DA733" s="59"/>
      <c r="DB733" s="59"/>
      <c r="DC733" s="59"/>
      <c r="DD733" s="59"/>
      <c r="DE733" s="59"/>
      <c r="DF733" s="59"/>
      <c r="DG733" s="59"/>
      <c r="DH733" s="59"/>
      <c r="DI733" s="59"/>
      <c r="DJ733" s="59"/>
      <c r="DK733" s="59"/>
      <c r="DL733" s="59"/>
      <c r="DM733" s="59"/>
      <c r="DN733" s="59"/>
      <c r="DO733" s="59"/>
      <c r="DP733" s="59"/>
      <c r="DQ733" s="59"/>
      <c r="DR733" s="59"/>
      <c r="DS733" s="59"/>
      <c r="DT733" s="59"/>
      <c r="DU733" s="59"/>
      <c r="DV733" s="59"/>
      <c r="DW733" s="59"/>
      <c r="DX733" s="59"/>
      <c r="DY733" s="59"/>
      <c r="DZ733" s="59"/>
      <c r="EA733" s="59"/>
      <c r="EB733" s="59"/>
      <c r="EC733" s="59"/>
      <c r="ED733" s="59"/>
      <c r="EE733" s="59"/>
      <c r="EF733" s="59"/>
      <c r="EG733" s="59"/>
      <c r="EH733" s="59"/>
      <c r="EI733" s="59"/>
      <c r="EJ733" s="59"/>
      <c r="EK733" s="59"/>
      <c r="EL733" s="59"/>
      <c r="EM733" s="59"/>
      <c r="EN733" s="59"/>
      <c r="EO733" s="59"/>
      <c r="EP733" s="59"/>
      <c r="EQ733" s="59"/>
      <c r="ER733" s="59"/>
      <c r="ES733" s="59"/>
      <c r="ET733" s="59"/>
      <c r="EU733" s="59"/>
      <c r="EV733" s="59"/>
      <c r="EW733" s="59"/>
      <c r="EX733" s="59"/>
      <c r="EY733" s="59"/>
      <c r="EZ733" s="59"/>
      <c r="FA733" s="59"/>
      <c r="FB733" s="59"/>
      <c r="FC733" s="59"/>
      <c r="FD733" s="59"/>
      <c r="FE733" s="59"/>
      <c r="FF733" s="59"/>
      <c r="FG733" s="59"/>
      <c r="FH733" s="59"/>
      <c r="FI733" s="59"/>
      <c r="FJ733" s="59"/>
      <c r="FK733" s="59"/>
      <c r="FL733" s="59"/>
      <c r="FM733" s="59"/>
      <c r="FN733" s="59"/>
      <c r="FO733" s="59"/>
      <c r="FP733" s="59"/>
      <c r="FQ733" s="59"/>
      <c r="FR733" s="59"/>
      <c r="FS733" s="59"/>
      <c r="FT733" s="59"/>
      <c r="FU733" s="59"/>
      <c r="FV733" s="59"/>
      <c r="FW733" s="59"/>
      <c r="FX733" s="59"/>
      <c r="FY733" s="59"/>
      <c r="FZ733" s="59"/>
      <c r="GA733" s="59"/>
      <c r="GB733" s="59"/>
      <c r="GC733" s="59"/>
      <c r="GD733" s="59"/>
      <c r="GE733" s="59"/>
      <c r="GF733" s="59"/>
      <c r="GG733" s="59"/>
    </row>
    <row r="734" customFormat="false" ht="12.5" hidden="false" customHeight="false" outlineLevel="0" collapsed="false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59"/>
      <c r="CL734" s="59"/>
      <c r="CM734" s="59"/>
      <c r="CN734" s="59"/>
      <c r="CO734" s="59"/>
      <c r="CP734" s="59"/>
      <c r="CQ734" s="59"/>
      <c r="CR734" s="59"/>
      <c r="CS734" s="59"/>
      <c r="CT734" s="59"/>
      <c r="CU734" s="59"/>
      <c r="CV734" s="59"/>
      <c r="CW734" s="59"/>
      <c r="CX734" s="59"/>
      <c r="CY734" s="59"/>
      <c r="CZ734" s="59"/>
      <c r="DA734" s="59"/>
      <c r="DB734" s="59"/>
      <c r="DC734" s="59"/>
      <c r="DD734" s="59"/>
      <c r="DE734" s="59"/>
      <c r="DF734" s="59"/>
      <c r="DG734" s="59"/>
      <c r="DH734" s="59"/>
      <c r="DI734" s="59"/>
      <c r="DJ734" s="59"/>
      <c r="DK734" s="59"/>
      <c r="DL734" s="59"/>
      <c r="DM734" s="59"/>
      <c r="DN734" s="59"/>
      <c r="DO734" s="59"/>
      <c r="DP734" s="59"/>
      <c r="DQ734" s="59"/>
      <c r="DR734" s="59"/>
      <c r="DS734" s="59"/>
      <c r="DT734" s="59"/>
      <c r="DU734" s="59"/>
      <c r="DV734" s="59"/>
      <c r="DW734" s="59"/>
      <c r="DX734" s="59"/>
      <c r="DY734" s="59"/>
      <c r="DZ734" s="59"/>
      <c r="EA734" s="59"/>
      <c r="EB734" s="59"/>
      <c r="EC734" s="59"/>
      <c r="ED734" s="59"/>
      <c r="EE734" s="59"/>
      <c r="EF734" s="59"/>
      <c r="EG734" s="59"/>
      <c r="EH734" s="59"/>
      <c r="EI734" s="59"/>
      <c r="EJ734" s="59"/>
      <c r="EK734" s="59"/>
      <c r="EL734" s="59"/>
      <c r="EM734" s="59"/>
      <c r="EN734" s="59"/>
      <c r="EO734" s="59"/>
      <c r="EP734" s="59"/>
      <c r="EQ734" s="59"/>
      <c r="ER734" s="59"/>
      <c r="ES734" s="59"/>
      <c r="ET734" s="59"/>
      <c r="EU734" s="59"/>
      <c r="EV734" s="59"/>
      <c r="EW734" s="59"/>
      <c r="EX734" s="59"/>
      <c r="EY734" s="59"/>
      <c r="EZ734" s="59"/>
      <c r="FA734" s="59"/>
      <c r="FB734" s="59"/>
      <c r="FC734" s="59"/>
      <c r="FD734" s="59"/>
      <c r="FE734" s="59"/>
      <c r="FF734" s="59"/>
      <c r="FG734" s="59"/>
      <c r="FH734" s="59"/>
      <c r="FI734" s="59"/>
      <c r="FJ734" s="59"/>
      <c r="FK734" s="59"/>
      <c r="FL734" s="59"/>
      <c r="FM734" s="59"/>
      <c r="FN734" s="59"/>
      <c r="FO734" s="59"/>
      <c r="FP734" s="59"/>
      <c r="FQ734" s="59"/>
      <c r="FR734" s="59"/>
      <c r="FS734" s="59"/>
      <c r="FT734" s="59"/>
      <c r="FU734" s="59"/>
      <c r="FV734" s="59"/>
      <c r="FW734" s="59"/>
      <c r="FX734" s="59"/>
      <c r="FY734" s="59"/>
      <c r="FZ734" s="59"/>
      <c r="GA734" s="59"/>
      <c r="GB734" s="59"/>
      <c r="GC734" s="59"/>
      <c r="GD734" s="59"/>
      <c r="GE734" s="59"/>
      <c r="GF734" s="59"/>
      <c r="GG734" s="59"/>
    </row>
    <row r="735" customFormat="false" ht="12.5" hidden="false" customHeight="false" outlineLevel="0" collapsed="false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59"/>
      <c r="CL735" s="59"/>
      <c r="CM735" s="59"/>
      <c r="CN735" s="59"/>
      <c r="CO735" s="59"/>
      <c r="CP735" s="59"/>
      <c r="CQ735" s="59"/>
      <c r="CR735" s="59"/>
      <c r="CS735" s="59"/>
      <c r="CT735" s="59"/>
      <c r="CU735" s="59"/>
      <c r="CV735" s="59"/>
      <c r="CW735" s="59"/>
      <c r="CX735" s="59"/>
      <c r="CY735" s="59"/>
      <c r="CZ735" s="59"/>
      <c r="DA735" s="59"/>
      <c r="DB735" s="59"/>
      <c r="DC735" s="59"/>
      <c r="DD735" s="59"/>
      <c r="DE735" s="59"/>
      <c r="DF735" s="59"/>
      <c r="DG735" s="59"/>
      <c r="DH735" s="59"/>
      <c r="DI735" s="59"/>
      <c r="DJ735" s="59"/>
      <c r="DK735" s="59"/>
      <c r="DL735" s="59"/>
      <c r="DM735" s="59"/>
      <c r="DN735" s="59"/>
      <c r="DO735" s="59"/>
      <c r="DP735" s="59"/>
      <c r="DQ735" s="59"/>
      <c r="DR735" s="59"/>
      <c r="DS735" s="59"/>
      <c r="DT735" s="59"/>
      <c r="DU735" s="59"/>
      <c r="DV735" s="59"/>
      <c r="DW735" s="59"/>
      <c r="DX735" s="59"/>
      <c r="DY735" s="59"/>
      <c r="DZ735" s="59"/>
      <c r="EA735" s="59"/>
      <c r="EB735" s="59"/>
      <c r="EC735" s="59"/>
      <c r="ED735" s="59"/>
      <c r="EE735" s="59"/>
      <c r="EF735" s="59"/>
      <c r="EG735" s="59"/>
      <c r="EH735" s="59"/>
      <c r="EI735" s="59"/>
      <c r="EJ735" s="59"/>
      <c r="EK735" s="59"/>
      <c r="EL735" s="59"/>
      <c r="EM735" s="59"/>
      <c r="EN735" s="59"/>
      <c r="EO735" s="59"/>
      <c r="EP735" s="59"/>
      <c r="EQ735" s="59"/>
      <c r="ER735" s="59"/>
      <c r="ES735" s="59"/>
      <c r="ET735" s="59"/>
      <c r="EU735" s="59"/>
      <c r="EV735" s="59"/>
      <c r="EW735" s="59"/>
      <c r="EX735" s="59"/>
      <c r="EY735" s="59"/>
      <c r="EZ735" s="59"/>
      <c r="FA735" s="59"/>
      <c r="FB735" s="59"/>
      <c r="FC735" s="59"/>
      <c r="FD735" s="59"/>
      <c r="FE735" s="59"/>
      <c r="FF735" s="59"/>
      <c r="FG735" s="59"/>
      <c r="FH735" s="59"/>
      <c r="FI735" s="59"/>
      <c r="FJ735" s="59"/>
      <c r="FK735" s="59"/>
      <c r="FL735" s="59"/>
      <c r="FM735" s="59"/>
      <c r="FN735" s="59"/>
      <c r="FO735" s="59"/>
      <c r="FP735" s="59"/>
      <c r="FQ735" s="59"/>
      <c r="FR735" s="59"/>
      <c r="FS735" s="59"/>
      <c r="FT735" s="59"/>
      <c r="FU735" s="59"/>
      <c r="FV735" s="59"/>
      <c r="FW735" s="59"/>
      <c r="FX735" s="59"/>
      <c r="FY735" s="59"/>
      <c r="FZ735" s="59"/>
      <c r="GA735" s="59"/>
      <c r="GB735" s="59"/>
      <c r="GC735" s="59"/>
      <c r="GD735" s="59"/>
      <c r="GE735" s="59"/>
      <c r="GF735" s="59"/>
      <c r="GG735" s="59"/>
    </row>
    <row r="736" customFormat="false" ht="12.5" hidden="false" customHeight="false" outlineLevel="0" collapsed="false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59"/>
      <c r="CL736" s="59"/>
      <c r="CM736" s="59"/>
      <c r="CN736" s="59"/>
      <c r="CO736" s="59"/>
      <c r="CP736" s="59"/>
      <c r="CQ736" s="59"/>
      <c r="CR736" s="59"/>
      <c r="CS736" s="59"/>
      <c r="CT736" s="59"/>
      <c r="CU736" s="59"/>
      <c r="CV736" s="59"/>
      <c r="CW736" s="59"/>
      <c r="CX736" s="59"/>
      <c r="CY736" s="59"/>
      <c r="CZ736" s="59"/>
      <c r="DA736" s="59"/>
      <c r="DB736" s="59"/>
      <c r="DC736" s="59"/>
      <c r="DD736" s="59"/>
      <c r="DE736" s="59"/>
      <c r="DF736" s="59"/>
      <c r="DG736" s="59"/>
      <c r="DH736" s="59"/>
      <c r="DI736" s="59"/>
      <c r="DJ736" s="59"/>
      <c r="DK736" s="59"/>
      <c r="DL736" s="59"/>
      <c r="DM736" s="59"/>
      <c r="DN736" s="59"/>
      <c r="DO736" s="59"/>
      <c r="DP736" s="59"/>
      <c r="DQ736" s="59"/>
      <c r="DR736" s="59"/>
      <c r="DS736" s="59"/>
      <c r="DT736" s="59"/>
      <c r="DU736" s="59"/>
      <c r="DV736" s="59"/>
      <c r="DW736" s="59"/>
      <c r="DX736" s="59"/>
      <c r="DY736" s="59"/>
      <c r="DZ736" s="59"/>
      <c r="EA736" s="59"/>
      <c r="EB736" s="59"/>
      <c r="EC736" s="59"/>
      <c r="ED736" s="59"/>
      <c r="EE736" s="59"/>
      <c r="EF736" s="59"/>
      <c r="EG736" s="59"/>
      <c r="EH736" s="59"/>
      <c r="EI736" s="59"/>
      <c r="EJ736" s="59"/>
      <c r="EK736" s="59"/>
      <c r="EL736" s="59"/>
      <c r="EM736" s="59"/>
      <c r="EN736" s="59"/>
      <c r="EO736" s="59"/>
      <c r="EP736" s="59"/>
      <c r="EQ736" s="59"/>
      <c r="ER736" s="59"/>
      <c r="ES736" s="59"/>
      <c r="ET736" s="59"/>
      <c r="EU736" s="59"/>
      <c r="EV736" s="59"/>
      <c r="EW736" s="59"/>
      <c r="EX736" s="59"/>
      <c r="EY736" s="59"/>
      <c r="EZ736" s="59"/>
      <c r="FA736" s="59"/>
      <c r="FB736" s="59"/>
      <c r="FC736" s="59"/>
      <c r="FD736" s="59"/>
      <c r="FE736" s="59"/>
      <c r="FF736" s="59"/>
      <c r="FG736" s="59"/>
      <c r="FH736" s="59"/>
      <c r="FI736" s="59"/>
      <c r="FJ736" s="59"/>
      <c r="FK736" s="59"/>
      <c r="FL736" s="59"/>
      <c r="FM736" s="59"/>
      <c r="FN736" s="59"/>
      <c r="FO736" s="59"/>
      <c r="FP736" s="59"/>
      <c r="FQ736" s="59"/>
      <c r="FR736" s="59"/>
      <c r="FS736" s="59"/>
      <c r="FT736" s="59"/>
      <c r="FU736" s="59"/>
      <c r="FV736" s="59"/>
      <c r="FW736" s="59"/>
      <c r="FX736" s="59"/>
      <c r="FY736" s="59"/>
      <c r="FZ736" s="59"/>
      <c r="GA736" s="59"/>
      <c r="GB736" s="59"/>
      <c r="GC736" s="59"/>
      <c r="GD736" s="59"/>
      <c r="GE736" s="59"/>
      <c r="GF736" s="59"/>
      <c r="GG736" s="59"/>
    </row>
    <row r="737" customFormat="false" ht="12.5" hidden="false" customHeight="false" outlineLevel="0" collapsed="false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59"/>
      <c r="CL737" s="59"/>
      <c r="CM737" s="59"/>
      <c r="CN737" s="59"/>
      <c r="CO737" s="59"/>
      <c r="CP737" s="59"/>
      <c r="CQ737" s="59"/>
      <c r="CR737" s="59"/>
      <c r="CS737" s="59"/>
      <c r="CT737" s="59"/>
      <c r="CU737" s="59"/>
      <c r="CV737" s="59"/>
      <c r="CW737" s="59"/>
      <c r="CX737" s="59"/>
      <c r="CY737" s="59"/>
      <c r="CZ737" s="59"/>
      <c r="DA737" s="59"/>
      <c r="DB737" s="59"/>
      <c r="DC737" s="59"/>
      <c r="DD737" s="59"/>
      <c r="DE737" s="59"/>
      <c r="DF737" s="59"/>
      <c r="DG737" s="59"/>
      <c r="DH737" s="59"/>
      <c r="DI737" s="59"/>
      <c r="DJ737" s="59"/>
      <c r="DK737" s="59"/>
      <c r="DL737" s="59"/>
      <c r="DM737" s="59"/>
      <c r="DN737" s="59"/>
      <c r="DO737" s="59"/>
      <c r="DP737" s="59"/>
      <c r="DQ737" s="59"/>
      <c r="DR737" s="59"/>
      <c r="DS737" s="59"/>
      <c r="DT737" s="59"/>
      <c r="DU737" s="59"/>
      <c r="DV737" s="59"/>
      <c r="DW737" s="59"/>
      <c r="DX737" s="59"/>
      <c r="DY737" s="59"/>
      <c r="DZ737" s="59"/>
      <c r="EA737" s="59"/>
      <c r="EB737" s="59"/>
      <c r="EC737" s="59"/>
      <c r="ED737" s="59"/>
      <c r="EE737" s="59"/>
      <c r="EF737" s="59"/>
      <c r="EG737" s="59"/>
      <c r="EH737" s="59"/>
      <c r="EI737" s="59"/>
      <c r="EJ737" s="59"/>
      <c r="EK737" s="59"/>
      <c r="EL737" s="59"/>
      <c r="EM737" s="59"/>
      <c r="EN737" s="59"/>
      <c r="EO737" s="59"/>
      <c r="EP737" s="59"/>
      <c r="EQ737" s="59"/>
      <c r="ER737" s="59"/>
      <c r="ES737" s="59"/>
      <c r="ET737" s="59"/>
      <c r="EU737" s="59"/>
      <c r="EV737" s="59"/>
      <c r="EW737" s="59"/>
      <c r="EX737" s="59"/>
      <c r="EY737" s="59"/>
      <c r="EZ737" s="59"/>
      <c r="FA737" s="59"/>
      <c r="FB737" s="59"/>
      <c r="FC737" s="59"/>
      <c r="FD737" s="59"/>
      <c r="FE737" s="59"/>
      <c r="FF737" s="59"/>
      <c r="FG737" s="59"/>
      <c r="FH737" s="59"/>
      <c r="FI737" s="59"/>
      <c r="FJ737" s="59"/>
      <c r="FK737" s="59"/>
      <c r="FL737" s="59"/>
      <c r="FM737" s="59"/>
      <c r="FN737" s="59"/>
      <c r="FO737" s="59"/>
      <c r="FP737" s="59"/>
      <c r="FQ737" s="59"/>
      <c r="FR737" s="59"/>
      <c r="FS737" s="59"/>
      <c r="FT737" s="59"/>
      <c r="FU737" s="59"/>
      <c r="FV737" s="59"/>
      <c r="FW737" s="59"/>
      <c r="FX737" s="59"/>
      <c r="FY737" s="59"/>
      <c r="FZ737" s="59"/>
      <c r="GA737" s="59"/>
      <c r="GB737" s="59"/>
      <c r="GC737" s="59"/>
      <c r="GD737" s="59"/>
      <c r="GE737" s="59"/>
      <c r="GF737" s="59"/>
      <c r="GG737" s="59"/>
    </row>
    <row r="738" customFormat="false" ht="12.5" hidden="false" customHeight="false" outlineLevel="0" collapsed="false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59"/>
      <c r="CL738" s="59"/>
      <c r="CM738" s="59"/>
      <c r="CN738" s="59"/>
      <c r="CO738" s="59"/>
      <c r="CP738" s="59"/>
      <c r="CQ738" s="59"/>
      <c r="CR738" s="59"/>
      <c r="CS738" s="59"/>
      <c r="CT738" s="59"/>
      <c r="CU738" s="59"/>
      <c r="CV738" s="59"/>
      <c r="CW738" s="59"/>
      <c r="CX738" s="59"/>
      <c r="CY738" s="59"/>
      <c r="CZ738" s="59"/>
      <c r="DA738" s="59"/>
      <c r="DB738" s="59"/>
      <c r="DC738" s="59"/>
      <c r="DD738" s="59"/>
      <c r="DE738" s="59"/>
      <c r="DF738" s="59"/>
      <c r="DG738" s="59"/>
      <c r="DH738" s="59"/>
      <c r="DI738" s="59"/>
      <c r="DJ738" s="59"/>
      <c r="DK738" s="59"/>
      <c r="DL738" s="59"/>
      <c r="DM738" s="59"/>
      <c r="DN738" s="59"/>
      <c r="DO738" s="59"/>
      <c r="DP738" s="59"/>
      <c r="DQ738" s="59"/>
      <c r="DR738" s="59"/>
      <c r="DS738" s="59"/>
      <c r="DT738" s="59"/>
      <c r="DU738" s="59"/>
      <c r="DV738" s="59"/>
      <c r="DW738" s="59"/>
      <c r="DX738" s="59"/>
      <c r="DY738" s="59"/>
      <c r="DZ738" s="59"/>
      <c r="EA738" s="59"/>
      <c r="EB738" s="59"/>
      <c r="EC738" s="59"/>
      <c r="ED738" s="59"/>
      <c r="EE738" s="59"/>
      <c r="EF738" s="59"/>
      <c r="EG738" s="59"/>
      <c r="EH738" s="59"/>
      <c r="EI738" s="59"/>
      <c r="EJ738" s="59"/>
      <c r="EK738" s="59"/>
      <c r="EL738" s="59"/>
      <c r="EM738" s="59"/>
      <c r="EN738" s="59"/>
      <c r="EO738" s="59"/>
      <c r="EP738" s="59"/>
      <c r="EQ738" s="59"/>
      <c r="ER738" s="59"/>
      <c r="ES738" s="59"/>
      <c r="ET738" s="59"/>
      <c r="EU738" s="59"/>
      <c r="EV738" s="59"/>
      <c r="EW738" s="59"/>
      <c r="EX738" s="59"/>
      <c r="EY738" s="59"/>
      <c r="EZ738" s="59"/>
      <c r="FA738" s="59"/>
      <c r="FB738" s="59"/>
      <c r="FC738" s="59"/>
      <c r="FD738" s="59"/>
      <c r="FE738" s="59"/>
      <c r="FF738" s="59"/>
      <c r="FG738" s="59"/>
      <c r="FH738" s="59"/>
      <c r="FI738" s="59"/>
      <c r="FJ738" s="59"/>
      <c r="FK738" s="59"/>
      <c r="FL738" s="59"/>
      <c r="FM738" s="59"/>
      <c r="FN738" s="59"/>
      <c r="FO738" s="59"/>
      <c r="FP738" s="59"/>
      <c r="FQ738" s="59"/>
      <c r="FR738" s="59"/>
      <c r="FS738" s="59"/>
      <c r="FT738" s="59"/>
      <c r="FU738" s="59"/>
      <c r="FV738" s="59"/>
      <c r="FW738" s="59"/>
      <c r="FX738" s="59"/>
      <c r="FY738" s="59"/>
      <c r="FZ738" s="59"/>
      <c r="GA738" s="59"/>
      <c r="GB738" s="59"/>
      <c r="GC738" s="59"/>
      <c r="GD738" s="59"/>
      <c r="GE738" s="59"/>
      <c r="GF738" s="59"/>
      <c r="GG738" s="59"/>
    </row>
    <row r="739" customFormat="false" ht="12.5" hidden="false" customHeight="false" outlineLevel="0" collapsed="false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59"/>
      <c r="CL739" s="59"/>
      <c r="CM739" s="59"/>
      <c r="CN739" s="59"/>
      <c r="CO739" s="59"/>
      <c r="CP739" s="59"/>
      <c r="CQ739" s="59"/>
      <c r="CR739" s="59"/>
      <c r="CS739" s="59"/>
      <c r="CT739" s="59"/>
      <c r="CU739" s="59"/>
      <c r="CV739" s="59"/>
      <c r="CW739" s="59"/>
      <c r="CX739" s="59"/>
      <c r="CY739" s="59"/>
      <c r="CZ739" s="59"/>
      <c r="DA739" s="59"/>
      <c r="DB739" s="59"/>
      <c r="DC739" s="59"/>
      <c r="DD739" s="59"/>
      <c r="DE739" s="59"/>
      <c r="DF739" s="59"/>
      <c r="DG739" s="59"/>
      <c r="DH739" s="59"/>
      <c r="DI739" s="59"/>
      <c r="DJ739" s="59"/>
      <c r="DK739" s="59"/>
      <c r="DL739" s="59"/>
      <c r="DM739" s="59"/>
      <c r="DN739" s="59"/>
      <c r="DO739" s="59"/>
      <c r="DP739" s="59"/>
      <c r="DQ739" s="59"/>
      <c r="DR739" s="59"/>
      <c r="DS739" s="59"/>
      <c r="DT739" s="59"/>
      <c r="DU739" s="59"/>
      <c r="DV739" s="59"/>
      <c r="DW739" s="59"/>
      <c r="DX739" s="59"/>
      <c r="DY739" s="59"/>
      <c r="DZ739" s="59"/>
      <c r="EA739" s="59"/>
      <c r="EB739" s="59"/>
      <c r="EC739" s="59"/>
      <c r="ED739" s="59"/>
      <c r="EE739" s="59"/>
      <c r="EF739" s="59"/>
      <c r="EG739" s="59"/>
      <c r="EH739" s="59"/>
      <c r="EI739" s="59"/>
      <c r="EJ739" s="59"/>
      <c r="EK739" s="59"/>
      <c r="EL739" s="59"/>
      <c r="EM739" s="59"/>
      <c r="EN739" s="59"/>
      <c r="EO739" s="59"/>
      <c r="EP739" s="59"/>
      <c r="EQ739" s="59"/>
      <c r="ER739" s="59"/>
      <c r="ES739" s="59"/>
      <c r="ET739" s="59"/>
      <c r="EU739" s="59"/>
      <c r="EV739" s="59"/>
      <c r="EW739" s="59"/>
      <c r="EX739" s="59"/>
      <c r="EY739" s="59"/>
      <c r="EZ739" s="59"/>
      <c r="FA739" s="59"/>
      <c r="FB739" s="59"/>
      <c r="FC739" s="59"/>
      <c r="FD739" s="59"/>
      <c r="FE739" s="59"/>
      <c r="FF739" s="59"/>
      <c r="FG739" s="59"/>
      <c r="FH739" s="59"/>
      <c r="FI739" s="59"/>
      <c r="FJ739" s="59"/>
      <c r="FK739" s="59"/>
      <c r="FL739" s="59"/>
      <c r="FM739" s="59"/>
      <c r="FN739" s="59"/>
      <c r="FO739" s="59"/>
      <c r="FP739" s="59"/>
      <c r="FQ739" s="59"/>
      <c r="FR739" s="59"/>
      <c r="FS739" s="59"/>
      <c r="FT739" s="59"/>
      <c r="FU739" s="59"/>
      <c r="FV739" s="59"/>
      <c r="FW739" s="59"/>
      <c r="FX739" s="59"/>
      <c r="FY739" s="59"/>
      <c r="FZ739" s="59"/>
      <c r="GA739" s="59"/>
      <c r="GB739" s="59"/>
      <c r="GC739" s="59"/>
      <c r="GD739" s="59"/>
      <c r="GE739" s="59"/>
      <c r="GF739" s="59"/>
      <c r="GG739" s="59"/>
    </row>
    <row r="740" customFormat="false" ht="12.5" hidden="false" customHeight="false" outlineLevel="0" collapsed="false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59"/>
      <c r="CL740" s="59"/>
      <c r="CM740" s="59"/>
      <c r="CN740" s="59"/>
      <c r="CO740" s="59"/>
      <c r="CP740" s="59"/>
      <c r="CQ740" s="59"/>
      <c r="CR740" s="59"/>
      <c r="CS740" s="59"/>
      <c r="CT740" s="59"/>
      <c r="CU740" s="59"/>
      <c r="CV740" s="59"/>
      <c r="CW740" s="59"/>
      <c r="CX740" s="59"/>
      <c r="CY740" s="59"/>
      <c r="CZ740" s="59"/>
      <c r="DA740" s="59"/>
      <c r="DB740" s="59"/>
      <c r="DC740" s="59"/>
      <c r="DD740" s="59"/>
      <c r="DE740" s="59"/>
      <c r="DF740" s="59"/>
      <c r="DG740" s="59"/>
      <c r="DH740" s="59"/>
      <c r="DI740" s="59"/>
      <c r="DJ740" s="59"/>
      <c r="DK740" s="59"/>
      <c r="DL740" s="59"/>
      <c r="DM740" s="59"/>
      <c r="DN740" s="59"/>
      <c r="DO740" s="59"/>
      <c r="DP740" s="59"/>
      <c r="DQ740" s="59"/>
      <c r="DR740" s="59"/>
      <c r="DS740" s="59"/>
      <c r="DT740" s="59"/>
      <c r="DU740" s="59"/>
      <c r="DV740" s="59"/>
      <c r="DW740" s="59"/>
      <c r="DX740" s="59"/>
      <c r="DY740" s="59"/>
      <c r="DZ740" s="59"/>
      <c r="EA740" s="59"/>
      <c r="EB740" s="59"/>
      <c r="EC740" s="59"/>
      <c r="ED740" s="59"/>
      <c r="EE740" s="59"/>
      <c r="EF740" s="59"/>
      <c r="EG740" s="59"/>
      <c r="EH740" s="59"/>
      <c r="EI740" s="59"/>
      <c r="EJ740" s="59"/>
      <c r="EK740" s="59"/>
      <c r="EL740" s="59"/>
      <c r="EM740" s="59"/>
      <c r="EN740" s="59"/>
      <c r="EO740" s="59"/>
      <c r="EP740" s="59"/>
      <c r="EQ740" s="59"/>
      <c r="ER740" s="59"/>
      <c r="ES740" s="59"/>
      <c r="ET740" s="59"/>
      <c r="EU740" s="59"/>
      <c r="EV740" s="59"/>
      <c r="EW740" s="59"/>
      <c r="EX740" s="59"/>
      <c r="EY740" s="59"/>
      <c r="EZ740" s="59"/>
      <c r="FA740" s="59"/>
      <c r="FB740" s="59"/>
      <c r="FC740" s="59"/>
      <c r="FD740" s="59"/>
      <c r="FE740" s="59"/>
      <c r="FF740" s="59"/>
      <c r="FG740" s="59"/>
      <c r="FH740" s="59"/>
      <c r="FI740" s="59"/>
      <c r="FJ740" s="59"/>
      <c r="FK740" s="59"/>
      <c r="FL740" s="59"/>
      <c r="FM740" s="59"/>
      <c r="FN740" s="59"/>
      <c r="FO740" s="59"/>
      <c r="FP740" s="59"/>
      <c r="FQ740" s="59"/>
      <c r="FR740" s="59"/>
      <c r="FS740" s="59"/>
      <c r="FT740" s="59"/>
      <c r="FU740" s="59"/>
      <c r="FV740" s="59"/>
      <c r="FW740" s="59"/>
      <c r="FX740" s="59"/>
      <c r="FY740" s="59"/>
      <c r="FZ740" s="59"/>
      <c r="GA740" s="59"/>
      <c r="GB740" s="59"/>
      <c r="GC740" s="59"/>
      <c r="GD740" s="59"/>
      <c r="GE740" s="59"/>
      <c r="GF740" s="59"/>
      <c r="GG740" s="59"/>
    </row>
    <row r="741" customFormat="false" ht="12.5" hidden="false" customHeight="false" outlineLevel="0" collapsed="false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59"/>
      <c r="CL741" s="59"/>
      <c r="CM741" s="59"/>
      <c r="CN741" s="59"/>
      <c r="CO741" s="59"/>
      <c r="CP741" s="59"/>
      <c r="CQ741" s="59"/>
      <c r="CR741" s="59"/>
      <c r="CS741" s="59"/>
      <c r="CT741" s="59"/>
      <c r="CU741" s="59"/>
      <c r="CV741" s="59"/>
      <c r="CW741" s="59"/>
      <c r="CX741" s="59"/>
      <c r="CY741" s="59"/>
      <c r="CZ741" s="59"/>
      <c r="DA741" s="59"/>
      <c r="DB741" s="59"/>
      <c r="DC741" s="59"/>
      <c r="DD741" s="59"/>
      <c r="DE741" s="59"/>
      <c r="DF741" s="59"/>
      <c r="DG741" s="59"/>
      <c r="DH741" s="59"/>
      <c r="DI741" s="59"/>
      <c r="DJ741" s="59"/>
      <c r="DK741" s="59"/>
      <c r="DL741" s="59"/>
      <c r="DM741" s="59"/>
      <c r="DN741" s="59"/>
      <c r="DO741" s="59"/>
      <c r="DP741" s="59"/>
      <c r="DQ741" s="59"/>
      <c r="DR741" s="59"/>
      <c r="DS741" s="59"/>
      <c r="DT741" s="59"/>
      <c r="DU741" s="59"/>
      <c r="DV741" s="59"/>
      <c r="DW741" s="59"/>
      <c r="DX741" s="59"/>
      <c r="DY741" s="59"/>
      <c r="DZ741" s="59"/>
      <c r="EA741" s="59"/>
      <c r="EB741" s="59"/>
      <c r="EC741" s="59"/>
      <c r="ED741" s="59"/>
      <c r="EE741" s="59"/>
      <c r="EF741" s="59"/>
      <c r="EG741" s="59"/>
      <c r="EH741" s="59"/>
      <c r="EI741" s="59"/>
      <c r="EJ741" s="59"/>
      <c r="EK741" s="59"/>
      <c r="EL741" s="59"/>
      <c r="EM741" s="59"/>
      <c r="EN741" s="59"/>
      <c r="EO741" s="59"/>
      <c r="EP741" s="59"/>
      <c r="EQ741" s="59"/>
      <c r="ER741" s="59"/>
      <c r="ES741" s="59"/>
      <c r="ET741" s="59"/>
      <c r="EU741" s="59"/>
      <c r="EV741" s="59"/>
      <c r="EW741" s="59"/>
      <c r="EX741" s="59"/>
      <c r="EY741" s="59"/>
      <c r="EZ741" s="59"/>
      <c r="FA741" s="59"/>
      <c r="FB741" s="59"/>
      <c r="FC741" s="59"/>
      <c r="FD741" s="59"/>
      <c r="FE741" s="59"/>
      <c r="FF741" s="59"/>
      <c r="FG741" s="59"/>
      <c r="FH741" s="59"/>
      <c r="FI741" s="59"/>
      <c r="FJ741" s="59"/>
      <c r="FK741" s="59"/>
      <c r="FL741" s="59"/>
      <c r="FM741" s="59"/>
      <c r="FN741" s="59"/>
      <c r="FO741" s="59"/>
      <c r="FP741" s="59"/>
      <c r="FQ741" s="59"/>
      <c r="FR741" s="59"/>
      <c r="FS741" s="59"/>
      <c r="FT741" s="59"/>
      <c r="FU741" s="59"/>
      <c r="FV741" s="59"/>
      <c r="FW741" s="59"/>
      <c r="FX741" s="59"/>
      <c r="FY741" s="59"/>
      <c r="FZ741" s="59"/>
      <c r="GA741" s="59"/>
      <c r="GB741" s="59"/>
      <c r="GC741" s="59"/>
      <c r="GD741" s="59"/>
      <c r="GE741" s="59"/>
      <c r="GF741" s="59"/>
      <c r="GG741" s="59"/>
    </row>
    <row r="742" customFormat="false" ht="12.5" hidden="false" customHeight="false" outlineLevel="0" collapsed="false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59"/>
      <c r="CL742" s="59"/>
      <c r="CM742" s="59"/>
      <c r="CN742" s="59"/>
      <c r="CO742" s="59"/>
      <c r="CP742" s="59"/>
      <c r="CQ742" s="59"/>
      <c r="CR742" s="59"/>
      <c r="CS742" s="59"/>
      <c r="CT742" s="59"/>
      <c r="CU742" s="59"/>
      <c r="CV742" s="59"/>
      <c r="CW742" s="59"/>
      <c r="CX742" s="59"/>
      <c r="CY742" s="59"/>
      <c r="CZ742" s="59"/>
      <c r="DA742" s="59"/>
      <c r="DB742" s="59"/>
      <c r="DC742" s="59"/>
      <c r="DD742" s="59"/>
      <c r="DE742" s="59"/>
      <c r="DF742" s="59"/>
      <c r="DG742" s="59"/>
      <c r="DH742" s="59"/>
      <c r="DI742" s="59"/>
      <c r="DJ742" s="59"/>
      <c r="DK742" s="59"/>
      <c r="DL742" s="59"/>
      <c r="DM742" s="59"/>
      <c r="DN742" s="59"/>
      <c r="DO742" s="59"/>
      <c r="DP742" s="59"/>
      <c r="DQ742" s="59"/>
      <c r="DR742" s="59"/>
      <c r="DS742" s="59"/>
      <c r="DT742" s="59"/>
      <c r="DU742" s="59"/>
      <c r="DV742" s="59"/>
      <c r="DW742" s="59"/>
      <c r="DX742" s="59"/>
      <c r="DY742" s="59"/>
      <c r="DZ742" s="59"/>
      <c r="EA742" s="59"/>
      <c r="EB742" s="59"/>
      <c r="EC742" s="59"/>
      <c r="ED742" s="59"/>
      <c r="EE742" s="59"/>
      <c r="EF742" s="59"/>
      <c r="EG742" s="59"/>
      <c r="EH742" s="59"/>
      <c r="EI742" s="59"/>
      <c r="EJ742" s="59"/>
      <c r="EK742" s="59"/>
      <c r="EL742" s="59"/>
      <c r="EM742" s="59"/>
      <c r="EN742" s="59"/>
      <c r="EO742" s="59"/>
      <c r="EP742" s="59"/>
      <c r="EQ742" s="59"/>
      <c r="ER742" s="59"/>
      <c r="ES742" s="59"/>
      <c r="ET742" s="59"/>
      <c r="EU742" s="59"/>
      <c r="EV742" s="59"/>
      <c r="EW742" s="59"/>
      <c r="EX742" s="59"/>
      <c r="EY742" s="59"/>
      <c r="EZ742" s="59"/>
      <c r="FA742" s="59"/>
      <c r="FB742" s="59"/>
      <c r="FC742" s="59"/>
      <c r="FD742" s="59"/>
      <c r="FE742" s="59"/>
      <c r="FF742" s="59"/>
      <c r="FG742" s="59"/>
      <c r="FH742" s="59"/>
      <c r="FI742" s="59"/>
      <c r="FJ742" s="59"/>
      <c r="FK742" s="59"/>
      <c r="FL742" s="59"/>
      <c r="FM742" s="59"/>
      <c r="FN742" s="59"/>
      <c r="FO742" s="59"/>
      <c r="FP742" s="59"/>
      <c r="FQ742" s="59"/>
      <c r="FR742" s="59"/>
      <c r="FS742" s="59"/>
      <c r="FT742" s="59"/>
      <c r="FU742" s="59"/>
      <c r="FV742" s="59"/>
      <c r="FW742" s="59"/>
      <c r="FX742" s="59"/>
      <c r="FY742" s="59"/>
      <c r="FZ742" s="59"/>
      <c r="GA742" s="59"/>
      <c r="GB742" s="59"/>
      <c r="GC742" s="59"/>
      <c r="GD742" s="59"/>
      <c r="GE742" s="59"/>
      <c r="GF742" s="59"/>
      <c r="GG742" s="59"/>
    </row>
    <row r="743" customFormat="false" ht="12.5" hidden="false" customHeight="false" outlineLevel="0" collapsed="false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59"/>
      <c r="CL743" s="59"/>
      <c r="CM743" s="59"/>
      <c r="CN743" s="59"/>
      <c r="CO743" s="59"/>
      <c r="CP743" s="59"/>
      <c r="CQ743" s="59"/>
      <c r="CR743" s="59"/>
      <c r="CS743" s="59"/>
      <c r="CT743" s="59"/>
      <c r="CU743" s="59"/>
      <c r="CV743" s="59"/>
      <c r="CW743" s="59"/>
      <c r="CX743" s="59"/>
      <c r="CY743" s="59"/>
      <c r="CZ743" s="59"/>
      <c r="DA743" s="59"/>
      <c r="DB743" s="59"/>
      <c r="DC743" s="59"/>
      <c r="DD743" s="59"/>
      <c r="DE743" s="59"/>
      <c r="DF743" s="59"/>
      <c r="DG743" s="59"/>
      <c r="DH743" s="59"/>
      <c r="DI743" s="59"/>
      <c r="DJ743" s="59"/>
      <c r="DK743" s="59"/>
      <c r="DL743" s="59"/>
      <c r="DM743" s="59"/>
      <c r="DN743" s="59"/>
      <c r="DO743" s="59"/>
      <c r="DP743" s="59"/>
      <c r="DQ743" s="59"/>
      <c r="DR743" s="59"/>
      <c r="DS743" s="59"/>
      <c r="DT743" s="59"/>
      <c r="DU743" s="59"/>
      <c r="DV743" s="59"/>
      <c r="DW743" s="59"/>
      <c r="DX743" s="59"/>
      <c r="DY743" s="59"/>
      <c r="DZ743" s="59"/>
      <c r="EA743" s="59"/>
      <c r="EB743" s="59"/>
      <c r="EC743" s="59"/>
      <c r="ED743" s="59"/>
      <c r="EE743" s="59"/>
      <c r="EF743" s="59"/>
      <c r="EG743" s="59"/>
      <c r="EH743" s="59"/>
      <c r="EI743" s="59"/>
      <c r="EJ743" s="59"/>
      <c r="EK743" s="59"/>
      <c r="EL743" s="59"/>
      <c r="EM743" s="59"/>
      <c r="EN743" s="59"/>
      <c r="EO743" s="59"/>
      <c r="EP743" s="59"/>
      <c r="EQ743" s="59"/>
      <c r="ER743" s="59"/>
      <c r="ES743" s="59"/>
      <c r="ET743" s="59"/>
      <c r="EU743" s="59"/>
      <c r="EV743" s="59"/>
      <c r="EW743" s="59"/>
      <c r="EX743" s="59"/>
      <c r="EY743" s="59"/>
      <c r="EZ743" s="59"/>
      <c r="FA743" s="59"/>
      <c r="FB743" s="59"/>
      <c r="FC743" s="59"/>
      <c r="FD743" s="59"/>
      <c r="FE743" s="59"/>
      <c r="FF743" s="59"/>
      <c r="FG743" s="59"/>
      <c r="FH743" s="59"/>
      <c r="FI743" s="59"/>
      <c r="FJ743" s="59"/>
      <c r="FK743" s="59"/>
      <c r="FL743" s="59"/>
      <c r="FM743" s="59"/>
      <c r="FN743" s="59"/>
      <c r="FO743" s="59"/>
      <c r="FP743" s="59"/>
      <c r="FQ743" s="59"/>
      <c r="FR743" s="59"/>
      <c r="FS743" s="59"/>
      <c r="FT743" s="59"/>
      <c r="FU743" s="59"/>
      <c r="FV743" s="59"/>
      <c r="FW743" s="59"/>
      <c r="FX743" s="59"/>
      <c r="FY743" s="59"/>
      <c r="FZ743" s="59"/>
      <c r="GA743" s="59"/>
      <c r="GB743" s="59"/>
      <c r="GC743" s="59"/>
      <c r="GD743" s="59"/>
      <c r="GE743" s="59"/>
      <c r="GF743" s="59"/>
      <c r="GG743" s="59"/>
    </row>
    <row r="744" customFormat="false" ht="12.5" hidden="false" customHeight="false" outlineLevel="0" collapsed="false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59"/>
      <c r="CL744" s="59"/>
      <c r="CM744" s="59"/>
      <c r="CN744" s="59"/>
      <c r="CO744" s="59"/>
      <c r="CP744" s="59"/>
      <c r="CQ744" s="59"/>
      <c r="CR744" s="59"/>
      <c r="CS744" s="59"/>
      <c r="CT744" s="59"/>
      <c r="CU744" s="59"/>
      <c r="CV744" s="59"/>
      <c r="CW744" s="59"/>
      <c r="CX744" s="59"/>
      <c r="CY744" s="59"/>
      <c r="CZ744" s="59"/>
      <c r="DA744" s="59"/>
      <c r="DB744" s="59"/>
      <c r="DC744" s="59"/>
      <c r="DD744" s="59"/>
      <c r="DE744" s="59"/>
      <c r="DF744" s="59"/>
      <c r="DG744" s="59"/>
      <c r="DH744" s="59"/>
      <c r="DI744" s="59"/>
      <c r="DJ744" s="59"/>
      <c r="DK744" s="59"/>
      <c r="DL744" s="59"/>
      <c r="DM744" s="59"/>
      <c r="DN744" s="59"/>
      <c r="DO744" s="59"/>
      <c r="DP744" s="59"/>
      <c r="DQ744" s="59"/>
      <c r="DR744" s="59"/>
      <c r="DS744" s="59"/>
      <c r="DT744" s="59"/>
      <c r="DU744" s="59"/>
      <c r="DV744" s="59"/>
      <c r="DW744" s="59"/>
      <c r="DX744" s="59"/>
      <c r="DY744" s="59"/>
      <c r="DZ744" s="59"/>
      <c r="EA744" s="59"/>
      <c r="EB744" s="59"/>
      <c r="EC744" s="59"/>
      <c r="ED744" s="59"/>
      <c r="EE744" s="59"/>
      <c r="EF744" s="59"/>
      <c r="EG744" s="59"/>
      <c r="EH744" s="59"/>
      <c r="EI744" s="59"/>
      <c r="EJ744" s="59"/>
      <c r="EK744" s="59"/>
      <c r="EL744" s="59"/>
      <c r="EM744" s="59"/>
      <c r="EN744" s="59"/>
      <c r="EO744" s="59"/>
      <c r="EP744" s="59"/>
      <c r="EQ744" s="59"/>
      <c r="ER744" s="59"/>
      <c r="ES744" s="59"/>
      <c r="ET744" s="59"/>
      <c r="EU744" s="59"/>
      <c r="EV744" s="59"/>
      <c r="EW744" s="59"/>
      <c r="EX744" s="59"/>
      <c r="EY744" s="59"/>
      <c r="EZ744" s="59"/>
      <c r="FA744" s="59"/>
      <c r="FB744" s="59"/>
      <c r="FC744" s="59"/>
      <c r="FD744" s="59"/>
      <c r="FE744" s="59"/>
      <c r="FF744" s="59"/>
      <c r="FG744" s="59"/>
      <c r="FH744" s="59"/>
      <c r="FI744" s="59"/>
      <c r="FJ744" s="59"/>
      <c r="FK744" s="59"/>
      <c r="FL744" s="59"/>
      <c r="FM744" s="59"/>
      <c r="FN744" s="59"/>
      <c r="FO744" s="59"/>
      <c r="FP744" s="59"/>
      <c r="FQ744" s="59"/>
      <c r="FR744" s="59"/>
      <c r="FS744" s="59"/>
      <c r="FT744" s="59"/>
      <c r="FU744" s="59"/>
      <c r="FV744" s="59"/>
      <c r="FW744" s="59"/>
      <c r="FX744" s="59"/>
      <c r="FY744" s="59"/>
      <c r="FZ744" s="59"/>
      <c r="GA744" s="59"/>
      <c r="GB744" s="59"/>
      <c r="GC744" s="59"/>
      <c r="GD744" s="59"/>
      <c r="GE744" s="59"/>
      <c r="GF744" s="59"/>
      <c r="GG744" s="59"/>
    </row>
    <row r="745" customFormat="false" ht="12.5" hidden="false" customHeight="false" outlineLevel="0" collapsed="false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59"/>
      <c r="CL745" s="59"/>
      <c r="CM745" s="59"/>
      <c r="CN745" s="59"/>
      <c r="CO745" s="59"/>
      <c r="CP745" s="59"/>
      <c r="CQ745" s="59"/>
      <c r="CR745" s="59"/>
      <c r="CS745" s="59"/>
      <c r="CT745" s="59"/>
      <c r="CU745" s="59"/>
      <c r="CV745" s="59"/>
      <c r="CW745" s="59"/>
      <c r="CX745" s="59"/>
      <c r="CY745" s="59"/>
      <c r="CZ745" s="59"/>
      <c r="DA745" s="59"/>
      <c r="DB745" s="59"/>
      <c r="DC745" s="59"/>
      <c r="DD745" s="59"/>
      <c r="DE745" s="59"/>
      <c r="DF745" s="59"/>
      <c r="DG745" s="59"/>
      <c r="DH745" s="59"/>
      <c r="DI745" s="59"/>
      <c r="DJ745" s="59"/>
      <c r="DK745" s="59"/>
      <c r="DL745" s="59"/>
      <c r="DM745" s="59"/>
      <c r="DN745" s="59"/>
      <c r="DO745" s="59"/>
      <c r="DP745" s="59"/>
      <c r="DQ745" s="59"/>
      <c r="DR745" s="59"/>
      <c r="DS745" s="59"/>
      <c r="DT745" s="59"/>
      <c r="DU745" s="59"/>
      <c r="DV745" s="59"/>
      <c r="DW745" s="59"/>
      <c r="DX745" s="59"/>
      <c r="DY745" s="59"/>
      <c r="DZ745" s="59"/>
      <c r="EA745" s="59"/>
      <c r="EB745" s="59"/>
      <c r="EC745" s="59"/>
      <c r="ED745" s="59"/>
      <c r="EE745" s="59"/>
      <c r="EF745" s="59"/>
      <c r="EG745" s="59"/>
      <c r="EH745" s="59"/>
      <c r="EI745" s="59"/>
      <c r="EJ745" s="59"/>
      <c r="EK745" s="59"/>
      <c r="EL745" s="59"/>
      <c r="EM745" s="59"/>
      <c r="EN745" s="59"/>
      <c r="EO745" s="59"/>
      <c r="EP745" s="59"/>
      <c r="EQ745" s="59"/>
      <c r="ER745" s="59"/>
      <c r="ES745" s="59"/>
      <c r="ET745" s="59"/>
      <c r="EU745" s="59"/>
      <c r="EV745" s="59"/>
      <c r="EW745" s="59"/>
      <c r="EX745" s="59"/>
      <c r="EY745" s="59"/>
      <c r="EZ745" s="59"/>
      <c r="FA745" s="59"/>
      <c r="FB745" s="59"/>
      <c r="FC745" s="59"/>
      <c r="FD745" s="59"/>
      <c r="FE745" s="59"/>
      <c r="FF745" s="59"/>
      <c r="FG745" s="59"/>
      <c r="FH745" s="59"/>
      <c r="FI745" s="59"/>
      <c r="FJ745" s="59"/>
      <c r="FK745" s="59"/>
      <c r="FL745" s="59"/>
      <c r="FM745" s="59"/>
      <c r="FN745" s="59"/>
      <c r="FO745" s="59"/>
      <c r="FP745" s="59"/>
      <c r="FQ745" s="59"/>
      <c r="FR745" s="59"/>
      <c r="FS745" s="59"/>
      <c r="FT745" s="59"/>
      <c r="FU745" s="59"/>
      <c r="FV745" s="59"/>
      <c r="FW745" s="59"/>
      <c r="FX745" s="59"/>
      <c r="FY745" s="59"/>
      <c r="FZ745" s="59"/>
      <c r="GA745" s="59"/>
      <c r="GB745" s="59"/>
      <c r="GC745" s="59"/>
      <c r="GD745" s="59"/>
      <c r="GE745" s="59"/>
      <c r="GF745" s="59"/>
      <c r="GG745" s="59"/>
    </row>
    <row r="746" customFormat="false" ht="12.5" hidden="false" customHeight="false" outlineLevel="0" collapsed="false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59"/>
      <c r="CL746" s="59"/>
      <c r="CM746" s="59"/>
      <c r="CN746" s="59"/>
      <c r="CO746" s="59"/>
      <c r="CP746" s="59"/>
      <c r="CQ746" s="59"/>
      <c r="CR746" s="59"/>
      <c r="CS746" s="59"/>
      <c r="CT746" s="59"/>
      <c r="CU746" s="59"/>
      <c r="CV746" s="59"/>
      <c r="CW746" s="59"/>
      <c r="CX746" s="59"/>
      <c r="CY746" s="59"/>
      <c r="CZ746" s="59"/>
      <c r="DA746" s="59"/>
      <c r="DB746" s="59"/>
      <c r="DC746" s="59"/>
      <c r="DD746" s="59"/>
      <c r="DE746" s="59"/>
      <c r="DF746" s="59"/>
      <c r="DG746" s="59"/>
      <c r="DH746" s="59"/>
      <c r="DI746" s="59"/>
      <c r="DJ746" s="59"/>
      <c r="DK746" s="59"/>
      <c r="DL746" s="59"/>
      <c r="DM746" s="59"/>
      <c r="DN746" s="59"/>
      <c r="DO746" s="59"/>
      <c r="DP746" s="59"/>
      <c r="DQ746" s="59"/>
      <c r="DR746" s="59"/>
      <c r="DS746" s="59"/>
      <c r="DT746" s="59"/>
      <c r="DU746" s="59"/>
      <c r="DV746" s="59"/>
      <c r="DW746" s="59"/>
      <c r="DX746" s="59"/>
      <c r="DY746" s="59"/>
      <c r="DZ746" s="59"/>
      <c r="EA746" s="59"/>
      <c r="EB746" s="59"/>
      <c r="EC746" s="59"/>
      <c r="ED746" s="59"/>
      <c r="EE746" s="59"/>
      <c r="EF746" s="59"/>
      <c r="EG746" s="59"/>
      <c r="EH746" s="59"/>
      <c r="EI746" s="59"/>
      <c r="EJ746" s="59"/>
      <c r="EK746" s="59"/>
      <c r="EL746" s="59"/>
      <c r="EM746" s="59"/>
      <c r="EN746" s="59"/>
      <c r="EO746" s="59"/>
      <c r="EP746" s="59"/>
      <c r="EQ746" s="59"/>
      <c r="ER746" s="59"/>
      <c r="ES746" s="59"/>
      <c r="ET746" s="59"/>
      <c r="EU746" s="59"/>
      <c r="EV746" s="59"/>
      <c r="EW746" s="59"/>
      <c r="EX746" s="59"/>
      <c r="EY746" s="59"/>
      <c r="EZ746" s="59"/>
      <c r="FA746" s="59"/>
      <c r="FB746" s="59"/>
      <c r="FC746" s="59"/>
      <c r="FD746" s="59"/>
      <c r="FE746" s="59"/>
      <c r="FF746" s="59"/>
      <c r="FG746" s="59"/>
      <c r="FH746" s="59"/>
      <c r="FI746" s="59"/>
      <c r="FJ746" s="59"/>
      <c r="FK746" s="59"/>
      <c r="FL746" s="59"/>
      <c r="FM746" s="59"/>
      <c r="FN746" s="59"/>
      <c r="FO746" s="59"/>
      <c r="FP746" s="59"/>
      <c r="FQ746" s="59"/>
      <c r="FR746" s="59"/>
      <c r="FS746" s="59"/>
      <c r="FT746" s="59"/>
      <c r="FU746" s="59"/>
      <c r="FV746" s="59"/>
      <c r="FW746" s="59"/>
      <c r="FX746" s="59"/>
      <c r="FY746" s="59"/>
      <c r="FZ746" s="59"/>
      <c r="GA746" s="59"/>
      <c r="GB746" s="59"/>
      <c r="GC746" s="59"/>
      <c r="GD746" s="59"/>
      <c r="GE746" s="59"/>
      <c r="GF746" s="59"/>
      <c r="GG746" s="59"/>
    </row>
    <row r="747" customFormat="false" ht="12.5" hidden="false" customHeight="false" outlineLevel="0" collapsed="false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59"/>
      <c r="CL747" s="59"/>
      <c r="CM747" s="59"/>
      <c r="CN747" s="59"/>
      <c r="CO747" s="59"/>
      <c r="CP747" s="59"/>
      <c r="CQ747" s="59"/>
      <c r="CR747" s="59"/>
      <c r="CS747" s="59"/>
      <c r="CT747" s="59"/>
      <c r="CU747" s="59"/>
      <c r="CV747" s="59"/>
      <c r="CW747" s="59"/>
      <c r="CX747" s="59"/>
      <c r="CY747" s="59"/>
      <c r="CZ747" s="59"/>
      <c r="DA747" s="59"/>
      <c r="DB747" s="59"/>
      <c r="DC747" s="59"/>
      <c r="DD747" s="59"/>
      <c r="DE747" s="59"/>
      <c r="DF747" s="59"/>
      <c r="DG747" s="59"/>
      <c r="DH747" s="59"/>
      <c r="DI747" s="59"/>
      <c r="DJ747" s="59"/>
      <c r="DK747" s="59"/>
      <c r="DL747" s="59"/>
      <c r="DM747" s="59"/>
      <c r="DN747" s="59"/>
      <c r="DO747" s="59"/>
      <c r="DP747" s="59"/>
      <c r="DQ747" s="59"/>
      <c r="DR747" s="59"/>
      <c r="DS747" s="59"/>
      <c r="DT747" s="59"/>
      <c r="DU747" s="59"/>
      <c r="DV747" s="59"/>
      <c r="DW747" s="59"/>
      <c r="DX747" s="59"/>
      <c r="DY747" s="59"/>
      <c r="DZ747" s="59"/>
      <c r="EA747" s="59"/>
      <c r="EB747" s="59"/>
      <c r="EC747" s="59"/>
      <c r="ED747" s="59"/>
      <c r="EE747" s="59"/>
      <c r="EF747" s="59"/>
      <c r="EG747" s="59"/>
      <c r="EH747" s="59"/>
      <c r="EI747" s="59"/>
      <c r="EJ747" s="59"/>
      <c r="EK747" s="59"/>
      <c r="EL747" s="59"/>
      <c r="EM747" s="59"/>
      <c r="EN747" s="59"/>
      <c r="EO747" s="59"/>
      <c r="EP747" s="59"/>
      <c r="EQ747" s="59"/>
      <c r="ER747" s="59"/>
      <c r="ES747" s="59"/>
      <c r="ET747" s="59"/>
      <c r="EU747" s="59"/>
      <c r="EV747" s="59"/>
      <c r="EW747" s="59"/>
      <c r="EX747" s="59"/>
      <c r="EY747" s="59"/>
      <c r="EZ747" s="59"/>
      <c r="FA747" s="59"/>
      <c r="FB747" s="59"/>
      <c r="FC747" s="59"/>
      <c r="FD747" s="59"/>
      <c r="FE747" s="59"/>
      <c r="FF747" s="59"/>
      <c r="FG747" s="59"/>
      <c r="FH747" s="59"/>
      <c r="FI747" s="59"/>
      <c r="FJ747" s="59"/>
      <c r="FK747" s="59"/>
      <c r="FL747" s="59"/>
      <c r="FM747" s="59"/>
      <c r="FN747" s="59"/>
      <c r="FO747" s="59"/>
      <c r="FP747" s="59"/>
      <c r="FQ747" s="59"/>
      <c r="FR747" s="59"/>
      <c r="FS747" s="59"/>
      <c r="FT747" s="59"/>
      <c r="FU747" s="59"/>
      <c r="FV747" s="59"/>
      <c r="FW747" s="59"/>
      <c r="FX747" s="59"/>
      <c r="FY747" s="59"/>
      <c r="FZ747" s="59"/>
      <c r="GA747" s="59"/>
      <c r="GB747" s="59"/>
      <c r="GC747" s="59"/>
      <c r="GD747" s="59"/>
      <c r="GE747" s="59"/>
      <c r="GF747" s="59"/>
      <c r="GG747" s="59"/>
    </row>
    <row r="748" customFormat="false" ht="12.5" hidden="false" customHeight="false" outlineLevel="0" collapsed="false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59"/>
      <c r="CL748" s="59"/>
      <c r="CM748" s="59"/>
      <c r="CN748" s="59"/>
      <c r="CO748" s="59"/>
      <c r="CP748" s="59"/>
      <c r="CQ748" s="59"/>
      <c r="CR748" s="59"/>
      <c r="CS748" s="59"/>
      <c r="CT748" s="59"/>
      <c r="CU748" s="59"/>
      <c r="CV748" s="59"/>
      <c r="CW748" s="59"/>
      <c r="CX748" s="59"/>
      <c r="CY748" s="59"/>
      <c r="CZ748" s="59"/>
      <c r="DA748" s="59"/>
      <c r="DB748" s="59"/>
      <c r="DC748" s="59"/>
      <c r="DD748" s="59"/>
      <c r="DE748" s="59"/>
      <c r="DF748" s="59"/>
      <c r="DG748" s="59"/>
      <c r="DH748" s="59"/>
      <c r="DI748" s="59"/>
      <c r="DJ748" s="59"/>
      <c r="DK748" s="59"/>
      <c r="DL748" s="59"/>
      <c r="DM748" s="59"/>
      <c r="DN748" s="59"/>
      <c r="DO748" s="59"/>
      <c r="DP748" s="59"/>
      <c r="DQ748" s="59"/>
      <c r="DR748" s="59"/>
      <c r="DS748" s="59"/>
      <c r="DT748" s="59"/>
      <c r="DU748" s="59"/>
      <c r="DV748" s="59"/>
      <c r="DW748" s="59"/>
      <c r="DX748" s="59"/>
      <c r="DY748" s="59"/>
      <c r="DZ748" s="59"/>
      <c r="EA748" s="59"/>
      <c r="EB748" s="59"/>
      <c r="EC748" s="59"/>
      <c r="ED748" s="59"/>
      <c r="EE748" s="59"/>
      <c r="EF748" s="59"/>
      <c r="EG748" s="59"/>
      <c r="EH748" s="59"/>
      <c r="EI748" s="59"/>
      <c r="EJ748" s="59"/>
      <c r="EK748" s="59"/>
      <c r="EL748" s="59"/>
      <c r="EM748" s="59"/>
      <c r="EN748" s="59"/>
      <c r="EO748" s="59"/>
      <c r="EP748" s="59"/>
      <c r="EQ748" s="59"/>
      <c r="ER748" s="59"/>
      <c r="ES748" s="59"/>
      <c r="ET748" s="59"/>
      <c r="EU748" s="59"/>
      <c r="EV748" s="59"/>
      <c r="EW748" s="59"/>
      <c r="EX748" s="59"/>
      <c r="EY748" s="59"/>
      <c r="EZ748" s="59"/>
      <c r="FA748" s="59"/>
      <c r="FB748" s="59"/>
      <c r="FC748" s="59"/>
      <c r="FD748" s="59"/>
      <c r="FE748" s="59"/>
      <c r="FF748" s="59"/>
      <c r="FG748" s="59"/>
      <c r="FH748" s="59"/>
      <c r="FI748" s="59"/>
      <c r="FJ748" s="59"/>
      <c r="FK748" s="59"/>
      <c r="FL748" s="59"/>
      <c r="FM748" s="59"/>
      <c r="FN748" s="59"/>
      <c r="FO748" s="59"/>
      <c r="FP748" s="59"/>
      <c r="FQ748" s="59"/>
      <c r="FR748" s="59"/>
      <c r="FS748" s="59"/>
      <c r="FT748" s="59"/>
      <c r="FU748" s="59"/>
      <c r="FV748" s="59"/>
      <c r="FW748" s="59"/>
      <c r="FX748" s="59"/>
      <c r="FY748" s="59"/>
      <c r="FZ748" s="59"/>
      <c r="GA748" s="59"/>
      <c r="GB748" s="59"/>
      <c r="GC748" s="59"/>
      <c r="GD748" s="59"/>
      <c r="GE748" s="59"/>
      <c r="GF748" s="59"/>
      <c r="GG748" s="59"/>
    </row>
    <row r="749" customFormat="false" ht="12.5" hidden="false" customHeight="false" outlineLevel="0" collapsed="false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59"/>
      <c r="CL749" s="59"/>
      <c r="CM749" s="59"/>
      <c r="CN749" s="59"/>
      <c r="CO749" s="59"/>
      <c r="CP749" s="59"/>
      <c r="CQ749" s="59"/>
      <c r="CR749" s="59"/>
      <c r="CS749" s="59"/>
      <c r="CT749" s="59"/>
      <c r="CU749" s="59"/>
      <c r="CV749" s="59"/>
      <c r="CW749" s="59"/>
      <c r="CX749" s="59"/>
      <c r="CY749" s="59"/>
      <c r="CZ749" s="59"/>
      <c r="DA749" s="59"/>
      <c r="DB749" s="59"/>
      <c r="DC749" s="59"/>
      <c r="DD749" s="59"/>
      <c r="DE749" s="59"/>
      <c r="DF749" s="59"/>
      <c r="DG749" s="59"/>
      <c r="DH749" s="59"/>
      <c r="DI749" s="59"/>
      <c r="DJ749" s="59"/>
      <c r="DK749" s="59"/>
      <c r="DL749" s="59"/>
      <c r="DM749" s="59"/>
      <c r="DN749" s="59"/>
      <c r="DO749" s="59"/>
      <c r="DP749" s="59"/>
      <c r="DQ749" s="59"/>
      <c r="DR749" s="59"/>
      <c r="DS749" s="59"/>
      <c r="DT749" s="59"/>
      <c r="DU749" s="59"/>
      <c r="DV749" s="59"/>
      <c r="DW749" s="59"/>
      <c r="DX749" s="59"/>
      <c r="DY749" s="59"/>
      <c r="DZ749" s="59"/>
      <c r="EA749" s="59"/>
      <c r="EB749" s="59"/>
      <c r="EC749" s="59"/>
      <c r="ED749" s="59"/>
      <c r="EE749" s="59"/>
      <c r="EF749" s="59"/>
      <c r="EG749" s="59"/>
      <c r="EH749" s="59"/>
      <c r="EI749" s="59"/>
      <c r="EJ749" s="59"/>
      <c r="EK749" s="59"/>
      <c r="EL749" s="59"/>
      <c r="EM749" s="59"/>
      <c r="EN749" s="59"/>
      <c r="EO749" s="59"/>
      <c r="EP749" s="59"/>
      <c r="EQ749" s="59"/>
      <c r="ER749" s="59"/>
      <c r="ES749" s="59"/>
      <c r="ET749" s="59"/>
      <c r="EU749" s="59"/>
      <c r="EV749" s="59"/>
      <c r="EW749" s="59"/>
      <c r="EX749" s="59"/>
      <c r="EY749" s="59"/>
      <c r="EZ749" s="59"/>
      <c r="FA749" s="59"/>
      <c r="FB749" s="59"/>
      <c r="FC749" s="59"/>
      <c r="FD749" s="59"/>
      <c r="FE749" s="59"/>
      <c r="FF749" s="59"/>
      <c r="FG749" s="59"/>
      <c r="FH749" s="59"/>
      <c r="FI749" s="59"/>
      <c r="FJ749" s="59"/>
      <c r="FK749" s="59"/>
      <c r="FL749" s="59"/>
      <c r="FM749" s="59"/>
      <c r="FN749" s="59"/>
      <c r="FO749" s="59"/>
      <c r="FP749" s="59"/>
      <c r="FQ749" s="59"/>
      <c r="FR749" s="59"/>
      <c r="FS749" s="59"/>
      <c r="FT749" s="59"/>
      <c r="FU749" s="59"/>
      <c r="FV749" s="59"/>
      <c r="FW749" s="59"/>
      <c r="FX749" s="59"/>
      <c r="FY749" s="59"/>
      <c r="FZ749" s="59"/>
      <c r="GA749" s="59"/>
      <c r="GB749" s="59"/>
      <c r="GC749" s="59"/>
      <c r="GD749" s="59"/>
      <c r="GE749" s="59"/>
      <c r="GF749" s="59"/>
      <c r="GG749" s="59"/>
    </row>
    <row r="750" customFormat="false" ht="12.5" hidden="false" customHeight="false" outlineLevel="0" collapsed="false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59"/>
      <c r="CL750" s="59"/>
      <c r="CM750" s="59"/>
      <c r="CN750" s="59"/>
      <c r="CO750" s="59"/>
      <c r="CP750" s="59"/>
      <c r="CQ750" s="59"/>
      <c r="CR750" s="59"/>
      <c r="CS750" s="59"/>
      <c r="CT750" s="59"/>
      <c r="CU750" s="59"/>
      <c r="CV750" s="59"/>
      <c r="CW750" s="59"/>
      <c r="CX750" s="59"/>
      <c r="CY750" s="59"/>
      <c r="CZ750" s="59"/>
      <c r="DA750" s="59"/>
      <c r="DB750" s="59"/>
      <c r="DC750" s="59"/>
      <c r="DD750" s="59"/>
      <c r="DE750" s="59"/>
      <c r="DF750" s="59"/>
      <c r="DG750" s="59"/>
      <c r="DH750" s="59"/>
      <c r="DI750" s="59"/>
      <c r="DJ750" s="59"/>
      <c r="DK750" s="59"/>
      <c r="DL750" s="59"/>
      <c r="DM750" s="59"/>
      <c r="DN750" s="59"/>
      <c r="DO750" s="59"/>
      <c r="DP750" s="59"/>
      <c r="DQ750" s="59"/>
      <c r="DR750" s="59"/>
      <c r="DS750" s="59"/>
      <c r="DT750" s="59"/>
      <c r="DU750" s="59"/>
      <c r="DV750" s="59"/>
      <c r="DW750" s="59"/>
      <c r="DX750" s="59"/>
      <c r="DY750" s="59"/>
      <c r="DZ750" s="59"/>
      <c r="EA750" s="59"/>
      <c r="EB750" s="59"/>
      <c r="EC750" s="59"/>
      <c r="ED750" s="59"/>
      <c r="EE750" s="59"/>
      <c r="EF750" s="59"/>
      <c r="EG750" s="59"/>
      <c r="EH750" s="59"/>
      <c r="EI750" s="59"/>
      <c r="EJ750" s="59"/>
      <c r="EK750" s="59"/>
      <c r="EL750" s="59"/>
      <c r="EM750" s="59"/>
      <c r="EN750" s="59"/>
      <c r="EO750" s="59"/>
      <c r="EP750" s="59"/>
      <c r="EQ750" s="59"/>
      <c r="ER750" s="59"/>
      <c r="ES750" s="59"/>
      <c r="ET750" s="59"/>
      <c r="EU750" s="59"/>
      <c r="EV750" s="59"/>
      <c r="EW750" s="59"/>
      <c r="EX750" s="59"/>
      <c r="EY750" s="59"/>
      <c r="EZ750" s="59"/>
      <c r="FA750" s="59"/>
      <c r="FB750" s="59"/>
      <c r="FC750" s="59"/>
      <c r="FD750" s="59"/>
      <c r="FE750" s="59"/>
      <c r="FF750" s="59"/>
      <c r="FG750" s="59"/>
      <c r="FH750" s="59"/>
      <c r="FI750" s="59"/>
      <c r="FJ750" s="59"/>
      <c r="FK750" s="59"/>
      <c r="FL750" s="59"/>
      <c r="FM750" s="59"/>
      <c r="FN750" s="59"/>
      <c r="FO750" s="59"/>
      <c r="FP750" s="59"/>
      <c r="FQ750" s="59"/>
      <c r="FR750" s="59"/>
      <c r="FS750" s="59"/>
      <c r="FT750" s="59"/>
      <c r="FU750" s="59"/>
      <c r="FV750" s="59"/>
      <c r="FW750" s="59"/>
      <c r="FX750" s="59"/>
      <c r="FY750" s="59"/>
      <c r="FZ750" s="59"/>
      <c r="GA750" s="59"/>
      <c r="GB750" s="59"/>
      <c r="GC750" s="59"/>
      <c r="GD750" s="59"/>
      <c r="GE750" s="59"/>
      <c r="GF750" s="59"/>
      <c r="GG750" s="59"/>
    </row>
    <row r="751" customFormat="false" ht="12.5" hidden="false" customHeight="false" outlineLevel="0" collapsed="false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59"/>
      <c r="CL751" s="59"/>
      <c r="CM751" s="59"/>
      <c r="CN751" s="59"/>
      <c r="CO751" s="59"/>
      <c r="CP751" s="59"/>
      <c r="CQ751" s="59"/>
      <c r="CR751" s="59"/>
      <c r="CS751" s="59"/>
      <c r="CT751" s="59"/>
      <c r="CU751" s="59"/>
      <c r="CV751" s="59"/>
      <c r="CW751" s="59"/>
      <c r="CX751" s="59"/>
      <c r="CY751" s="59"/>
      <c r="CZ751" s="59"/>
      <c r="DA751" s="59"/>
      <c r="DB751" s="59"/>
      <c r="DC751" s="59"/>
      <c r="DD751" s="59"/>
      <c r="DE751" s="59"/>
      <c r="DF751" s="59"/>
      <c r="DG751" s="59"/>
      <c r="DH751" s="59"/>
      <c r="DI751" s="59"/>
      <c r="DJ751" s="59"/>
      <c r="DK751" s="59"/>
      <c r="DL751" s="59"/>
      <c r="DM751" s="59"/>
      <c r="DN751" s="59"/>
      <c r="DO751" s="59"/>
      <c r="DP751" s="59"/>
      <c r="DQ751" s="59"/>
      <c r="DR751" s="59"/>
      <c r="DS751" s="59"/>
      <c r="DT751" s="59"/>
      <c r="DU751" s="59"/>
      <c r="DV751" s="59"/>
      <c r="DW751" s="59"/>
      <c r="DX751" s="59"/>
      <c r="DY751" s="59"/>
      <c r="DZ751" s="59"/>
      <c r="EA751" s="59"/>
      <c r="EB751" s="59"/>
      <c r="EC751" s="59"/>
      <c r="ED751" s="59"/>
      <c r="EE751" s="59"/>
      <c r="EF751" s="59"/>
      <c r="EG751" s="59"/>
      <c r="EH751" s="59"/>
      <c r="EI751" s="59"/>
      <c r="EJ751" s="59"/>
      <c r="EK751" s="59"/>
      <c r="EL751" s="59"/>
      <c r="EM751" s="59"/>
      <c r="EN751" s="59"/>
      <c r="EO751" s="59"/>
      <c r="EP751" s="59"/>
      <c r="EQ751" s="59"/>
      <c r="ER751" s="59"/>
      <c r="ES751" s="59"/>
      <c r="ET751" s="59"/>
      <c r="EU751" s="59"/>
      <c r="EV751" s="59"/>
      <c r="EW751" s="59"/>
      <c r="EX751" s="59"/>
      <c r="EY751" s="59"/>
      <c r="EZ751" s="59"/>
      <c r="FA751" s="59"/>
      <c r="FB751" s="59"/>
      <c r="FC751" s="59"/>
      <c r="FD751" s="59"/>
      <c r="FE751" s="59"/>
      <c r="FF751" s="59"/>
      <c r="FG751" s="59"/>
      <c r="FH751" s="59"/>
      <c r="FI751" s="59"/>
      <c r="FJ751" s="59"/>
      <c r="FK751" s="59"/>
      <c r="FL751" s="59"/>
      <c r="FM751" s="59"/>
      <c r="FN751" s="59"/>
      <c r="FO751" s="59"/>
      <c r="FP751" s="59"/>
      <c r="FQ751" s="59"/>
      <c r="FR751" s="59"/>
      <c r="FS751" s="59"/>
      <c r="FT751" s="59"/>
      <c r="FU751" s="59"/>
      <c r="FV751" s="59"/>
      <c r="FW751" s="59"/>
      <c r="FX751" s="59"/>
      <c r="FY751" s="59"/>
      <c r="FZ751" s="59"/>
      <c r="GA751" s="59"/>
      <c r="GB751" s="59"/>
      <c r="GC751" s="59"/>
      <c r="GD751" s="59"/>
      <c r="GE751" s="59"/>
      <c r="GF751" s="59"/>
      <c r="GG751" s="59"/>
    </row>
    <row r="752" customFormat="false" ht="12.5" hidden="false" customHeight="false" outlineLevel="0" collapsed="false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59"/>
      <c r="CL752" s="59"/>
      <c r="CM752" s="59"/>
      <c r="CN752" s="59"/>
      <c r="CO752" s="59"/>
      <c r="CP752" s="59"/>
      <c r="CQ752" s="59"/>
      <c r="CR752" s="59"/>
      <c r="CS752" s="59"/>
      <c r="CT752" s="59"/>
      <c r="CU752" s="59"/>
      <c r="CV752" s="59"/>
      <c r="CW752" s="59"/>
      <c r="CX752" s="59"/>
      <c r="CY752" s="59"/>
      <c r="CZ752" s="59"/>
      <c r="DA752" s="59"/>
      <c r="DB752" s="59"/>
      <c r="DC752" s="59"/>
      <c r="DD752" s="59"/>
      <c r="DE752" s="59"/>
      <c r="DF752" s="59"/>
      <c r="DG752" s="59"/>
      <c r="DH752" s="59"/>
      <c r="DI752" s="59"/>
      <c r="DJ752" s="59"/>
      <c r="DK752" s="59"/>
      <c r="DL752" s="59"/>
      <c r="DM752" s="59"/>
      <c r="DN752" s="59"/>
      <c r="DO752" s="59"/>
      <c r="DP752" s="59"/>
      <c r="DQ752" s="59"/>
      <c r="DR752" s="59"/>
      <c r="DS752" s="59"/>
      <c r="DT752" s="59"/>
      <c r="DU752" s="59"/>
      <c r="DV752" s="59"/>
      <c r="DW752" s="59"/>
      <c r="DX752" s="59"/>
      <c r="DY752" s="59"/>
      <c r="DZ752" s="59"/>
      <c r="EA752" s="59"/>
      <c r="EB752" s="59"/>
      <c r="EC752" s="59"/>
      <c r="ED752" s="59"/>
      <c r="EE752" s="59"/>
      <c r="EF752" s="59"/>
      <c r="EG752" s="59"/>
      <c r="EH752" s="59"/>
      <c r="EI752" s="59"/>
      <c r="EJ752" s="59"/>
      <c r="EK752" s="59"/>
      <c r="EL752" s="59"/>
      <c r="EM752" s="59"/>
      <c r="EN752" s="59"/>
      <c r="EO752" s="59"/>
      <c r="EP752" s="59"/>
      <c r="EQ752" s="59"/>
      <c r="ER752" s="59"/>
      <c r="ES752" s="59"/>
      <c r="ET752" s="59"/>
      <c r="EU752" s="59"/>
      <c r="EV752" s="59"/>
      <c r="EW752" s="59"/>
      <c r="EX752" s="59"/>
      <c r="EY752" s="59"/>
      <c r="EZ752" s="59"/>
      <c r="FA752" s="59"/>
      <c r="FB752" s="59"/>
      <c r="FC752" s="59"/>
      <c r="FD752" s="59"/>
      <c r="FE752" s="59"/>
      <c r="FF752" s="59"/>
      <c r="FG752" s="59"/>
      <c r="FH752" s="59"/>
      <c r="FI752" s="59"/>
      <c r="FJ752" s="59"/>
      <c r="FK752" s="59"/>
      <c r="FL752" s="59"/>
      <c r="FM752" s="59"/>
      <c r="FN752" s="59"/>
      <c r="FO752" s="59"/>
      <c r="FP752" s="59"/>
      <c r="FQ752" s="59"/>
      <c r="FR752" s="59"/>
      <c r="FS752" s="59"/>
      <c r="FT752" s="59"/>
      <c r="FU752" s="59"/>
      <c r="FV752" s="59"/>
      <c r="FW752" s="59"/>
      <c r="FX752" s="59"/>
      <c r="FY752" s="59"/>
      <c r="FZ752" s="59"/>
      <c r="GA752" s="59"/>
      <c r="GB752" s="59"/>
      <c r="GC752" s="59"/>
      <c r="GD752" s="59"/>
      <c r="GE752" s="59"/>
      <c r="GF752" s="59"/>
      <c r="GG752" s="59"/>
    </row>
    <row r="753" customFormat="false" ht="12.5" hidden="false" customHeight="false" outlineLevel="0" collapsed="false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59"/>
      <c r="CL753" s="59"/>
      <c r="CM753" s="59"/>
      <c r="CN753" s="59"/>
      <c r="CO753" s="59"/>
      <c r="CP753" s="59"/>
      <c r="CQ753" s="59"/>
      <c r="CR753" s="59"/>
      <c r="CS753" s="59"/>
      <c r="CT753" s="59"/>
      <c r="CU753" s="59"/>
      <c r="CV753" s="59"/>
      <c r="CW753" s="59"/>
      <c r="CX753" s="59"/>
      <c r="CY753" s="59"/>
      <c r="CZ753" s="59"/>
      <c r="DA753" s="59"/>
      <c r="DB753" s="59"/>
      <c r="DC753" s="59"/>
      <c r="DD753" s="59"/>
      <c r="DE753" s="59"/>
      <c r="DF753" s="59"/>
      <c r="DG753" s="59"/>
      <c r="DH753" s="59"/>
      <c r="DI753" s="59"/>
      <c r="DJ753" s="59"/>
      <c r="DK753" s="59"/>
      <c r="DL753" s="59"/>
      <c r="DM753" s="59"/>
      <c r="DN753" s="59"/>
      <c r="DO753" s="59"/>
      <c r="DP753" s="59"/>
      <c r="DQ753" s="59"/>
      <c r="DR753" s="59"/>
      <c r="DS753" s="59"/>
      <c r="DT753" s="59"/>
      <c r="DU753" s="59"/>
      <c r="DV753" s="59"/>
      <c r="DW753" s="59"/>
      <c r="DX753" s="59"/>
      <c r="DY753" s="59"/>
      <c r="DZ753" s="59"/>
      <c r="EA753" s="59"/>
      <c r="EB753" s="59"/>
      <c r="EC753" s="59"/>
      <c r="ED753" s="59"/>
      <c r="EE753" s="59"/>
      <c r="EF753" s="59"/>
      <c r="EG753" s="59"/>
      <c r="EH753" s="59"/>
      <c r="EI753" s="59"/>
      <c r="EJ753" s="59"/>
      <c r="EK753" s="59"/>
      <c r="EL753" s="59"/>
      <c r="EM753" s="59"/>
      <c r="EN753" s="59"/>
      <c r="EO753" s="59"/>
      <c r="EP753" s="59"/>
      <c r="EQ753" s="59"/>
      <c r="ER753" s="59"/>
      <c r="ES753" s="59"/>
      <c r="ET753" s="59"/>
      <c r="EU753" s="59"/>
      <c r="EV753" s="59"/>
      <c r="EW753" s="59"/>
      <c r="EX753" s="59"/>
      <c r="EY753" s="59"/>
      <c r="EZ753" s="59"/>
      <c r="FA753" s="59"/>
      <c r="FB753" s="59"/>
      <c r="FC753" s="59"/>
      <c r="FD753" s="59"/>
      <c r="FE753" s="59"/>
      <c r="FF753" s="59"/>
      <c r="FG753" s="59"/>
      <c r="FH753" s="59"/>
      <c r="FI753" s="59"/>
      <c r="FJ753" s="59"/>
      <c r="FK753" s="59"/>
      <c r="FL753" s="59"/>
      <c r="FM753" s="59"/>
      <c r="FN753" s="59"/>
      <c r="FO753" s="59"/>
      <c r="FP753" s="59"/>
      <c r="FQ753" s="59"/>
      <c r="FR753" s="59"/>
      <c r="FS753" s="59"/>
      <c r="FT753" s="59"/>
      <c r="FU753" s="59"/>
      <c r="FV753" s="59"/>
      <c r="FW753" s="59"/>
      <c r="FX753" s="59"/>
      <c r="FY753" s="59"/>
      <c r="FZ753" s="59"/>
      <c r="GA753" s="59"/>
      <c r="GB753" s="59"/>
      <c r="GC753" s="59"/>
      <c r="GD753" s="59"/>
      <c r="GE753" s="59"/>
      <c r="GF753" s="59"/>
      <c r="GG753" s="59"/>
    </row>
    <row r="754" customFormat="false" ht="12.5" hidden="false" customHeight="false" outlineLevel="0" collapsed="false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59"/>
      <c r="CL754" s="59"/>
      <c r="CM754" s="59"/>
      <c r="CN754" s="59"/>
      <c r="CO754" s="59"/>
      <c r="CP754" s="59"/>
      <c r="CQ754" s="59"/>
      <c r="CR754" s="59"/>
      <c r="CS754" s="59"/>
      <c r="CT754" s="59"/>
      <c r="CU754" s="59"/>
      <c r="CV754" s="59"/>
      <c r="CW754" s="59"/>
      <c r="CX754" s="59"/>
      <c r="CY754" s="59"/>
      <c r="CZ754" s="59"/>
      <c r="DA754" s="59"/>
      <c r="DB754" s="59"/>
      <c r="DC754" s="59"/>
      <c r="DD754" s="59"/>
      <c r="DE754" s="59"/>
      <c r="DF754" s="59"/>
      <c r="DG754" s="59"/>
      <c r="DH754" s="59"/>
      <c r="DI754" s="59"/>
      <c r="DJ754" s="59"/>
      <c r="DK754" s="59"/>
      <c r="DL754" s="59"/>
      <c r="DM754" s="59"/>
      <c r="DN754" s="59"/>
      <c r="DO754" s="59"/>
      <c r="DP754" s="59"/>
      <c r="DQ754" s="59"/>
      <c r="DR754" s="59"/>
      <c r="DS754" s="59"/>
      <c r="DT754" s="59"/>
      <c r="DU754" s="59"/>
      <c r="DV754" s="59"/>
      <c r="DW754" s="59"/>
      <c r="DX754" s="59"/>
      <c r="DY754" s="59"/>
      <c r="DZ754" s="59"/>
      <c r="EA754" s="59"/>
      <c r="EB754" s="59"/>
      <c r="EC754" s="59"/>
      <c r="ED754" s="59"/>
      <c r="EE754" s="59"/>
      <c r="EF754" s="59"/>
      <c r="EG754" s="59"/>
      <c r="EH754" s="59"/>
      <c r="EI754" s="59"/>
      <c r="EJ754" s="59"/>
      <c r="EK754" s="59"/>
      <c r="EL754" s="59"/>
      <c r="EM754" s="59"/>
      <c r="EN754" s="59"/>
      <c r="EO754" s="59"/>
      <c r="EP754" s="59"/>
      <c r="EQ754" s="59"/>
      <c r="ER754" s="59"/>
      <c r="ES754" s="59"/>
      <c r="ET754" s="59"/>
      <c r="EU754" s="59"/>
      <c r="EV754" s="59"/>
      <c r="EW754" s="59"/>
      <c r="EX754" s="59"/>
      <c r="EY754" s="59"/>
      <c r="EZ754" s="59"/>
      <c r="FA754" s="59"/>
      <c r="FB754" s="59"/>
      <c r="FC754" s="59"/>
      <c r="FD754" s="59"/>
      <c r="FE754" s="59"/>
      <c r="FF754" s="59"/>
      <c r="FG754" s="59"/>
      <c r="FH754" s="59"/>
      <c r="FI754" s="59"/>
      <c r="FJ754" s="59"/>
      <c r="FK754" s="59"/>
      <c r="FL754" s="59"/>
      <c r="FM754" s="59"/>
      <c r="FN754" s="59"/>
      <c r="FO754" s="59"/>
      <c r="FP754" s="59"/>
      <c r="FQ754" s="59"/>
      <c r="FR754" s="59"/>
      <c r="FS754" s="59"/>
      <c r="FT754" s="59"/>
      <c r="FU754" s="59"/>
      <c r="FV754" s="59"/>
      <c r="FW754" s="59"/>
      <c r="FX754" s="59"/>
      <c r="FY754" s="59"/>
      <c r="FZ754" s="59"/>
      <c r="GA754" s="59"/>
      <c r="GB754" s="59"/>
      <c r="GC754" s="59"/>
      <c r="GD754" s="59"/>
      <c r="GE754" s="59"/>
      <c r="GF754" s="59"/>
      <c r="GG754" s="59"/>
    </row>
    <row r="755" customFormat="false" ht="12.5" hidden="false" customHeight="false" outlineLevel="0" collapsed="false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59"/>
      <c r="CL755" s="59"/>
      <c r="CM755" s="59"/>
      <c r="CN755" s="59"/>
      <c r="CO755" s="59"/>
      <c r="CP755" s="59"/>
      <c r="CQ755" s="59"/>
      <c r="CR755" s="59"/>
      <c r="CS755" s="59"/>
      <c r="CT755" s="59"/>
      <c r="CU755" s="59"/>
      <c r="CV755" s="59"/>
      <c r="CW755" s="59"/>
      <c r="CX755" s="59"/>
      <c r="CY755" s="59"/>
      <c r="CZ755" s="59"/>
      <c r="DA755" s="59"/>
      <c r="DB755" s="59"/>
      <c r="DC755" s="59"/>
      <c r="DD755" s="59"/>
      <c r="DE755" s="59"/>
      <c r="DF755" s="59"/>
      <c r="DG755" s="59"/>
      <c r="DH755" s="59"/>
      <c r="DI755" s="59"/>
      <c r="DJ755" s="59"/>
      <c r="DK755" s="59"/>
      <c r="DL755" s="59"/>
      <c r="DM755" s="59"/>
      <c r="DN755" s="59"/>
      <c r="DO755" s="59"/>
      <c r="DP755" s="59"/>
      <c r="DQ755" s="59"/>
      <c r="DR755" s="59"/>
      <c r="DS755" s="59"/>
      <c r="DT755" s="59"/>
      <c r="DU755" s="59"/>
      <c r="DV755" s="59"/>
      <c r="DW755" s="59"/>
      <c r="DX755" s="59"/>
      <c r="DY755" s="59"/>
      <c r="DZ755" s="59"/>
      <c r="EA755" s="59"/>
      <c r="EB755" s="59"/>
      <c r="EC755" s="59"/>
      <c r="ED755" s="59"/>
      <c r="EE755" s="59"/>
      <c r="EF755" s="59"/>
      <c r="EG755" s="59"/>
      <c r="EH755" s="59"/>
      <c r="EI755" s="59"/>
      <c r="EJ755" s="59"/>
      <c r="EK755" s="59"/>
      <c r="EL755" s="59"/>
      <c r="EM755" s="59"/>
      <c r="EN755" s="59"/>
      <c r="EO755" s="59"/>
      <c r="EP755" s="59"/>
      <c r="EQ755" s="59"/>
      <c r="ER755" s="59"/>
      <c r="ES755" s="59"/>
      <c r="ET755" s="59"/>
      <c r="EU755" s="59"/>
      <c r="EV755" s="59"/>
      <c r="EW755" s="59"/>
      <c r="EX755" s="59"/>
      <c r="EY755" s="59"/>
      <c r="EZ755" s="59"/>
      <c r="FA755" s="59"/>
      <c r="FB755" s="59"/>
      <c r="FC755" s="59"/>
      <c r="FD755" s="59"/>
      <c r="FE755" s="59"/>
      <c r="FF755" s="59"/>
      <c r="FG755" s="59"/>
      <c r="FH755" s="59"/>
      <c r="FI755" s="59"/>
      <c r="FJ755" s="59"/>
      <c r="FK755" s="59"/>
      <c r="FL755" s="59"/>
      <c r="FM755" s="59"/>
      <c r="FN755" s="59"/>
      <c r="FO755" s="59"/>
      <c r="FP755" s="59"/>
      <c r="FQ755" s="59"/>
      <c r="FR755" s="59"/>
      <c r="FS755" s="59"/>
      <c r="FT755" s="59"/>
      <c r="FU755" s="59"/>
      <c r="FV755" s="59"/>
      <c r="FW755" s="59"/>
      <c r="FX755" s="59"/>
      <c r="FY755" s="59"/>
      <c r="FZ755" s="59"/>
      <c r="GA755" s="59"/>
      <c r="GB755" s="59"/>
      <c r="GC755" s="59"/>
      <c r="GD755" s="59"/>
      <c r="GE755" s="59"/>
      <c r="GF755" s="59"/>
      <c r="GG755" s="59"/>
    </row>
    <row r="756" customFormat="false" ht="12.5" hidden="false" customHeight="false" outlineLevel="0" collapsed="false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  <c r="CJ756" s="59"/>
      <c r="CK756" s="59"/>
      <c r="CL756" s="59"/>
      <c r="CM756" s="59"/>
      <c r="CN756" s="59"/>
      <c r="CO756" s="59"/>
      <c r="CP756" s="59"/>
      <c r="CQ756" s="59"/>
      <c r="CR756" s="59"/>
      <c r="CS756" s="59"/>
      <c r="CT756" s="59"/>
      <c r="CU756" s="59"/>
      <c r="CV756" s="59"/>
      <c r="CW756" s="59"/>
      <c r="CX756" s="59"/>
      <c r="CY756" s="59"/>
      <c r="CZ756" s="59"/>
      <c r="DA756" s="59"/>
      <c r="DB756" s="59"/>
      <c r="DC756" s="59"/>
      <c r="DD756" s="59"/>
      <c r="DE756" s="59"/>
      <c r="DF756" s="59"/>
      <c r="DG756" s="59"/>
      <c r="DH756" s="59"/>
      <c r="DI756" s="59"/>
      <c r="DJ756" s="59"/>
      <c r="DK756" s="59"/>
      <c r="DL756" s="59"/>
      <c r="DM756" s="59"/>
      <c r="DN756" s="59"/>
      <c r="DO756" s="59"/>
      <c r="DP756" s="59"/>
      <c r="DQ756" s="59"/>
      <c r="DR756" s="59"/>
      <c r="DS756" s="59"/>
      <c r="DT756" s="59"/>
      <c r="DU756" s="59"/>
      <c r="DV756" s="59"/>
      <c r="DW756" s="59"/>
      <c r="DX756" s="59"/>
      <c r="DY756" s="59"/>
      <c r="DZ756" s="59"/>
      <c r="EA756" s="59"/>
      <c r="EB756" s="59"/>
      <c r="EC756" s="59"/>
      <c r="ED756" s="59"/>
      <c r="EE756" s="59"/>
      <c r="EF756" s="59"/>
      <c r="EG756" s="59"/>
      <c r="EH756" s="59"/>
      <c r="EI756" s="59"/>
      <c r="EJ756" s="59"/>
      <c r="EK756" s="59"/>
      <c r="EL756" s="59"/>
      <c r="EM756" s="59"/>
      <c r="EN756" s="59"/>
      <c r="EO756" s="59"/>
      <c r="EP756" s="59"/>
      <c r="EQ756" s="59"/>
      <c r="ER756" s="59"/>
      <c r="ES756" s="59"/>
      <c r="ET756" s="59"/>
      <c r="EU756" s="59"/>
      <c r="EV756" s="59"/>
      <c r="EW756" s="59"/>
      <c r="EX756" s="59"/>
      <c r="EY756" s="59"/>
      <c r="EZ756" s="59"/>
      <c r="FA756" s="59"/>
      <c r="FB756" s="59"/>
      <c r="FC756" s="59"/>
      <c r="FD756" s="59"/>
      <c r="FE756" s="59"/>
      <c r="FF756" s="59"/>
      <c r="FG756" s="59"/>
      <c r="FH756" s="59"/>
      <c r="FI756" s="59"/>
      <c r="FJ756" s="59"/>
      <c r="FK756" s="59"/>
      <c r="FL756" s="59"/>
      <c r="FM756" s="59"/>
      <c r="FN756" s="59"/>
      <c r="FO756" s="59"/>
      <c r="FP756" s="59"/>
      <c r="FQ756" s="59"/>
      <c r="FR756" s="59"/>
      <c r="FS756" s="59"/>
      <c r="FT756" s="59"/>
      <c r="FU756" s="59"/>
      <c r="FV756" s="59"/>
      <c r="FW756" s="59"/>
      <c r="FX756" s="59"/>
      <c r="FY756" s="59"/>
      <c r="FZ756" s="59"/>
      <c r="GA756" s="59"/>
      <c r="GB756" s="59"/>
      <c r="GC756" s="59"/>
      <c r="GD756" s="59"/>
      <c r="GE756" s="59"/>
      <c r="GF756" s="59"/>
      <c r="GG756" s="59"/>
    </row>
    <row r="757" customFormat="false" ht="12.5" hidden="false" customHeight="false" outlineLevel="0" collapsed="false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59"/>
      <c r="CL757" s="59"/>
      <c r="CM757" s="59"/>
      <c r="CN757" s="59"/>
      <c r="CO757" s="59"/>
      <c r="CP757" s="59"/>
      <c r="CQ757" s="59"/>
      <c r="CR757" s="59"/>
      <c r="CS757" s="59"/>
      <c r="CT757" s="59"/>
      <c r="CU757" s="59"/>
      <c r="CV757" s="59"/>
      <c r="CW757" s="59"/>
      <c r="CX757" s="59"/>
      <c r="CY757" s="59"/>
      <c r="CZ757" s="59"/>
      <c r="DA757" s="59"/>
      <c r="DB757" s="59"/>
      <c r="DC757" s="59"/>
      <c r="DD757" s="59"/>
      <c r="DE757" s="59"/>
      <c r="DF757" s="59"/>
      <c r="DG757" s="59"/>
      <c r="DH757" s="59"/>
      <c r="DI757" s="59"/>
      <c r="DJ757" s="59"/>
      <c r="DK757" s="59"/>
      <c r="DL757" s="59"/>
      <c r="DM757" s="59"/>
      <c r="DN757" s="59"/>
      <c r="DO757" s="59"/>
      <c r="DP757" s="59"/>
      <c r="DQ757" s="59"/>
      <c r="DR757" s="59"/>
      <c r="DS757" s="59"/>
      <c r="DT757" s="59"/>
      <c r="DU757" s="59"/>
      <c r="DV757" s="59"/>
      <c r="DW757" s="59"/>
      <c r="DX757" s="59"/>
      <c r="DY757" s="59"/>
      <c r="DZ757" s="59"/>
      <c r="EA757" s="59"/>
      <c r="EB757" s="59"/>
      <c r="EC757" s="59"/>
      <c r="ED757" s="59"/>
      <c r="EE757" s="59"/>
      <c r="EF757" s="59"/>
      <c r="EG757" s="59"/>
      <c r="EH757" s="59"/>
      <c r="EI757" s="59"/>
      <c r="EJ757" s="59"/>
      <c r="EK757" s="59"/>
      <c r="EL757" s="59"/>
      <c r="EM757" s="59"/>
      <c r="EN757" s="59"/>
      <c r="EO757" s="59"/>
      <c r="EP757" s="59"/>
      <c r="EQ757" s="59"/>
      <c r="ER757" s="59"/>
      <c r="ES757" s="59"/>
      <c r="ET757" s="59"/>
      <c r="EU757" s="59"/>
      <c r="EV757" s="59"/>
      <c r="EW757" s="59"/>
      <c r="EX757" s="59"/>
      <c r="EY757" s="59"/>
      <c r="EZ757" s="59"/>
      <c r="FA757" s="59"/>
      <c r="FB757" s="59"/>
      <c r="FC757" s="59"/>
      <c r="FD757" s="59"/>
      <c r="FE757" s="59"/>
      <c r="FF757" s="59"/>
      <c r="FG757" s="59"/>
      <c r="FH757" s="59"/>
      <c r="FI757" s="59"/>
      <c r="FJ757" s="59"/>
      <c r="FK757" s="59"/>
      <c r="FL757" s="59"/>
      <c r="FM757" s="59"/>
      <c r="FN757" s="59"/>
      <c r="FO757" s="59"/>
      <c r="FP757" s="59"/>
      <c r="FQ757" s="59"/>
      <c r="FR757" s="59"/>
      <c r="FS757" s="59"/>
      <c r="FT757" s="59"/>
      <c r="FU757" s="59"/>
      <c r="FV757" s="59"/>
      <c r="FW757" s="59"/>
      <c r="FX757" s="59"/>
      <c r="FY757" s="59"/>
      <c r="FZ757" s="59"/>
      <c r="GA757" s="59"/>
      <c r="GB757" s="59"/>
      <c r="GC757" s="59"/>
      <c r="GD757" s="59"/>
      <c r="GE757" s="59"/>
      <c r="GF757" s="59"/>
      <c r="GG757" s="59"/>
    </row>
    <row r="758" customFormat="false" ht="12.5" hidden="false" customHeight="false" outlineLevel="0" collapsed="false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59"/>
      <c r="CL758" s="59"/>
      <c r="CM758" s="59"/>
      <c r="CN758" s="59"/>
      <c r="CO758" s="59"/>
      <c r="CP758" s="59"/>
      <c r="CQ758" s="59"/>
      <c r="CR758" s="59"/>
      <c r="CS758" s="59"/>
      <c r="CT758" s="59"/>
      <c r="CU758" s="59"/>
      <c r="CV758" s="59"/>
      <c r="CW758" s="59"/>
      <c r="CX758" s="59"/>
      <c r="CY758" s="59"/>
      <c r="CZ758" s="59"/>
      <c r="DA758" s="59"/>
      <c r="DB758" s="59"/>
      <c r="DC758" s="59"/>
      <c r="DD758" s="59"/>
      <c r="DE758" s="59"/>
      <c r="DF758" s="59"/>
      <c r="DG758" s="59"/>
      <c r="DH758" s="59"/>
      <c r="DI758" s="59"/>
      <c r="DJ758" s="59"/>
      <c r="DK758" s="59"/>
      <c r="DL758" s="59"/>
      <c r="DM758" s="59"/>
      <c r="DN758" s="59"/>
      <c r="DO758" s="59"/>
      <c r="DP758" s="59"/>
      <c r="DQ758" s="59"/>
      <c r="DR758" s="59"/>
      <c r="DS758" s="59"/>
      <c r="DT758" s="59"/>
      <c r="DU758" s="59"/>
      <c r="DV758" s="59"/>
      <c r="DW758" s="59"/>
      <c r="DX758" s="59"/>
      <c r="DY758" s="59"/>
      <c r="DZ758" s="59"/>
      <c r="EA758" s="59"/>
      <c r="EB758" s="59"/>
      <c r="EC758" s="59"/>
      <c r="ED758" s="59"/>
      <c r="EE758" s="59"/>
      <c r="EF758" s="59"/>
      <c r="EG758" s="59"/>
      <c r="EH758" s="59"/>
      <c r="EI758" s="59"/>
      <c r="EJ758" s="59"/>
      <c r="EK758" s="59"/>
      <c r="EL758" s="59"/>
      <c r="EM758" s="59"/>
      <c r="EN758" s="59"/>
      <c r="EO758" s="59"/>
      <c r="EP758" s="59"/>
      <c r="EQ758" s="59"/>
      <c r="ER758" s="59"/>
      <c r="ES758" s="59"/>
      <c r="ET758" s="59"/>
      <c r="EU758" s="59"/>
      <c r="EV758" s="59"/>
      <c r="EW758" s="59"/>
      <c r="EX758" s="59"/>
      <c r="EY758" s="59"/>
      <c r="EZ758" s="59"/>
      <c r="FA758" s="59"/>
      <c r="FB758" s="59"/>
      <c r="FC758" s="59"/>
      <c r="FD758" s="59"/>
      <c r="FE758" s="59"/>
      <c r="FF758" s="59"/>
      <c r="FG758" s="59"/>
      <c r="FH758" s="59"/>
      <c r="FI758" s="59"/>
      <c r="FJ758" s="59"/>
      <c r="FK758" s="59"/>
      <c r="FL758" s="59"/>
      <c r="FM758" s="59"/>
      <c r="FN758" s="59"/>
      <c r="FO758" s="59"/>
      <c r="FP758" s="59"/>
      <c r="FQ758" s="59"/>
      <c r="FR758" s="59"/>
      <c r="FS758" s="59"/>
      <c r="FT758" s="59"/>
      <c r="FU758" s="59"/>
      <c r="FV758" s="59"/>
      <c r="FW758" s="59"/>
      <c r="FX758" s="59"/>
      <c r="FY758" s="59"/>
      <c r="FZ758" s="59"/>
      <c r="GA758" s="59"/>
      <c r="GB758" s="59"/>
      <c r="GC758" s="59"/>
      <c r="GD758" s="59"/>
      <c r="GE758" s="59"/>
      <c r="GF758" s="59"/>
      <c r="GG758" s="59"/>
    </row>
    <row r="759" customFormat="false" ht="12.5" hidden="false" customHeight="false" outlineLevel="0" collapsed="false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59"/>
      <c r="CL759" s="59"/>
      <c r="CM759" s="59"/>
      <c r="CN759" s="59"/>
      <c r="CO759" s="59"/>
      <c r="CP759" s="59"/>
      <c r="CQ759" s="59"/>
      <c r="CR759" s="59"/>
      <c r="CS759" s="59"/>
      <c r="CT759" s="59"/>
      <c r="CU759" s="59"/>
      <c r="CV759" s="59"/>
      <c r="CW759" s="59"/>
      <c r="CX759" s="59"/>
      <c r="CY759" s="59"/>
      <c r="CZ759" s="59"/>
      <c r="DA759" s="59"/>
      <c r="DB759" s="59"/>
      <c r="DC759" s="59"/>
      <c r="DD759" s="59"/>
      <c r="DE759" s="59"/>
      <c r="DF759" s="59"/>
      <c r="DG759" s="59"/>
      <c r="DH759" s="59"/>
      <c r="DI759" s="59"/>
      <c r="DJ759" s="59"/>
      <c r="DK759" s="59"/>
      <c r="DL759" s="59"/>
      <c r="DM759" s="59"/>
      <c r="DN759" s="59"/>
      <c r="DO759" s="59"/>
      <c r="DP759" s="59"/>
      <c r="DQ759" s="59"/>
      <c r="DR759" s="59"/>
      <c r="DS759" s="59"/>
      <c r="DT759" s="59"/>
      <c r="DU759" s="59"/>
      <c r="DV759" s="59"/>
      <c r="DW759" s="59"/>
      <c r="DX759" s="59"/>
      <c r="DY759" s="59"/>
      <c r="DZ759" s="59"/>
      <c r="EA759" s="59"/>
      <c r="EB759" s="59"/>
      <c r="EC759" s="59"/>
      <c r="ED759" s="59"/>
      <c r="EE759" s="59"/>
      <c r="EF759" s="59"/>
      <c r="EG759" s="59"/>
      <c r="EH759" s="59"/>
      <c r="EI759" s="59"/>
      <c r="EJ759" s="59"/>
      <c r="EK759" s="59"/>
      <c r="EL759" s="59"/>
      <c r="EM759" s="59"/>
      <c r="EN759" s="59"/>
      <c r="EO759" s="59"/>
      <c r="EP759" s="59"/>
      <c r="EQ759" s="59"/>
      <c r="ER759" s="59"/>
      <c r="ES759" s="59"/>
      <c r="ET759" s="59"/>
      <c r="EU759" s="59"/>
      <c r="EV759" s="59"/>
      <c r="EW759" s="59"/>
      <c r="EX759" s="59"/>
      <c r="EY759" s="59"/>
      <c r="EZ759" s="59"/>
      <c r="FA759" s="59"/>
      <c r="FB759" s="59"/>
      <c r="FC759" s="59"/>
      <c r="FD759" s="59"/>
      <c r="FE759" s="59"/>
      <c r="FF759" s="59"/>
      <c r="FG759" s="59"/>
      <c r="FH759" s="59"/>
      <c r="FI759" s="59"/>
      <c r="FJ759" s="59"/>
      <c r="FK759" s="59"/>
      <c r="FL759" s="59"/>
      <c r="FM759" s="59"/>
      <c r="FN759" s="59"/>
      <c r="FO759" s="59"/>
      <c r="FP759" s="59"/>
      <c r="FQ759" s="59"/>
      <c r="FR759" s="59"/>
      <c r="FS759" s="59"/>
      <c r="FT759" s="59"/>
      <c r="FU759" s="59"/>
      <c r="FV759" s="59"/>
      <c r="FW759" s="59"/>
      <c r="FX759" s="59"/>
      <c r="FY759" s="59"/>
      <c r="FZ759" s="59"/>
      <c r="GA759" s="59"/>
      <c r="GB759" s="59"/>
      <c r="GC759" s="59"/>
      <c r="GD759" s="59"/>
      <c r="GE759" s="59"/>
      <c r="GF759" s="59"/>
      <c r="GG759" s="59"/>
    </row>
    <row r="760" customFormat="false" ht="12.5" hidden="false" customHeight="false" outlineLevel="0" collapsed="false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59"/>
      <c r="CL760" s="59"/>
      <c r="CM760" s="59"/>
      <c r="CN760" s="59"/>
      <c r="CO760" s="59"/>
      <c r="CP760" s="59"/>
      <c r="CQ760" s="59"/>
      <c r="CR760" s="59"/>
      <c r="CS760" s="59"/>
      <c r="CT760" s="59"/>
      <c r="CU760" s="59"/>
      <c r="CV760" s="59"/>
      <c r="CW760" s="59"/>
      <c r="CX760" s="59"/>
      <c r="CY760" s="59"/>
      <c r="CZ760" s="59"/>
      <c r="DA760" s="59"/>
      <c r="DB760" s="59"/>
      <c r="DC760" s="59"/>
      <c r="DD760" s="59"/>
      <c r="DE760" s="59"/>
      <c r="DF760" s="59"/>
      <c r="DG760" s="59"/>
      <c r="DH760" s="59"/>
      <c r="DI760" s="59"/>
      <c r="DJ760" s="59"/>
      <c r="DK760" s="59"/>
      <c r="DL760" s="59"/>
      <c r="DM760" s="59"/>
      <c r="DN760" s="59"/>
      <c r="DO760" s="59"/>
      <c r="DP760" s="59"/>
      <c r="DQ760" s="59"/>
      <c r="DR760" s="59"/>
      <c r="DS760" s="59"/>
      <c r="DT760" s="59"/>
      <c r="DU760" s="59"/>
      <c r="DV760" s="59"/>
      <c r="DW760" s="59"/>
      <c r="DX760" s="59"/>
      <c r="DY760" s="59"/>
      <c r="DZ760" s="59"/>
      <c r="EA760" s="59"/>
      <c r="EB760" s="59"/>
      <c r="EC760" s="59"/>
      <c r="ED760" s="59"/>
      <c r="EE760" s="59"/>
      <c r="EF760" s="59"/>
      <c r="EG760" s="59"/>
      <c r="EH760" s="59"/>
      <c r="EI760" s="59"/>
      <c r="EJ760" s="59"/>
      <c r="EK760" s="59"/>
      <c r="EL760" s="59"/>
      <c r="EM760" s="59"/>
      <c r="EN760" s="59"/>
      <c r="EO760" s="59"/>
      <c r="EP760" s="59"/>
      <c r="EQ760" s="59"/>
      <c r="ER760" s="59"/>
      <c r="ES760" s="59"/>
      <c r="ET760" s="59"/>
      <c r="EU760" s="59"/>
      <c r="EV760" s="59"/>
      <c r="EW760" s="59"/>
      <c r="EX760" s="59"/>
      <c r="EY760" s="59"/>
      <c r="EZ760" s="59"/>
      <c r="FA760" s="59"/>
      <c r="FB760" s="59"/>
      <c r="FC760" s="59"/>
      <c r="FD760" s="59"/>
      <c r="FE760" s="59"/>
      <c r="FF760" s="59"/>
      <c r="FG760" s="59"/>
      <c r="FH760" s="59"/>
      <c r="FI760" s="59"/>
      <c r="FJ760" s="59"/>
      <c r="FK760" s="59"/>
      <c r="FL760" s="59"/>
      <c r="FM760" s="59"/>
      <c r="FN760" s="59"/>
      <c r="FO760" s="59"/>
      <c r="FP760" s="59"/>
      <c r="FQ760" s="59"/>
      <c r="FR760" s="59"/>
      <c r="FS760" s="59"/>
      <c r="FT760" s="59"/>
      <c r="FU760" s="59"/>
      <c r="FV760" s="59"/>
      <c r="FW760" s="59"/>
      <c r="FX760" s="59"/>
      <c r="FY760" s="59"/>
      <c r="FZ760" s="59"/>
      <c r="GA760" s="59"/>
      <c r="GB760" s="59"/>
      <c r="GC760" s="59"/>
      <c r="GD760" s="59"/>
      <c r="GE760" s="59"/>
      <c r="GF760" s="59"/>
      <c r="GG760" s="59"/>
    </row>
    <row r="761" customFormat="false" ht="12.5" hidden="false" customHeight="false" outlineLevel="0" collapsed="false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59"/>
      <c r="CL761" s="59"/>
      <c r="CM761" s="59"/>
      <c r="CN761" s="59"/>
      <c r="CO761" s="59"/>
      <c r="CP761" s="59"/>
      <c r="CQ761" s="59"/>
      <c r="CR761" s="59"/>
      <c r="CS761" s="59"/>
      <c r="CT761" s="59"/>
      <c r="CU761" s="59"/>
      <c r="CV761" s="59"/>
      <c r="CW761" s="59"/>
      <c r="CX761" s="59"/>
      <c r="CY761" s="59"/>
      <c r="CZ761" s="59"/>
      <c r="DA761" s="59"/>
      <c r="DB761" s="59"/>
      <c r="DC761" s="59"/>
      <c r="DD761" s="59"/>
      <c r="DE761" s="59"/>
      <c r="DF761" s="59"/>
      <c r="DG761" s="59"/>
      <c r="DH761" s="59"/>
      <c r="DI761" s="59"/>
      <c r="DJ761" s="59"/>
      <c r="DK761" s="59"/>
      <c r="DL761" s="59"/>
      <c r="DM761" s="59"/>
      <c r="DN761" s="59"/>
      <c r="DO761" s="59"/>
      <c r="DP761" s="59"/>
      <c r="DQ761" s="59"/>
      <c r="DR761" s="59"/>
      <c r="DS761" s="59"/>
      <c r="DT761" s="59"/>
      <c r="DU761" s="59"/>
      <c r="DV761" s="59"/>
      <c r="DW761" s="59"/>
      <c r="DX761" s="59"/>
      <c r="DY761" s="59"/>
      <c r="DZ761" s="59"/>
      <c r="EA761" s="59"/>
      <c r="EB761" s="59"/>
      <c r="EC761" s="59"/>
      <c r="ED761" s="59"/>
      <c r="EE761" s="59"/>
      <c r="EF761" s="59"/>
      <c r="EG761" s="59"/>
      <c r="EH761" s="59"/>
      <c r="EI761" s="59"/>
      <c r="EJ761" s="59"/>
      <c r="EK761" s="59"/>
      <c r="EL761" s="59"/>
      <c r="EM761" s="59"/>
      <c r="EN761" s="59"/>
      <c r="EO761" s="59"/>
      <c r="EP761" s="59"/>
      <c r="EQ761" s="59"/>
      <c r="ER761" s="59"/>
      <c r="ES761" s="59"/>
      <c r="ET761" s="59"/>
      <c r="EU761" s="59"/>
      <c r="EV761" s="59"/>
      <c r="EW761" s="59"/>
      <c r="EX761" s="59"/>
      <c r="EY761" s="59"/>
      <c r="EZ761" s="59"/>
      <c r="FA761" s="59"/>
      <c r="FB761" s="59"/>
      <c r="FC761" s="59"/>
      <c r="FD761" s="59"/>
      <c r="FE761" s="59"/>
      <c r="FF761" s="59"/>
      <c r="FG761" s="59"/>
      <c r="FH761" s="59"/>
      <c r="FI761" s="59"/>
      <c r="FJ761" s="59"/>
      <c r="FK761" s="59"/>
      <c r="FL761" s="59"/>
      <c r="FM761" s="59"/>
      <c r="FN761" s="59"/>
      <c r="FO761" s="59"/>
      <c r="FP761" s="59"/>
      <c r="FQ761" s="59"/>
      <c r="FR761" s="59"/>
      <c r="FS761" s="59"/>
      <c r="FT761" s="59"/>
      <c r="FU761" s="59"/>
      <c r="FV761" s="59"/>
      <c r="FW761" s="59"/>
      <c r="FX761" s="59"/>
      <c r="FY761" s="59"/>
      <c r="FZ761" s="59"/>
      <c r="GA761" s="59"/>
      <c r="GB761" s="59"/>
      <c r="GC761" s="59"/>
      <c r="GD761" s="59"/>
      <c r="GE761" s="59"/>
      <c r="GF761" s="59"/>
      <c r="GG761" s="59"/>
    </row>
    <row r="762" customFormat="false" ht="12.5" hidden="false" customHeight="false" outlineLevel="0" collapsed="false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59"/>
      <c r="CL762" s="59"/>
      <c r="CM762" s="59"/>
      <c r="CN762" s="59"/>
      <c r="CO762" s="59"/>
      <c r="CP762" s="59"/>
      <c r="CQ762" s="59"/>
      <c r="CR762" s="59"/>
      <c r="CS762" s="59"/>
      <c r="CT762" s="59"/>
      <c r="CU762" s="59"/>
      <c r="CV762" s="59"/>
      <c r="CW762" s="59"/>
      <c r="CX762" s="59"/>
      <c r="CY762" s="59"/>
      <c r="CZ762" s="59"/>
      <c r="DA762" s="59"/>
      <c r="DB762" s="59"/>
      <c r="DC762" s="59"/>
      <c r="DD762" s="59"/>
      <c r="DE762" s="59"/>
      <c r="DF762" s="59"/>
      <c r="DG762" s="59"/>
      <c r="DH762" s="59"/>
      <c r="DI762" s="59"/>
      <c r="DJ762" s="59"/>
      <c r="DK762" s="59"/>
      <c r="DL762" s="59"/>
      <c r="DM762" s="59"/>
      <c r="DN762" s="59"/>
      <c r="DO762" s="59"/>
      <c r="DP762" s="59"/>
      <c r="DQ762" s="59"/>
      <c r="DR762" s="59"/>
      <c r="DS762" s="59"/>
      <c r="DT762" s="59"/>
      <c r="DU762" s="59"/>
      <c r="DV762" s="59"/>
      <c r="DW762" s="59"/>
      <c r="DX762" s="59"/>
      <c r="DY762" s="59"/>
      <c r="DZ762" s="59"/>
      <c r="EA762" s="59"/>
      <c r="EB762" s="59"/>
      <c r="EC762" s="59"/>
      <c r="ED762" s="59"/>
      <c r="EE762" s="59"/>
      <c r="EF762" s="59"/>
      <c r="EG762" s="59"/>
      <c r="EH762" s="59"/>
      <c r="EI762" s="59"/>
      <c r="EJ762" s="59"/>
      <c r="EK762" s="59"/>
      <c r="EL762" s="59"/>
      <c r="EM762" s="59"/>
      <c r="EN762" s="59"/>
      <c r="EO762" s="59"/>
      <c r="EP762" s="59"/>
      <c r="EQ762" s="59"/>
      <c r="ER762" s="59"/>
      <c r="ES762" s="59"/>
      <c r="ET762" s="59"/>
      <c r="EU762" s="59"/>
      <c r="EV762" s="59"/>
      <c r="EW762" s="59"/>
      <c r="EX762" s="59"/>
      <c r="EY762" s="59"/>
      <c r="EZ762" s="59"/>
      <c r="FA762" s="59"/>
      <c r="FB762" s="59"/>
      <c r="FC762" s="59"/>
      <c r="FD762" s="59"/>
      <c r="FE762" s="59"/>
      <c r="FF762" s="59"/>
      <c r="FG762" s="59"/>
      <c r="FH762" s="59"/>
      <c r="FI762" s="59"/>
      <c r="FJ762" s="59"/>
      <c r="FK762" s="59"/>
      <c r="FL762" s="59"/>
      <c r="FM762" s="59"/>
      <c r="FN762" s="59"/>
      <c r="FO762" s="59"/>
      <c r="FP762" s="59"/>
      <c r="FQ762" s="59"/>
      <c r="FR762" s="59"/>
      <c r="FS762" s="59"/>
      <c r="FT762" s="59"/>
      <c r="FU762" s="59"/>
      <c r="FV762" s="59"/>
      <c r="FW762" s="59"/>
      <c r="FX762" s="59"/>
      <c r="FY762" s="59"/>
      <c r="FZ762" s="59"/>
      <c r="GA762" s="59"/>
      <c r="GB762" s="59"/>
      <c r="GC762" s="59"/>
      <c r="GD762" s="59"/>
      <c r="GE762" s="59"/>
      <c r="GF762" s="59"/>
      <c r="GG762" s="59"/>
    </row>
    <row r="763" customFormat="false" ht="12.5" hidden="false" customHeight="false" outlineLevel="0" collapsed="false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59"/>
      <c r="CL763" s="59"/>
      <c r="CM763" s="59"/>
      <c r="CN763" s="59"/>
      <c r="CO763" s="59"/>
      <c r="CP763" s="59"/>
      <c r="CQ763" s="59"/>
      <c r="CR763" s="59"/>
      <c r="CS763" s="59"/>
      <c r="CT763" s="59"/>
      <c r="CU763" s="59"/>
      <c r="CV763" s="59"/>
      <c r="CW763" s="59"/>
      <c r="CX763" s="59"/>
      <c r="CY763" s="59"/>
      <c r="CZ763" s="59"/>
      <c r="DA763" s="59"/>
      <c r="DB763" s="59"/>
      <c r="DC763" s="59"/>
      <c r="DD763" s="59"/>
      <c r="DE763" s="59"/>
      <c r="DF763" s="59"/>
      <c r="DG763" s="59"/>
      <c r="DH763" s="59"/>
      <c r="DI763" s="59"/>
      <c r="DJ763" s="59"/>
      <c r="DK763" s="59"/>
      <c r="DL763" s="59"/>
      <c r="DM763" s="59"/>
      <c r="DN763" s="59"/>
      <c r="DO763" s="59"/>
      <c r="DP763" s="59"/>
      <c r="DQ763" s="59"/>
      <c r="DR763" s="59"/>
      <c r="DS763" s="59"/>
      <c r="DT763" s="59"/>
      <c r="DU763" s="59"/>
      <c r="DV763" s="59"/>
      <c r="DW763" s="59"/>
      <c r="DX763" s="59"/>
      <c r="DY763" s="59"/>
      <c r="DZ763" s="59"/>
      <c r="EA763" s="59"/>
      <c r="EB763" s="59"/>
      <c r="EC763" s="59"/>
      <c r="ED763" s="59"/>
      <c r="EE763" s="59"/>
      <c r="EF763" s="59"/>
      <c r="EG763" s="59"/>
      <c r="EH763" s="59"/>
      <c r="EI763" s="59"/>
      <c r="EJ763" s="59"/>
      <c r="EK763" s="59"/>
      <c r="EL763" s="59"/>
      <c r="EM763" s="59"/>
      <c r="EN763" s="59"/>
      <c r="EO763" s="59"/>
      <c r="EP763" s="59"/>
      <c r="EQ763" s="59"/>
      <c r="ER763" s="59"/>
      <c r="ES763" s="59"/>
      <c r="ET763" s="59"/>
      <c r="EU763" s="59"/>
      <c r="EV763" s="59"/>
      <c r="EW763" s="59"/>
      <c r="EX763" s="59"/>
      <c r="EY763" s="59"/>
      <c r="EZ763" s="59"/>
      <c r="FA763" s="59"/>
      <c r="FB763" s="59"/>
      <c r="FC763" s="59"/>
      <c r="FD763" s="59"/>
      <c r="FE763" s="59"/>
      <c r="FF763" s="59"/>
      <c r="FG763" s="59"/>
      <c r="FH763" s="59"/>
      <c r="FI763" s="59"/>
      <c r="FJ763" s="59"/>
      <c r="FK763" s="59"/>
      <c r="FL763" s="59"/>
      <c r="FM763" s="59"/>
      <c r="FN763" s="59"/>
      <c r="FO763" s="59"/>
      <c r="FP763" s="59"/>
      <c r="FQ763" s="59"/>
      <c r="FR763" s="59"/>
      <c r="FS763" s="59"/>
      <c r="FT763" s="59"/>
      <c r="FU763" s="59"/>
      <c r="FV763" s="59"/>
      <c r="FW763" s="59"/>
      <c r="FX763" s="59"/>
      <c r="FY763" s="59"/>
      <c r="FZ763" s="59"/>
      <c r="GA763" s="59"/>
      <c r="GB763" s="59"/>
      <c r="GC763" s="59"/>
      <c r="GD763" s="59"/>
      <c r="GE763" s="59"/>
      <c r="GF763" s="59"/>
      <c r="GG763" s="59"/>
    </row>
    <row r="764" customFormat="false" ht="12.5" hidden="false" customHeight="false" outlineLevel="0" collapsed="false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59"/>
      <c r="CL764" s="59"/>
      <c r="CM764" s="59"/>
      <c r="CN764" s="59"/>
      <c r="CO764" s="59"/>
      <c r="CP764" s="59"/>
      <c r="CQ764" s="59"/>
      <c r="CR764" s="59"/>
      <c r="CS764" s="59"/>
      <c r="CT764" s="59"/>
      <c r="CU764" s="59"/>
      <c r="CV764" s="59"/>
      <c r="CW764" s="59"/>
      <c r="CX764" s="59"/>
      <c r="CY764" s="59"/>
      <c r="CZ764" s="59"/>
      <c r="DA764" s="59"/>
      <c r="DB764" s="59"/>
      <c r="DC764" s="59"/>
      <c r="DD764" s="59"/>
      <c r="DE764" s="59"/>
      <c r="DF764" s="59"/>
      <c r="DG764" s="59"/>
      <c r="DH764" s="59"/>
      <c r="DI764" s="59"/>
      <c r="DJ764" s="59"/>
      <c r="DK764" s="59"/>
      <c r="DL764" s="59"/>
      <c r="DM764" s="59"/>
      <c r="DN764" s="59"/>
      <c r="DO764" s="59"/>
      <c r="DP764" s="59"/>
      <c r="DQ764" s="59"/>
      <c r="DR764" s="59"/>
      <c r="DS764" s="59"/>
      <c r="DT764" s="59"/>
      <c r="DU764" s="59"/>
      <c r="DV764" s="59"/>
      <c r="DW764" s="59"/>
      <c r="DX764" s="59"/>
      <c r="DY764" s="59"/>
      <c r="DZ764" s="59"/>
      <c r="EA764" s="59"/>
      <c r="EB764" s="59"/>
      <c r="EC764" s="59"/>
      <c r="ED764" s="59"/>
      <c r="EE764" s="59"/>
      <c r="EF764" s="59"/>
      <c r="EG764" s="59"/>
      <c r="EH764" s="59"/>
      <c r="EI764" s="59"/>
      <c r="EJ764" s="59"/>
      <c r="EK764" s="59"/>
      <c r="EL764" s="59"/>
      <c r="EM764" s="59"/>
      <c r="EN764" s="59"/>
      <c r="EO764" s="59"/>
      <c r="EP764" s="59"/>
      <c r="EQ764" s="59"/>
      <c r="ER764" s="59"/>
      <c r="ES764" s="59"/>
      <c r="ET764" s="59"/>
      <c r="EU764" s="59"/>
      <c r="EV764" s="59"/>
      <c r="EW764" s="59"/>
      <c r="EX764" s="59"/>
      <c r="EY764" s="59"/>
      <c r="EZ764" s="59"/>
      <c r="FA764" s="59"/>
      <c r="FB764" s="59"/>
      <c r="FC764" s="59"/>
      <c r="FD764" s="59"/>
      <c r="FE764" s="59"/>
      <c r="FF764" s="59"/>
      <c r="FG764" s="59"/>
      <c r="FH764" s="59"/>
      <c r="FI764" s="59"/>
      <c r="FJ764" s="59"/>
      <c r="FK764" s="59"/>
      <c r="FL764" s="59"/>
      <c r="FM764" s="59"/>
      <c r="FN764" s="59"/>
      <c r="FO764" s="59"/>
      <c r="FP764" s="59"/>
      <c r="FQ764" s="59"/>
      <c r="FR764" s="59"/>
      <c r="FS764" s="59"/>
      <c r="FT764" s="59"/>
      <c r="FU764" s="59"/>
      <c r="FV764" s="59"/>
      <c r="FW764" s="59"/>
      <c r="FX764" s="59"/>
      <c r="FY764" s="59"/>
      <c r="FZ764" s="59"/>
      <c r="GA764" s="59"/>
      <c r="GB764" s="59"/>
      <c r="GC764" s="59"/>
      <c r="GD764" s="59"/>
      <c r="GE764" s="59"/>
      <c r="GF764" s="59"/>
      <c r="GG764" s="59"/>
    </row>
    <row r="765" customFormat="false" ht="12.5" hidden="false" customHeight="false" outlineLevel="0" collapsed="false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59"/>
      <c r="CL765" s="59"/>
      <c r="CM765" s="59"/>
      <c r="CN765" s="59"/>
      <c r="CO765" s="59"/>
      <c r="CP765" s="59"/>
      <c r="CQ765" s="59"/>
      <c r="CR765" s="59"/>
      <c r="CS765" s="59"/>
      <c r="CT765" s="59"/>
      <c r="CU765" s="59"/>
      <c r="CV765" s="59"/>
      <c r="CW765" s="59"/>
      <c r="CX765" s="59"/>
      <c r="CY765" s="59"/>
      <c r="CZ765" s="59"/>
      <c r="DA765" s="59"/>
      <c r="DB765" s="59"/>
      <c r="DC765" s="59"/>
      <c r="DD765" s="59"/>
      <c r="DE765" s="59"/>
      <c r="DF765" s="59"/>
      <c r="DG765" s="59"/>
      <c r="DH765" s="59"/>
      <c r="DI765" s="59"/>
      <c r="DJ765" s="59"/>
      <c r="DK765" s="59"/>
      <c r="DL765" s="59"/>
      <c r="DM765" s="59"/>
      <c r="DN765" s="59"/>
      <c r="DO765" s="59"/>
      <c r="DP765" s="59"/>
      <c r="DQ765" s="59"/>
      <c r="DR765" s="59"/>
      <c r="DS765" s="59"/>
      <c r="DT765" s="59"/>
      <c r="DU765" s="59"/>
      <c r="DV765" s="59"/>
      <c r="DW765" s="59"/>
      <c r="DX765" s="59"/>
      <c r="DY765" s="59"/>
      <c r="DZ765" s="59"/>
      <c r="EA765" s="59"/>
      <c r="EB765" s="59"/>
      <c r="EC765" s="59"/>
      <c r="ED765" s="59"/>
      <c r="EE765" s="59"/>
      <c r="EF765" s="59"/>
      <c r="EG765" s="59"/>
      <c r="EH765" s="59"/>
      <c r="EI765" s="59"/>
      <c r="EJ765" s="59"/>
      <c r="EK765" s="59"/>
      <c r="EL765" s="59"/>
      <c r="EM765" s="59"/>
      <c r="EN765" s="59"/>
      <c r="EO765" s="59"/>
      <c r="EP765" s="59"/>
      <c r="EQ765" s="59"/>
      <c r="ER765" s="59"/>
      <c r="ES765" s="59"/>
      <c r="ET765" s="59"/>
      <c r="EU765" s="59"/>
      <c r="EV765" s="59"/>
      <c r="EW765" s="59"/>
      <c r="EX765" s="59"/>
      <c r="EY765" s="59"/>
      <c r="EZ765" s="59"/>
      <c r="FA765" s="59"/>
      <c r="FB765" s="59"/>
      <c r="FC765" s="59"/>
      <c r="FD765" s="59"/>
      <c r="FE765" s="59"/>
      <c r="FF765" s="59"/>
      <c r="FG765" s="59"/>
      <c r="FH765" s="59"/>
      <c r="FI765" s="59"/>
      <c r="FJ765" s="59"/>
      <c r="FK765" s="59"/>
      <c r="FL765" s="59"/>
      <c r="FM765" s="59"/>
      <c r="FN765" s="59"/>
      <c r="FO765" s="59"/>
      <c r="FP765" s="59"/>
      <c r="FQ765" s="59"/>
      <c r="FR765" s="59"/>
      <c r="FS765" s="59"/>
      <c r="FT765" s="59"/>
      <c r="FU765" s="59"/>
      <c r="FV765" s="59"/>
      <c r="FW765" s="59"/>
      <c r="FX765" s="59"/>
      <c r="FY765" s="59"/>
      <c r="FZ765" s="59"/>
      <c r="GA765" s="59"/>
      <c r="GB765" s="59"/>
      <c r="GC765" s="59"/>
      <c r="GD765" s="59"/>
      <c r="GE765" s="59"/>
      <c r="GF765" s="59"/>
      <c r="GG765" s="59"/>
    </row>
    <row r="766" customFormat="false" ht="12.5" hidden="false" customHeight="false" outlineLevel="0" collapsed="false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59"/>
      <c r="CL766" s="59"/>
      <c r="CM766" s="59"/>
      <c r="CN766" s="59"/>
      <c r="CO766" s="59"/>
      <c r="CP766" s="59"/>
      <c r="CQ766" s="59"/>
      <c r="CR766" s="59"/>
      <c r="CS766" s="59"/>
      <c r="CT766" s="59"/>
      <c r="CU766" s="59"/>
      <c r="CV766" s="59"/>
      <c r="CW766" s="59"/>
      <c r="CX766" s="59"/>
      <c r="CY766" s="59"/>
      <c r="CZ766" s="59"/>
      <c r="DA766" s="59"/>
      <c r="DB766" s="59"/>
      <c r="DC766" s="59"/>
      <c r="DD766" s="59"/>
      <c r="DE766" s="59"/>
      <c r="DF766" s="59"/>
      <c r="DG766" s="59"/>
      <c r="DH766" s="59"/>
      <c r="DI766" s="59"/>
      <c r="DJ766" s="59"/>
      <c r="DK766" s="59"/>
      <c r="DL766" s="59"/>
      <c r="DM766" s="59"/>
      <c r="DN766" s="59"/>
      <c r="DO766" s="59"/>
      <c r="DP766" s="59"/>
      <c r="DQ766" s="59"/>
      <c r="DR766" s="59"/>
      <c r="DS766" s="59"/>
      <c r="DT766" s="59"/>
      <c r="DU766" s="59"/>
      <c r="DV766" s="59"/>
      <c r="DW766" s="59"/>
      <c r="DX766" s="59"/>
      <c r="DY766" s="59"/>
      <c r="DZ766" s="59"/>
      <c r="EA766" s="59"/>
      <c r="EB766" s="59"/>
      <c r="EC766" s="59"/>
      <c r="ED766" s="59"/>
      <c r="EE766" s="59"/>
      <c r="EF766" s="59"/>
      <c r="EG766" s="59"/>
      <c r="EH766" s="59"/>
      <c r="EI766" s="59"/>
      <c r="EJ766" s="59"/>
      <c r="EK766" s="59"/>
      <c r="EL766" s="59"/>
      <c r="EM766" s="59"/>
      <c r="EN766" s="59"/>
      <c r="EO766" s="59"/>
      <c r="EP766" s="59"/>
      <c r="EQ766" s="59"/>
      <c r="ER766" s="59"/>
      <c r="ES766" s="59"/>
      <c r="ET766" s="59"/>
      <c r="EU766" s="59"/>
      <c r="EV766" s="59"/>
      <c r="EW766" s="59"/>
      <c r="EX766" s="59"/>
      <c r="EY766" s="59"/>
      <c r="EZ766" s="59"/>
      <c r="FA766" s="59"/>
      <c r="FB766" s="59"/>
      <c r="FC766" s="59"/>
      <c r="FD766" s="59"/>
      <c r="FE766" s="59"/>
      <c r="FF766" s="59"/>
      <c r="FG766" s="59"/>
      <c r="FH766" s="59"/>
      <c r="FI766" s="59"/>
      <c r="FJ766" s="59"/>
      <c r="FK766" s="59"/>
      <c r="FL766" s="59"/>
      <c r="FM766" s="59"/>
      <c r="FN766" s="59"/>
      <c r="FO766" s="59"/>
      <c r="FP766" s="59"/>
      <c r="FQ766" s="59"/>
      <c r="FR766" s="59"/>
      <c r="FS766" s="59"/>
      <c r="FT766" s="59"/>
      <c r="FU766" s="59"/>
      <c r="FV766" s="59"/>
      <c r="FW766" s="59"/>
      <c r="FX766" s="59"/>
      <c r="FY766" s="59"/>
      <c r="FZ766" s="59"/>
      <c r="GA766" s="59"/>
      <c r="GB766" s="59"/>
      <c r="GC766" s="59"/>
      <c r="GD766" s="59"/>
      <c r="GE766" s="59"/>
      <c r="GF766" s="59"/>
      <c r="GG766" s="59"/>
    </row>
    <row r="767" customFormat="false" ht="12.5" hidden="false" customHeight="false" outlineLevel="0" collapsed="false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59"/>
      <c r="CL767" s="59"/>
      <c r="CM767" s="59"/>
      <c r="CN767" s="59"/>
      <c r="CO767" s="59"/>
      <c r="CP767" s="59"/>
      <c r="CQ767" s="59"/>
      <c r="CR767" s="59"/>
      <c r="CS767" s="59"/>
      <c r="CT767" s="59"/>
      <c r="CU767" s="59"/>
      <c r="CV767" s="59"/>
      <c r="CW767" s="59"/>
      <c r="CX767" s="59"/>
      <c r="CY767" s="59"/>
      <c r="CZ767" s="59"/>
      <c r="DA767" s="59"/>
      <c r="DB767" s="59"/>
      <c r="DC767" s="59"/>
      <c r="DD767" s="59"/>
      <c r="DE767" s="59"/>
      <c r="DF767" s="59"/>
      <c r="DG767" s="59"/>
      <c r="DH767" s="59"/>
      <c r="DI767" s="59"/>
      <c r="DJ767" s="59"/>
      <c r="DK767" s="59"/>
      <c r="DL767" s="59"/>
      <c r="DM767" s="59"/>
      <c r="DN767" s="59"/>
      <c r="DO767" s="59"/>
      <c r="DP767" s="59"/>
      <c r="DQ767" s="59"/>
      <c r="DR767" s="59"/>
      <c r="DS767" s="59"/>
      <c r="DT767" s="59"/>
      <c r="DU767" s="59"/>
      <c r="DV767" s="59"/>
      <c r="DW767" s="59"/>
      <c r="DX767" s="59"/>
      <c r="DY767" s="59"/>
      <c r="DZ767" s="59"/>
      <c r="EA767" s="59"/>
      <c r="EB767" s="59"/>
      <c r="EC767" s="59"/>
      <c r="ED767" s="59"/>
      <c r="EE767" s="59"/>
      <c r="EF767" s="59"/>
      <c r="EG767" s="59"/>
      <c r="EH767" s="59"/>
      <c r="EI767" s="59"/>
      <c r="EJ767" s="59"/>
      <c r="EK767" s="59"/>
      <c r="EL767" s="59"/>
      <c r="EM767" s="59"/>
      <c r="EN767" s="59"/>
      <c r="EO767" s="59"/>
      <c r="EP767" s="59"/>
      <c r="EQ767" s="59"/>
      <c r="ER767" s="59"/>
      <c r="ES767" s="59"/>
      <c r="ET767" s="59"/>
      <c r="EU767" s="59"/>
      <c r="EV767" s="59"/>
      <c r="EW767" s="59"/>
      <c r="EX767" s="59"/>
      <c r="EY767" s="59"/>
      <c r="EZ767" s="59"/>
      <c r="FA767" s="59"/>
      <c r="FB767" s="59"/>
      <c r="FC767" s="59"/>
      <c r="FD767" s="59"/>
      <c r="FE767" s="59"/>
      <c r="FF767" s="59"/>
      <c r="FG767" s="59"/>
      <c r="FH767" s="59"/>
      <c r="FI767" s="59"/>
      <c r="FJ767" s="59"/>
      <c r="FK767" s="59"/>
      <c r="FL767" s="59"/>
      <c r="FM767" s="59"/>
      <c r="FN767" s="59"/>
      <c r="FO767" s="59"/>
      <c r="FP767" s="59"/>
      <c r="FQ767" s="59"/>
      <c r="FR767" s="59"/>
      <c r="FS767" s="59"/>
      <c r="FT767" s="59"/>
      <c r="FU767" s="59"/>
      <c r="FV767" s="59"/>
      <c r="FW767" s="59"/>
      <c r="FX767" s="59"/>
      <c r="FY767" s="59"/>
      <c r="FZ767" s="59"/>
      <c r="GA767" s="59"/>
      <c r="GB767" s="59"/>
      <c r="GC767" s="59"/>
      <c r="GD767" s="59"/>
      <c r="GE767" s="59"/>
      <c r="GF767" s="59"/>
      <c r="GG767" s="59"/>
    </row>
    <row r="768" customFormat="false" ht="12.5" hidden="false" customHeight="false" outlineLevel="0" collapsed="false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59"/>
      <c r="CL768" s="59"/>
      <c r="CM768" s="59"/>
      <c r="CN768" s="59"/>
      <c r="CO768" s="59"/>
      <c r="CP768" s="59"/>
      <c r="CQ768" s="59"/>
      <c r="CR768" s="59"/>
      <c r="CS768" s="59"/>
      <c r="CT768" s="59"/>
      <c r="CU768" s="59"/>
      <c r="CV768" s="59"/>
      <c r="CW768" s="59"/>
      <c r="CX768" s="59"/>
      <c r="CY768" s="59"/>
      <c r="CZ768" s="59"/>
      <c r="DA768" s="59"/>
      <c r="DB768" s="59"/>
      <c r="DC768" s="59"/>
      <c r="DD768" s="59"/>
      <c r="DE768" s="59"/>
      <c r="DF768" s="59"/>
      <c r="DG768" s="59"/>
      <c r="DH768" s="59"/>
      <c r="DI768" s="59"/>
      <c r="DJ768" s="59"/>
      <c r="DK768" s="59"/>
      <c r="DL768" s="59"/>
      <c r="DM768" s="59"/>
      <c r="DN768" s="59"/>
      <c r="DO768" s="59"/>
      <c r="DP768" s="59"/>
      <c r="DQ768" s="59"/>
      <c r="DR768" s="59"/>
      <c r="DS768" s="59"/>
      <c r="DT768" s="59"/>
      <c r="DU768" s="59"/>
      <c r="DV768" s="59"/>
      <c r="DW768" s="59"/>
      <c r="DX768" s="59"/>
      <c r="DY768" s="59"/>
      <c r="DZ768" s="59"/>
      <c r="EA768" s="59"/>
      <c r="EB768" s="59"/>
      <c r="EC768" s="59"/>
      <c r="ED768" s="59"/>
      <c r="EE768" s="59"/>
      <c r="EF768" s="59"/>
      <c r="EG768" s="59"/>
      <c r="EH768" s="59"/>
      <c r="EI768" s="59"/>
      <c r="EJ768" s="59"/>
      <c r="EK768" s="59"/>
      <c r="EL768" s="59"/>
      <c r="EM768" s="59"/>
      <c r="EN768" s="59"/>
      <c r="EO768" s="59"/>
      <c r="EP768" s="59"/>
      <c r="EQ768" s="59"/>
      <c r="ER768" s="59"/>
      <c r="ES768" s="59"/>
      <c r="ET768" s="59"/>
      <c r="EU768" s="59"/>
      <c r="EV768" s="59"/>
      <c r="EW768" s="59"/>
      <c r="EX768" s="59"/>
      <c r="EY768" s="59"/>
      <c r="EZ768" s="59"/>
      <c r="FA768" s="59"/>
      <c r="FB768" s="59"/>
      <c r="FC768" s="59"/>
      <c r="FD768" s="59"/>
      <c r="FE768" s="59"/>
      <c r="FF768" s="59"/>
      <c r="FG768" s="59"/>
      <c r="FH768" s="59"/>
      <c r="FI768" s="59"/>
      <c r="FJ768" s="59"/>
      <c r="FK768" s="59"/>
      <c r="FL768" s="59"/>
      <c r="FM768" s="59"/>
      <c r="FN768" s="59"/>
      <c r="FO768" s="59"/>
      <c r="FP768" s="59"/>
      <c r="FQ768" s="59"/>
      <c r="FR768" s="59"/>
      <c r="FS768" s="59"/>
      <c r="FT768" s="59"/>
      <c r="FU768" s="59"/>
      <c r="FV768" s="59"/>
      <c r="FW768" s="59"/>
      <c r="FX768" s="59"/>
      <c r="FY768" s="59"/>
      <c r="FZ768" s="59"/>
      <c r="GA768" s="59"/>
      <c r="GB768" s="59"/>
      <c r="GC768" s="59"/>
      <c r="GD768" s="59"/>
      <c r="GE768" s="59"/>
      <c r="GF768" s="59"/>
      <c r="GG768" s="59"/>
    </row>
    <row r="769" customFormat="false" ht="12.5" hidden="false" customHeight="false" outlineLevel="0" collapsed="false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59"/>
      <c r="CL769" s="59"/>
      <c r="CM769" s="59"/>
      <c r="CN769" s="59"/>
      <c r="CO769" s="59"/>
      <c r="CP769" s="59"/>
      <c r="CQ769" s="59"/>
      <c r="CR769" s="59"/>
      <c r="CS769" s="59"/>
      <c r="CT769" s="59"/>
      <c r="CU769" s="59"/>
      <c r="CV769" s="59"/>
      <c r="CW769" s="59"/>
      <c r="CX769" s="59"/>
      <c r="CY769" s="59"/>
      <c r="CZ769" s="59"/>
      <c r="DA769" s="59"/>
      <c r="DB769" s="59"/>
      <c r="DC769" s="59"/>
      <c r="DD769" s="59"/>
      <c r="DE769" s="59"/>
      <c r="DF769" s="59"/>
      <c r="DG769" s="59"/>
      <c r="DH769" s="59"/>
      <c r="DI769" s="59"/>
      <c r="DJ769" s="59"/>
      <c r="DK769" s="59"/>
      <c r="DL769" s="59"/>
      <c r="DM769" s="59"/>
      <c r="DN769" s="59"/>
      <c r="DO769" s="59"/>
      <c r="DP769" s="59"/>
      <c r="DQ769" s="59"/>
      <c r="DR769" s="59"/>
      <c r="DS769" s="59"/>
      <c r="DT769" s="59"/>
      <c r="DU769" s="59"/>
      <c r="DV769" s="59"/>
      <c r="DW769" s="59"/>
      <c r="DX769" s="59"/>
      <c r="DY769" s="59"/>
      <c r="DZ769" s="59"/>
      <c r="EA769" s="59"/>
      <c r="EB769" s="59"/>
      <c r="EC769" s="59"/>
      <c r="ED769" s="59"/>
      <c r="EE769" s="59"/>
      <c r="EF769" s="59"/>
      <c r="EG769" s="59"/>
      <c r="EH769" s="59"/>
      <c r="EI769" s="59"/>
      <c r="EJ769" s="59"/>
      <c r="EK769" s="59"/>
      <c r="EL769" s="59"/>
      <c r="EM769" s="59"/>
      <c r="EN769" s="59"/>
      <c r="EO769" s="59"/>
      <c r="EP769" s="59"/>
      <c r="EQ769" s="59"/>
      <c r="ER769" s="59"/>
      <c r="ES769" s="59"/>
      <c r="ET769" s="59"/>
      <c r="EU769" s="59"/>
      <c r="EV769" s="59"/>
      <c r="EW769" s="59"/>
      <c r="EX769" s="59"/>
      <c r="EY769" s="59"/>
      <c r="EZ769" s="59"/>
      <c r="FA769" s="59"/>
      <c r="FB769" s="59"/>
      <c r="FC769" s="59"/>
      <c r="FD769" s="59"/>
      <c r="FE769" s="59"/>
      <c r="FF769" s="59"/>
      <c r="FG769" s="59"/>
      <c r="FH769" s="59"/>
      <c r="FI769" s="59"/>
      <c r="FJ769" s="59"/>
      <c r="FK769" s="59"/>
      <c r="FL769" s="59"/>
      <c r="FM769" s="59"/>
      <c r="FN769" s="59"/>
      <c r="FO769" s="59"/>
      <c r="FP769" s="59"/>
      <c r="FQ769" s="59"/>
      <c r="FR769" s="59"/>
      <c r="FS769" s="59"/>
      <c r="FT769" s="59"/>
      <c r="FU769" s="59"/>
      <c r="FV769" s="59"/>
      <c r="FW769" s="59"/>
      <c r="FX769" s="59"/>
      <c r="FY769" s="59"/>
      <c r="FZ769" s="59"/>
      <c r="GA769" s="59"/>
      <c r="GB769" s="59"/>
      <c r="GC769" s="59"/>
      <c r="GD769" s="59"/>
      <c r="GE769" s="59"/>
      <c r="GF769" s="59"/>
      <c r="GG769" s="59"/>
    </row>
    <row r="770" customFormat="false" ht="12.5" hidden="false" customHeight="false" outlineLevel="0" collapsed="false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59"/>
      <c r="CL770" s="59"/>
      <c r="CM770" s="59"/>
      <c r="CN770" s="59"/>
      <c r="CO770" s="59"/>
      <c r="CP770" s="59"/>
      <c r="CQ770" s="59"/>
      <c r="CR770" s="59"/>
      <c r="CS770" s="59"/>
      <c r="CT770" s="59"/>
      <c r="CU770" s="59"/>
      <c r="CV770" s="59"/>
      <c r="CW770" s="59"/>
      <c r="CX770" s="59"/>
      <c r="CY770" s="59"/>
      <c r="CZ770" s="59"/>
      <c r="DA770" s="59"/>
      <c r="DB770" s="59"/>
      <c r="DC770" s="59"/>
      <c r="DD770" s="59"/>
      <c r="DE770" s="59"/>
      <c r="DF770" s="59"/>
      <c r="DG770" s="59"/>
      <c r="DH770" s="59"/>
      <c r="DI770" s="59"/>
      <c r="DJ770" s="59"/>
      <c r="DK770" s="59"/>
      <c r="DL770" s="59"/>
      <c r="DM770" s="59"/>
      <c r="DN770" s="59"/>
      <c r="DO770" s="59"/>
      <c r="DP770" s="59"/>
      <c r="DQ770" s="59"/>
      <c r="DR770" s="59"/>
      <c r="DS770" s="59"/>
      <c r="DT770" s="59"/>
      <c r="DU770" s="59"/>
      <c r="DV770" s="59"/>
      <c r="DW770" s="59"/>
      <c r="DX770" s="59"/>
      <c r="DY770" s="59"/>
      <c r="DZ770" s="59"/>
      <c r="EA770" s="59"/>
      <c r="EB770" s="59"/>
      <c r="EC770" s="59"/>
      <c r="ED770" s="59"/>
      <c r="EE770" s="59"/>
      <c r="EF770" s="59"/>
      <c r="EG770" s="59"/>
      <c r="EH770" s="59"/>
      <c r="EI770" s="59"/>
      <c r="EJ770" s="59"/>
      <c r="EK770" s="59"/>
      <c r="EL770" s="59"/>
      <c r="EM770" s="59"/>
      <c r="EN770" s="59"/>
      <c r="EO770" s="59"/>
      <c r="EP770" s="59"/>
      <c r="EQ770" s="59"/>
      <c r="ER770" s="59"/>
      <c r="ES770" s="59"/>
      <c r="ET770" s="59"/>
      <c r="EU770" s="59"/>
      <c r="EV770" s="59"/>
      <c r="EW770" s="59"/>
      <c r="EX770" s="59"/>
      <c r="EY770" s="59"/>
      <c r="EZ770" s="59"/>
      <c r="FA770" s="59"/>
      <c r="FB770" s="59"/>
      <c r="FC770" s="59"/>
      <c r="FD770" s="59"/>
      <c r="FE770" s="59"/>
      <c r="FF770" s="59"/>
      <c r="FG770" s="59"/>
      <c r="FH770" s="59"/>
      <c r="FI770" s="59"/>
      <c r="FJ770" s="59"/>
      <c r="FK770" s="59"/>
      <c r="FL770" s="59"/>
      <c r="FM770" s="59"/>
      <c r="FN770" s="59"/>
      <c r="FO770" s="59"/>
      <c r="FP770" s="59"/>
      <c r="FQ770" s="59"/>
      <c r="FR770" s="59"/>
      <c r="FS770" s="59"/>
      <c r="FT770" s="59"/>
      <c r="FU770" s="59"/>
      <c r="FV770" s="59"/>
      <c r="FW770" s="59"/>
      <c r="FX770" s="59"/>
      <c r="FY770" s="59"/>
      <c r="FZ770" s="59"/>
      <c r="GA770" s="59"/>
      <c r="GB770" s="59"/>
      <c r="GC770" s="59"/>
      <c r="GD770" s="59"/>
      <c r="GE770" s="59"/>
      <c r="GF770" s="59"/>
      <c r="GG770" s="59"/>
    </row>
    <row r="771" customFormat="false" ht="12.5" hidden="false" customHeight="false" outlineLevel="0" collapsed="false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59"/>
      <c r="CL771" s="59"/>
      <c r="CM771" s="59"/>
      <c r="CN771" s="59"/>
      <c r="CO771" s="59"/>
      <c r="CP771" s="59"/>
      <c r="CQ771" s="59"/>
      <c r="CR771" s="59"/>
      <c r="CS771" s="59"/>
      <c r="CT771" s="59"/>
      <c r="CU771" s="59"/>
      <c r="CV771" s="59"/>
      <c r="CW771" s="59"/>
      <c r="CX771" s="59"/>
      <c r="CY771" s="59"/>
      <c r="CZ771" s="59"/>
      <c r="DA771" s="59"/>
      <c r="DB771" s="59"/>
      <c r="DC771" s="59"/>
      <c r="DD771" s="59"/>
      <c r="DE771" s="59"/>
      <c r="DF771" s="59"/>
      <c r="DG771" s="59"/>
      <c r="DH771" s="59"/>
      <c r="DI771" s="59"/>
      <c r="DJ771" s="59"/>
      <c r="DK771" s="59"/>
      <c r="DL771" s="59"/>
      <c r="DM771" s="59"/>
      <c r="DN771" s="59"/>
      <c r="DO771" s="59"/>
      <c r="DP771" s="59"/>
      <c r="DQ771" s="59"/>
      <c r="DR771" s="59"/>
      <c r="DS771" s="59"/>
      <c r="DT771" s="59"/>
      <c r="DU771" s="59"/>
      <c r="DV771" s="59"/>
      <c r="DW771" s="59"/>
      <c r="DX771" s="59"/>
      <c r="DY771" s="59"/>
      <c r="DZ771" s="59"/>
      <c r="EA771" s="59"/>
      <c r="EB771" s="59"/>
      <c r="EC771" s="59"/>
      <c r="ED771" s="59"/>
      <c r="EE771" s="59"/>
      <c r="EF771" s="59"/>
      <c r="EG771" s="59"/>
      <c r="EH771" s="59"/>
      <c r="EI771" s="59"/>
      <c r="EJ771" s="59"/>
      <c r="EK771" s="59"/>
      <c r="EL771" s="59"/>
      <c r="EM771" s="59"/>
      <c r="EN771" s="59"/>
      <c r="EO771" s="59"/>
      <c r="EP771" s="59"/>
      <c r="EQ771" s="59"/>
      <c r="ER771" s="59"/>
      <c r="ES771" s="59"/>
      <c r="ET771" s="59"/>
      <c r="EU771" s="59"/>
      <c r="EV771" s="59"/>
      <c r="EW771" s="59"/>
      <c r="EX771" s="59"/>
      <c r="EY771" s="59"/>
      <c r="EZ771" s="59"/>
      <c r="FA771" s="59"/>
      <c r="FB771" s="59"/>
      <c r="FC771" s="59"/>
      <c r="FD771" s="59"/>
      <c r="FE771" s="59"/>
      <c r="FF771" s="59"/>
      <c r="FG771" s="59"/>
      <c r="FH771" s="59"/>
      <c r="FI771" s="59"/>
      <c r="FJ771" s="59"/>
      <c r="FK771" s="59"/>
      <c r="FL771" s="59"/>
      <c r="FM771" s="59"/>
      <c r="FN771" s="59"/>
      <c r="FO771" s="59"/>
      <c r="FP771" s="59"/>
      <c r="FQ771" s="59"/>
      <c r="FR771" s="59"/>
      <c r="FS771" s="59"/>
      <c r="FT771" s="59"/>
      <c r="FU771" s="59"/>
      <c r="FV771" s="59"/>
      <c r="FW771" s="59"/>
      <c r="FX771" s="59"/>
      <c r="FY771" s="59"/>
      <c r="FZ771" s="59"/>
      <c r="GA771" s="59"/>
      <c r="GB771" s="59"/>
      <c r="GC771" s="59"/>
      <c r="GD771" s="59"/>
      <c r="GE771" s="59"/>
      <c r="GF771" s="59"/>
      <c r="GG771" s="59"/>
    </row>
    <row r="772" customFormat="false" ht="12.5" hidden="false" customHeight="false" outlineLevel="0" collapsed="false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59"/>
      <c r="CL772" s="59"/>
      <c r="CM772" s="59"/>
      <c r="CN772" s="59"/>
      <c r="CO772" s="59"/>
      <c r="CP772" s="59"/>
      <c r="CQ772" s="59"/>
      <c r="CR772" s="59"/>
      <c r="CS772" s="59"/>
      <c r="CT772" s="59"/>
      <c r="CU772" s="59"/>
      <c r="CV772" s="59"/>
      <c r="CW772" s="59"/>
      <c r="CX772" s="59"/>
      <c r="CY772" s="59"/>
      <c r="CZ772" s="59"/>
      <c r="DA772" s="59"/>
      <c r="DB772" s="59"/>
      <c r="DC772" s="59"/>
      <c r="DD772" s="59"/>
      <c r="DE772" s="59"/>
      <c r="DF772" s="59"/>
      <c r="DG772" s="59"/>
      <c r="DH772" s="59"/>
      <c r="DI772" s="59"/>
      <c r="DJ772" s="59"/>
      <c r="DK772" s="59"/>
      <c r="DL772" s="59"/>
      <c r="DM772" s="59"/>
      <c r="DN772" s="59"/>
      <c r="DO772" s="59"/>
      <c r="DP772" s="59"/>
      <c r="DQ772" s="59"/>
      <c r="DR772" s="59"/>
      <c r="DS772" s="59"/>
      <c r="DT772" s="59"/>
      <c r="DU772" s="59"/>
      <c r="DV772" s="59"/>
      <c r="DW772" s="59"/>
      <c r="DX772" s="59"/>
      <c r="DY772" s="59"/>
      <c r="DZ772" s="59"/>
      <c r="EA772" s="59"/>
      <c r="EB772" s="59"/>
      <c r="EC772" s="59"/>
      <c r="ED772" s="59"/>
      <c r="EE772" s="59"/>
      <c r="EF772" s="59"/>
      <c r="EG772" s="59"/>
      <c r="EH772" s="59"/>
      <c r="EI772" s="59"/>
      <c r="EJ772" s="59"/>
      <c r="EK772" s="59"/>
      <c r="EL772" s="59"/>
      <c r="EM772" s="59"/>
      <c r="EN772" s="59"/>
      <c r="EO772" s="59"/>
      <c r="EP772" s="59"/>
      <c r="EQ772" s="59"/>
      <c r="ER772" s="59"/>
      <c r="ES772" s="59"/>
      <c r="ET772" s="59"/>
      <c r="EU772" s="59"/>
      <c r="EV772" s="59"/>
      <c r="EW772" s="59"/>
      <c r="EX772" s="59"/>
      <c r="EY772" s="59"/>
      <c r="EZ772" s="59"/>
      <c r="FA772" s="59"/>
      <c r="FB772" s="59"/>
      <c r="FC772" s="59"/>
      <c r="FD772" s="59"/>
      <c r="FE772" s="59"/>
      <c r="FF772" s="59"/>
      <c r="FG772" s="59"/>
      <c r="FH772" s="59"/>
      <c r="FI772" s="59"/>
      <c r="FJ772" s="59"/>
      <c r="FK772" s="59"/>
      <c r="FL772" s="59"/>
      <c r="FM772" s="59"/>
      <c r="FN772" s="59"/>
      <c r="FO772" s="59"/>
      <c r="FP772" s="59"/>
      <c r="FQ772" s="59"/>
      <c r="FR772" s="59"/>
      <c r="FS772" s="59"/>
      <c r="FT772" s="59"/>
      <c r="FU772" s="59"/>
      <c r="FV772" s="59"/>
      <c r="FW772" s="59"/>
      <c r="FX772" s="59"/>
      <c r="FY772" s="59"/>
      <c r="FZ772" s="59"/>
      <c r="GA772" s="59"/>
      <c r="GB772" s="59"/>
      <c r="GC772" s="59"/>
      <c r="GD772" s="59"/>
      <c r="GE772" s="59"/>
      <c r="GF772" s="59"/>
      <c r="GG772" s="59"/>
    </row>
    <row r="773" customFormat="false" ht="12.5" hidden="false" customHeight="false" outlineLevel="0" collapsed="false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59"/>
      <c r="CL773" s="59"/>
      <c r="CM773" s="59"/>
      <c r="CN773" s="59"/>
      <c r="CO773" s="59"/>
      <c r="CP773" s="59"/>
      <c r="CQ773" s="59"/>
      <c r="CR773" s="59"/>
      <c r="CS773" s="59"/>
      <c r="CT773" s="59"/>
      <c r="CU773" s="59"/>
      <c r="CV773" s="59"/>
      <c r="CW773" s="59"/>
      <c r="CX773" s="59"/>
      <c r="CY773" s="59"/>
      <c r="CZ773" s="59"/>
      <c r="DA773" s="59"/>
      <c r="DB773" s="59"/>
      <c r="DC773" s="59"/>
      <c r="DD773" s="59"/>
      <c r="DE773" s="59"/>
      <c r="DF773" s="59"/>
      <c r="DG773" s="59"/>
      <c r="DH773" s="59"/>
      <c r="DI773" s="59"/>
      <c r="DJ773" s="59"/>
      <c r="DK773" s="59"/>
      <c r="DL773" s="59"/>
      <c r="DM773" s="59"/>
      <c r="DN773" s="59"/>
      <c r="DO773" s="59"/>
      <c r="DP773" s="59"/>
      <c r="DQ773" s="59"/>
      <c r="DR773" s="59"/>
      <c r="DS773" s="59"/>
      <c r="DT773" s="59"/>
      <c r="DU773" s="59"/>
      <c r="DV773" s="59"/>
      <c r="DW773" s="59"/>
      <c r="DX773" s="59"/>
      <c r="DY773" s="59"/>
      <c r="DZ773" s="59"/>
      <c r="EA773" s="59"/>
      <c r="EB773" s="59"/>
      <c r="EC773" s="59"/>
      <c r="ED773" s="59"/>
      <c r="EE773" s="59"/>
      <c r="EF773" s="59"/>
      <c r="EG773" s="59"/>
      <c r="EH773" s="59"/>
      <c r="EI773" s="59"/>
      <c r="EJ773" s="59"/>
      <c r="EK773" s="59"/>
      <c r="EL773" s="59"/>
      <c r="EM773" s="59"/>
      <c r="EN773" s="59"/>
      <c r="EO773" s="59"/>
      <c r="EP773" s="59"/>
      <c r="EQ773" s="59"/>
      <c r="ER773" s="59"/>
      <c r="ES773" s="59"/>
      <c r="ET773" s="59"/>
      <c r="EU773" s="59"/>
      <c r="EV773" s="59"/>
      <c r="EW773" s="59"/>
      <c r="EX773" s="59"/>
      <c r="EY773" s="59"/>
      <c r="EZ773" s="59"/>
      <c r="FA773" s="59"/>
      <c r="FB773" s="59"/>
      <c r="FC773" s="59"/>
      <c r="FD773" s="59"/>
      <c r="FE773" s="59"/>
      <c r="FF773" s="59"/>
      <c r="FG773" s="59"/>
      <c r="FH773" s="59"/>
      <c r="FI773" s="59"/>
      <c r="FJ773" s="59"/>
      <c r="FK773" s="59"/>
      <c r="FL773" s="59"/>
      <c r="FM773" s="59"/>
      <c r="FN773" s="59"/>
      <c r="FO773" s="59"/>
      <c r="FP773" s="59"/>
      <c r="FQ773" s="59"/>
      <c r="FR773" s="59"/>
      <c r="FS773" s="59"/>
      <c r="FT773" s="59"/>
      <c r="FU773" s="59"/>
      <c r="FV773" s="59"/>
      <c r="FW773" s="59"/>
      <c r="FX773" s="59"/>
      <c r="FY773" s="59"/>
      <c r="FZ773" s="59"/>
      <c r="GA773" s="59"/>
      <c r="GB773" s="59"/>
      <c r="GC773" s="59"/>
      <c r="GD773" s="59"/>
      <c r="GE773" s="59"/>
      <c r="GF773" s="59"/>
      <c r="GG773" s="59"/>
    </row>
    <row r="774" customFormat="false" ht="12.5" hidden="false" customHeight="false" outlineLevel="0" collapsed="false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59"/>
      <c r="CL774" s="59"/>
      <c r="CM774" s="59"/>
      <c r="CN774" s="59"/>
      <c r="CO774" s="59"/>
      <c r="CP774" s="59"/>
      <c r="CQ774" s="59"/>
      <c r="CR774" s="59"/>
      <c r="CS774" s="59"/>
      <c r="CT774" s="59"/>
      <c r="CU774" s="59"/>
      <c r="CV774" s="59"/>
      <c r="CW774" s="59"/>
      <c r="CX774" s="59"/>
      <c r="CY774" s="59"/>
      <c r="CZ774" s="59"/>
      <c r="DA774" s="59"/>
      <c r="DB774" s="59"/>
      <c r="DC774" s="59"/>
      <c r="DD774" s="59"/>
      <c r="DE774" s="59"/>
      <c r="DF774" s="59"/>
      <c r="DG774" s="59"/>
      <c r="DH774" s="59"/>
      <c r="DI774" s="59"/>
      <c r="DJ774" s="59"/>
      <c r="DK774" s="59"/>
      <c r="DL774" s="59"/>
      <c r="DM774" s="59"/>
      <c r="DN774" s="59"/>
      <c r="DO774" s="59"/>
      <c r="DP774" s="59"/>
      <c r="DQ774" s="59"/>
      <c r="DR774" s="59"/>
      <c r="DS774" s="59"/>
      <c r="DT774" s="59"/>
      <c r="DU774" s="59"/>
      <c r="DV774" s="59"/>
      <c r="DW774" s="59"/>
      <c r="DX774" s="59"/>
      <c r="DY774" s="59"/>
      <c r="DZ774" s="59"/>
      <c r="EA774" s="59"/>
      <c r="EB774" s="59"/>
      <c r="EC774" s="59"/>
      <c r="ED774" s="59"/>
      <c r="EE774" s="59"/>
      <c r="EF774" s="59"/>
      <c r="EG774" s="59"/>
      <c r="EH774" s="59"/>
      <c r="EI774" s="59"/>
      <c r="EJ774" s="59"/>
      <c r="EK774" s="59"/>
      <c r="EL774" s="59"/>
      <c r="EM774" s="59"/>
      <c r="EN774" s="59"/>
      <c r="EO774" s="59"/>
      <c r="EP774" s="59"/>
      <c r="EQ774" s="59"/>
      <c r="ER774" s="59"/>
      <c r="ES774" s="59"/>
      <c r="ET774" s="59"/>
      <c r="EU774" s="59"/>
      <c r="EV774" s="59"/>
      <c r="EW774" s="59"/>
      <c r="EX774" s="59"/>
      <c r="EY774" s="59"/>
      <c r="EZ774" s="59"/>
      <c r="FA774" s="59"/>
      <c r="FB774" s="59"/>
      <c r="FC774" s="59"/>
      <c r="FD774" s="59"/>
      <c r="FE774" s="59"/>
      <c r="FF774" s="59"/>
      <c r="FG774" s="59"/>
      <c r="FH774" s="59"/>
      <c r="FI774" s="59"/>
      <c r="FJ774" s="59"/>
      <c r="FK774" s="59"/>
      <c r="FL774" s="59"/>
      <c r="FM774" s="59"/>
      <c r="FN774" s="59"/>
      <c r="FO774" s="59"/>
      <c r="FP774" s="59"/>
      <c r="FQ774" s="59"/>
      <c r="FR774" s="59"/>
      <c r="FS774" s="59"/>
      <c r="FT774" s="59"/>
      <c r="FU774" s="59"/>
      <c r="FV774" s="59"/>
      <c r="FW774" s="59"/>
      <c r="FX774" s="59"/>
      <c r="FY774" s="59"/>
      <c r="FZ774" s="59"/>
      <c r="GA774" s="59"/>
      <c r="GB774" s="59"/>
      <c r="GC774" s="59"/>
      <c r="GD774" s="59"/>
      <c r="GE774" s="59"/>
      <c r="GF774" s="59"/>
      <c r="GG774" s="59"/>
    </row>
    <row r="775" customFormat="false" ht="12.5" hidden="false" customHeight="false" outlineLevel="0" collapsed="false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59"/>
      <c r="CL775" s="59"/>
      <c r="CM775" s="59"/>
      <c r="CN775" s="59"/>
      <c r="CO775" s="59"/>
      <c r="CP775" s="59"/>
      <c r="CQ775" s="59"/>
      <c r="CR775" s="59"/>
      <c r="CS775" s="59"/>
      <c r="CT775" s="59"/>
      <c r="CU775" s="59"/>
      <c r="CV775" s="59"/>
      <c r="CW775" s="59"/>
      <c r="CX775" s="59"/>
      <c r="CY775" s="59"/>
      <c r="CZ775" s="59"/>
      <c r="DA775" s="59"/>
      <c r="DB775" s="59"/>
      <c r="DC775" s="59"/>
      <c r="DD775" s="59"/>
      <c r="DE775" s="59"/>
      <c r="DF775" s="59"/>
      <c r="DG775" s="59"/>
      <c r="DH775" s="59"/>
      <c r="DI775" s="59"/>
      <c r="DJ775" s="59"/>
      <c r="DK775" s="59"/>
      <c r="DL775" s="59"/>
      <c r="DM775" s="59"/>
      <c r="DN775" s="59"/>
      <c r="DO775" s="59"/>
      <c r="DP775" s="59"/>
      <c r="DQ775" s="59"/>
      <c r="DR775" s="59"/>
      <c r="DS775" s="59"/>
      <c r="DT775" s="59"/>
      <c r="DU775" s="59"/>
      <c r="DV775" s="59"/>
      <c r="DW775" s="59"/>
      <c r="DX775" s="59"/>
      <c r="DY775" s="59"/>
      <c r="DZ775" s="59"/>
      <c r="EA775" s="59"/>
      <c r="EB775" s="59"/>
      <c r="EC775" s="59"/>
      <c r="ED775" s="59"/>
      <c r="EE775" s="59"/>
      <c r="EF775" s="59"/>
      <c r="EG775" s="59"/>
      <c r="EH775" s="59"/>
      <c r="EI775" s="59"/>
      <c r="EJ775" s="59"/>
      <c r="EK775" s="59"/>
      <c r="EL775" s="59"/>
      <c r="EM775" s="59"/>
      <c r="EN775" s="59"/>
      <c r="EO775" s="59"/>
      <c r="EP775" s="59"/>
      <c r="EQ775" s="59"/>
      <c r="ER775" s="59"/>
      <c r="ES775" s="59"/>
      <c r="ET775" s="59"/>
      <c r="EU775" s="59"/>
      <c r="EV775" s="59"/>
      <c r="EW775" s="59"/>
      <c r="EX775" s="59"/>
      <c r="EY775" s="59"/>
      <c r="EZ775" s="59"/>
      <c r="FA775" s="59"/>
      <c r="FB775" s="59"/>
      <c r="FC775" s="59"/>
      <c r="FD775" s="59"/>
      <c r="FE775" s="59"/>
      <c r="FF775" s="59"/>
      <c r="FG775" s="59"/>
      <c r="FH775" s="59"/>
      <c r="FI775" s="59"/>
      <c r="FJ775" s="59"/>
      <c r="FK775" s="59"/>
      <c r="FL775" s="59"/>
      <c r="FM775" s="59"/>
      <c r="FN775" s="59"/>
      <c r="FO775" s="59"/>
      <c r="FP775" s="59"/>
      <c r="FQ775" s="59"/>
      <c r="FR775" s="59"/>
      <c r="FS775" s="59"/>
      <c r="FT775" s="59"/>
      <c r="FU775" s="59"/>
      <c r="FV775" s="59"/>
      <c r="FW775" s="59"/>
      <c r="FX775" s="59"/>
      <c r="FY775" s="59"/>
      <c r="FZ775" s="59"/>
      <c r="GA775" s="59"/>
      <c r="GB775" s="59"/>
      <c r="GC775" s="59"/>
      <c r="GD775" s="59"/>
      <c r="GE775" s="59"/>
      <c r="GF775" s="59"/>
      <c r="GG775" s="59"/>
    </row>
    <row r="776" customFormat="false" ht="12.5" hidden="false" customHeight="false" outlineLevel="0" collapsed="false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59"/>
      <c r="CL776" s="59"/>
      <c r="CM776" s="59"/>
      <c r="CN776" s="59"/>
      <c r="CO776" s="59"/>
      <c r="CP776" s="59"/>
      <c r="CQ776" s="59"/>
      <c r="CR776" s="59"/>
      <c r="CS776" s="59"/>
      <c r="CT776" s="59"/>
      <c r="CU776" s="59"/>
      <c r="CV776" s="59"/>
      <c r="CW776" s="59"/>
      <c r="CX776" s="59"/>
      <c r="CY776" s="59"/>
      <c r="CZ776" s="59"/>
      <c r="DA776" s="59"/>
      <c r="DB776" s="59"/>
      <c r="DC776" s="59"/>
      <c r="DD776" s="59"/>
      <c r="DE776" s="59"/>
      <c r="DF776" s="59"/>
      <c r="DG776" s="59"/>
      <c r="DH776" s="59"/>
      <c r="DI776" s="59"/>
      <c r="DJ776" s="59"/>
      <c r="DK776" s="59"/>
      <c r="DL776" s="59"/>
      <c r="DM776" s="59"/>
      <c r="DN776" s="59"/>
      <c r="DO776" s="59"/>
      <c r="DP776" s="59"/>
      <c r="DQ776" s="59"/>
      <c r="DR776" s="59"/>
      <c r="DS776" s="59"/>
      <c r="DT776" s="59"/>
      <c r="DU776" s="59"/>
      <c r="DV776" s="59"/>
      <c r="DW776" s="59"/>
      <c r="DX776" s="59"/>
      <c r="DY776" s="59"/>
      <c r="DZ776" s="59"/>
      <c r="EA776" s="59"/>
      <c r="EB776" s="59"/>
      <c r="EC776" s="59"/>
      <c r="ED776" s="59"/>
      <c r="EE776" s="59"/>
      <c r="EF776" s="59"/>
      <c r="EG776" s="59"/>
      <c r="EH776" s="59"/>
      <c r="EI776" s="59"/>
      <c r="EJ776" s="59"/>
      <c r="EK776" s="59"/>
      <c r="EL776" s="59"/>
      <c r="EM776" s="59"/>
      <c r="EN776" s="59"/>
      <c r="EO776" s="59"/>
      <c r="EP776" s="59"/>
      <c r="EQ776" s="59"/>
      <c r="ER776" s="59"/>
      <c r="ES776" s="59"/>
      <c r="ET776" s="59"/>
      <c r="EU776" s="59"/>
      <c r="EV776" s="59"/>
      <c r="EW776" s="59"/>
      <c r="EX776" s="59"/>
      <c r="EY776" s="59"/>
      <c r="EZ776" s="59"/>
      <c r="FA776" s="59"/>
      <c r="FB776" s="59"/>
      <c r="FC776" s="59"/>
      <c r="FD776" s="59"/>
      <c r="FE776" s="59"/>
      <c r="FF776" s="59"/>
      <c r="FG776" s="59"/>
      <c r="FH776" s="59"/>
      <c r="FI776" s="59"/>
      <c r="FJ776" s="59"/>
      <c r="FK776" s="59"/>
      <c r="FL776" s="59"/>
      <c r="FM776" s="59"/>
      <c r="FN776" s="59"/>
      <c r="FO776" s="59"/>
      <c r="FP776" s="59"/>
      <c r="FQ776" s="59"/>
      <c r="FR776" s="59"/>
      <c r="FS776" s="59"/>
      <c r="FT776" s="59"/>
      <c r="FU776" s="59"/>
      <c r="FV776" s="59"/>
      <c r="FW776" s="59"/>
      <c r="FX776" s="59"/>
      <c r="FY776" s="59"/>
      <c r="FZ776" s="59"/>
      <c r="GA776" s="59"/>
      <c r="GB776" s="59"/>
      <c r="GC776" s="59"/>
      <c r="GD776" s="59"/>
      <c r="GE776" s="59"/>
      <c r="GF776" s="59"/>
      <c r="GG776" s="59"/>
    </row>
    <row r="777" customFormat="false" ht="12.5" hidden="false" customHeight="false" outlineLevel="0" collapsed="false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59"/>
      <c r="CL777" s="59"/>
      <c r="CM777" s="59"/>
      <c r="CN777" s="59"/>
      <c r="CO777" s="59"/>
      <c r="CP777" s="59"/>
      <c r="CQ777" s="59"/>
      <c r="CR777" s="59"/>
      <c r="CS777" s="59"/>
      <c r="CT777" s="59"/>
      <c r="CU777" s="59"/>
      <c r="CV777" s="59"/>
      <c r="CW777" s="59"/>
      <c r="CX777" s="59"/>
      <c r="CY777" s="59"/>
      <c r="CZ777" s="59"/>
      <c r="DA777" s="59"/>
      <c r="DB777" s="59"/>
      <c r="DC777" s="59"/>
      <c r="DD777" s="59"/>
      <c r="DE777" s="59"/>
      <c r="DF777" s="59"/>
      <c r="DG777" s="59"/>
      <c r="DH777" s="59"/>
      <c r="DI777" s="59"/>
      <c r="DJ777" s="59"/>
      <c r="DK777" s="59"/>
      <c r="DL777" s="59"/>
      <c r="DM777" s="59"/>
      <c r="DN777" s="59"/>
      <c r="DO777" s="59"/>
      <c r="DP777" s="59"/>
      <c r="DQ777" s="59"/>
      <c r="DR777" s="59"/>
      <c r="DS777" s="59"/>
      <c r="DT777" s="59"/>
      <c r="DU777" s="59"/>
      <c r="DV777" s="59"/>
      <c r="DW777" s="59"/>
      <c r="DX777" s="59"/>
      <c r="DY777" s="59"/>
      <c r="DZ777" s="59"/>
      <c r="EA777" s="59"/>
      <c r="EB777" s="59"/>
      <c r="EC777" s="59"/>
      <c r="ED777" s="59"/>
      <c r="EE777" s="59"/>
      <c r="EF777" s="59"/>
      <c r="EG777" s="59"/>
      <c r="EH777" s="59"/>
      <c r="EI777" s="59"/>
      <c r="EJ777" s="59"/>
      <c r="EK777" s="59"/>
      <c r="EL777" s="59"/>
      <c r="EM777" s="59"/>
      <c r="EN777" s="59"/>
      <c r="EO777" s="59"/>
      <c r="EP777" s="59"/>
      <c r="EQ777" s="59"/>
      <c r="ER777" s="59"/>
      <c r="ES777" s="59"/>
      <c r="ET777" s="59"/>
      <c r="EU777" s="59"/>
      <c r="EV777" s="59"/>
      <c r="EW777" s="59"/>
      <c r="EX777" s="59"/>
      <c r="EY777" s="59"/>
      <c r="EZ777" s="59"/>
      <c r="FA777" s="59"/>
      <c r="FB777" s="59"/>
      <c r="FC777" s="59"/>
      <c r="FD777" s="59"/>
      <c r="FE777" s="59"/>
      <c r="FF777" s="59"/>
      <c r="FG777" s="59"/>
      <c r="FH777" s="59"/>
      <c r="FI777" s="59"/>
      <c r="FJ777" s="59"/>
      <c r="FK777" s="59"/>
      <c r="FL777" s="59"/>
      <c r="FM777" s="59"/>
      <c r="FN777" s="59"/>
      <c r="FO777" s="59"/>
      <c r="FP777" s="59"/>
      <c r="FQ777" s="59"/>
      <c r="FR777" s="59"/>
      <c r="FS777" s="59"/>
      <c r="FT777" s="59"/>
      <c r="FU777" s="59"/>
      <c r="FV777" s="59"/>
      <c r="FW777" s="59"/>
      <c r="FX777" s="59"/>
      <c r="FY777" s="59"/>
      <c r="FZ777" s="59"/>
      <c r="GA777" s="59"/>
      <c r="GB777" s="59"/>
      <c r="GC777" s="59"/>
      <c r="GD777" s="59"/>
      <c r="GE777" s="59"/>
      <c r="GF777" s="59"/>
      <c r="GG777" s="59"/>
    </row>
    <row r="778" customFormat="false" ht="12.5" hidden="false" customHeight="false" outlineLevel="0" collapsed="false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59"/>
      <c r="CL778" s="59"/>
      <c r="CM778" s="59"/>
      <c r="CN778" s="59"/>
      <c r="CO778" s="59"/>
      <c r="CP778" s="59"/>
      <c r="CQ778" s="59"/>
      <c r="CR778" s="59"/>
      <c r="CS778" s="59"/>
      <c r="CT778" s="59"/>
      <c r="CU778" s="59"/>
      <c r="CV778" s="59"/>
      <c r="CW778" s="59"/>
      <c r="CX778" s="59"/>
      <c r="CY778" s="59"/>
      <c r="CZ778" s="59"/>
      <c r="DA778" s="59"/>
      <c r="DB778" s="59"/>
      <c r="DC778" s="59"/>
      <c r="DD778" s="59"/>
      <c r="DE778" s="59"/>
      <c r="DF778" s="59"/>
      <c r="DG778" s="59"/>
      <c r="DH778" s="59"/>
      <c r="DI778" s="59"/>
      <c r="DJ778" s="59"/>
      <c r="DK778" s="59"/>
      <c r="DL778" s="59"/>
      <c r="DM778" s="59"/>
      <c r="DN778" s="59"/>
      <c r="DO778" s="59"/>
      <c r="DP778" s="59"/>
      <c r="DQ778" s="59"/>
      <c r="DR778" s="59"/>
      <c r="DS778" s="59"/>
      <c r="DT778" s="59"/>
      <c r="DU778" s="59"/>
      <c r="DV778" s="59"/>
      <c r="DW778" s="59"/>
      <c r="DX778" s="59"/>
      <c r="DY778" s="59"/>
      <c r="DZ778" s="59"/>
      <c r="EA778" s="59"/>
      <c r="EB778" s="59"/>
      <c r="EC778" s="59"/>
      <c r="ED778" s="59"/>
      <c r="EE778" s="59"/>
      <c r="EF778" s="59"/>
      <c r="EG778" s="59"/>
      <c r="EH778" s="59"/>
      <c r="EI778" s="59"/>
      <c r="EJ778" s="59"/>
      <c r="EK778" s="59"/>
      <c r="EL778" s="59"/>
      <c r="EM778" s="59"/>
      <c r="EN778" s="59"/>
      <c r="EO778" s="59"/>
      <c r="EP778" s="59"/>
      <c r="EQ778" s="59"/>
      <c r="ER778" s="59"/>
      <c r="ES778" s="59"/>
      <c r="ET778" s="59"/>
      <c r="EU778" s="59"/>
      <c r="EV778" s="59"/>
      <c r="EW778" s="59"/>
      <c r="EX778" s="59"/>
      <c r="EY778" s="59"/>
      <c r="EZ778" s="59"/>
      <c r="FA778" s="59"/>
      <c r="FB778" s="59"/>
      <c r="FC778" s="59"/>
      <c r="FD778" s="59"/>
      <c r="FE778" s="59"/>
      <c r="FF778" s="59"/>
      <c r="FG778" s="59"/>
      <c r="FH778" s="59"/>
      <c r="FI778" s="59"/>
      <c r="FJ778" s="59"/>
      <c r="FK778" s="59"/>
      <c r="FL778" s="59"/>
      <c r="FM778" s="59"/>
      <c r="FN778" s="59"/>
      <c r="FO778" s="59"/>
      <c r="FP778" s="59"/>
      <c r="FQ778" s="59"/>
      <c r="FR778" s="59"/>
      <c r="FS778" s="59"/>
      <c r="FT778" s="59"/>
      <c r="FU778" s="59"/>
      <c r="FV778" s="59"/>
      <c r="FW778" s="59"/>
      <c r="FX778" s="59"/>
      <c r="FY778" s="59"/>
      <c r="FZ778" s="59"/>
      <c r="GA778" s="59"/>
      <c r="GB778" s="59"/>
      <c r="GC778" s="59"/>
      <c r="GD778" s="59"/>
      <c r="GE778" s="59"/>
      <c r="GF778" s="59"/>
      <c r="GG778" s="59"/>
    </row>
    <row r="779" customFormat="false" ht="12.5" hidden="false" customHeight="false" outlineLevel="0" collapsed="false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59"/>
      <c r="CL779" s="59"/>
      <c r="CM779" s="59"/>
      <c r="CN779" s="59"/>
      <c r="CO779" s="59"/>
      <c r="CP779" s="59"/>
      <c r="CQ779" s="59"/>
      <c r="CR779" s="59"/>
      <c r="CS779" s="59"/>
      <c r="CT779" s="59"/>
      <c r="CU779" s="59"/>
      <c r="CV779" s="59"/>
      <c r="CW779" s="59"/>
      <c r="CX779" s="59"/>
      <c r="CY779" s="59"/>
      <c r="CZ779" s="59"/>
      <c r="DA779" s="59"/>
      <c r="DB779" s="59"/>
      <c r="DC779" s="59"/>
      <c r="DD779" s="59"/>
      <c r="DE779" s="59"/>
      <c r="DF779" s="59"/>
      <c r="DG779" s="59"/>
      <c r="DH779" s="59"/>
      <c r="DI779" s="59"/>
      <c r="DJ779" s="59"/>
      <c r="DK779" s="59"/>
      <c r="DL779" s="59"/>
      <c r="DM779" s="59"/>
      <c r="DN779" s="59"/>
      <c r="DO779" s="59"/>
      <c r="DP779" s="59"/>
      <c r="DQ779" s="59"/>
      <c r="DR779" s="59"/>
      <c r="DS779" s="59"/>
      <c r="DT779" s="59"/>
      <c r="DU779" s="59"/>
      <c r="DV779" s="59"/>
      <c r="DW779" s="59"/>
      <c r="DX779" s="59"/>
      <c r="DY779" s="59"/>
      <c r="DZ779" s="59"/>
      <c r="EA779" s="59"/>
      <c r="EB779" s="59"/>
      <c r="EC779" s="59"/>
      <c r="ED779" s="59"/>
      <c r="EE779" s="59"/>
      <c r="EF779" s="59"/>
      <c r="EG779" s="59"/>
      <c r="EH779" s="59"/>
      <c r="EI779" s="59"/>
      <c r="EJ779" s="59"/>
      <c r="EK779" s="59"/>
      <c r="EL779" s="59"/>
      <c r="EM779" s="59"/>
      <c r="EN779" s="59"/>
      <c r="EO779" s="59"/>
      <c r="EP779" s="59"/>
      <c r="EQ779" s="59"/>
      <c r="ER779" s="59"/>
      <c r="ES779" s="59"/>
      <c r="ET779" s="59"/>
      <c r="EU779" s="59"/>
      <c r="EV779" s="59"/>
      <c r="EW779" s="59"/>
      <c r="EX779" s="59"/>
      <c r="EY779" s="59"/>
      <c r="EZ779" s="59"/>
      <c r="FA779" s="59"/>
      <c r="FB779" s="59"/>
      <c r="FC779" s="59"/>
      <c r="FD779" s="59"/>
      <c r="FE779" s="59"/>
      <c r="FF779" s="59"/>
      <c r="FG779" s="59"/>
      <c r="FH779" s="59"/>
      <c r="FI779" s="59"/>
      <c r="FJ779" s="59"/>
      <c r="FK779" s="59"/>
      <c r="FL779" s="59"/>
      <c r="FM779" s="59"/>
      <c r="FN779" s="59"/>
      <c r="FO779" s="59"/>
      <c r="FP779" s="59"/>
      <c r="FQ779" s="59"/>
      <c r="FR779" s="59"/>
      <c r="FS779" s="59"/>
      <c r="FT779" s="59"/>
      <c r="FU779" s="59"/>
      <c r="FV779" s="59"/>
      <c r="FW779" s="59"/>
      <c r="FX779" s="59"/>
      <c r="FY779" s="59"/>
      <c r="FZ779" s="59"/>
      <c r="GA779" s="59"/>
      <c r="GB779" s="59"/>
      <c r="GC779" s="59"/>
      <c r="GD779" s="59"/>
      <c r="GE779" s="59"/>
      <c r="GF779" s="59"/>
      <c r="GG779" s="59"/>
    </row>
    <row r="780" customFormat="false" ht="12.5" hidden="false" customHeight="false" outlineLevel="0" collapsed="false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59"/>
      <c r="CL780" s="59"/>
      <c r="CM780" s="59"/>
      <c r="CN780" s="59"/>
      <c r="CO780" s="59"/>
      <c r="CP780" s="59"/>
      <c r="CQ780" s="59"/>
      <c r="CR780" s="59"/>
      <c r="CS780" s="59"/>
      <c r="CT780" s="59"/>
      <c r="CU780" s="59"/>
      <c r="CV780" s="59"/>
      <c r="CW780" s="59"/>
      <c r="CX780" s="59"/>
      <c r="CY780" s="59"/>
      <c r="CZ780" s="59"/>
      <c r="DA780" s="59"/>
      <c r="DB780" s="59"/>
      <c r="DC780" s="59"/>
      <c r="DD780" s="59"/>
      <c r="DE780" s="59"/>
      <c r="DF780" s="59"/>
      <c r="DG780" s="59"/>
      <c r="DH780" s="59"/>
      <c r="DI780" s="59"/>
      <c r="DJ780" s="59"/>
      <c r="DK780" s="59"/>
      <c r="DL780" s="59"/>
      <c r="DM780" s="59"/>
      <c r="DN780" s="59"/>
      <c r="DO780" s="59"/>
      <c r="DP780" s="59"/>
      <c r="DQ780" s="59"/>
      <c r="DR780" s="59"/>
      <c r="DS780" s="59"/>
      <c r="DT780" s="59"/>
      <c r="DU780" s="59"/>
      <c r="DV780" s="59"/>
      <c r="DW780" s="59"/>
      <c r="DX780" s="59"/>
      <c r="DY780" s="59"/>
      <c r="DZ780" s="59"/>
      <c r="EA780" s="59"/>
      <c r="EB780" s="59"/>
      <c r="EC780" s="59"/>
      <c r="ED780" s="59"/>
      <c r="EE780" s="59"/>
      <c r="EF780" s="59"/>
      <c r="EG780" s="59"/>
      <c r="EH780" s="59"/>
      <c r="EI780" s="59"/>
      <c r="EJ780" s="59"/>
      <c r="EK780" s="59"/>
      <c r="EL780" s="59"/>
      <c r="EM780" s="59"/>
      <c r="EN780" s="59"/>
      <c r="EO780" s="59"/>
      <c r="EP780" s="59"/>
      <c r="EQ780" s="59"/>
      <c r="ER780" s="59"/>
      <c r="ES780" s="59"/>
      <c r="ET780" s="59"/>
      <c r="EU780" s="59"/>
      <c r="EV780" s="59"/>
      <c r="EW780" s="59"/>
      <c r="EX780" s="59"/>
      <c r="EY780" s="59"/>
      <c r="EZ780" s="59"/>
      <c r="FA780" s="59"/>
      <c r="FB780" s="59"/>
      <c r="FC780" s="59"/>
      <c r="FD780" s="59"/>
      <c r="FE780" s="59"/>
      <c r="FF780" s="59"/>
      <c r="FG780" s="59"/>
      <c r="FH780" s="59"/>
      <c r="FI780" s="59"/>
      <c r="FJ780" s="59"/>
      <c r="FK780" s="59"/>
      <c r="FL780" s="59"/>
      <c r="FM780" s="59"/>
      <c r="FN780" s="59"/>
      <c r="FO780" s="59"/>
      <c r="FP780" s="59"/>
      <c r="FQ780" s="59"/>
      <c r="FR780" s="59"/>
      <c r="FS780" s="59"/>
      <c r="FT780" s="59"/>
      <c r="FU780" s="59"/>
      <c r="FV780" s="59"/>
      <c r="FW780" s="59"/>
      <c r="FX780" s="59"/>
      <c r="FY780" s="59"/>
      <c r="FZ780" s="59"/>
      <c r="GA780" s="59"/>
      <c r="GB780" s="59"/>
      <c r="GC780" s="59"/>
      <c r="GD780" s="59"/>
      <c r="GE780" s="59"/>
      <c r="GF780" s="59"/>
      <c r="GG780" s="59"/>
    </row>
    <row r="781" customFormat="false" ht="12.5" hidden="false" customHeight="false" outlineLevel="0" collapsed="false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59"/>
      <c r="CL781" s="59"/>
      <c r="CM781" s="59"/>
      <c r="CN781" s="59"/>
      <c r="CO781" s="59"/>
      <c r="CP781" s="59"/>
      <c r="CQ781" s="59"/>
      <c r="CR781" s="59"/>
      <c r="CS781" s="59"/>
      <c r="CT781" s="59"/>
      <c r="CU781" s="59"/>
      <c r="CV781" s="59"/>
      <c r="CW781" s="59"/>
      <c r="CX781" s="59"/>
      <c r="CY781" s="59"/>
      <c r="CZ781" s="59"/>
      <c r="DA781" s="59"/>
      <c r="DB781" s="59"/>
      <c r="DC781" s="59"/>
      <c r="DD781" s="59"/>
      <c r="DE781" s="59"/>
      <c r="DF781" s="59"/>
      <c r="DG781" s="59"/>
      <c r="DH781" s="59"/>
      <c r="DI781" s="59"/>
      <c r="DJ781" s="59"/>
      <c r="DK781" s="59"/>
      <c r="DL781" s="59"/>
      <c r="DM781" s="59"/>
      <c r="DN781" s="59"/>
      <c r="DO781" s="59"/>
      <c r="DP781" s="59"/>
      <c r="DQ781" s="59"/>
      <c r="DR781" s="59"/>
      <c r="DS781" s="59"/>
      <c r="DT781" s="59"/>
      <c r="DU781" s="59"/>
      <c r="DV781" s="59"/>
      <c r="DW781" s="59"/>
      <c r="DX781" s="59"/>
      <c r="DY781" s="59"/>
      <c r="DZ781" s="59"/>
      <c r="EA781" s="59"/>
      <c r="EB781" s="59"/>
      <c r="EC781" s="59"/>
      <c r="ED781" s="59"/>
      <c r="EE781" s="59"/>
      <c r="EF781" s="59"/>
      <c r="EG781" s="59"/>
      <c r="EH781" s="59"/>
      <c r="EI781" s="59"/>
      <c r="EJ781" s="59"/>
      <c r="EK781" s="59"/>
      <c r="EL781" s="59"/>
      <c r="EM781" s="59"/>
      <c r="EN781" s="59"/>
      <c r="EO781" s="59"/>
      <c r="EP781" s="59"/>
      <c r="EQ781" s="59"/>
      <c r="ER781" s="59"/>
      <c r="ES781" s="59"/>
      <c r="ET781" s="59"/>
      <c r="EU781" s="59"/>
      <c r="EV781" s="59"/>
      <c r="EW781" s="59"/>
      <c r="EX781" s="59"/>
      <c r="EY781" s="59"/>
      <c r="EZ781" s="59"/>
      <c r="FA781" s="59"/>
      <c r="FB781" s="59"/>
      <c r="FC781" s="59"/>
      <c r="FD781" s="59"/>
      <c r="FE781" s="59"/>
      <c r="FF781" s="59"/>
      <c r="FG781" s="59"/>
      <c r="FH781" s="59"/>
      <c r="FI781" s="59"/>
      <c r="FJ781" s="59"/>
      <c r="FK781" s="59"/>
      <c r="FL781" s="59"/>
      <c r="FM781" s="59"/>
      <c r="FN781" s="59"/>
      <c r="FO781" s="59"/>
      <c r="FP781" s="59"/>
      <c r="FQ781" s="59"/>
      <c r="FR781" s="59"/>
      <c r="FS781" s="59"/>
      <c r="FT781" s="59"/>
      <c r="FU781" s="59"/>
      <c r="FV781" s="59"/>
      <c r="FW781" s="59"/>
      <c r="FX781" s="59"/>
      <c r="FY781" s="59"/>
      <c r="FZ781" s="59"/>
      <c r="GA781" s="59"/>
      <c r="GB781" s="59"/>
      <c r="GC781" s="59"/>
      <c r="GD781" s="59"/>
      <c r="GE781" s="59"/>
      <c r="GF781" s="59"/>
      <c r="GG781" s="59"/>
    </row>
    <row r="782" customFormat="false" ht="12.5" hidden="false" customHeight="false" outlineLevel="0" collapsed="false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59"/>
      <c r="CL782" s="59"/>
      <c r="CM782" s="59"/>
      <c r="CN782" s="59"/>
      <c r="CO782" s="59"/>
      <c r="CP782" s="59"/>
      <c r="CQ782" s="59"/>
      <c r="CR782" s="59"/>
      <c r="CS782" s="59"/>
      <c r="CT782" s="59"/>
      <c r="CU782" s="59"/>
      <c r="CV782" s="59"/>
      <c r="CW782" s="59"/>
      <c r="CX782" s="59"/>
      <c r="CY782" s="59"/>
      <c r="CZ782" s="59"/>
      <c r="DA782" s="59"/>
      <c r="DB782" s="59"/>
      <c r="DC782" s="59"/>
      <c r="DD782" s="59"/>
      <c r="DE782" s="59"/>
      <c r="DF782" s="59"/>
      <c r="DG782" s="59"/>
      <c r="DH782" s="59"/>
      <c r="DI782" s="59"/>
      <c r="DJ782" s="59"/>
      <c r="DK782" s="59"/>
      <c r="DL782" s="59"/>
      <c r="DM782" s="59"/>
      <c r="DN782" s="59"/>
      <c r="DO782" s="59"/>
      <c r="DP782" s="59"/>
      <c r="DQ782" s="59"/>
      <c r="DR782" s="59"/>
      <c r="DS782" s="59"/>
      <c r="DT782" s="59"/>
      <c r="DU782" s="59"/>
      <c r="DV782" s="59"/>
      <c r="DW782" s="59"/>
      <c r="DX782" s="59"/>
      <c r="DY782" s="59"/>
      <c r="DZ782" s="59"/>
      <c r="EA782" s="59"/>
      <c r="EB782" s="59"/>
      <c r="EC782" s="59"/>
      <c r="ED782" s="59"/>
      <c r="EE782" s="59"/>
      <c r="EF782" s="59"/>
      <c r="EG782" s="59"/>
      <c r="EH782" s="59"/>
      <c r="EI782" s="59"/>
      <c r="EJ782" s="59"/>
      <c r="EK782" s="59"/>
      <c r="EL782" s="59"/>
      <c r="EM782" s="59"/>
      <c r="EN782" s="59"/>
      <c r="EO782" s="59"/>
      <c r="EP782" s="59"/>
      <c r="EQ782" s="59"/>
      <c r="ER782" s="59"/>
      <c r="ES782" s="59"/>
      <c r="ET782" s="59"/>
      <c r="EU782" s="59"/>
      <c r="EV782" s="59"/>
      <c r="EW782" s="59"/>
      <c r="EX782" s="59"/>
      <c r="EY782" s="59"/>
      <c r="EZ782" s="59"/>
      <c r="FA782" s="59"/>
      <c r="FB782" s="59"/>
      <c r="FC782" s="59"/>
      <c r="FD782" s="59"/>
      <c r="FE782" s="59"/>
      <c r="FF782" s="59"/>
      <c r="FG782" s="59"/>
      <c r="FH782" s="59"/>
      <c r="FI782" s="59"/>
      <c r="FJ782" s="59"/>
      <c r="FK782" s="59"/>
      <c r="FL782" s="59"/>
      <c r="FM782" s="59"/>
      <c r="FN782" s="59"/>
      <c r="FO782" s="59"/>
      <c r="FP782" s="59"/>
      <c r="FQ782" s="59"/>
      <c r="FR782" s="59"/>
      <c r="FS782" s="59"/>
      <c r="FT782" s="59"/>
      <c r="FU782" s="59"/>
      <c r="FV782" s="59"/>
      <c r="FW782" s="59"/>
      <c r="FX782" s="59"/>
      <c r="FY782" s="59"/>
      <c r="FZ782" s="59"/>
      <c r="GA782" s="59"/>
      <c r="GB782" s="59"/>
      <c r="GC782" s="59"/>
      <c r="GD782" s="59"/>
      <c r="GE782" s="59"/>
      <c r="GF782" s="59"/>
      <c r="GG782" s="59"/>
    </row>
    <row r="783" customFormat="false" ht="12.5" hidden="false" customHeight="false" outlineLevel="0" collapsed="false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59"/>
      <c r="CL783" s="59"/>
      <c r="CM783" s="59"/>
      <c r="CN783" s="59"/>
      <c r="CO783" s="59"/>
      <c r="CP783" s="59"/>
      <c r="CQ783" s="59"/>
      <c r="CR783" s="59"/>
      <c r="CS783" s="59"/>
      <c r="CT783" s="59"/>
      <c r="CU783" s="59"/>
      <c r="CV783" s="59"/>
      <c r="CW783" s="59"/>
      <c r="CX783" s="59"/>
      <c r="CY783" s="59"/>
      <c r="CZ783" s="59"/>
      <c r="DA783" s="59"/>
      <c r="DB783" s="59"/>
      <c r="DC783" s="59"/>
      <c r="DD783" s="59"/>
      <c r="DE783" s="59"/>
      <c r="DF783" s="59"/>
      <c r="DG783" s="59"/>
      <c r="DH783" s="59"/>
      <c r="DI783" s="59"/>
      <c r="DJ783" s="59"/>
      <c r="DK783" s="59"/>
      <c r="DL783" s="59"/>
      <c r="DM783" s="59"/>
      <c r="DN783" s="59"/>
      <c r="DO783" s="59"/>
      <c r="DP783" s="59"/>
      <c r="DQ783" s="59"/>
      <c r="DR783" s="59"/>
      <c r="DS783" s="59"/>
      <c r="DT783" s="59"/>
      <c r="DU783" s="59"/>
      <c r="DV783" s="59"/>
      <c r="DW783" s="59"/>
      <c r="DX783" s="59"/>
      <c r="DY783" s="59"/>
      <c r="DZ783" s="59"/>
      <c r="EA783" s="59"/>
      <c r="EB783" s="59"/>
      <c r="EC783" s="59"/>
      <c r="ED783" s="59"/>
      <c r="EE783" s="59"/>
      <c r="EF783" s="59"/>
      <c r="EG783" s="59"/>
      <c r="EH783" s="59"/>
      <c r="EI783" s="59"/>
      <c r="EJ783" s="59"/>
      <c r="EK783" s="59"/>
      <c r="EL783" s="59"/>
      <c r="EM783" s="59"/>
      <c r="EN783" s="59"/>
      <c r="EO783" s="59"/>
      <c r="EP783" s="59"/>
      <c r="EQ783" s="59"/>
      <c r="ER783" s="59"/>
      <c r="ES783" s="59"/>
      <c r="ET783" s="59"/>
      <c r="EU783" s="59"/>
      <c r="EV783" s="59"/>
      <c r="EW783" s="59"/>
      <c r="EX783" s="59"/>
      <c r="EY783" s="59"/>
      <c r="EZ783" s="59"/>
      <c r="FA783" s="59"/>
      <c r="FB783" s="59"/>
      <c r="FC783" s="59"/>
      <c r="FD783" s="59"/>
      <c r="FE783" s="59"/>
      <c r="FF783" s="59"/>
      <c r="FG783" s="59"/>
      <c r="FH783" s="59"/>
      <c r="FI783" s="59"/>
      <c r="FJ783" s="59"/>
      <c r="FK783" s="59"/>
      <c r="FL783" s="59"/>
      <c r="FM783" s="59"/>
      <c r="FN783" s="59"/>
      <c r="FO783" s="59"/>
      <c r="FP783" s="59"/>
      <c r="FQ783" s="59"/>
      <c r="FR783" s="59"/>
      <c r="FS783" s="59"/>
      <c r="FT783" s="59"/>
      <c r="FU783" s="59"/>
      <c r="FV783" s="59"/>
      <c r="FW783" s="59"/>
      <c r="FX783" s="59"/>
      <c r="FY783" s="59"/>
      <c r="FZ783" s="59"/>
      <c r="GA783" s="59"/>
      <c r="GB783" s="59"/>
      <c r="GC783" s="59"/>
      <c r="GD783" s="59"/>
      <c r="GE783" s="59"/>
      <c r="GF783" s="59"/>
      <c r="GG783" s="59"/>
    </row>
    <row r="784" customFormat="false" ht="12.5" hidden="false" customHeight="false" outlineLevel="0" collapsed="false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59"/>
      <c r="CL784" s="59"/>
      <c r="CM784" s="59"/>
      <c r="CN784" s="59"/>
      <c r="CO784" s="59"/>
      <c r="CP784" s="59"/>
      <c r="CQ784" s="59"/>
      <c r="CR784" s="59"/>
      <c r="CS784" s="59"/>
      <c r="CT784" s="59"/>
      <c r="CU784" s="59"/>
      <c r="CV784" s="59"/>
      <c r="CW784" s="59"/>
      <c r="CX784" s="59"/>
      <c r="CY784" s="59"/>
      <c r="CZ784" s="59"/>
      <c r="DA784" s="59"/>
      <c r="DB784" s="59"/>
      <c r="DC784" s="59"/>
      <c r="DD784" s="59"/>
      <c r="DE784" s="59"/>
      <c r="DF784" s="59"/>
      <c r="DG784" s="59"/>
      <c r="DH784" s="59"/>
      <c r="DI784" s="59"/>
      <c r="DJ784" s="59"/>
      <c r="DK784" s="59"/>
      <c r="DL784" s="59"/>
      <c r="DM784" s="59"/>
      <c r="DN784" s="59"/>
      <c r="DO784" s="59"/>
      <c r="DP784" s="59"/>
      <c r="DQ784" s="59"/>
      <c r="DR784" s="59"/>
      <c r="DS784" s="59"/>
      <c r="DT784" s="59"/>
      <c r="DU784" s="59"/>
      <c r="DV784" s="59"/>
      <c r="DW784" s="59"/>
      <c r="DX784" s="59"/>
      <c r="DY784" s="59"/>
      <c r="DZ784" s="59"/>
      <c r="EA784" s="59"/>
      <c r="EB784" s="59"/>
      <c r="EC784" s="59"/>
      <c r="ED784" s="59"/>
      <c r="EE784" s="59"/>
      <c r="EF784" s="59"/>
      <c r="EG784" s="59"/>
      <c r="EH784" s="59"/>
      <c r="EI784" s="59"/>
      <c r="EJ784" s="59"/>
      <c r="EK784" s="59"/>
      <c r="EL784" s="59"/>
      <c r="EM784" s="59"/>
      <c r="EN784" s="59"/>
      <c r="EO784" s="59"/>
      <c r="EP784" s="59"/>
      <c r="EQ784" s="59"/>
      <c r="ER784" s="59"/>
      <c r="ES784" s="59"/>
      <c r="ET784" s="59"/>
      <c r="EU784" s="59"/>
      <c r="EV784" s="59"/>
      <c r="EW784" s="59"/>
      <c r="EX784" s="59"/>
      <c r="EY784" s="59"/>
      <c r="EZ784" s="59"/>
      <c r="FA784" s="59"/>
      <c r="FB784" s="59"/>
      <c r="FC784" s="59"/>
      <c r="FD784" s="59"/>
      <c r="FE784" s="59"/>
      <c r="FF784" s="59"/>
      <c r="FG784" s="59"/>
      <c r="FH784" s="59"/>
      <c r="FI784" s="59"/>
      <c r="FJ784" s="59"/>
      <c r="FK784" s="59"/>
      <c r="FL784" s="59"/>
      <c r="FM784" s="59"/>
      <c r="FN784" s="59"/>
      <c r="FO784" s="59"/>
      <c r="FP784" s="59"/>
      <c r="FQ784" s="59"/>
      <c r="FR784" s="59"/>
      <c r="FS784" s="59"/>
      <c r="FT784" s="59"/>
      <c r="FU784" s="59"/>
      <c r="FV784" s="59"/>
      <c r="FW784" s="59"/>
      <c r="FX784" s="59"/>
      <c r="FY784" s="59"/>
      <c r="FZ784" s="59"/>
      <c r="GA784" s="59"/>
      <c r="GB784" s="59"/>
      <c r="GC784" s="59"/>
      <c r="GD784" s="59"/>
      <c r="GE784" s="59"/>
      <c r="GF784" s="59"/>
      <c r="GG784" s="59"/>
    </row>
    <row r="785" customFormat="false" ht="12.5" hidden="false" customHeight="false" outlineLevel="0" collapsed="false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59"/>
      <c r="CL785" s="59"/>
      <c r="CM785" s="59"/>
      <c r="CN785" s="59"/>
      <c r="CO785" s="59"/>
      <c r="CP785" s="59"/>
      <c r="CQ785" s="59"/>
      <c r="CR785" s="59"/>
      <c r="CS785" s="59"/>
      <c r="CT785" s="59"/>
      <c r="CU785" s="59"/>
      <c r="CV785" s="59"/>
      <c r="CW785" s="59"/>
      <c r="CX785" s="59"/>
      <c r="CY785" s="59"/>
      <c r="CZ785" s="59"/>
      <c r="DA785" s="59"/>
      <c r="DB785" s="59"/>
      <c r="DC785" s="59"/>
      <c r="DD785" s="59"/>
      <c r="DE785" s="59"/>
      <c r="DF785" s="59"/>
      <c r="DG785" s="59"/>
      <c r="DH785" s="59"/>
      <c r="DI785" s="59"/>
      <c r="DJ785" s="59"/>
      <c r="DK785" s="59"/>
      <c r="DL785" s="59"/>
      <c r="DM785" s="59"/>
      <c r="DN785" s="59"/>
      <c r="DO785" s="59"/>
      <c r="DP785" s="59"/>
      <c r="DQ785" s="59"/>
      <c r="DR785" s="59"/>
      <c r="DS785" s="59"/>
      <c r="DT785" s="59"/>
      <c r="DU785" s="59"/>
      <c r="DV785" s="59"/>
      <c r="DW785" s="59"/>
      <c r="DX785" s="59"/>
      <c r="DY785" s="59"/>
      <c r="DZ785" s="59"/>
      <c r="EA785" s="59"/>
      <c r="EB785" s="59"/>
      <c r="EC785" s="59"/>
      <c r="ED785" s="59"/>
      <c r="EE785" s="59"/>
      <c r="EF785" s="59"/>
      <c r="EG785" s="59"/>
      <c r="EH785" s="59"/>
      <c r="EI785" s="59"/>
      <c r="EJ785" s="59"/>
      <c r="EK785" s="59"/>
      <c r="EL785" s="59"/>
      <c r="EM785" s="59"/>
      <c r="EN785" s="59"/>
      <c r="EO785" s="59"/>
      <c r="EP785" s="59"/>
      <c r="EQ785" s="59"/>
      <c r="ER785" s="59"/>
      <c r="ES785" s="59"/>
      <c r="ET785" s="59"/>
      <c r="EU785" s="59"/>
      <c r="EV785" s="59"/>
      <c r="EW785" s="59"/>
      <c r="EX785" s="59"/>
      <c r="EY785" s="59"/>
      <c r="EZ785" s="59"/>
      <c r="FA785" s="59"/>
      <c r="FB785" s="59"/>
      <c r="FC785" s="59"/>
      <c r="FD785" s="59"/>
      <c r="FE785" s="59"/>
      <c r="FF785" s="59"/>
      <c r="FG785" s="59"/>
      <c r="FH785" s="59"/>
      <c r="FI785" s="59"/>
      <c r="FJ785" s="59"/>
      <c r="FK785" s="59"/>
      <c r="FL785" s="59"/>
      <c r="FM785" s="59"/>
      <c r="FN785" s="59"/>
      <c r="FO785" s="59"/>
      <c r="FP785" s="59"/>
      <c r="FQ785" s="59"/>
      <c r="FR785" s="59"/>
      <c r="FS785" s="59"/>
      <c r="FT785" s="59"/>
      <c r="FU785" s="59"/>
      <c r="FV785" s="59"/>
      <c r="FW785" s="59"/>
      <c r="FX785" s="59"/>
      <c r="FY785" s="59"/>
      <c r="FZ785" s="59"/>
      <c r="GA785" s="59"/>
      <c r="GB785" s="59"/>
      <c r="GC785" s="59"/>
      <c r="GD785" s="59"/>
      <c r="GE785" s="59"/>
      <c r="GF785" s="59"/>
      <c r="GG785" s="59"/>
    </row>
    <row r="786" customFormat="false" ht="12.5" hidden="false" customHeight="false" outlineLevel="0" collapsed="false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59"/>
      <c r="CL786" s="59"/>
      <c r="CM786" s="59"/>
      <c r="CN786" s="59"/>
      <c r="CO786" s="59"/>
      <c r="CP786" s="59"/>
      <c r="CQ786" s="59"/>
      <c r="CR786" s="59"/>
      <c r="CS786" s="59"/>
      <c r="CT786" s="59"/>
      <c r="CU786" s="59"/>
      <c r="CV786" s="59"/>
      <c r="CW786" s="59"/>
      <c r="CX786" s="59"/>
      <c r="CY786" s="59"/>
      <c r="CZ786" s="59"/>
      <c r="DA786" s="59"/>
      <c r="DB786" s="59"/>
      <c r="DC786" s="59"/>
      <c r="DD786" s="59"/>
      <c r="DE786" s="59"/>
      <c r="DF786" s="59"/>
      <c r="DG786" s="59"/>
      <c r="DH786" s="59"/>
      <c r="DI786" s="59"/>
      <c r="DJ786" s="59"/>
      <c r="DK786" s="59"/>
      <c r="DL786" s="59"/>
      <c r="DM786" s="59"/>
      <c r="DN786" s="59"/>
      <c r="DO786" s="59"/>
      <c r="DP786" s="59"/>
      <c r="DQ786" s="59"/>
      <c r="DR786" s="59"/>
      <c r="DS786" s="59"/>
      <c r="DT786" s="59"/>
      <c r="DU786" s="59"/>
      <c r="DV786" s="59"/>
      <c r="DW786" s="59"/>
      <c r="DX786" s="59"/>
      <c r="DY786" s="59"/>
      <c r="DZ786" s="59"/>
      <c r="EA786" s="59"/>
      <c r="EB786" s="59"/>
      <c r="EC786" s="59"/>
      <c r="ED786" s="59"/>
      <c r="EE786" s="59"/>
      <c r="EF786" s="59"/>
      <c r="EG786" s="59"/>
      <c r="EH786" s="59"/>
      <c r="EI786" s="59"/>
      <c r="EJ786" s="59"/>
      <c r="EK786" s="59"/>
      <c r="EL786" s="59"/>
      <c r="EM786" s="59"/>
      <c r="EN786" s="59"/>
      <c r="EO786" s="59"/>
      <c r="EP786" s="59"/>
      <c r="EQ786" s="59"/>
      <c r="ER786" s="59"/>
      <c r="ES786" s="59"/>
      <c r="ET786" s="59"/>
      <c r="EU786" s="59"/>
      <c r="EV786" s="59"/>
      <c r="EW786" s="59"/>
      <c r="EX786" s="59"/>
      <c r="EY786" s="59"/>
      <c r="EZ786" s="59"/>
      <c r="FA786" s="59"/>
      <c r="FB786" s="59"/>
      <c r="FC786" s="59"/>
      <c r="FD786" s="59"/>
      <c r="FE786" s="59"/>
      <c r="FF786" s="59"/>
      <c r="FG786" s="59"/>
      <c r="FH786" s="59"/>
      <c r="FI786" s="59"/>
      <c r="FJ786" s="59"/>
      <c r="FK786" s="59"/>
      <c r="FL786" s="59"/>
      <c r="FM786" s="59"/>
      <c r="FN786" s="59"/>
      <c r="FO786" s="59"/>
      <c r="FP786" s="59"/>
      <c r="FQ786" s="59"/>
      <c r="FR786" s="59"/>
      <c r="FS786" s="59"/>
      <c r="FT786" s="59"/>
      <c r="FU786" s="59"/>
      <c r="FV786" s="59"/>
      <c r="FW786" s="59"/>
      <c r="FX786" s="59"/>
      <c r="FY786" s="59"/>
      <c r="FZ786" s="59"/>
      <c r="GA786" s="59"/>
      <c r="GB786" s="59"/>
      <c r="GC786" s="59"/>
      <c r="GD786" s="59"/>
      <c r="GE786" s="59"/>
      <c r="GF786" s="59"/>
      <c r="GG786" s="59"/>
    </row>
    <row r="787" customFormat="false" ht="12.5" hidden="false" customHeight="false" outlineLevel="0" collapsed="false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59"/>
      <c r="CL787" s="59"/>
      <c r="CM787" s="59"/>
      <c r="CN787" s="59"/>
      <c r="CO787" s="59"/>
      <c r="CP787" s="59"/>
      <c r="CQ787" s="59"/>
      <c r="CR787" s="59"/>
      <c r="CS787" s="59"/>
      <c r="CT787" s="59"/>
      <c r="CU787" s="59"/>
      <c r="CV787" s="59"/>
      <c r="CW787" s="59"/>
      <c r="CX787" s="59"/>
      <c r="CY787" s="59"/>
      <c r="CZ787" s="59"/>
      <c r="DA787" s="59"/>
      <c r="DB787" s="59"/>
      <c r="DC787" s="59"/>
      <c r="DD787" s="59"/>
      <c r="DE787" s="59"/>
      <c r="DF787" s="59"/>
      <c r="DG787" s="59"/>
      <c r="DH787" s="59"/>
      <c r="DI787" s="59"/>
      <c r="DJ787" s="59"/>
      <c r="DK787" s="59"/>
      <c r="DL787" s="59"/>
      <c r="DM787" s="59"/>
      <c r="DN787" s="59"/>
      <c r="DO787" s="59"/>
      <c r="DP787" s="59"/>
      <c r="DQ787" s="59"/>
      <c r="DR787" s="59"/>
      <c r="DS787" s="59"/>
      <c r="DT787" s="59"/>
      <c r="DU787" s="59"/>
      <c r="DV787" s="59"/>
      <c r="DW787" s="59"/>
      <c r="DX787" s="59"/>
      <c r="DY787" s="59"/>
      <c r="DZ787" s="59"/>
      <c r="EA787" s="59"/>
      <c r="EB787" s="59"/>
      <c r="EC787" s="59"/>
      <c r="ED787" s="59"/>
      <c r="EE787" s="59"/>
      <c r="EF787" s="59"/>
      <c r="EG787" s="59"/>
      <c r="EH787" s="59"/>
      <c r="EI787" s="59"/>
      <c r="EJ787" s="59"/>
      <c r="EK787" s="59"/>
      <c r="EL787" s="59"/>
      <c r="EM787" s="59"/>
      <c r="EN787" s="59"/>
      <c r="EO787" s="59"/>
      <c r="EP787" s="59"/>
      <c r="EQ787" s="59"/>
      <c r="ER787" s="59"/>
      <c r="ES787" s="59"/>
      <c r="ET787" s="59"/>
      <c r="EU787" s="59"/>
      <c r="EV787" s="59"/>
      <c r="EW787" s="59"/>
      <c r="EX787" s="59"/>
      <c r="EY787" s="59"/>
      <c r="EZ787" s="59"/>
      <c r="FA787" s="59"/>
      <c r="FB787" s="59"/>
      <c r="FC787" s="59"/>
      <c r="FD787" s="59"/>
      <c r="FE787" s="59"/>
      <c r="FF787" s="59"/>
      <c r="FG787" s="59"/>
      <c r="FH787" s="59"/>
      <c r="FI787" s="59"/>
      <c r="FJ787" s="59"/>
      <c r="FK787" s="59"/>
      <c r="FL787" s="59"/>
      <c r="FM787" s="59"/>
      <c r="FN787" s="59"/>
      <c r="FO787" s="59"/>
      <c r="FP787" s="59"/>
      <c r="FQ787" s="59"/>
      <c r="FR787" s="59"/>
      <c r="FS787" s="59"/>
      <c r="FT787" s="59"/>
      <c r="FU787" s="59"/>
      <c r="FV787" s="59"/>
      <c r="FW787" s="59"/>
      <c r="FX787" s="59"/>
      <c r="FY787" s="59"/>
      <c r="FZ787" s="59"/>
      <c r="GA787" s="59"/>
      <c r="GB787" s="59"/>
      <c r="GC787" s="59"/>
      <c r="GD787" s="59"/>
      <c r="GE787" s="59"/>
      <c r="GF787" s="59"/>
      <c r="GG787" s="59"/>
    </row>
    <row r="788" customFormat="false" ht="12.5" hidden="false" customHeight="false" outlineLevel="0" collapsed="false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59"/>
      <c r="CL788" s="59"/>
      <c r="CM788" s="59"/>
      <c r="CN788" s="59"/>
      <c r="CO788" s="59"/>
      <c r="CP788" s="59"/>
      <c r="CQ788" s="59"/>
      <c r="CR788" s="59"/>
      <c r="CS788" s="59"/>
      <c r="CT788" s="59"/>
      <c r="CU788" s="59"/>
      <c r="CV788" s="59"/>
      <c r="CW788" s="59"/>
      <c r="CX788" s="59"/>
      <c r="CY788" s="59"/>
      <c r="CZ788" s="59"/>
      <c r="DA788" s="59"/>
      <c r="DB788" s="59"/>
      <c r="DC788" s="59"/>
      <c r="DD788" s="59"/>
      <c r="DE788" s="59"/>
      <c r="DF788" s="59"/>
      <c r="DG788" s="59"/>
      <c r="DH788" s="59"/>
      <c r="DI788" s="59"/>
      <c r="DJ788" s="59"/>
      <c r="DK788" s="59"/>
      <c r="DL788" s="59"/>
      <c r="DM788" s="59"/>
      <c r="DN788" s="59"/>
      <c r="DO788" s="59"/>
      <c r="DP788" s="59"/>
      <c r="DQ788" s="59"/>
      <c r="DR788" s="59"/>
      <c r="DS788" s="59"/>
      <c r="DT788" s="59"/>
      <c r="DU788" s="59"/>
      <c r="DV788" s="59"/>
      <c r="DW788" s="59"/>
      <c r="DX788" s="59"/>
      <c r="DY788" s="59"/>
      <c r="DZ788" s="59"/>
      <c r="EA788" s="59"/>
      <c r="EB788" s="59"/>
      <c r="EC788" s="59"/>
      <c r="ED788" s="59"/>
      <c r="EE788" s="59"/>
      <c r="EF788" s="59"/>
      <c r="EG788" s="59"/>
      <c r="EH788" s="59"/>
      <c r="EI788" s="59"/>
      <c r="EJ788" s="59"/>
      <c r="EK788" s="59"/>
      <c r="EL788" s="59"/>
      <c r="EM788" s="59"/>
      <c r="EN788" s="59"/>
      <c r="EO788" s="59"/>
      <c r="EP788" s="59"/>
      <c r="EQ788" s="59"/>
      <c r="ER788" s="59"/>
      <c r="ES788" s="59"/>
      <c r="ET788" s="59"/>
      <c r="EU788" s="59"/>
      <c r="EV788" s="59"/>
      <c r="EW788" s="59"/>
      <c r="EX788" s="59"/>
      <c r="EY788" s="59"/>
      <c r="EZ788" s="59"/>
      <c r="FA788" s="59"/>
      <c r="FB788" s="59"/>
      <c r="FC788" s="59"/>
      <c r="FD788" s="59"/>
      <c r="FE788" s="59"/>
      <c r="FF788" s="59"/>
      <c r="FG788" s="59"/>
      <c r="FH788" s="59"/>
      <c r="FI788" s="59"/>
      <c r="FJ788" s="59"/>
      <c r="FK788" s="59"/>
      <c r="FL788" s="59"/>
      <c r="FM788" s="59"/>
      <c r="FN788" s="59"/>
      <c r="FO788" s="59"/>
      <c r="FP788" s="59"/>
      <c r="FQ788" s="59"/>
      <c r="FR788" s="59"/>
      <c r="FS788" s="59"/>
      <c r="FT788" s="59"/>
      <c r="FU788" s="59"/>
      <c r="FV788" s="59"/>
      <c r="FW788" s="59"/>
      <c r="FX788" s="59"/>
      <c r="FY788" s="59"/>
      <c r="FZ788" s="59"/>
      <c r="GA788" s="59"/>
      <c r="GB788" s="59"/>
      <c r="GC788" s="59"/>
      <c r="GD788" s="59"/>
      <c r="GE788" s="59"/>
      <c r="GF788" s="59"/>
      <c r="GG788" s="59"/>
    </row>
    <row r="789" customFormat="false" ht="12.5" hidden="false" customHeight="false" outlineLevel="0" collapsed="false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59"/>
      <c r="CL789" s="59"/>
      <c r="CM789" s="59"/>
      <c r="CN789" s="59"/>
      <c r="CO789" s="59"/>
      <c r="CP789" s="59"/>
      <c r="CQ789" s="59"/>
      <c r="CR789" s="59"/>
      <c r="CS789" s="59"/>
      <c r="CT789" s="59"/>
      <c r="CU789" s="59"/>
      <c r="CV789" s="59"/>
      <c r="CW789" s="59"/>
      <c r="CX789" s="59"/>
      <c r="CY789" s="59"/>
      <c r="CZ789" s="59"/>
      <c r="DA789" s="59"/>
      <c r="DB789" s="59"/>
      <c r="DC789" s="59"/>
      <c r="DD789" s="59"/>
      <c r="DE789" s="59"/>
      <c r="DF789" s="59"/>
      <c r="DG789" s="59"/>
      <c r="DH789" s="59"/>
      <c r="DI789" s="59"/>
      <c r="DJ789" s="59"/>
      <c r="DK789" s="59"/>
      <c r="DL789" s="59"/>
      <c r="DM789" s="59"/>
      <c r="DN789" s="59"/>
      <c r="DO789" s="59"/>
      <c r="DP789" s="59"/>
      <c r="DQ789" s="59"/>
      <c r="DR789" s="59"/>
      <c r="DS789" s="59"/>
      <c r="DT789" s="59"/>
      <c r="DU789" s="59"/>
      <c r="DV789" s="59"/>
      <c r="DW789" s="59"/>
      <c r="DX789" s="59"/>
      <c r="DY789" s="59"/>
      <c r="DZ789" s="59"/>
      <c r="EA789" s="59"/>
      <c r="EB789" s="59"/>
      <c r="EC789" s="59"/>
      <c r="ED789" s="59"/>
      <c r="EE789" s="59"/>
      <c r="EF789" s="59"/>
      <c r="EG789" s="59"/>
      <c r="EH789" s="59"/>
      <c r="EI789" s="59"/>
      <c r="EJ789" s="59"/>
      <c r="EK789" s="59"/>
      <c r="EL789" s="59"/>
      <c r="EM789" s="59"/>
      <c r="EN789" s="59"/>
      <c r="EO789" s="59"/>
      <c r="EP789" s="59"/>
      <c r="EQ789" s="59"/>
      <c r="ER789" s="59"/>
      <c r="ES789" s="59"/>
      <c r="ET789" s="59"/>
      <c r="EU789" s="59"/>
      <c r="EV789" s="59"/>
      <c r="EW789" s="59"/>
      <c r="EX789" s="59"/>
      <c r="EY789" s="59"/>
      <c r="EZ789" s="59"/>
      <c r="FA789" s="59"/>
      <c r="FB789" s="59"/>
      <c r="FC789" s="59"/>
      <c r="FD789" s="59"/>
      <c r="FE789" s="59"/>
      <c r="FF789" s="59"/>
      <c r="FG789" s="59"/>
      <c r="FH789" s="59"/>
      <c r="FI789" s="59"/>
      <c r="FJ789" s="59"/>
      <c r="FK789" s="59"/>
      <c r="FL789" s="59"/>
      <c r="FM789" s="59"/>
      <c r="FN789" s="59"/>
      <c r="FO789" s="59"/>
      <c r="FP789" s="59"/>
      <c r="FQ789" s="59"/>
      <c r="FR789" s="59"/>
      <c r="FS789" s="59"/>
      <c r="FT789" s="59"/>
      <c r="FU789" s="59"/>
      <c r="FV789" s="59"/>
      <c r="FW789" s="59"/>
      <c r="FX789" s="59"/>
      <c r="FY789" s="59"/>
      <c r="FZ789" s="59"/>
      <c r="GA789" s="59"/>
      <c r="GB789" s="59"/>
      <c r="GC789" s="59"/>
      <c r="GD789" s="59"/>
      <c r="GE789" s="59"/>
      <c r="GF789" s="59"/>
      <c r="GG789" s="59"/>
    </row>
    <row r="790" customFormat="false" ht="12.5" hidden="false" customHeight="false" outlineLevel="0" collapsed="false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59"/>
      <c r="CL790" s="59"/>
      <c r="CM790" s="59"/>
      <c r="CN790" s="59"/>
      <c r="CO790" s="59"/>
      <c r="CP790" s="59"/>
      <c r="CQ790" s="59"/>
      <c r="CR790" s="59"/>
      <c r="CS790" s="59"/>
      <c r="CT790" s="59"/>
      <c r="CU790" s="59"/>
      <c r="CV790" s="59"/>
      <c r="CW790" s="59"/>
      <c r="CX790" s="59"/>
      <c r="CY790" s="59"/>
      <c r="CZ790" s="59"/>
      <c r="DA790" s="59"/>
      <c r="DB790" s="59"/>
      <c r="DC790" s="59"/>
      <c r="DD790" s="59"/>
      <c r="DE790" s="59"/>
      <c r="DF790" s="59"/>
      <c r="DG790" s="59"/>
      <c r="DH790" s="59"/>
      <c r="DI790" s="59"/>
      <c r="DJ790" s="59"/>
      <c r="DK790" s="59"/>
      <c r="DL790" s="59"/>
      <c r="DM790" s="59"/>
      <c r="DN790" s="59"/>
      <c r="DO790" s="59"/>
      <c r="DP790" s="59"/>
      <c r="DQ790" s="59"/>
      <c r="DR790" s="59"/>
      <c r="DS790" s="59"/>
      <c r="DT790" s="59"/>
      <c r="DU790" s="59"/>
      <c r="DV790" s="59"/>
      <c r="DW790" s="59"/>
      <c r="DX790" s="59"/>
      <c r="DY790" s="59"/>
      <c r="DZ790" s="59"/>
      <c r="EA790" s="59"/>
      <c r="EB790" s="59"/>
      <c r="EC790" s="59"/>
      <c r="ED790" s="59"/>
      <c r="EE790" s="59"/>
      <c r="EF790" s="59"/>
      <c r="EG790" s="59"/>
      <c r="EH790" s="59"/>
      <c r="EI790" s="59"/>
      <c r="EJ790" s="59"/>
      <c r="EK790" s="59"/>
      <c r="EL790" s="59"/>
      <c r="EM790" s="59"/>
      <c r="EN790" s="59"/>
      <c r="EO790" s="59"/>
      <c r="EP790" s="59"/>
      <c r="EQ790" s="59"/>
      <c r="ER790" s="59"/>
      <c r="ES790" s="59"/>
      <c r="ET790" s="59"/>
      <c r="EU790" s="59"/>
      <c r="EV790" s="59"/>
      <c r="EW790" s="59"/>
      <c r="EX790" s="59"/>
      <c r="EY790" s="59"/>
      <c r="EZ790" s="59"/>
      <c r="FA790" s="59"/>
      <c r="FB790" s="59"/>
      <c r="FC790" s="59"/>
      <c r="FD790" s="59"/>
      <c r="FE790" s="59"/>
      <c r="FF790" s="59"/>
      <c r="FG790" s="59"/>
      <c r="FH790" s="59"/>
      <c r="FI790" s="59"/>
      <c r="FJ790" s="59"/>
      <c r="FK790" s="59"/>
      <c r="FL790" s="59"/>
      <c r="FM790" s="59"/>
      <c r="FN790" s="59"/>
      <c r="FO790" s="59"/>
      <c r="FP790" s="59"/>
      <c r="FQ790" s="59"/>
      <c r="FR790" s="59"/>
      <c r="FS790" s="59"/>
      <c r="FT790" s="59"/>
      <c r="FU790" s="59"/>
      <c r="FV790" s="59"/>
      <c r="FW790" s="59"/>
      <c r="FX790" s="59"/>
      <c r="FY790" s="59"/>
      <c r="FZ790" s="59"/>
      <c r="GA790" s="59"/>
      <c r="GB790" s="59"/>
      <c r="GC790" s="59"/>
      <c r="GD790" s="59"/>
      <c r="GE790" s="59"/>
      <c r="GF790" s="59"/>
      <c r="GG790" s="59"/>
    </row>
    <row r="791" customFormat="false" ht="12.5" hidden="false" customHeight="false" outlineLevel="0" collapsed="false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  <c r="CJ791" s="59"/>
      <c r="CK791" s="59"/>
      <c r="CL791" s="59"/>
      <c r="CM791" s="59"/>
      <c r="CN791" s="59"/>
      <c r="CO791" s="59"/>
      <c r="CP791" s="59"/>
      <c r="CQ791" s="59"/>
      <c r="CR791" s="59"/>
      <c r="CS791" s="59"/>
      <c r="CT791" s="59"/>
      <c r="CU791" s="59"/>
      <c r="CV791" s="59"/>
      <c r="CW791" s="59"/>
      <c r="CX791" s="59"/>
      <c r="CY791" s="59"/>
      <c r="CZ791" s="59"/>
      <c r="DA791" s="59"/>
      <c r="DB791" s="59"/>
      <c r="DC791" s="59"/>
      <c r="DD791" s="59"/>
      <c r="DE791" s="59"/>
      <c r="DF791" s="59"/>
      <c r="DG791" s="59"/>
      <c r="DH791" s="59"/>
      <c r="DI791" s="59"/>
      <c r="DJ791" s="59"/>
      <c r="DK791" s="59"/>
      <c r="DL791" s="59"/>
      <c r="DM791" s="59"/>
      <c r="DN791" s="59"/>
      <c r="DO791" s="59"/>
      <c r="DP791" s="59"/>
      <c r="DQ791" s="59"/>
      <c r="DR791" s="59"/>
      <c r="DS791" s="59"/>
      <c r="DT791" s="59"/>
      <c r="DU791" s="59"/>
      <c r="DV791" s="59"/>
      <c r="DW791" s="59"/>
      <c r="DX791" s="59"/>
      <c r="DY791" s="59"/>
      <c r="DZ791" s="59"/>
      <c r="EA791" s="59"/>
      <c r="EB791" s="59"/>
      <c r="EC791" s="59"/>
      <c r="ED791" s="59"/>
      <c r="EE791" s="59"/>
      <c r="EF791" s="59"/>
      <c r="EG791" s="59"/>
      <c r="EH791" s="59"/>
      <c r="EI791" s="59"/>
      <c r="EJ791" s="59"/>
      <c r="EK791" s="59"/>
      <c r="EL791" s="59"/>
      <c r="EM791" s="59"/>
      <c r="EN791" s="59"/>
      <c r="EO791" s="59"/>
      <c r="EP791" s="59"/>
      <c r="EQ791" s="59"/>
      <c r="ER791" s="59"/>
      <c r="ES791" s="59"/>
      <c r="ET791" s="59"/>
      <c r="EU791" s="59"/>
      <c r="EV791" s="59"/>
      <c r="EW791" s="59"/>
      <c r="EX791" s="59"/>
      <c r="EY791" s="59"/>
      <c r="EZ791" s="59"/>
      <c r="FA791" s="59"/>
      <c r="FB791" s="59"/>
      <c r="FC791" s="59"/>
      <c r="FD791" s="59"/>
      <c r="FE791" s="59"/>
      <c r="FF791" s="59"/>
      <c r="FG791" s="59"/>
      <c r="FH791" s="59"/>
      <c r="FI791" s="59"/>
      <c r="FJ791" s="59"/>
      <c r="FK791" s="59"/>
      <c r="FL791" s="59"/>
      <c r="FM791" s="59"/>
      <c r="FN791" s="59"/>
      <c r="FO791" s="59"/>
      <c r="FP791" s="59"/>
      <c r="FQ791" s="59"/>
      <c r="FR791" s="59"/>
      <c r="FS791" s="59"/>
      <c r="FT791" s="59"/>
      <c r="FU791" s="59"/>
      <c r="FV791" s="59"/>
      <c r="FW791" s="59"/>
      <c r="FX791" s="59"/>
      <c r="FY791" s="59"/>
      <c r="FZ791" s="59"/>
      <c r="GA791" s="59"/>
      <c r="GB791" s="59"/>
      <c r="GC791" s="59"/>
      <c r="GD791" s="59"/>
      <c r="GE791" s="59"/>
      <c r="GF791" s="59"/>
      <c r="GG791" s="59"/>
    </row>
    <row r="792" customFormat="false" ht="12.5" hidden="false" customHeight="false" outlineLevel="0" collapsed="false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59"/>
      <c r="CL792" s="59"/>
      <c r="CM792" s="59"/>
      <c r="CN792" s="59"/>
      <c r="CO792" s="59"/>
      <c r="CP792" s="59"/>
      <c r="CQ792" s="59"/>
      <c r="CR792" s="59"/>
      <c r="CS792" s="59"/>
      <c r="CT792" s="59"/>
      <c r="CU792" s="59"/>
      <c r="CV792" s="59"/>
      <c r="CW792" s="59"/>
      <c r="CX792" s="59"/>
      <c r="CY792" s="59"/>
      <c r="CZ792" s="59"/>
      <c r="DA792" s="59"/>
      <c r="DB792" s="59"/>
      <c r="DC792" s="59"/>
      <c r="DD792" s="59"/>
      <c r="DE792" s="59"/>
      <c r="DF792" s="59"/>
      <c r="DG792" s="59"/>
      <c r="DH792" s="59"/>
      <c r="DI792" s="59"/>
      <c r="DJ792" s="59"/>
      <c r="DK792" s="59"/>
      <c r="DL792" s="59"/>
      <c r="DM792" s="59"/>
      <c r="DN792" s="59"/>
      <c r="DO792" s="59"/>
      <c r="DP792" s="59"/>
      <c r="DQ792" s="59"/>
      <c r="DR792" s="59"/>
      <c r="DS792" s="59"/>
      <c r="DT792" s="59"/>
      <c r="DU792" s="59"/>
      <c r="DV792" s="59"/>
      <c r="DW792" s="59"/>
      <c r="DX792" s="59"/>
      <c r="DY792" s="59"/>
      <c r="DZ792" s="59"/>
      <c r="EA792" s="59"/>
      <c r="EB792" s="59"/>
      <c r="EC792" s="59"/>
      <c r="ED792" s="59"/>
      <c r="EE792" s="59"/>
      <c r="EF792" s="59"/>
      <c r="EG792" s="59"/>
      <c r="EH792" s="59"/>
      <c r="EI792" s="59"/>
      <c r="EJ792" s="59"/>
      <c r="EK792" s="59"/>
      <c r="EL792" s="59"/>
      <c r="EM792" s="59"/>
      <c r="EN792" s="59"/>
      <c r="EO792" s="59"/>
      <c r="EP792" s="59"/>
      <c r="EQ792" s="59"/>
      <c r="ER792" s="59"/>
      <c r="ES792" s="59"/>
      <c r="ET792" s="59"/>
      <c r="EU792" s="59"/>
      <c r="EV792" s="59"/>
      <c r="EW792" s="59"/>
      <c r="EX792" s="59"/>
      <c r="EY792" s="59"/>
      <c r="EZ792" s="59"/>
      <c r="FA792" s="59"/>
      <c r="FB792" s="59"/>
      <c r="FC792" s="59"/>
      <c r="FD792" s="59"/>
      <c r="FE792" s="59"/>
      <c r="FF792" s="59"/>
      <c r="FG792" s="59"/>
      <c r="FH792" s="59"/>
      <c r="FI792" s="59"/>
      <c r="FJ792" s="59"/>
      <c r="FK792" s="59"/>
      <c r="FL792" s="59"/>
      <c r="FM792" s="59"/>
      <c r="FN792" s="59"/>
      <c r="FO792" s="59"/>
      <c r="FP792" s="59"/>
      <c r="FQ792" s="59"/>
      <c r="FR792" s="59"/>
      <c r="FS792" s="59"/>
      <c r="FT792" s="59"/>
      <c r="FU792" s="59"/>
      <c r="FV792" s="59"/>
      <c r="FW792" s="59"/>
      <c r="FX792" s="59"/>
      <c r="FY792" s="59"/>
      <c r="FZ792" s="59"/>
      <c r="GA792" s="59"/>
      <c r="GB792" s="59"/>
      <c r="GC792" s="59"/>
      <c r="GD792" s="59"/>
      <c r="GE792" s="59"/>
      <c r="GF792" s="59"/>
      <c r="GG792" s="59"/>
    </row>
    <row r="793" customFormat="false" ht="12.5" hidden="false" customHeight="false" outlineLevel="0" collapsed="false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59"/>
      <c r="CL793" s="59"/>
      <c r="CM793" s="59"/>
      <c r="CN793" s="59"/>
      <c r="CO793" s="59"/>
      <c r="CP793" s="59"/>
      <c r="CQ793" s="59"/>
      <c r="CR793" s="59"/>
      <c r="CS793" s="59"/>
      <c r="CT793" s="59"/>
      <c r="CU793" s="59"/>
      <c r="CV793" s="59"/>
      <c r="CW793" s="59"/>
      <c r="CX793" s="59"/>
      <c r="CY793" s="59"/>
      <c r="CZ793" s="59"/>
      <c r="DA793" s="59"/>
      <c r="DB793" s="59"/>
      <c r="DC793" s="59"/>
      <c r="DD793" s="59"/>
      <c r="DE793" s="59"/>
      <c r="DF793" s="59"/>
      <c r="DG793" s="59"/>
      <c r="DH793" s="59"/>
      <c r="DI793" s="59"/>
      <c r="DJ793" s="59"/>
      <c r="DK793" s="59"/>
      <c r="DL793" s="59"/>
      <c r="DM793" s="59"/>
      <c r="DN793" s="59"/>
      <c r="DO793" s="59"/>
      <c r="DP793" s="59"/>
      <c r="DQ793" s="59"/>
      <c r="DR793" s="59"/>
      <c r="DS793" s="59"/>
      <c r="DT793" s="59"/>
      <c r="DU793" s="59"/>
      <c r="DV793" s="59"/>
      <c r="DW793" s="59"/>
      <c r="DX793" s="59"/>
      <c r="DY793" s="59"/>
      <c r="DZ793" s="59"/>
      <c r="EA793" s="59"/>
      <c r="EB793" s="59"/>
      <c r="EC793" s="59"/>
      <c r="ED793" s="59"/>
      <c r="EE793" s="59"/>
      <c r="EF793" s="59"/>
      <c r="EG793" s="59"/>
      <c r="EH793" s="59"/>
      <c r="EI793" s="59"/>
      <c r="EJ793" s="59"/>
      <c r="EK793" s="59"/>
      <c r="EL793" s="59"/>
      <c r="EM793" s="59"/>
      <c r="EN793" s="59"/>
      <c r="EO793" s="59"/>
      <c r="EP793" s="59"/>
      <c r="EQ793" s="59"/>
      <c r="ER793" s="59"/>
      <c r="ES793" s="59"/>
      <c r="ET793" s="59"/>
      <c r="EU793" s="59"/>
      <c r="EV793" s="59"/>
      <c r="EW793" s="59"/>
      <c r="EX793" s="59"/>
      <c r="EY793" s="59"/>
      <c r="EZ793" s="59"/>
      <c r="FA793" s="59"/>
      <c r="FB793" s="59"/>
      <c r="FC793" s="59"/>
      <c r="FD793" s="59"/>
      <c r="FE793" s="59"/>
      <c r="FF793" s="59"/>
      <c r="FG793" s="59"/>
      <c r="FH793" s="59"/>
      <c r="FI793" s="59"/>
      <c r="FJ793" s="59"/>
      <c r="FK793" s="59"/>
      <c r="FL793" s="59"/>
      <c r="FM793" s="59"/>
      <c r="FN793" s="59"/>
      <c r="FO793" s="59"/>
      <c r="FP793" s="59"/>
      <c r="FQ793" s="59"/>
      <c r="FR793" s="59"/>
      <c r="FS793" s="59"/>
      <c r="FT793" s="59"/>
      <c r="FU793" s="59"/>
      <c r="FV793" s="59"/>
      <c r="FW793" s="59"/>
      <c r="FX793" s="59"/>
      <c r="FY793" s="59"/>
      <c r="FZ793" s="59"/>
      <c r="GA793" s="59"/>
      <c r="GB793" s="59"/>
      <c r="GC793" s="59"/>
      <c r="GD793" s="59"/>
      <c r="GE793" s="59"/>
      <c r="GF793" s="59"/>
      <c r="GG793" s="59"/>
    </row>
    <row r="794" customFormat="false" ht="12.5" hidden="false" customHeight="false" outlineLevel="0" collapsed="false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59"/>
      <c r="CL794" s="59"/>
      <c r="CM794" s="59"/>
      <c r="CN794" s="59"/>
      <c r="CO794" s="59"/>
      <c r="CP794" s="59"/>
      <c r="CQ794" s="59"/>
      <c r="CR794" s="59"/>
      <c r="CS794" s="59"/>
      <c r="CT794" s="59"/>
      <c r="CU794" s="59"/>
      <c r="CV794" s="59"/>
      <c r="CW794" s="59"/>
      <c r="CX794" s="59"/>
      <c r="CY794" s="59"/>
      <c r="CZ794" s="59"/>
      <c r="DA794" s="59"/>
      <c r="DB794" s="59"/>
      <c r="DC794" s="59"/>
      <c r="DD794" s="59"/>
      <c r="DE794" s="59"/>
      <c r="DF794" s="59"/>
      <c r="DG794" s="59"/>
      <c r="DH794" s="59"/>
      <c r="DI794" s="59"/>
      <c r="DJ794" s="59"/>
      <c r="DK794" s="59"/>
      <c r="DL794" s="59"/>
      <c r="DM794" s="59"/>
      <c r="DN794" s="59"/>
      <c r="DO794" s="59"/>
      <c r="DP794" s="59"/>
      <c r="DQ794" s="59"/>
      <c r="DR794" s="59"/>
      <c r="DS794" s="59"/>
      <c r="DT794" s="59"/>
      <c r="DU794" s="59"/>
      <c r="DV794" s="59"/>
      <c r="DW794" s="59"/>
      <c r="DX794" s="59"/>
      <c r="DY794" s="59"/>
      <c r="DZ794" s="59"/>
      <c r="EA794" s="59"/>
      <c r="EB794" s="59"/>
      <c r="EC794" s="59"/>
      <c r="ED794" s="59"/>
      <c r="EE794" s="59"/>
      <c r="EF794" s="59"/>
      <c r="EG794" s="59"/>
      <c r="EH794" s="59"/>
      <c r="EI794" s="59"/>
      <c r="EJ794" s="59"/>
      <c r="EK794" s="59"/>
      <c r="EL794" s="59"/>
      <c r="EM794" s="59"/>
      <c r="EN794" s="59"/>
      <c r="EO794" s="59"/>
      <c r="EP794" s="59"/>
      <c r="EQ794" s="59"/>
      <c r="ER794" s="59"/>
      <c r="ES794" s="59"/>
      <c r="ET794" s="59"/>
      <c r="EU794" s="59"/>
      <c r="EV794" s="59"/>
      <c r="EW794" s="59"/>
      <c r="EX794" s="59"/>
      <c r="EY794" s="59"/>
      <c r="EZ794" s="59"/>
      <c r="FA794" s="59"/>
      <c r="FB794" s="59"/>
      <c r="FC794" s="59"/>
      <c r="FD794" s="59"/>
      <c r="FE794" s="59"/>
      <c r="FF794" s="59"/>
      <c r="FG794" s="59"/>
      <c r="FH794" s="59"/>
      <c r="FI794" s="59"/>
      <c r="FJ794" s="59"/>
      <c r="FK794" s="59"/>
      <c r="FL794" s="59"/>
      <c r="FM794" s="59"/>
      <c r="FN794" s="59"/>
      <c r="FO794" s="59"/>
      <c r="FP794" s="59"/>
      <c r="FQ794" s="59"/>
      <c r="FR794" s="59"/>
      <c r="FS794" s="59"/>
      <c r="FT794" s="59"/>
      <c r="FU794" s="59"/>
      <c r="FV794" s="59"/>
      <c r="FW794" s="59"/>
      <c r="FX794" s="59"/>
      <c r="FY794" s="59"/>
      <c r="FZ794" s="59"/>
      <c r="GA794" s="59"/>
      <c r="GB794" s="59"/>
      <c r="GC794" s="59"/>
      <c r="GD794" s="59"/>
      <c r="GE794" s="59"/>
      <c r="GF794" s="59"/>
      <c r="GG794" s="59"/>
    </row>
    <row r="795" customFormat="false" ht="12.5" hidden="false" customHeight="false" outlineLevel="0" collapsed="false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59"/>
      <c r="CL795" s="59"/>
      <c r="CM795" s="59"/>
      <c r="CN795" s="59"/>
      <c r="CO795" s="59"/>
      <c r="CP795" s="59"/>
      <c r="CQ795" s="59"/>
      <c r="CR795" s="59"/>
      <c r="CS795" s="59"/>
      <c r="CT795" s="59"/>
      <c r="CU795" s="59"/>
      <c r="CV795" s="59"/>
      <c r="CW795" s="59"/>
      <c r="CX795" s="59"/>
      <c r="CY795" s="59"/>
      <c r="CZ795" s="59"/>
      <c r="DA795" s="59"/>
      <c r="DB795" s="59"/>
      <c r="DC795" s="59"/>
      <c r="DD795" s="59"/>
      <c r="DE795" s="59"/>
      <c r="DF795" s="59"/>
      <c r="DG795" s="59"/>
      <c r="DH795" s="59"/>
      <c r="DI795" s="59"/>
      <c r="DJ795" s="59"/>
      <c r="DK795" s="59"/>
      <c r="DL795" s="59"/>
      <c r="DM795" s="59"/>
      <c r="DN795" s="59"/>
      <c r="DO795" s="59"/>
      <c r="DP795" s="59"/>
      <c r="DQ795" s="59"/>
      <c r="DR795" s="59"/>
      <c r="DS795" s="59"/>
      <c r="DT795" s="59"/>
      <c r="DU795" s="59"/>
      <c r="DV795" s="59"/>
      <c r="DW795" s="59"/>
      <c r="DX795" s="59"/>
      <c r="DY795" s="59"/>
      <c r="DZ795" s="59"/>
      <c r="EA795" s="59"/>
      <c r="EB795" s="59"/>
      <c r="EC795" s="59"/>
      <c r="ED795" s="59"/>
      <c r="EE795" s="59"/>
      <c r="EF795" s="59"/>
      <c r="EG795" s="59"/>
      <c r="EH795" s="59"/>
      <c r="EI795" s="59"/>
      <c r="EJ795" s="59"/>
      <c r="EK795" s="59"/>
      <c r="EL795" s="59"/>
      <c r="EM795" s="59"/>
      <c r="EN795" s="59"/>
      <c r="EO795" s="59"/>
      <c r="EP795" s="59"/>
      <c r="EQ795" s="59"/>
      <c r="ER795" s="59"/>
      <c r="ES795" s="59"/>
      <c r="ET795" s="59"/>
      <c r="EU795" s="59"/>
      <c r="EV795" s="59"/>
      <c r="EW795" s="59"/>
      <c r="EX795" s="59"/>
      <c r="EY795" s="59"/>
      <c r="EZ795" s="59"/>
      <c r="FA795" s="59"/>
      <c r="FB795" s="59"/>
      <c r="FC795" s="59"/>
      <c r="FD795" s="59"/>
      <c r="FE795" s="59"/>
      <c r="FF795" s="59"/>
      <c r="FG795" s="59"/>
      <c r="FH795" s="59"/>
      <c r="FI795" s="59"/>
      <c r="FJ795" s="59"/>
      <c r="FK795" s="59"/>
      <c r="FL795" s="59"/>
      <c r="FM795" s="59"/>
      <c r="FN795" s="59"/>
      <c r="FO795" s="59"/>
      <c r="FP795" s="59"/>
      <c r="FQ795" s="59"/>
      <c r="FR795" s="59"/>
      <c r="FS795" s="59"/>
      <c r="FT795" s="59"/>
      <c r="FU795" s="59"/>
      <c r="FV795" s="59"/>
      <c r="FW795" s="59"/>
      <c r="FX795" s="59"/>
      <c r="FY795" s="59"/>
      <c r="FZ795" s="59"/>
      <c r="GA795" s="59"/>
      <c r="GB795" s="59"/>
      <c r="GC795" s="59"/>
      <c r="GD795" s="59"/>
      <c r="GE795" s="59"/>
      <c r="GF795" s="59"/>
      <c r="GG795" s="59"/>
    </row>
    <row r="796" customFormat="false" ht="12.5" hidden="false" customHeight="false" outlineLevel="0" collapsed="false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59"/>
      <c r="CL796" s="59"/>
      <c r="CM796" s="59"/>
      <c r="CN796" s="59"/>
      <c r="CO796" s="59"/>
      <c r="CP796" s="59"/>
      <c r="CQ796" s="59"/>
      <c r="CR796" s="59"/>
      <c r="CS796" s="59"/>
      <c r="CT796" s="59"/>
      <c r="CU796" s="59"/>
      <c r="CV796" s="59"/>
      <c r="CW796" s="59"/>
      <c r="CX796" s="59"/>
      <c r="CY796" s="59"/>
      <c r="CZ796" s="59"/>
      <c r="DA796" s="59"/>
      <c r="DB796" s="59"/>
      <c r="DC796" s="59"/>
      <c r="DD796" s="59"/>
      <c r="DE796" s="59"/>
      <c r="DF796" s="59"/>
      <c r="DG796" s="59"/>
      <c r="DH796" s="59"/>
      <c r="DI796" s="59"/>
      <c r="DJ796" s="59"/>
      <c r="DK796" s="59"/>
      <c r="DL796" s="59"/>
      <c r="DM796" s="59"/>
      <c r="DN796" s="59"/>
      <c r="DO796" s="59"/>
      <c r="DP796" s="59"/>
      <c r="DQ796" s="59"/>
      <c r="DR796" s="59"/>
      <c r="DS796" s="59"/>
      <c r="DT796" s="59"/>
      <c r="DU796" s="59"/>
      <c r="DV796" s="59"/>
      <c r="DW796" s="59"/>
      <c r="DX796" s="59"/>
      <c r="DY796" s="59"/>
      <c r="DZ796" s="59"/>
      <c r="EA796" s="59"/>
      <c r="EB796" s="59"/>
      <c r="EC796" s="59"/>
      <c r="ED796" s="59"/>
      <c r="EE796" s="59"/>
      <c r="EF796" s="59"/>
      <c r="EG796" s="59"/>
      <c r="EH796" s="59"/>
      <c r="EI796" s="59"/>
      <c r="EJ796" s="59"/>
      <c r="EK796" s="59"/>
      <c r="EL796" s="59"/>
      <c r="EM796" s="59"/>
      <c r="EN796" s="59"/>
      <c r="EO796" s="59"/>
      <c r="EP796" s="59"/>
      <c r="EQ796" s="59"/>
      <c r="ER796" s="59"/>
      <c r="ES796" s="59"/>
      <c r="ET796" s="59"/>
      <c r="EU796" s="59"/>
      <c r="EV796" s="59"/>
      <c r="EW796" s="59"/>
      <c r="EX796" s="59"/>
      <c r="EY796" s="59"/>
      <c r="EZ796" s="59"/>
      <c r="FA796" s="59"/>
      <c r="FB796" s="59"/>
      <c r="FC796" s="59"/>
      <c r="FD796" s="59"/>
      <c r="FE796" s="59"/>
      <c r="FF796" s="59"/>
      <c r="FG796" s="59"/>
      <c r="FH796" s="59"/>
      <c r="FI796" s="59"/>
      <c r="FJ796" s="59"/>
      <c r="FK796" s="59"/>
      <c r="FL796" s="59"/>
      <c r="FM796" s="59"/>
      <c r="FN796" s="59"/>
      <c r="FO796" s="59"/>
      <c r="FP796" s="59"/>
      <c r="FQ796" s="59"/>
      <c r="FR796" s="59"/>
      <c r="FS796" s="59"/>
      <c r="FT796" s="59"/>
      <c r="FU796" s="59"/>
      <c r="FV796" s="59"/>
      <c r="FW796" s="59"/>
      <c r="FX796" s="59"/>
      <c r="FY796" s="59"/>
      <c r="FZ796" s="59"/>
      <c r="GA796" s="59"/>
      <c r="GB796" s="59"/>
      <c r="GC796" s="59"/>
      <c r="GD796" s="59"/>
      <c r="GE796" s="59"/>
      <c r="GF796" s="59"/>
      <c r="GG796" s="59"/>
    </row>
    <row r="797" customFormat="false" ht="12.5" hidden="false" customHeight="false" outlineLevel="0" collapsed="false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59"/>
      <c r="CL797" s="59"/>
      <c r="CM797" s="59"/>
      <c r="CN797" s="59"/>
      <c r="CO797" s="59"/>
      <c r="CP797" s="59"/>
      <c r="CQ797" s="59"/>
      <c r="CR797" s="59"/>
      <c r="CS797" s="59"/>
      <c r="CT797" s="59"/>
      <c r="CU797" s="59"/>
      <c r="CV797" s="59"/>
      <c r="CW797" s="59"/>
      <c r="CX797" s="59"/>
      <c r="CY797" s="59"/>
      <c r="CZ797" s="59"/>
      <c r="DA797" s="59"/>
      <c r="DB797" s="59"/>
      <c r="DC797" s="59"/>
      <c r="DD797" s="59"/>
      <c r="DE797" s="59"/>
      <c r="DF797" s="59"/>
      <c r="DG797" s="59"/>
      <c r="DH797" s="59"/>
      <c r="DI797" s="59"/>
      <c r="DJ797" s="59"/>
      <c r="DK797" s="59"/>
      <c r="DL797" s="59"/>
      <c r="DM797" s="59"/>
      <c r="DN797" s="59"/>
      <c r="DO797" s="59"/>
      <c r="DP797" s="59"/>
      <c r="DQ797" s="59"/>
      <c r="DR797" s="59"/>
      <c r="DS797" s="59"/>
      <c r="DT797" s="59"/>
      <c r="DU797" s="59"/>
      <c r="DV797" s="59"/>
      <c r="DW797" s="59"/>
      <c r="DX797" s="59"/>
      <c r="DY797" s="59"/>
      <c r="DZ797" s="59"/>
      <c r="EA797" s="59"/>
      <c r="EB797" s="59"/>
      <c r="EC797" s="59"/>
      <c r="ED797" s="59"/>
      <c r="EE797" s="59"/>
      <c r="EF797" s="59"/>
      <c r="EG797" s="59"/>
      <c r="EH797" s="59"/>
      <c r="EI797" s="59"/>
      <c r="EJ797" s="59"/>
      <c r="EK797" s="59"/>
      <c r="EL797" s="59"/>
      <c r="EM797" s="59"/>
      <c r="EN797" s="59"/>
      <c r="EO797" s="59"/>
      <c r="EP797" s="59"/>
      <c r="EQ797" s="59"/>
      <c r="ER797" s="59"/>
      <c r="ES797" s="59"/>
      <c r="ET797" s="59"/>
      <c r="EU797" s="59"/>
      <c r="EV797" s="59"/>
      <c r="EW797" s="59"/>
      <c r="EX797" s="59"/>
      <c r="EY797" s="59"/>
      <c r="EZ797" s="59"/>
      <c r="FA797" s="59"/>
      <c r="FB797" s="59"/>
      <c r="FC797" s="59"/>
      <c r="FD797" s="59"/>
      <c r="FE797" s="59"/>
      <c r="FF797" s="59"/>
      <c r="FG797" s="59"/>
      <c r="FH797" s="59"/>
      <c r="FI797" s="59"/>
      <c r="FJ797" s="59"/>
      <c r="FK797" s="59"/>
      <c r="FL797" s="59"/>
      <c r="FM797" s="59"/>
      <c r="FN797" s="59"/>
      <c r="FO797" s="59"/>
      <c r="FP797" s="59"/>
      <c r="FQ797" s="59"/>
      <c r="FR797" s="59"/>
      <c r="FS797" s="59"/>
      <c r="FT797" s="59"/>
      <c r="FU797" s="59"/>
      <c r="FV797" s="59"/>
      <c r="FW797" s="59"/>
      <c r="FX797" s="59"/>
      <c r="FY797" s="59"/>
      <c r="FZ797" s="59"/>
      <c r="GA797" s="59"/>
      <c r="GB797" s="59"/>
      <c r="GC797" s="59"/>
      <c r="GD797" s="59"/>
      <c r="GE797" s="59"/>
      <c r="GF797" s="59"/>
      <c r="GG797" s="59"/>
    </row>
    <row r="798" customFormat="false" ht="12.5" hidden="false" customHeight="false" outlineLevel="0" collapsed="false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59"/>
      <c r="CL798" s="59"/>
      <c r="CM798" s="59"/>
      <c r="CN798" s="59"/>
      <c r="CO798" s="59"/>
      <c r="CP798" s="59"/>
      <c r="CQ798" s="59"/>
      <c r="CR798" s="59"/>
      <c r="CS798" s="59"/>
      <c r="CT798" s="59"/>
      <c r="CU798" s="59"/>
      <c r="CV798" s="59"/>
      <c r="CW798" s="59"/>
      <c r="CX798" s="59"/>
      <c r="CY798" s="59"/>
      <c r="CZ798" s="59"/>
      <c r="DA798" s="59"/>
      <c r="DB798" s="59"/>
      <c r="DC798" s="59"/>
      <c r="DD798" s="59"/>
      <c r="DE798" s="59"/>
      <c r="DF798" s="59"/>
      <c r="DG798" s="59"/>
      <c r="DH798" s="59"/>
      <c r="DI798" s="59"/>
      <c r="DJ798" s="59"/>
      <c r="DK798" s="59"/>
      <c r="DL798" s="59"/>
      <c r="DM798" s="59"/>
      <c r="DN798" s="59"/>
      <c r="DO798" s="59"/>
      <c r="DP798" s="59"/>
      <c r="DQ798" s="59"/>
      <c r="DR798" s="59"/>
      <c r="DS798" s="59"/>
      <c r="DT798" s="59"/>
      <c r="DU798" s="59"/>
      <c r="DV798" s="59"/>
      <c r="DW798" s="59"/>
      <c r="DX798" s="59"/>
      <c r="DY798" s="59"/>
      <c r="DZ798" s="59"/>
      <c r="EA798" s="59"/>
      <c r="EB798" s="59"/>
      <c r="EC798" s="59"/>
      <c r="ED798" s="59"/>
      <c r="EE798" s="59"/>
      <c r="EF798" s="59"/>
      <c r="EG798" s="59"/>
      <c r="EH798" s="59"/>
      <c r="EI798" s="59"/>
      <c r="EJ798" s="59"/>
      <c r="EK798" s="59"/>
      <c r="EL798" s="59"/>
      <c r="EM798" s="59"/>
      <c r="EN798" s="59"/>
      <c r="EO798" s="59"/>
      <c r="EP798" s="59"/>
      <c r="EQ798" s="59"/>
      <c r="ER798" s="59"/>
      <c r="ES798" s="59"/>
      <c r="ET798" s="59"/>
      <c r="EU798" s="59"/>
      <c r="EV798" s="59"/>
      <c r="EW798" s="59"/>
      <c r="EX798" s="59"/>
      <c r="EY798" s="59"/>
      <c r="EZ798" s="59"/>
      <c r="FA798" s="59"/>
      <c r="FB798" s="59"/>
      <c r="FC798" s="59"/>
      <c r="FD798" s="59"/>
      <c r="FE798" s="59"/>
      <c r="FF798" s="59"/>
      <c r="FG798" s="59"/>
      <c r="FH798" s="59"/>
      <c r="FI798" s="59"/>
      <c r="FJ798" s="59"/>
      <c r="FK798" s="59"/>
      <c r="FL798" s="59"/>
      <c r="FM798" s="59"/>
      <c r="FN798" s="59"/>
      <c r="FO798" s="59"/>
      <c r="FP798" s="59"/>
      <c r="FQ798" s="59"/>
      <c r="FR798" s="59"/>
      <c r="FS798" s="59"/>
      <c r="FT798" s="59"/>
      <c r="FU798" s="59"/>
      <c r="FV798" s="59"/>
      <c r="FW798" s="59"/>
      <c r="FX798" s="59"/>
      <c r="FY798" s="59"/>
      <c r="FZ798" s="59"/>
      <c r="GA798" s="59"/>
      <c r="GB798" s="59"/>
      <c r="GC798" s="59"/>
      <c r="GD798" s="59"/>
      <c r="GE798" s="59"/>
      <c r="GF798" s="59"/>
      <c r="GG798" s="59"/>
    </row>
    <row r="799" customFormat="false" ht="12.5" hidden="false" customHeight="false" outlineLevel="0" collapsed="false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59"/>
      <c r="CL799" s="59"/>
      <c r="CM799" s="59"/>
      <c r="CN799" s="59"/>
      <c r="CO799" s="59"/>
      <c r="CP799" s="59"/>
      <c r="CQ799" s="59"/>
      <c r="CR799" s="59"/>
      <c r="CS799" s="59"/>
      <c r="CT799" s="59"/>
      <c r="CU799" s="59"/>
      <c r="CV799" s="59"/>
      <c r="CW799" s="59"/>
      <c r="CX799" s="59"/>
      <c r="CY799" s="59"/>
      <c r="CZ799" s="59"/>
      <c r="DA799" s="59"/>
      <c r="DB799" s="59"/>
      <c r="DC799" s="59"/>
      <c r="DD799" s="59"/>
      <c r="DE799" s="59"/>
      <c r="DF799" s="59"/>
      <c r="DG799" s="59"/>
      <c r="DH799" s="59"/>
      <c r="DI799" s="59"/>
      <c r="DJ799" s="59"/>
      <c r="DK799" s="59"/>
      <c r="DL799" s="59"/>
      <c r="DM799" s="59"/>
      <c r="DN799" s="59"/>
      <c r="DO799" s="59"/>
      <c r="DP799" s="59"/>
      <c r="DQ799" s="59"/>
      <c r="DR799" s="59"/>
      <c r="DS799" s="59"/>
      <c r="DT799" s="59"/>
      <c r="DU799" s="59"/>
      <c r="DV799" s="59"/>
      <c r="DW799" s="59"/>
      <c r="DX799" s="59"/>
      <c r="DY799" s="59"/>
      <c r="DZ799" s="59"/>
      <c r="EA799" s="59"/>
      <c r="EB799" s="59"/>
      <c r="EC799" s="59"/>
      <c r="ED799" s="59"/>
      <c r="EE799" s="59"/>
      <c r="EF799" s="59"/>
      <c r="EG799" s="59"/>
      <c r="EH799" s="59"/>
      <c r="EI799" s="59"/>
      <c r="EJ799" s="59"/>
      <c r="EK799" s="59"/>
      <c r="EL799" s="59"/>
      <c r="EM799" s="59"/>
      <c r="EN799" s="59"/>
      <c r="EO799" s="59"/>
      <c r="EP799" s="59"/>
      <c r="EQ799" s="59"/>
      <c r="ER799" s="59"/>
      <c r="ES799" s="59"/>
      <c r="ET799" s="59"/>
      <c r="EU799" s="59"/>
      <c r="EV799" s="59"/>
      <c r="EW799" s="59"/>
      <c r="EX799" s="59"/>
      <c r="EY799" s="59"/>
      <c r="EZ799" s="59"/>
      <c r="FA799" s="59"/>
      <c r="FB799" s="59"/>
      <c r="FC799" s="59"/>
      <c r="FD799" s="59"/>
      <c r="FE799" s="59"/>
      <c r="FF799" s="59"/>
      <c r="FG799" s="59"/>
      <c r="FH799" s="59"/>
      <c r="FI799" s="59"/>
      <c r="FJ799" s="59"/>
      <c r="FK799" s="59"/>
      <c r="FL799" s="59"/>
      <c r="FM799" s="59"/>
      <c r="FN799" s="59"/>
      <c r="FO799" s="59"/>
      <c r="FP799" s="59"/>
      <c r="FQ799" s="59"/>
      <c r="FR799" s="59"/>
      <c r="FS799" s="59"/>
      <c r="FT799" s="59"/>
      <c r="FU799" s="59"/>
      <c r="FV799" s="59"/>
      <c r="FW799" s="59"/>
      <c r="FX799" s="59"/>
      <c r="FY799" s="59"/>
      <c r="FZ799" s="59"/>
      <c r="GA799" s="59"/>
      <c r="GB799" s="59"/>
      <c r="GC799" s="59"/>
      <c r="GD799" s="59"/>
      <c r="GE799" s="59"/>
      <c r="GF799" s="59"/>
      <c r="GG799" s="59"/>
    </row>
    <row r="800" customFormat="false" ht="12.5" hidden="false" customHeight="false" outlineLevel="0" collapsed="false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59"/>
      <c r="CL800" s="59"/>
      <c r="CM800" s="59"/>
      <c r="CN800" s="59"/>
      <c r="CO800" s="59"/>
      <c r="CP800" s="59"/>
      <c r="CQ800" s="59"/>
      <c r="CR800" s="59"/>
      <c r="CS800" s="59"/>
      <c r="CT800" s="59"/>
      <c r="CU800" s="59"/>
      <c r="CV800" s="59"/>
      <c r="CW800" s="59"/>
      <c r="CX800" s="59"/>
      <c r="CY800" s="59"/>
      <c r="CZ800" s="59"/>
      <c r="DA800" s="59"/>
      <c r="DB800" s="59"/>
      <c r="DC800" s="59"/>
      <c r="DD800" s="59"/>
      <c r="DE800" s="59"/>
      <c r="DF800" s="59"/>
      <c r="DG800" s="59"/>
      <c r="DH800" s="59"/>
      <c r="DI800" s="59"/>
      <c r="DJ800" s="59"/>
      <c r="DK800" s="59"/>
      <c r="DL800" s="59"/>
      <c r="DM800" s="59"/>
      <c r="DN800" s="59"/>
      <c r="DO800" s="59"/>
      <c r="DP800" s="59"/>
      <c r="DQ800" s="59"/>
      <c r="DR800" s="59"/>
      <c r="DS800" s="59"/>
      <c r="DT800" s="59"/>
      <c r="DU800" s="59"/>
      <c r="DV800" s="59"/>
      <c r="DW800" s="59"/>
      <c r="DX800" s="59"/>
      <c r="DY800" s="59"/>
      <c r="DZ800" s="59"/>
      <c r="EA800" s="59"/>
      <c r="EB800" s="59"/>
      <c r="EC800" s="59"/>
      <c r="ED800" s="59"/>
      <c r="EE800" s="59"/>
      <c r="EF800" s="59"/>
      <c r="EG800" s="59"/>
      <c r="EH800" s="59"/>
      <c r="EI800" s="59"/>
      <c r="EJ800" s="59"/>
      <c r="EK800" s="59"/>
      <c r="EL800" s="59"/>
      <c r="EM800" s="59"/>
      <c r="EN800" s="59"/>
      <c r="EO800" s="59"/>
      <c r="EP800" s="59"/>
      <c r="EQ800" s="59"/>
      <c r="ER800" s="59"/>
      <c r="ES800" s="59"/>
      <c r="ET800" s="59"/>
      <c r="EU800" s="59"/>
      <c r="EV800" s="59"/>
      <c r="EW800" s="59"/>
      <c r="EX800" s="59"/>
      <c r="EY800" s="59"/>
      <c r="EZ800" s="59"/>
      <c r="FA800" s="59"/>
      <c r="FB800" s="59"/>
      <c r="FC800" s="59"/>
      <c r="FD800" s="59"/>
      <c r="FE800" s="59"/>
      <c r="FF800" s="59"/>
      <c r="FG800" s="59"/>
      <c r="FH800" s="59"/>
      <c r="FI800" s="59"/>
      <c r="FJ800" s="59"/>
      <c r="FK800" s="59"/>
      <c r="FL800" s="59"/>
      <c r="FM800" s="59"/>
      <c r="FN800" s="59"/>
      <c r="FO800" s="59"/>
      <c r="FP800" s="59"/>
      <c r="FQ800" s="59"/>
      <c r="FR800" s="59"/>
      <c r="FS800" s="59"/>
      <c r="FT800" s="59"/>
      <c r="FU800" s="59"/>
      <c r="FV800" s="59"/>
      <c r="FW800" s="59"/>
      <c r="FX800" s="59"/>
      <c r="FY800" s="59"/>
      <c r="FZ800" s="59"/>
      <c r="GA800" s="59"/>
      <c r="GB800" s="59"/>
      <c r="GC800" s="59"/>
      <c r="GD800" s="59"/>
      <c r="GE800" s="59"/>
      <c r="GF800" s="59"/>
      <c r="GG800" s="59"/>
    </row>
    <row r="801" customFormat="false" ht="12.5" hidden="false" customHeight="false" outlineLevel="0" collapsed="false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59"/>
      <c r="CL801" s="59"/>
      <c r="CM801" s="59"/>
      <c r="CN801" s="59"/>
      <c r="CO801" s="59"/>
      <c r="CP801" s="59"/>
      <c r="CQ801" s="59"/>
      <c r="CR801" s="59"/>
      <c r="CS801" s="59"/>
      <c r="CT801" s="59"/>
      <c r="CU801" s="59"/>
      <c r="CV801" s="59"/>
      <c r="CW801" s="59"/>
      <c r="CX801" s="59"/>
      <c r="CY801" s="59"/>
      <c r="CZ801" s="59"/>
      <c r="DA801" s="59"/>
      <c r="DB801" s="59"/>
      <c r="DC801" s="59"/>
      <c r="DD801" s="59"/>
      <c r="DE801" s="59"/>
      <c r="DF801" s="59"/>
      <c r="DG801" s="59"/>
      <c r="DH801" s="59"/>
      <c r="DI801" s="59"/>
      <c r="DJ801" s="59"/>
      <c r="DK801" s="59"/>
      <c r="DL801" s="59"/>
      <c r="DM801" s="59"/>
      <c r="DN801" s="59"/>
      <c r="DO801" s="59"/>
      <c r="DP801" s="59"/>
      <c r="DQ801" s="59"/>
      <c r="DR801" s="59"/>
      <c r="DS801" s="59"/>
      <c r="DT801" s="59"/>
      <c r="DU801" s="59"/>
      <c r="DV801" s="59"/>
      <c r="DW801" s="59"/>
      <c r="DX801" s="59"/>
      <c r="DY801" s="59"/>
      <c r="DZ801" s="59"/>
      <c r="EA801" s="59"/>
      <c r="EB801" s="59"/>
      <c r="EC801" s="59"/>
      <c r="ED801" s="59"/>
      <c r="EE801" s="59"/>
      <c r="EF801" s="59"/>
      <c r="EG801" s="59"/>
      <c r="EH801" s="59"/>
      <c r="EI801" s="59"/>
      <c r="EJ801" s="59"/>
      <c r="EK801" s="59"/>
      <c r="EL801" s="59"/>
      <c r="EM801" s="59"/>
      <c r="EN801" s="59"/>
      <c r="EO801" s="59"/>
      <c r="EP801" s="59"/>
      <c r="EQ801" s="59"/>
      <c r="ER801" s="59"/>
      <c r="ES801" s="59"/>
      <c r="ET801" s="59"/>
      <c r="EU801" s="59"/>
      <c r="EV801" s="59"/>
      <c r="EW801" s="59"/>
      <c r="EX801" s="59"/>
      <c r="EY801" s="59"/>
      <c r="EZ801" s="59"/>
      <c r="FA801" s="59"/>
      <c r="FB801" s="59"/>
      <c r="FC801" s="59"/>
      <c r="FD801" s="59"/>
      <c r="FE801" s="59"/>
      <c r="FF801" s="59"/>
      <c r="FG801" s="59"/>
      <c r="FH801" s="59"/>
      <c r="FI801" s="59"/>
      <c r="FJ801" s="59"/>
      <c r="FK801" s="59"/>
      <c r="FL801" s="59"/>
      <c r="FM801" s="59"/>
      <c r="FN801" s="59"/>
      <c r="FO801" s="59"/>
      <c r="FP801" s="59"/>
      <c r="FQ801" s="59"/>
      <c r="FR801" s="59"/>
      <c r="FS801" s="59"/>
      <c r="FT801" s="59"/>
      <c r="FU801" s="59"/>
      <c r="FV801" s="59"/>
      <c r="FW801" s="59"/>
      <c r="FX801" s="59"/>
      <c r="FY801" s="59"/>
      <c r="FZ801" s="59"/>
      <c r="GA801" s="59"/>
      <c r="GB801" s="59"/>
      <c r="GC801" s="59"/>
      <c r="GD801" s="59"/>
      <c r="GE801" s="59"/>
      <c r="GF801" s="59"/>
      <c r="GG801" s="59"/>
    </row>
    <row r="802" customFormat="false" ht="12.5" hidden="false" customHeight="false" outlineLevel="0" collapsed="false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59"/>
      <c r="CL802" s="59"/>
      <c r="CM802" s="59"/>
      <c r="CN802" s="59"/>
      <c r="CO802" s="59"/>
      <c r="CP802" s="59"/>
      <c r="CQ802" s="59"/>
      <c r="CR802" s="59"/>
      <c r="CS802" s="59"/>
      <c r="CT802" s="59"/>
      <c r="CU802" s="59"/>
      <c r="CV802" s="59"/>
      <c r="CW802" s="59"/>
      <c r="CX802" s="59"/>
      <c r="CY802" s="59"/>
      <c r="CZ802" s="59"/>
      <c r="DA802" s="59"/>
      <c r="DB802" s="59"/>
      <c r="DC802" s="59"/>
      <c r="DD802" s="59"/>
      <c r="DE802" s="59"/>
      <c r="DF802" s="59"/>
      <c r="DG802" s="59"/>
      <c r="DH802" s="59"/>
      <c r="DI802" s="59"/>
      <c r="DJ802" s="59"/>
      <c r="DK802" s="59"/>
      <c r="DL802" s="59"/>
      <c r="DM802" s="59"/>
      <c r="DN802" s="59"/>
      <c r="DO802" s="59"/>
      <c r="DP802" s="59"/>
      <c r="DQ802" s="59"/>
      <c r="DR802" s="59"/>
      <c r="DS802" s="59"/>
      <c r="DT802" s="59"/>
      <c r="DU802" s="59"/>
      <c r="DV802" s="59"/>
      <c r="DW802" s="59"/>
      <c r="DX802" s="59"/>
      <c r="DY802" s="59"/>
      <c r="DZ802" s="59"/>
      <c r="EA802" s="59"/>
      <c r="EB802" s="59"/>
      <c r="EC802" s="59"/>
      <c r="ED802" s="59"/>
      <c r="EE802" s="59"/>
      <c r="EF802" s="59"/>
      <c r="EG802" s="59"/>
      <c r="EH802" s="59"/>
      <c r="EI802" s="59"/>
      <c r="EJ802" s="59"/>
      <c r="EK802" s="59"/>
      <c r="EL802" s="59"/>
      <c r="EM802" s="59"/>
      <c r="EN802" s="59"/>
      <c r="EO802" s="59"/>
      <c r="EP802" s="59"/>
      <c r="EQ802" s="59"/>
      <c r="ER802" s="59"/>
      <c r="ES802" s="59"/>
      <c r="ET802" s="59"/>
      <c r="EU802" s="59"/>
      <c r="EV802" s="59"/>
      <c r="EW802" s="59"/>
      <c r="EX802" s="59"/>
      <c r="EY802" s="59"/>
      <c r="EZ802" s="59"/>
      <c r="FA802" s="59"/>
      <c r="FB802" s="59"/>
      <c r="FC802" s="59"/>
      <c r="FD802" s="59"/>
      <c r="FE802" s="59"/>
      <c r="FF802" s="59"/>
      <c r="FG802" s="59"/>
      <c r="FH802" s="59"/>
      <c r="FI802" s="59"/>
      <c r="FJ802" s="59"/>
      <c r="FK802" s="59"/>
      <c r="FL802" s="59"/>
      <c r="FM802" s="59"/>
      <c r="FN802" s="59"/>
      <c r="FO802" s="59"/>
      <c r="FP802" s="59"/>
      <c r="FQ802" s="59"/>
      <c r="FR802" s="59"/>
      <c r="FS802" s="59"/>
      <c r="FT802" s="59"/>
      <c r="FU802" s="59"/>
      <c r="FV802" s="59"/>
      <c r="FW802" s="59"/>
      <c r="FX802" s="59"/>
      <c r="FY802" s="59"/>
      <c r="FZ802" s="59"/>
      <c r="GA802" s="59"/>
      <c r="GB802" s="59"/>
      <c r="GC802" s="59"/>
      <c r="GD802" s="59"/>
      <c r="GE802" s="59"/>
      <c r="GF802" s="59"/>
      <c r="GG802" s="59"/>
    </row>
    <row r="803" customFormat="false" ht="12.5" hidden="false" customHeight="false" outlineLevel="0" collapsed="false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59"/>
      <c r="CL803" s="59"/>
      <c r="CM803" s="59"/>
      <c r="CN803" s="59"/>
      <c r="CO803" s="59"/>
      <c r="CP803" s="59"/>
      <c r="CQ803" s="59"/>
      <c r="CR803" s="59"/>
      <c r="CS803" s="59"/>
      <c r="CT803" s="59"/>
      <c r="CU803" s="59"/>
      <c r="CV803" s="59"/>
      <c r="CW803" s="59"/>
      <c r="CX803" s="59"/>
      <c r="CY803" s="59"/>
      <c r="CZ803" s="59"/>
      <c r="DA803" s="59"/>
      <c r="DB803" s="59"/>
      <c r="DC803" s="59"/>
      <c r="DD803" s="59"/>
      <c r="DE803" s="59"/>
      <c r="DF803" s="59"/>
      <c r="DG803" s="59"/>
      <c r="DH803" s="59"/>
      <c r="DI803" s="59"/>
      <c r="DJ803" s="59"/>
      <c r="DK803" s="59"/>
      <c r="DL803" s="59"/>
      <c r="DM803" s="59"/>
      <c r="DN803" s="59"/>
      <c r="DO803" s="59"/>
      <c r="DP803" s="59"/>
      <c r="DQ803" s="59"/>
      <c r="DR803" s="59"/>
      <c r="DS803" s="59"/>
      <c r="DT803" s="59"/>
      <c r="DU803" s="59"/>
      <c r="DV803" s="59"/>
      <c r="DW803" s="59"/>
      <c r="DX803" s="59"/>
      <c r="DY803" s="59"/>
      <c r="DZ803" s="59"/>
      <c r="EA803" s="59"/>
      <c r="EB803" s="59"/>
      <c r="EC803" s="59"/>
      <c r="ED803" s="59"/>
      <c r="EE803" s="59"/>
      <c r="EF803" s="59"/>
      <c r="EG803" s="59"/>
      <c r="EH803" s="59"/>
      <c r="EI803" s="59"/>
      <c r="EJ803" s="59"/>
      <c r="EK803" s="59"/>
      <c r="EL803" s="59"/>
      <c r="EM803" s="59"/>
      <c r="EN803" s="59"/>
      <c r="EO803" s="59"/>
      <c r="EP803" s="59"/>
      <c r="EQ803" s="59"/>
      <c r="ER803" s="59"/>
      <c r="ES803" s="59"/>
      <c r="ET803" s="59"/>
      <c r="EU803" s="59"/>
      <c r="EV803" s="59"/>
      <c r="EW803" s="59"/>
      <c r="EX803" s="59"/>
      <c r="EY803" s="59"/>
      <c r="EZ803" s="59"/>
      <c r="FA803" s="59"/>
      <c r="FB803" s="59"/>
      <c r="FC803" s="59"/>
      <c r="FD803" s="59"/>
      <c r="FE803" s="59"/>
      <c r="FF803" s="59"/>
      <c r="FG803" s="59"/>
      <c r="FH803" s="59"/>
      <c r="FI803" s="59"/>
      <c r="FJ803" s="59"/>
      <c r="FK803" s="59"/>
      <c r="FL803" s="59"/>
      <c r="FM803" s="59"/>
      <c r="FN803" s="59"/>
      <c r="FO803" s="59"/>
      <c r="FP803" s="59"/>
      <c r="FQ803" s="59"/>
      <c r="FR803" s="59"/>
      <c r="FS803" s="59"/>
      <c r="FT803" s="59"/>
      <c r="FU803" s="59"/>
      <c r="FV803" s="59"/>
      <c r="FW803" s="59"/>
      <c r="FX803" s="59"/>
      <c r="FY803" s="59"/>
      <c r="FZ803" s="59"/>
      <c r="GA803" s="59"/>
      <c r="GB803" s="59"/>
      <c r="GC803" s="59"/>
      <c r="GD803" s="59"/>
      <c r="GE803" s="59"/>
      <c r="GF803" s="59"/>
      <c r="GG803" s="59"/>
    </row>
    <row r="804" customFormat="false" ht="12.5" hidden="false" customHeight="false" outlineLevel="0" collapsed="false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59"/>
      <c r="CL804" s="59"/>
      <c r="CM804" s="59"/>
      <c r="CN804" s="59"/>
      <c r="CO804" s="59"/>
      <c r="CP804" s="59"/>
      <c r="CQ804" s="59"/>
      <c r="CR804" s="59"/>
      <c r="CS804" s="59"/>
      <c r="CT804" s="59"/>
      <c r="CU804" s="59"/>
      <c r="CV804" s="59"/>
      <c r="CW804" s="59"/>
      <c r="CX804" s="59"/>
      <c r="CY804" s="59"/>
      <c r="CZ804" s="59"/>
      <c r="DA804" s="59"/>
      <c r="DB804" s="59"/>
      <c r="DC804" s="59"/>
      <c r="DD804" s="59"/>
      <c r="DE804" s="59"/>
      <c r="DF804" s="59"/>
      <c r="DG804" s="59"/>
      <c r="DH804" s="59"/>
      <c r="DI804" s="59"/>
      <c r="DJ804" s="59"/>
      <c r="DK804" s="59"/>
      <c r="DL804" s="59"/>
      <c r="DM804" s="59"/>
      <c r="DN804" s="59"/>
      <c r="DO804" s="59"/>
      <c r="DP804" s="59"/>
      <c r="DQ804" s="59"/>
      <c r="DR804" s="59"/>
      <c r="DS804" s="59"/>
      <c r="DT804" s="59"/>
      <c r="DU804" s="59"/>
      <c r="DV804" s="59"/>
      <c r="DW804" s="59"/>
      <c r="DX804" s="59"/>
      <c r="DY804" s="59"/>
      <c r="DZ804" s="59"/>
      <c r="EA804" s="59"/>
      <c r="EB804" s="59"/>
      <c r="EC804" s="59"/>
      <c r="ED804" s="59"/>
      <c r="EE804" s="59"/>
      <c r="EF804" s="59"/>
      <c r="EG804" s="59"/>
      <c r="EH804" s="59"/>
      <c r="EI804" s="59"/>
      <c r="EJ804" s="59"/>
      <c r="EK804" s="59"/>
      <c r="EL804" s="59"/>
      <c r="EM804" s="59"/>
      <c r="EN804" s="59"/>
      <c r="EO804" s="59"/>
      <c r="EP804" s="59"/>
      <c r="EQ804" s="59"/>
      <c r="ER804" s="59"/>
      <c r="ES804" s="59"/>
      <c r="ET804" s="59"/>
      <c r="EU804" s="59"/>
      <c r="EV804" s="59"/>
      <c r="EW804" s="59"/>
      <c r="EX804" s="59"/>
      <c r="EY804" s="59"/>
      <c r="EZ804" s="59"/>
      <c r="FA804" s="59"/>
      <c r="FB804" s="59"/>
      <c r="FC804" s="59"/>
      <c r="FD804" s="59"/>
      <c r="FE804" s="59"/>
      <c r="FF804" s="59"/>
      <c r="FG804" s="59"/>
      <c r="FH804" s="59"/>
      <c r="FI804" s="59"/>
      <c r="FJ804" s="59"/>
      <c r="FK804" s="59"/>
      <c r="FL804" s="59"/>
      <c r="FM804" s="59"/>
      <c r="FN804" s="59"/>
      <c r="FO804" s="59"/>
      <c r="FP804" s="59"/>
      <c r="FQ804" s="59"/>
      <c r="FR804" s="59"/>
      <c r="FS804" s="59"/>
      <c r="FT804" s="59"/>
      <c r="FU804" s="59"/>
      <c r="FV804" s="59"/>
      <c r="FW804" s="59"/>
      <c r="FX804" s="59"/>
      <c r="FY804" s="59"/>
      <c r="FZ804" s="59"/>
      <c r="GA804" s="59"/>
      <c r="GB804" s="59"/>
      <c r="GC804" s="59"/>
      <c r="GD804" s="59"/>
      <c r="GE804" s="59"/>
      <c r="GF804" s="59"/>
      <c r="GG804" s="59"/>
    </row>
    <row r="805" customFormat="false" ht="12.5" hidden="false" customHeight="false" outlineLevel="0" collapsed="false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59"/>
      <c r="CL805" s="59"/>
      <c r="CM805" s="59"/>
      <c r="CN805" s="59"/>
      <c r="CO805" s="59"/>
      <c r="CP805" s="59"/>
      <c r="CQ805" s="59"/>
      <c r="CR805" s="59"/>
      <c r="CS805" s="59"/>
      <c r="CT805" s="59"/>
      <c r="CU805" s="59"/>
      <c r="CV805" s="59"/>
      <c r="CW805" s="59"/>
      <c r="CX805" s="59"/>
      <c r="CY805" s="59"/>
      <c r="CZ805" s="59"/>
      <c r="DA805" s="59"/>
      <c r="DB805" s="59"/>
      <c r="DC805" s="59"/>
      <c r="DD805" s="59"/>
      <c r="DE805" s="59"/>
      <c r="DF805" s="59"/>
      <c r="DG805" s="59"/>
      <c r="DH805" s="59"/>
      <c r="DI805" s="59"/>
      <c r="DJ805" s="59"/>
      <c r="DK805" s="59"/>
      <c r="DL805" s="59"/>
      <c r="DM805" s="59"/>
      <c r="DN805" s="59"/>
      <c r="DO805" s="59"/>
      <c r="DP805" s="59"/>
      <c r="DQ805" s="59"/>
      <c r="DR805" s="59"/>
      <c r="DS805" s="59"/>
      <c r="DT805" s="59"/>
      <c r="DU805" s="59"/>
      <c r="DV805" s="59"/>
      <c r="DW805" s="59"/>
      <c r="DX805" s="59"/>
      <c r="DY805" s="59"/>
      <c r="DZ805" s="59"/>
      <c r="EA805" s="59"/>
      <c r="EB805" s="59"/>
      <c r="EC805" s="59"/>
      <c r="ED805" s="59"/>
      <c r="EE805" s="59"/>
      <c r="EF805" s="59"/>
      <c r="EG805" s="59"/>
      <c r="EH805" s="59"/>
      <c r="EI805" s="59"/>
      <c r="EJ805" s="59"/>
      <c r="EK805" s="59"/>
      <c r="EL805" s="59"/>
      <c r="EM805" s="59"/>
      <c r="EN805" s="59"/>
      <c r="EO805" s="59"/>
      <c r="EP805" s="59"/>
      <c r="EQ805" s="59"/>
      <c r="ER805" s="59"/>
      <c r="ES805" s="59"/>
      <c r="ET805" s="59"/>
      <c r="EU805" s="59"/>
      <c r="EV805" s="59"/>
      <c r="EW805" s="59"/>
      <c r="EX805" s="59"/>
      <c r="EY805" s="59"/>
      <c r="EZ805" s="59"/>
      <c r="FA805" s="59"/>
      <c r="FB805" s="59"/>
      <c r="FC805" s="59"/>
      <c r="FD805" s="59"/>
      <c r="FE805" s="59"/>
      <c r="FF805" s="59"/>
      <c r="FG805" s="59"/>
      <c r="FH805" s="59"/>
      <c r="FI805" s="59"/>
      <c r="FJ805" s="59"/>
      <c r="FK805" s="59"/>
      <c r="FL805" s="59"/>
      <c r="FM805" s="59"/>
      <c r="FN805" s="59"/>
      <c r="FO805" s="59"/>
      <c r="FP805" s="59"/>
      <c r="FQ805" s="59"/>
      <c r="FR805" s="59"/>
      <c r="FS805" s="59"/>
      <c r="FT805" s="59"/>
      <c r="FU805" s="59"/>
      <c r="FV805" s="59"/>
      <c r="FW805" s="59"/>
      <c r="FX805" s="59"/>
      <c r="FY805" s="59"/>
      <c r="FZ805" s="59"/>
      <c r="GA805" s="59"/>
      <c r="GB805" s="59"/>
      <c r="GC805" s="59"/>
      <c r="GD805" s="59"/>
      <c r="GE805" s="59"/>
      <c r="GF805" s="59"/>
      <c r="GG805" s="59"/>
    </row>
    <row r="806" customFormat="false" ht="12.5" hidden="false" customHeight="false" outlineLevel="0" collapsed="false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  <c r="CJ806" s="59"/>
      <c r="CK806" s="59"/>
      <c r="CL806" s="59"/>
      <c r="CM806" s="59"/>
      <c r="CN806" s="59"/>
      <c r="CO806" s="59"/>
      <c r="CP806" s="59"/>
      <c r="CQ806" s="59"/>
      <c r="CR806" s="59"/>
      <c r="CS806" s="59"/>
      <c r="CT806" s="59"/>
      <c r="CU806" s="59"/>
      <c r="CV806" s="59"/>
      <c r="CW806" s="59"/>
      <c r="CX806" s="59"/>
      <c r="CY806" s="59"/>
      <c r="CZ806" s="59"/>
      <c r="DA806" s="59"/>
      <c r="DB806" s="59"/>
      <c r="DC806" s="59"/>
      <c r="DD806" s="59"/>
      <c r="DE806" s="59"/>
      <c r="DF806" s="59"/>
      <c r="DG806" s="59"/>
      <c r="DH806" s="59"/>
      <c r="DI806" s="59"/>
      <c r="DJ806" s="59"/>
      <c r="DK806" s="59"/>
      <c r="DL806" s="59"/>
      <c r="DM806" s="59"/>
      <c r="DN806" s="59"/>
      <c r="DO806" s="59"/>
      <c r="DP806" s="59"/>
      <c r="DQ806" s="59"/>
      <c r="DR806" s="59"/>
      <c r="DS806" s="59"/>
      <c r="DT806" s="59"/>
      <c r="DU806" s="59"/>
      <c r="DV806" s="59"/>
      <c r="DW806" s="59"/>
      <c r="DX806" s="59"/>
      <c r="DY806" s="59"/>
      <c r="DZ806" s="59"/>
      <c r="EA806" s="59"/>
      <c r="EB806" s="59"/>
      <c r="EC806" s="59"/>
      <c r="ED806" s="59"/>
      <c r="EE806" s="59"/>
      <c r="EF806" s="59"/>
      <c r="EG806" s="59"/>
      <c r="EH806" s="59"/>
      <c r="EI806" s="59"/>
      <c r="EJ806" s="59"/>
      <c r="EK806" s="59"/>
      <c r="EL806" s="59"/>
      <c r="EM806" s="59"/>
      <c r="EN806" s="59"/>
      <c r="EO806" s="59"/>
      <c r="EP806" s="59"/>
      <c r="EQ806" s="59"/>
      <c r="ER806" s="59"/>
      <c r="ES806" s="59"/>
      <c r="ET806" s="59"/>
      <c r="EU806" s="59"/>
      <c r="EV806" s="59"/>
      <c r="EW806" s="59"/>
      <c r="EX806" s="59"/>
      <c r="EY806" s="59"/>
      <c r="EZ806" s="59"/>
      <c r="FA806" s="59"/>
      <c r="FB806" s="59"/>
      <c r="FC806" s="59"/>
      <c r="FD806" s="59"/>
      <c r="FE806" s="59"/>
      <c r="FF806" s="59"/>
      <c r="FG806" s="59"/>
      <c r="FH806" s="59"/>
      <c r="FI806" s="59"/>
      <c r="FJ806" s="59"/>
      <c r="FK806" s="59"/>
      <c r="FL806" s="59"/>
      <c r="FM806" s="59"/>
      <c r="FN806" s="59"/>
      <c r="FO806" s="59"/>
      <c r="FP806" s="59"/>
      <c r="FQ806" s="59"/>
      <c r="FR806" s="59"/>
      <c r="FS806" s="59"/>
      <c r="FT806" s="59"/>
      <c r="FU806" s="59"/>
      <c r="FV806" s="59"/>
      <c r="FW806" s="59"/>
      <c r="FX806" s="59"/>
      <c r="FY806" s="59"/>
      <c r="FZ806" s="59"/>
      <c r="GA806" s="59"/>
      <c r="GB806" s="59"/>
      <c r="GC806" s="59"/>
      <c r="GD806" s="59"/>
      <c r="GE806" s="59"/>
      <c r="GF806" s="59"/>
      <c r="GG806" s="59"/>
    </row>
    <row r="807" customFormat="false" ht="12.5" hidden="false" customHeight="false" outlineLevel="0" collapsed="false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59"/>
      <c r="CL807" s="59"/>
      <c r="CM807" s="59"/>
      <c r="CN807" s="59"/>
      <c r="CO807" s="59"/>
      <c r="CP807" s="59"/>
      <c r="CQ807" s="59"/>
      <c r="CR807" s="59"/>
      <c r="CS807" s="59"/>
      <c r="CT807" s="59"/>
      <c r="CU807" s="59"/>
      <c r="CV807" s="59"/>
      <c r="CW807" s="59"/>
      <c r="CX807" s="59"/>
      <c r="CY807" s="59"/>
      <c r="CZ807" s="59"/>
      <c r="DA807" s="59"/>
      <c r="DB807" s="59"/>
      <c r="DC807" s="59"/>
      <c r="DD807" s="59"/>
      <c r="DE807" s="59"/>
      <c r="DF807" s="59"/>
      <c r="DG807" s="59"/>
      <c r="DH807" s="59"/>
      <c r="DI807" s="59"/>
      <c r="DJ807" s="59"/>
      <c r="DK807" s="59"/>
      <c r="DL807" s="59"/>
      <c r="DM807" s="59"/>
      <c r="DN807" s="59"/>
      <c r="DO807" s="59"/>
      <c r="DP807" s="59"/>
      <c r="DQ807" s="59"/>
      <c r="DR807" s="59"/>
      <c r="DS807" s="59"/>
      <c r="DT807" s="59"/>
      <c r="DU807" s="59"/>
      <c r="DV807" s="59"/>
      <c r="DW807" s="59"/>
      <c r="DX807" s="59"/>
      <c r="DY807" s="59"/>
      <c r="DZ807" s="59"/>
      <c r="EA807" s="59"/>
      <c r="EB807" s="59"/>
      <c r="EC807" s="59"/>
      <c r="ED807" s="59"/>
      <c r="EE807" s="59"/>
      <c r="EF807" s="59"/>
      <c r="EG807" s="59"/>
      <c r="EH807" s="59"/>
      <c r="EI807" s="59"/>
      <c r="EJ807" s="59"/>
      <c r="EK807" s="59"/>
      <c r="EL807" s="59"/>
      <c r="EM807" s="59"/>
      <c r="EN807" s="59"/>
      <c r="EO807" s="59"/>
      <c r="EP807" s="59"/>
      <c r="EQ807" s="59"/>
      <c r="ER807" s="59"/>
      <c r="ES807" s="59"/>
      <c r="ET807" s="59"/>
      <c r="EU807" s="59"/>
      <c r="EV807" s="59"/>
      <c r="EW807" s="59"/>
      <c r="EX807" s="59"/>
      <c r="EY807" s="59"/>
      <c r="EZ807" s="59"/>
      <c r="FA807" s="59"/>
      <c r="FB807" s="59"/>
      <c r="FC807" s="59"/>
      <c r="FD807" s="59"/>
      <c r="FE807" s="59"/>
      <c r="FF807" s="59"/>
      <c r="FG807" s="59"/>
      <c r="FH807" s="59"/>
      <c r="FI807" s="59"/>
      <c r="FJ807" s="59"/>
      <c r="FK807" s="59"/>
      <c r="FL807" s="59"/>
      <c r="FM807" s="59"/>
      <c r="FN807" s="59"/>
      <c r="FO807" s="59"/>
      <c r="FP807" s="59"/>
      <c r="FQ807" s="59"/>
      <c r="FR807" s="59"/>
      <c r="FS807" s="59"/>
      <c r="FT807" s="59"/>
      <c r="FU807" s="59"/>
      <c r="FV807" s="59"/>
      <c r="FW807" s="59"/>
      <c r="FX807" s="59"/>
      <c r="FY807" s="59"/>
      <c r="FZ807" s="59"/>
      <c r="GA807" s="59"/>
      <c r="GB807" s="59"/>
      <c r="GC807" s="59"/>
      <c r="GD807" s="59"/>
      <c r="GE807" s="59"/>
      <c r="GF807" s="59"/>
      <c r="GG807" s="59"/>
    </row>
    <row r="808" customFormat="false" ht="12.5" hidden="false" customHeight="false" outlineLevel="0" collapsed="false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59"/>
      <c r="CL808" s="59"/>
      <c r="CM808" s="59"/>
      <c r="CN808" s="59"/>
      <c r="CO808" s="59"/>
      <c r="CP808" s="59"/>
      <c r="CQ808" s="59"/>
      <c r="CR808" s="59"/>
      <c r="CS808" s="59"/>
      <c r="CT808" s="59"/>
      <c r="CU808" s="59"/>
      <c r="CV808" s="59"/>
      <c r="CW808" s="59"/>
      <c r="CX808" s="59"/>
      <c r="CY808" s="59"/>
      <c r="CZ808" s="59"/>
      <c r="DA808" s="59"/>
      <c r="DB808" s="59"/>
      <c r="DC808" s="59"/>
      <c r="DD808" s="59"/>
      <c r="DE808" s="59"/>
      <c r="DF808" s="59"/>
      <c r="DG808" s="59"/>
      <c r="DH808" s="59"/>
      <c r="DI808" s="59"/>
      <c r="DJ808" s="59"/>
      <c r="DK808" s="59"/>
      <c r="DL808" s="59"/>
      <c r="DM808" s="59"/>
      <c r="DN808" s="59"/>
      <c r="DO808" s="59"/>
      <c r="DP808" s="59"/>
      <c r="DQ808" s="59"/>
      <c r="DR808" s="59"/>
      <c r="DS808" s="59"/>
      <c r="DT808" s="59"/>
      <c r="DU808" s="59"/>
      <c r="DV808" s="59"/>
      <c r="DW808" s="59"/>
      <c r="DX808" s="59"/>
      <c r="DY808" s="59"/>
      <c r="DZ808" s="59"/>
      <c r="EA808" s="59"/>
      <c r="EB808" s="59"/>
      <c r="EC808" s="59"/>
      <c r="ED808" s="59"/>
      <c r="EE808" s="59"/>
      <c r="EF808" s="59"/>
      <c r="EG808" s="59"/>
      <c r="EH808" s="59"/>
      <c r="EI808" s="59"/>
      <c r="EJ808" s="59"/>
      <c r="EK808" s="59"/>
      <c r="EL808" s="59"/>
      <c r="EM808" s="59"/>
      <c r="EN808" s="59"/>
      <c r="EO808" s="59"/>
      <c r="EP808" s="59"/>
      <c r="EQ808" s="59"/>
      <c r="ER808" s="59"/>
      <c r="ES808" s="59"/>
      <c r="ET808" s="59"/>
      <c r="EU808" s="59"/>
      <c r="EV808" s="59"/>
      <c r="EW808" s="59"/>
      <c r="EX808" s="59"/>
      <c r="EY808" s="59"/>
      <c r="EZ808" s="59"/>
      <c r="FA808" s="59"/>
      <c r="FB808" s="59"/>
      <c r="FC808" s="59"/>
      <c r="FD808" s="59"/>
      <c r="FE808" s="59"/>
      <c r="FF808" s="59"/>
      <c r="FG808" s="59"/>
      <c r="FH808" s="59"/>
      <c r="FI808" s="59"/>
      <c r="FJ808" s="59"/>
      <c r="FK808" s="59"/>
      <c r="FL808" s="59"/>
      <c r="FM808" s="59"/>
      <c r="FN808" s="59"/>
      <c r="FO808" s="59"/>
      <c r="FP808" s="59"/>
      <c r="FQ808" s="59"/>
      <c r="FR808" s="59"/>
      <c r="FS808" s="59"/>
      <c r="FT808" s="59"/>
      <c r="FU808" s="59"/>
      <c r="FV808" s="59"/>
      <c r="FW808" s="59"/>
      <c r="FX808" s="59"/>
      <c r="FY808" s="59"/>
      <c r="FZ808" s="59"/>
      <c r="GA808" s="59"/>
      <c r="GB808" s="59"/>
      <c r="GC808" s="59"/>
      <c r="GD808" s="59"/>
      <c r="GE808" s="59"/>
      <c r="GF808" s="59"/>
      <c r="GG808" s="59"/>
    </row>
    <row r="809" customFormat="false" ht="12.5" hidden="false" customHeight="false" outlineLevel="0" collapsed="false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59"/>
      <c r="CL809" s="59"/>
      <c r="CM809" s="59"/>
      <c r="CN809" s="59"/>
      <c r="CO809" s="59"/>
      <c r="CP809" s="59"/>
      <c r="CQ809" s="59"/>
      <c r="CR809" s="59"/>
      <c r="CS809" s="59"/>
      <c r="CT809" s="59"/>
      <c r="CU809" s="59"/>
      <c r="CV809" s="59"/>
      <c r="CW809" s="59"/>
      <c r="CX809" s="59"/>
      <c r="CY809" s="59"/>
      <c r="CZ809" s="59"/>
      <c r="DA809" s="59"/>
      <c r="DB809" s="59"/>
      <c r="DC809" s="59"/>
      <c r="DD809" s="59"/>
      <c r="DE809" s="59"/>
      <c r="DF809" s="59"/>
      <c r="DG809" s="59"/>
      <c r="DH809" s="59"/>
      <c r="DI809" s="59"/>
      <c r="DJ809" s="59"/>
      <c r="DK809" s="59"/>
      <c r="DL809" s="59"/>
      <c r="DM809" s="59"/>
      <c r="DN809" s="59"/>
      <c r="DO809" s="59"/>
      <c r="DP809" s="59"/>
      <c r="DQ809" s="59"/>
      <c r="DR809" s="59"/>
      <c r="DS809" s="59"/>
      <c r="DT809" s="59"/>
      <c r="DU809" s="59"/>
      <c r="DV809" s="59"/>
      <c r="DW809" s="59"/>
      <c r="DX809" s="59"/>
      <c r="DY809" s="59"/>
      <c r="DZ809" s="59"/>
      <c r="EA809" s="59"/>
      <c r="EB809" s="59"/>
      <c r="EC809" s="59"/>
      <c r="ED809" s="59"/>
      <c r="EE809" s="59"/>
      <c r="EF809" s="59"/>
      <c r="EG809" s="59"/>
      <c r="EH809" s="59"/>
      <c r="EI809" s="59"/>
      <c r="EJ809" s="59"/>
      <c r="EK809" s="59"/>
      <c r="EL809" s="59"/>
      <c r="EM809" s="59"/>
      <c r="EN809" s="59"/>
      <c r="EO809" s="59"/>
      <c r="EP809" s="59"/>
      <c r="EQ809" s="59"/>
      <c r="ER809" s="59"/>
      <c r="ES809" s="59"/>
      <c r="ET809" s="59"/>
      <c r="EU809" s="59"/>
      <c r="EV809" s="59"/>
      <c r="EW809" s="59"/>
      <c r="EX809" s="59"/>
      <c r="EY809" s="59"/>
      <c r="EZ809" s="59"/>
      <c r="FA809" s="59"/>
      <c r="FB809" s="59"/>
      <c r="FC809" s="59"/>
      <c r="FD809" s="59"/>
      <c r="FE809" s="59"/>
      <c r="FF809" s="59"/>
      <c r="FG809" s="59"/>
      <c r="FH809" s="59"/>
      <c r="FI809" s="59"/>
      <c r="FJ809" s="59"/>
      <c r="FK809" s="59"/>
      <c r="FL809" s="59"/>
      <c r="FM809" s="59"/>
      <c r="FN809" s="59"/>
      <c r="FO809" s="59"/>
      <c r="FP809" s="59"/>
      <c r="FQ809" s="59"/>
      <c r="FR809" s="59"/>
      <c r="FS809" s="59"/>
      <c r="FT809" s="59"/>
      <c r="FU809" s="59"/>
      <c r="FV809" s="59"/>
      <c r="FW809" s="59"/>
      <c r="FX809" s="59"/>
      <c r="FY809" s="59"/>
      <c r="FZ809" s="59"/>
      <c r="GA809" s="59"/>
      <c r="GB809" s="59"/>
      <c r="GC809" s="59"/>
      <c r="GD809" s="59"/>
      <c r="GE809" s="59"/>
      <c r="GF809" s="59"/>
      <c r="GG809" s="59"/>
    </row>
    <row r="810" customFormat="false" ht="12.5" hidden="false" customHeight="false" outlineLevel="0" collapsed="false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59"/>
      <c r="CL810" s="59"/>
      <c r="CM810" s="59"/>
      <c r="CN810" s="59"/>
      <c r="CO810" s="59"/>
      <c r="CP810" s="59"/>
      <c r="CQ810" s="59"/>
      <c r="CR810" s="59"/>
      <c r="CS810" s="59"/>
      <c r="CT810" s="59"/>
      <c r="CU810" s="59"/>
      <c r="CV810" s="59"/>
      <c r="CW810" s="59"/>
      <c r="CX810" s="59"/>
      <c r="CY810" s="59"/>
      <c r="CZ810" s="59"/>
      <c r="DA810" s="59"/>
      <c r="DB810" s="59"/>
      <c r="DC810" s="59"/>
      <c r="DD810" s="59"/>
      <c r="DE810" s="59"/>
      <c r="DF810" s="59"/>
      <c r="DG810" s="59"/>
      <c r="DH810" s="59"/>
      <c r="DI810" s="59"/>
      <c r="DJ810" s="59"/>
      <c r="DK810" s="59"/>
      <c r="DL810" s="59"/>
      <c r="DM810" s="59"/>
      <c r="DN810" s="59"/>
      <c r="DO810" s="59"/>
      <c r="DP810" s="59"/>
      <c r="DQ810" s="59"/>
      <c r="DR810" s="59"/>
      <c r="DS810" s="59"/>
      <c r="DT810" s="59"/>
      <c r="DU810" s="59"/>
      <c r="DV810" s="59"/>
      <c r="DW810" s="59"/>
      <c r="DX810" s="59"/>
      <c r="DY810" s="59"/>
      <c r="DZ810" s="59"/>
      <c r="EA810" s="59"/>
      <c r="EB810" s="59"/>
      <c r="EC810" s="59"/>
      <c r="ED810" s="59"/>
      <c r="EE810" s="59"/>
      <c r="EF810" s="59"/>
      <c r="EG810" s="59"/>
      <c r="EH810" s="59"/>
      <c r="EI810" s="59"/>
      <c r="EJ810" s="59"/>
      <c r="EK810" s="59"/>
      <c r="EL810" s="59"/>
      <c r="EM810" s="59"/>
      <c r="EN810" s="59"/>
      <c r="EO810" s="59"/>
      <c r="EP810" s="59"/>
      <c r="EQ810" s="59"/>
      <c r="ER810" s="59"/>
      <c r="ES810" s="59"/>
      <c r="ET810" s="59"/>
      <c r="EU810" s="59"/>
      <c r="EV810" s="59"/>
      <c r="EW810" s="59"/>
      <c r="EX810" s="59"/>
      <c r="EY810" s="59"/>
      <c r="EZ810" s="59"/>
      <c r="FA810" s="59"/>
      <c r="FB810" s="59"/>
      <c r="FC810" s="59"/>
      <c r="FD810" s="59"/>
      <c r="FE810" s="59"/>
      <c r="FF810" s="59"/>
      <c r="FG810" s="59"/>
      <c r="FH810" s="59"/>
      <c r="FI810" s="59"/>
      <c r="FJ810" s="59"/>
      <c r="FK810" s="59"/>
      <c r="FL810" s="59"/>
      <c r="FM810" s="59"/>
      <c r="FN810" s="59"/>
      <c r="FO810" s="59"/>
      <c r="FP810" s="59"/>
      <c r="FQ810" s="59"/>
      <c r="FR810" s="59"/>
      <c r="FS810" s="59"/>
      <c r="FT810" s="59"/>
      <c r="FU810" s="59"/>
      <c r="FV810" s="59"/>
      <c r="FW810" s="59"/>
      <c r="FX810" s="59"/>
      <c r="FY810" s="59"/>
      <c r="FZ810" s="59"/>
      <c r="GA810" s="59"/>
      <c r="GB810" s="59"/>
      <c r="GC810" s="59"/>
      <c r="GD810" s="59"/>
      <c r="GE810" s="59"/>
      <c r="GF810" s="59"/>
      <c r="GG810" s="59"/>
    </row>
    <row r="811" customFormat="false" ht="12.5" hidden="false" customHeight="false" outlineLevel="0" collapsed="false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59"/>
      <c r="CL811" s="59"/>
      <c r="CM811" s="59"/>
      <c r="CN811" s="59"/>
      <c r="CO811" s="59"/>
      <c r="CP811" s="59"/>
      <c r="CQ811" s="59"/>
      <c r="CR811" s="59"/>
      <c r="CS811" s="59"/>
      <c r="CT811" s="59"/>
      <c r="CU811" s="59"/>
      <c r="CV811" s="59"/>
      <c r="CW811" s="59"/>
      <c r="CX811" s="59"/>
      <c r="CY811" s="59"/>
      <c r="CZ811" s="59"/>
      <c r="DA811" s="59"/>
      <c r="DB811" s="59"/>
      <c r="DC811" s="59"/>
      <c r="DD811" s="59"/>
      <c r="DE811" s="59"/>
      <c r="DF811" s="59"/>
      <c r="DG811" s="59"/>
      <c r="DH811" s="59"/>
      <c r="DI811" s="59"/>
      <c r="DJ811" s="59"/>
      <c r="DK811" s="59"/>
      <c r="DL811" s="59"/>
      <c r="DM811" s="59"/>
      <c r="DN811" s="59"/>
      <c r="DO811" s="59"/>
      <c r="DP811" s="59"/>
      <c r="DQ811" s="59"/>
      <c r="DR811" s="59"/>
      <c r="DS811" s="59"/>
      <c r="DT811" s="59"/>
      <c r="DU811" s="59"/>
      <c r="DV811" s="59"/>
      <c r="DW811" s="59"/>
      <c r="DX811" s="59"/>
      <c r="DY811" s="59"/>
      <c r="DZ811" s="59"/>
      <c r="EA811" s="59"/>
      <c r="EB811" s="59"/>
      <c r="EC811" s="59"/>
      <c r="ED811" s="59"/>
      <c r="EE811" s="59"/>
      <c r="EF811" s="59"/>
      <c r="EG811" s="59"/>
      <c r="EH811" s="59"/>
      <c r="EI811" s="59"/>
      <c r="EJ811" s="59"/>
      <c r="EK811" s="59"/>
      <c r="EL811" s="59"/>
      <c r="EM811" s="59"/>
      <c r="EN811" s="59"/>
      <c r="EO811" s="59"/>
      <c r="EP811" s="59"/>
      <c r="EQ811" s="59"/>
      <c r="ER811" s="59"/>
      <c r="ES811" s="59"/>
      <c r="ET811" s="59"/>
      <c r="EU811" s="59"/>
      <c r="EV811" s="59"/>
      <c r="EW811" s="59"/>
      <c r="EX811" s="59"/>
      <c r="EY811" s="59"/>
      <c r="EZ811" s="59"/>
      <c r="FA811" s="59"/>
      <c r="FB811" s="59"/>
      <c r="FC811" s="59"/>
      <c r="FD811" s="59"/>
      <c r="FE811" s="59"/>
      <c r="FF811" s="59"/>
      <c r="FG811" s="59"/>
      <c r="FH811" s="59"/>
      <c r="FI811" s="59"/>
      <c r="FJ811" s="59"/>
      <c r="FK811" s="59"/>
      <c r="FL811" s="59"/>
      <c r="FM811" s="59"/>
      <c r="FN811" s="59"/>
      <c r="FO811" s="59"/>
      <c r="FP811" s="59"/>
      <c r="FQ811" s="59"/>
      <c r="FR811" s="59"/>
      <c r="FS811" s="59"/>
      <c r="FT811" s="59"/>
      <c r="FU811" s="59"/>
      <c r="FV811" s="59"/>
      <c r="FW811" s="59"/>
      <c r="FX811" s="59"/>
      <c r="FY811" s="59"/>
      <c r="FZ811" s="59"/>
      <c r="GA811" s="59"/>
      <c r="GB811" s="59"/>
      <c r="GC811" s="59"/>
      <c r="GD811" s="59"/>
      <c r="GE811" s="59"/>
      <c r="GF811" s="59"/>
      <c r="GG811" s="59"/>
    </row>
    <row r="812" customFormat="false" ht="12.5" hidden="false" customHeight="false" outlineLevel="0" collapsed="false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59"/>
      <c r="CL812" s="59"/>
      <c r="CM812" s="59"/>
      <c r="CN812" s="59"/>
      <c r="CO812" s="59"/>
      <c r="CP812" s="59"/>
      <c r="CQ812" s="59"/>
      <c r="CR812" s="59"/>
      <c r="CS812" s="59"/>
      <c r="CT812" s="59"/>
      <c r="CU812" s="59"/>
      <c r="CV812" s="59"/>
      <c r="CW812" s="59"/>
      <c r="CX812" s="59"/>
      <c r="CY812" s="59"/>
      <c r="CZ812" s="59"/>
      <c r="DA812" s="59"/>
      <c r="DB812" s="59"/>
      <c r="DC812" s="59"/>
      <c r="DD812" s="59"/>
      <c r="DE812" s="59"/>
      <c r="DF812" s="59"/>
      <c r="DG812" s="59"/>
      <c r="DH812" s="59"/>
      <c r="DI812" s="59"/>
      <c r="DJ812" s="59"/>
      <c r="DK812" s="59"/>
      <c r="DL812" s="59"/>
      <c r="DM812" s="59"/>
      <c r="DN812" s="59"/>
      <c r="DO812" s="59"/>
      <c r="DP812" s="59"/>
      <c r="DQ812" s="59"/>
      <c r="DR812" s="59"/>
      <c r="DS812" s="59"/>
      <c r="DT812" s="59"/>
      <c r="DU812" s="59"/>
      <c r="DV812" s="59"/>
      <c r="DW812" s="59"/>
      <c r="DX812" s="59"/>
      <c r="DY812" s="59"/>
      <c r="DZ812" s="59"/>
      <c r="EA812" s="59"/>
      <c r="EB812" s="59"/>
      <c r="EC812" s="59"/>
      <c r="ED812" s="59"/>
      <c r="EE812" s="59"/>
      <c r="EF812" s="59"/>
      <c r="EG812" s="59"/>
      <c r="EH812" s="59"/>
      <c r="EI812" s="59"/>
      <c r="EJ812" s="59"/>
      <c r="EK812" s="59"/>
      <c r="EL812" s="59"/>
      <c r="EM812" s="59"/>
      <c r="EN812" s="59"/>
      <c r="EO812" s="59"/>
      <c r="EP812" s="59"/>
      <c r="EQ812" s="59"/>
      <c r="ER812" s="59"/>
      <c r="ES812" s="59"/>
      <c r="ET812" s="59"/>
      <c r="EU812" s="59"/>
      <c r="EV812" s="59"/>
      <c r="EW812" s="59"/>
      <c r="EX812" s="59"/>
      <c r="EY812" s="59"/>
      <c r="EZ812" s="59"/>
      <c r="FA812" s="59"/>
      <c r="FB812" s="59"/>
      <c r="FC812" s="59"/>
      <c r="FD812" s="59"/>
      <c r="FE812" s="59"/>
      <c r="FF812" s="59"/>
      <c r="FG812" s="59"/>
      <c r="FH812" s="59"/>
      <c r="FI812" s="59"/>
      <c r="FJ812" s="59"/>
      <c r="FK812" s="59"/>
      <c r="FL812" s="59"/>
      <c r="FM812" s="59"/>
      <c r="FN812" s="59"/>
      <c r="FO812" s="59"/>
      <c r="FP812" s="59"/>
      <c r="FQ812" s="59"/>
      <c r="FR812" s="59"/>
      <c r="FS812" s="59"/>
      <c r="FT812" s="59"/>
      <c r="FU812" s="59"/>
      <c r="FV812" s="59"/>
      <c r="FW812" s="59"/>
      <c r="FX812" s="59"/>
      <c r="FY812" s="59"/>
      <c r="FZ812" s="59"/>
      <c r="GA812" s="59"/>
      <c r="GB812" s="59"/>
      <c r="GC812" s="59"/>
      <c r="GD812" s="59"/>
      <c r="GE812" s="59"/>
      <c r="GF812" s="59"/>
      <c r="GG812" s="59"/>
    </row>
    <row r="813" customFormat="false" ht="12.5" hidden="false" customHeight="false" outlineLevel="0" collapsed="false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59"/>
      <c r="CL813" s="59"/>
      <c r="CM813" s="59"/>
      <c r="CN813" s="59"/>
      <c r="CO813" s="59"/>
      <c r="CP813" s="59"/>
      <c r="CQ813" s="59"/>
      <c r="CR813" s="59"/>
      <c r="CS813" s="59"/>
      <c r="CT813" s="59"/>
      <c r="CU813" s="59"/>
      <c r="CV813" s="59"/>
      <c r="CW813" s="59"/>
      <c r="CX813" s="59"/>
      <c r="CY813" s="59"/>
      <c r="CZ813" s="59"/>
      <c r="DA813" s="59"/>
      <c r="DB813" s="59"/>
      <c r="DC813" s="59"/>
      <c r="DD813" s="59"/>
      <c r="DE813" s="59"/>
      <c r="DF813" s="59"/>
      <c r="DG813" s="59"/>
      <c r="DH813" s="59"/>
      <c r="DI813" s="59"/>
      <c r="DJ813" s="59"/>
      <c r="DK813" s="59"/>
      <c r="DL813" s="59"/>
      <c r="DM813" s="59"/>
      <c r="DN813" s="59"/>
      <c r="DO813" s="59"/>
      <c r="DP813" s="59"/>
      <c r="DQ813" s="59"/>
      <c r="DR813" s="59"/>
      <c r="DS813" s="59"/>
      <c r="DT813" s="59"/>
      <c r="DU813" s="59"/>
      <c r="DV813" s="59"/>
      <c r="DW813" s="59"/>
      <c r="DX813" s="59"/>
      <c r="DY813" s="59"/>
      <c r="DZ813" s="59"/>
      <c r="EA813" s="59"/>
      <c r="EB813" s="59"/>
      <c r="EC813" s="59"/>
      <c r="ED813" s="59"/>
      <c r="EE813" s="59"/>
      <c r="EF813" s="59"/>
      <c r="EG813" s="59"/>
      <c r="EH813" s="59"/>
      <c r="EI813" s="59"/>
      <c r="EJ813" s="59"/>
      <c r="EK813" s="59"/>
      <c r="EL813" s="59"/>
      <c r="EM813" s="59"/>
      <c r="EN813" s="59"/>
      <c r="EO813" s="59"/>
      <c r="EP813" s="59"/>
      <c r="EQ813" s="59"/>
      <c r="ER813" s="59"/>
      <c r="ES813" s="59"/>
      <c r="ET813" s="59"/>
      <c r="EU813" s="59"/>
      <c r="EV813" s="59"/>
      <c r="EW813" s="59"/>
      <c r="EX813" s="59"/>
      <c r="EY813" s="59"/>
      <c r="EZ813" s="59"/>
      <c r="FA813" s="59"/>
      <c r="FB813" s="59"/>
      <c r="FC813" s="59"/>
      <c r="FD813" s="59"/>
      <c r="FE813" s="59"/>
      <c r="FF813" s="59"/>
      <c r="FG813" s="59"/>
      <c r="FH813" s="59"/>
      <c r="FI813" s="59"/>
      <c r="FJ813" s="59"/>
      <c r="FK813" s="59"/>
      <c r="FL813" s="59"/>
      <c r="FM813" s="59"/>
      <c r="FN813" s="59"/>
      <c r="FO813" s="59"/>
      <c r="FP813" s="59"/>
      <c r="FQ813" s="59"/>
      <c r="FR813" s="59"/>
      <c r="FS813" s="59"/>
      <c r="FT813" s="59"/>
      <c r="FU813" s="59"/>
      <c r="FV813" s="59"/>
      <c r="FW813" s="59"/>
      <c r="FX813" s="59"/>
      <c r="FY813" s="59"/>
      <c r="FZ813" s="59"/>
      <c r="GA813" s="59"/>
      <c r="GB813" s="59"/>
      <c r="GC813" s="59"/>
      <c r="GD813" s="59"/>
      <c r="GE813" s="59"/>
      <c r="GF813" s="59"/>
      <c r="GG813" s="59"/>
    </row>
    <row r="814" customFormat="false" ht="12.5" hidden="false" customHeight="false" outlineLevel="0" collapsed="false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59"/>
      <c r="CL814" s="59"/>
      <c r="CM814" s="59"/>
      <c r="CN814" s="59"/>
      <c r="CO814" s="59"/>
      <c r="CP814" s="59"/>
      <c r="CQ814" s="59"/>
      <c r="CR814" s="59"/>
      <c r="CS814" s="59"/>
      <c r="CT814" s="59"/>
      <c r="CU814" s="59"/>
      <c r="CV814" s="59"/>
      <c r="CW814" s="59"/>
      <c r="CX814" s="59"/>
      <c r="CY814" s="59"/>
      <c r="CZ814" s="59"/>
      <c r="DA814" s="59"/>
      <c r="DB814" s="59"/>
      <c r="DC814" s="59"/>
      <c r="DD814" s="59"/>
      <c r="DE814" s="59"/>
      <c r="DF814" s="59"/>
      <c r="DG814" s="59"/>
      <c r="DH814" s="59"/>
      <c r="DI814" s="59"/>
      <c r="DJ814" s="59"/>
      <c r="DK814" s="59"/>
      <c r="DL814" s="59"/>
      <c r="DM814" s="59"/>
      <c r="DN814" s="59"/>
      <c r="DO814" s="59"/>
      <c r="DP814" s="59"/>
      <c r="DQ814" s="59"/>
      <c r="DR814" s="59"/>
      <c r="DS814" s="59"/>
      <c r="DT814" s="59"/>
      <c r="DU814" s="59"/>
      <c r="DV814" s="59"/>
      <c r="DW814" s="59"/>
      <c r="DX814" s="59"/>
      <c r="DY814" s="59"/>
      <c r="DZ814" s="59"/>
      <c r="EA814" s="59"/>
      <c r="EB814" s="59"/>
      <c r="EC814" s="59"/>
      <c r="ED814" s="59"/>
      <c r="EE814" s="59"/>
      <c r="EF814" s="59"/>
      <c r="EG814" s="59"/>
      <c r="EH814" s="59"/>
      <c r="EI814" s="59"/>
      <c r="EJ814" s="59"/>
      <c r="EK814" s="59"/>
      <c r="EL814" s="59"/>
      <c r="EM814" s="59"/>
      <c r="EN814" s="59"/>
      <c r="EO814" s="59"/>
      <c r="EP814" s="59"/>
      <c r="EQ814" s="59"/>
      <c r="ER814" s="59"/>
      <c r="ES814" s="59"/>
      <c r="ET814" s="59"/>
      <c r="EU814" s="59"/>
      <c r="EV814" s="59"/>
      <c r="EW814" s="59"/>
      <c r="EX814" s="59"/>
      <c r="EY814" s="59"/>
      <c r="EZ814" s="59"/>
      <c r="FA814" s="59"/>
      <c r="FB814" s="59"/>
      <c r="FC814" s="59"/>
      <c r="FD814" s="59"/>
      <c r="FE814" s="59"/>
      <c r="FF814" s="59"/>
      <c r="FG814" s="59"/>
      <c r="FH814" s="59"/>
      <c r="FI814" s="59"/>
      <c r="FJ814" s="59"/>
      <c r="FK814" s="59"/>
      <c r="FL814" s="59"/>
      <c r="FM814" s="59"/>
      <c r="FN814" s="59"/>
      <c r="FO814" s="59"/>
      <c r="FP814" s="59"/>
      <c r="FQ814" s="59"/>
      <c r="FR814" s="59"/>
      <c r="FS814" s="59"/>
      <c r="FT814" s="59"/>
      <c r="FU814" s="59"/>
      <c r="FV814" s="59"/>
      <c r="FW814" s="59"/>
      <c r="FX814" s="59"/>
      <c r="FY814" s="59"/>
      <c r="FZ814" s="59"/>
      <c r="GA814" s="59"/>
      <c r="GB814" s="59"/>
      <c r="GC814" s="59"/>
      <c r="GD814" s="59"/>
      <c r="GE814" s="59"/>
      <c r="GF814" s="59"/>
      <c r="GG814" s="59"/>
    </row>
    <row r="815" customFormat="false" ht="12.5" hidden="false" customHeight="false" outlineLevel="0" collapsed="false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59"/>
      <c r="CL815" s="59"/>
      <c r="CM815" s="59"/>
      <c r="CN815" s="59"/>
      <c r="CO815" s="59"/>
      <c r="CP815" s="59"/>
      <c r="CQ815" s="59"/>
      <c r="CR815" s="59"/>
      <c r="CS815" s="59"/>
      <c r="CT815" s="59"/>
      <c r="CU815" s="59"/>
      <c r="CV815" s="59"/>
      <c r="CW815" s="59"/>
      <c r="CX815" s="59"/>
      <c r="CY815" s="59"/>
      <c r="CZ815" s="59"/>
      <c r="DA815" s="59"/>
      <c r="DB815" s="59"/>
      <c r="DC815" s="59"/>
      <c r="DD815" s="59"/>
      <c r="DE815" s="59"/>
      <c r="DF815" s="59"/>
      <c r="DG815" s="59"/>
      <c r="DH815" s="59"/>
      <c r="DI815" s="59"/>
      <c r="DJ815" s="59"/>
      <c r="DK815" s="59"/>
      <c r="DL815" s="59"/>
      <c r="DM815" s="59"/>
      <c r="DN815" s="59"/>
      <c r="DO815" s="59"/>
      <c r="DP815" s="59"/>
      <c r="DQ815" s="59"/>
      <c r="DR815" s="59"/>
      <c r="DS815" s="59"/>
      <c r="DT815" s="59"/>
      <c r="DU815" s="59"/>
      <c r="DV815" s="59"/>
      <c r="DW815" s="59"/>
      <c r="DX815" s="59"/>
      <c r="DY815" s="59"/>
      <c r="DZ815" s="59"/>
      <c r="EA815" s="59"/>
      <c r="EB815" s="59"/>
      <c r="EC815" s="59"/>
      <c r="ED815" s="59"/>
      <c r="EE815" s="59"/>
      <c r="EF815" s="59"/>
      <c r="EG815" s="59"/>
      <c r="EH815" s="59"/>
      <c r="EI815" s="59"/>
      <c r="EJ815" s="59"/>
      <c r="EK815" s="59"/>
      <c r="EL815" s="59"/>
      <c r="EM815" s="59"/>
      <c r="EN815" s="59"/>
      <c r="EO815" s="59"/>
      <c r="EP815" s="59"/>
      <c r="EQ815" s="59"/>
      <c r="ER815" s="59"/>
      <c r="ES815" s="59"/>
      <c r="ET815" s="59"/>
      <c r="EU815" s="59"/>
      <c r="EV815" s="59"/>
      <c r="EW815" s="59"/>
      <c r="EX815" s="59"/>
      <c r="EY815" s="59"/>
      <c r="EZ815" s="59"/>
      <c r="FA815" s="59"/>
      <c r="FB815" s="59"/>
      <c r="FC815" s="59"/>
      <c r="FD815" s="59"/>
      <c r="FE815" s="59"/>
      <c r="FF815" s="59"/>
      <c r="FG815" s="59"/>
      <c r="FH815" s="59"/>
      <c r="FI815" s="59"/>
      <c r="FJ815" s="59"/>
      <c r="FK815" s="59"/>
      <c r="FL815" s="59"/>
      <c r="FM815" s="59"/>
      <c r="FN815" s="59"/>
      <c r="FO815" s="59"/>
      <c r="FP815" s="59"/>
      <c r="FQ815" s="59"/>
      <c r="FR815" s="59"/>
      <c r="FS815" s="59"/>
      <c r="FT815" s="59"/>
      <c r="FU815" s="59"/>
      <c r="FV815" s="59"/>
      <c r="FW815" s="59"/>
      <c r="FX815" s="59"/>
      <c r="FY815" s="59"/>
      <c r="FZ815" s="59"/>
      <c r="GA815" s="59"/>
      <c r="GB815" s="59"/>
      <c r="GC815" s="59"/>
      <c r="GD815" s="59"/>
      <c r="GE815" s="59"/>
      <c r="GF815" s="59"/>
      <c r="GG815" s="59"/>
    </row>
    <row r="816" customFormat="false" ht="12.5" hidden="false" customHeight="false" outlineLevel="0" collapsed="false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59"/>
      <c r="CL816" s="59"/>
      <c r="CM816" s="59"/>
      <c r="CN816" s="59"/>
      <c r="CO816" s="59"/>
      <c r="CP816" s="59"/>
      <c r="CQ816" s="59"/>
      <c r="CR816" s="59"/>
      <c r="CS816" s="59"/>
      <c r="CT816" s="59"/>
      <c r="CU816" s="59"/>
      <c r="CV816" s="59"/>
      <c r="CW816" s="59"/>
      <c r="CX816" s="59"/>
      <c r="CY816" s="59"/>
      <c r="CZ816" s="59"/>
      <c r="DA816" s="59"/>
      <c r="DB816" s="59"/>
      <c r="DC816" s="59"/>
      <c r="DD816" s="59"/>
      <c r="DE816" s="59"/>
      <c r="DF816" s="59"/>
      <c r="DG816" s="59"/>
      <c r="DH816" s="59"/>
      <c r="DI816" s="59"/>
      <c r="DJ816" s="59"/>
      <c r="DK816" s="59"/>
      <c r="DL816" s="59"/>
      <c r="DM816" s="59"/>
      <c r="DN816" s="59"/>
      <c r="DO816" s="59"/>
      <c r="DP816" s="59"/>
      <c r="DQ816" s="59"/>
      <c r="DR816" s="59"/>
      <c r="DS816" s="59"/>
      <c r="DT816" s="59"/>
      <c r="DU816" s="59"/>
      <c r="DV816" s="59"/>
      <c r="DW816" s="59"/>
      <c r="DX816" s="59"/>
      <c r="DY816" s="59"/>
      <c r="DZ816" s="59"/>
      <c r="EA816" s="59"/>
      <c r="EB816" s="59"/>
      <c r="EC816" s="59"/>
      <c r="ED816" s="59"/>
      <c r="EE816" s="59"/>
      <c r="EF816" s="59"/>
      <c r="EG816" s="59"/>
      <c r="EH816" s="59"/>
      <c r="EI816" s="59"/>
      <c r="EJ816" s="59"/>
      <c r="EK816" s="59"/>
      <c r="EL816" s="59"/>
      <c r="EM816" s="59"/>
      <c r="EN816" s="59"/>
      <c r="EO816" s="59"/>
      <c r="EP816" s="59"/>
      <c r="EQ816" s="59"/>
      <c r="ER816" s="59"/>
      <c r="ES816" s="59"/>
      <c r="ET816" s="59"/>
      <c r="EU816" s="59"/>
      <c r="EV816" s="59"/>
      <c r="EW816" s="59"/>
      <c r="EX816" s="59"/>
      <c r="EY816" s="59"/>
      <c r="EZ816" s="59"/>
      <c r="FA816" s="59"/>
      <c r="FB816" s="59"/>
      <c r="FC816" s="59"/>
      <c r="FD816" s="59"/>
      <c r="FE816" s="59"/>
      <c r="FF816" s="59"/>
      <c r="FG816" s="59"/>
      <c r="FH816" s="59"/>
      <c r="FI816" s="59"/>
      <c r="FJ816" s="59"/>
      <c r="FK816" s="59"/>
      <c r="FL816" s="59"/>
      <c r="FM816" s="59"/>
      <c r="FN816" s="59"/>
      <c r="FO816" s="59"/>
      <c r="FP816" s="59"/>
      <c r="FQ816" s="59"/>
      <c r="FR816" s="59"/>
      <c r="FS816" s="59"/>
      <c r="FT816" s="59"/>
      <c r="FU816" s="59"/>
      <c r="FV816" s="59"/>
      <c r="FW816" s="59"/>
      <c r="FX816" s="59"/>
      <c r="FY816" s="59"/>
      <c r="FZ816" s="59"/>
      <c r="GA816" s="59"/>
      <c r="GB816" s="59"/>
      <c r="GC816" s="59"/>
      <c r="GD816" s="59"/>
      <c r="GE816" s="59"/>
      <c r="GF816" s="59"/>
      <c r="GG816" s="59"/>
    </row>
    <row r="817" customFormat="false" ht="12.5" hidden="false" customHeight="false" outlineLevel="0" collapsed="false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59"/>
      <c r="CL817" s="59"/>
      <c r="CM817" s="59"/>
      <c r="CN817" s="59"/>
      <c r="CO817" s="59"/>
      <c r="CP817" s="59"/>
      <c r="CQ817" s="59"/>
      <c r="CR817" s="59"/>
      <c r="CS817" s="59"/>
      <c r="CT817" s="59"/>
      <c r="CU817" s="59"/>
      <c r="CV817" s="59"/>
      <c r="CW817" s="59"/>
      <c r="CX817" s="59"/>
      <c r="CY817" s="59"/>
      <c r="CZ817" s="59"/>
      <c r="DA817" s="59"/>
      <c r="DB817" s="59"/>
      <c r="DC817" s="59"/>
      <c r="DD817" s="59"/>
      <c r="DE817" s="59"/>
      <c r="DF817" s="59"/>
      <c r="DG817" s="59"/>
      <c r="DH817" s="59"/>
      <c r="DI817" s="59"/>
      <c r="DJ817" s="59"/>
      <c r="DK817" s="59"/>
      <c r="DL817" s="59"/>
      <c r="DM817" s="59"/>
      <c r="DN817" s="59"/>
      <c r="DO817" s="59"/>
      <c r="DP817" s="59"/>
      <c r="DQ817" s="59"/>
      <c r="DR817" s="59"/>
      <c r="DS817" s="59"/>
      <c r="DT817" s="59"/>
      <c r="DU817" s="59"/>
      <c r="DV817" s="59"/>
      <c r="DW817" s="59"/>
      <c r="DX817" s="59"/>
      <c r="DY817" s="59"/>
      <c r="DZ817" s="59"/>
      <c r="EA817" s="59"/>
      <c r="EB817" s="59"/>
      <c r="EC817" s="59"/>
      <c r="ED817" s="59"/>
      <c r="EE817" s="59"/>
      <c r="EF817" s="59"/>
      <c r="EG817" s="59"/>
      <c r="EH817" s="59"/>
      <c r="EI817" s="59"/>
      <c r="EJ817" s="59"/>
      <c r="EK817" s="59"/>
      <c r="EL817" s="59"/>
      <c r="EM817" s="59"/>
      <c r="EN817" s="59"/>
      <c r="EO817" s="59"/>
      <c r="EP817" s="59"/>
      <c r="EQ817" s="59"/>
      <c r="ER817" s="59"/>
      <c r="ES817" s="59"/>
      <c r="ET817" s="59"/>
      <c r="EU817" s="59"/>
      <c r="EV817" s="59"/>
      <c r="EW817" s="59"/>
      <c r="EX817" s="59"/>
      <c r="EY817" s="59"/>
      <c r="EZ817" s="59"/>
      <c r="FA817" s="59"/>
      <c r="FB817" s="59"/>
      <c r="FC817" s="59"/>
      <c r="FD817" s="59"/>
      <c r="FE817" s="59"/>
      <c r="FF817" s="59"/>
      <c r="FG817" s="59"/>
      <c r="FH817" s="59"/>
      <c r="FI817" s="59"/>
      <c r="FJ817" s="59"/>
      <c r="FK817" s="59"/>
      <c r="FL817" s="59"/>
      <c r="FM817" s="59"/>
      <c r="FN817" s="59"/>
      <c r="FO817" s="59"/>
      <c r="FP817" s="59"/>
      <c r="FQ817" s="59"/>
      <c r="FR817" s="59"/>
      <c r="FS817" s="59"/>
      <c r="FT817" s="59"/>
      <c r="FU817" s="59"/>
      <c r="FV817" s="59"/>
      <c r="FW817" s="59"/>
      <c r="FX817" s="59"/>
      <c r="FY817" s="59"/>
      <c r="FZ817" s="59"/>
      <c r="GA817" s="59"/>
      <c r="GB817" s="59"/>
      <c r="GC817" s="59"/>
      <c r="GD817" s="59"/>
      <c r="GE817" s="59"/>
      <c r="GF817" s="59"/>
      <c r="GG817" s="59"/>
    </row>
    <row r="818" customFormat="false" ht="12.5" hidden="false" customHeight="false" outlineLevel="0" collapsed="false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59"/>
      <c r="CL818" s="59"/>
      <c r="CM818" s="59"/>
      <c r="CN818" s="59"/>
      <c r="CO818" s="59"/>
      <c r="CP818" s="59"/>
      <c r="CQ818" s="59"/>
      <c r="CR818" s="59"/>
      <c r="CS818" s="59"/>
      <c r="CT818" s="59"/>
      <c r="CU818" s="59"/>
      <c r="CV818" s="59"/>
      <c r="CW818" s="59"/>
      <c r="CX818" s="59"/>
      <c r="CY818" s="59"/>
      <c r="CZ818" s="59"/>
      <c r="DA818" s="59"/>
      <c r="DB818" s="59"/>
      <c r="DC818" s="59"/>
      <c r="DD818" s="59"/>
      <c r="DE818" s="59"/>
      <c r="DF818" s="59"/>
      <c r="DG818" s="59"/>
      <c r="DH818" s="59"/>
      <c r="DI818" s="59"/>
      <c r="DJ818" s="59"/>
      <c r="DK818" s="59"/>
      <c r="DL818" s="59"/>
      <c r="DM818" s="59"/>
      <c r="DN818" s="59"/>
      <c r="DO818" s="59"/>
      <c r="DP818" s="59"/>
      <c r="DQ818" s="59"/>
      <c r="DR818" s="59"/>
      <c r="DS818" s="59"/>
      <c r="DT818" s="59"/>
      <c r="DU818" s="59"/>
      <c r="DV818" s="59"/>
      <c r="DW818" s="59"/>
      <c r="DX818" s="59"/>
      <c r="DY818" s="59"/>
      <c r="DZ818" s="59"/>
      <c r="EA818" s="59"/>
      <c r="EB818" s="59"/>
      <c r="EC818" s="59"/>
      <c r="ED818" s="59"/>
      <c r="EE818" s="59"/>
      <c r="EF818" s="59"/>
      <c r="EG818" s="59"/>
      <c r="EH818" s="59"/>
      <c r="EI818" s="59"/>
      <c r="EJ818" s="59"/>
      <c r="EK818" s="59"/>
      <c r="EL818" s="59"/>
      <c r="EM818" s="59"/>
      <c r="EN818" s="59"/>
      <c r="EO818" s="59"/>
      <c r="EP818" s="59"/>
      <c r="EQ818" s="59"/>
      <c r="ER818" s="59"/>
      <c r="ES818" s="59"/>
      <c r="ET818" s="59"/>
      <c r="EU818" s="59"/>
      <c r="EV818" s="59"/>
      <c r="EW818" s="59"/>
      <c r="EX818" s="59"/>
      <c r="EY818" s="59"/>
      <c r="EZ818" s="59"/>
      <c r="FA818" s="59"/>
      <c r="FB818" s="59"/>
      <c r="FC818" s="59"/>
      <c r="FD818" s="59"/>
      <c r="FE818" s="59"/>
      <c r="FF818" s="59"/>
      <c r="FG818" s="59"/>
      <c r="FH818" s="59"/>
      <c r="FI818" s="59"/>
      <c r="FJ818" s="59"/>
      <c r="FK818" s="59"/>
      <c r="FL818" s="59"/>
      <c r="FM818" s="59"/>
      <c r="FN818" s="59"/>
      <c r="FO818" s="59"/>
      <c r="FP818" s="59"/>
      <c r="FQ818" s="59"/>
      <c r="FR818" s="59"/>
      <c r="FS818" s="59"/>
      <c r="FT818" s="59"/>
      <c r="FU818" s="59"/>
      <c r="FV818" s="59"/>
      <c r="FW818" s="59"/>
      <c r="FX818" s="59"/>
      <c r="FY818" s="59"/>
      <c r="FZ818" s="59"/>
      <c r="GA818" s="59"/>
      <c r="GB818" s="59"/>
      <c r="GC818" s="59"/>
      <c r="GD818" s="59"/>
      <c r="GE818" s="59"/>
      <c r="GF818" s="59"/>
      <c r="GG818" s="59"/>
    </row>
    <row r="819" customFormat="false" ht="12.5" hidden="false" customHeight="false" outlineLevel="0" collapsed="false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59"/>
      <c r="CL819" s="59"/>
      <c r="CM819" s="59"/>
      <c r="CN819" s="59"/>
      <c r="CO819" s="59"/>
      <c r="CP819" s="59"/>
      <c r="CQ819" s="59"/>
      <c r="CR819" s="59"/>
      <c r="CS819" s="59"/>
      <c r="CT819" s="59"/>
      <c r="CU819" s="59"/>
      <c r="CV819" s="59"/>
      <c r="CW819" s="59"/>
      <c r="CX819" s="59"/>
      <c r="CY819" s="59"/>
      <c r="CZ819" s="59"/>
      <c r="DA819" s="59"/>
      <c r="DB819" s="59"/>
      <c r="DC819" s="59"/>
      <c r="DD819" s="59"/>
      <c r="DE819" s="59"/>
      <c r="DF819" s="59"/>
      <c r="DG819" s="59"/>
      <c r="DH819" s="59"/>
      <c r="DI819" s="59"/>
      <c r="DJ819" s="59"/>
      <c r="DK819" s="59"/>
      <c r="DL819" s="59"/>
      <c r="DM819" s="59"/>
      <c r="DN819" s="59"/>
      <c r="DO819" s="59"/>
      <c r="DP819" s="59"/>
      <c r="DQ819" s="59"/>
      <c r="DR819" s="59"/>
      <c r="DS819" s="59"/>
      <c r="DT819" s="59"/>
      <c r="DU819" s="59"/>
      <c r="DV819" s="59"/>
      <c r="DW819" s="59"/>
      <c r="DX819" s="59"/>
      <c r="DY819" s="59"/>
      <c r="DZ819" s="59"/>
      <c r="EA819" s="59"/>
      <c r="EB819" s="59"/>
      <c r="EC819" s="59"/>
      <c r="ED819" s="59"/>
      <c r="EE819" s="59"/>
      <c r="EF819" s="59"/>
      <c r="EG819" s="59"/>
      <c r="EH819" s="59"/>
      <c r="EI819" s="59"/>
      <c r="EJ819" s="59"/>
      <c r="EK819" s="59"/>
      <c r="EL819" s="59"/>
      <c r="EM819" s="59"/>
      <c r="EN819" s="59"/>
      <c r="EO819" s="59"/>
      <c r="EP819" s="59"/>
      <c r="EQ819" s="59"/>
      <c r="ER819" s="59"/>
      <c r="ES819" s="59"/>
      <c r="ET819" s="59"/>
      <c r="EU819" s="59"/>
      <c r="EV819" s="59"/>
      <c r="EW819" s="59"/>
      <c r="EX819" s="59"/>
      <c r="EY819" s="59"/>
      <c r="EZ819" s="59"/>
      <c r="FA819" s="59"/>
      <c r="FB819" s="59"/>
      <c r="FC819" s="59"/>
      <c r="FD819" s="59"/>
      <c r="FE819" s="59"/>
      <c r="FF819" s="59"/>
      <c r="FG819" s="59"/>
      <c r="FH819" s="59"/>
      <c r="FI819" s="59"/>
      <c r="FJ819" s="59"/>
      <c r="FK819" s="59"/>
      <c r="FL819" s="59"/>
      <c r="FM819" s="59"/>
      <c r="FN819" s="59"/>
      <c r="FO819" s="59"/>
      <c r="FP819" s="59"/>
      <c r="FQ819" s="59"/>
      <c r="FR819" s="59"/>
      <c r="FS819" s="59"/>
      <c r="FT819" s="59"/>
      <c r="FU819" s="59"/>
      <c r="FV819" s="59"/>
      <c r="FW819" s="59"/>
      <c r="FX819" s="59"/>
      <c r="FY819" s="59"/>
      <c r="FZ819" s="59"/>
      <c r="GA819" s="59"/>
      <c r="GB819" s="59"/>
      <c r="GC819" s="59"/>
      <c r="GD819" s="59"/>
      <c r="GE819" s="59"/>
      <c r="GF819" s="59"/>
      <c r="GG819" s="59"/>
    </row>
    <row r="820" customFormat="false" ht="12.5" hidden="false" customHeight="false" outlineLevel="0" collapsed="false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59"/>
      <c r="CL820" s="59"/>
      <c r="CM820" s="59"/>
      <c r="CN820" s="59"/>
      <c r="CO820" s="59"/>
      <c r="CP820" s="59"/>
      <c r="CQ820" s="59"/>
      <c r="CR820" s="59"/>
      <c r="CS820" s="59"/>
      <c r="CT820" s="59"/>
      <c r="CU820" s="59"/>
      <c r="CV820" s="59"/>
      <c r="CW820" s="59"/>
      <c r="CX820" s="59"/>
      <c r="CY820" s="59"/>
      <c r="CZ820" s="59"/>
      <c r="DA820" s="59"/>
      <c r="DB820" s="59"/>
      <c r="DC820" s="59"/>
      <c r="DD820" s="59"/>
      <c r="DE820" s="59"/>
      <c r="DF820" s="59"/>
      <c r="DG820" s="59"/>
      <c r="DH820" s="59"/>
      <c r="DI820" s="59"/>
      <c r="DJ820" s="59"/>
      <c r="DK820" s="59"/>
      <c r="DL820" s="59"/>
      <c r="DM820" s="59"/>
      <c r="DN820" s="59"/>
      <c r="DO820" s="59"/>
      <c r="DP820" s="59"/>
      <c r="DQ820" s="59"/>
      <c r="DR820" s="59"/>
      <c r="DS820" s="59"/>
      <c r="DT820" s="59"/>
      <c r="DU820" s="59"/>
      <c r="DV820" s="59"/>
      <c r="DW820" s="59"/>
      <c r="DX820" s="59"/>
      <c r="DY820" s="59"/>
      <c r="DZ820" s="59"/>
      <c r="EA820" s="59"/>
      <c r="EB820" s="59"/>
      <c r="EC820" s="59"/>
      <c r="ED820" s="59"/>
      <c r="EE820" s="59"/>
      <c r="EF820" s="59"/>
      <c r="EG820" s="59"/>
      <c r="EH820" s="59"/>
      <c r="EI820" s="59"/>
      <c r="EJ820" s="59"/>
      <c r="EK820" s="59"/>
      <c r="EL820" s="59"/>
      <c r="EM820" s="59"/>
      <c r="EN820" s="59"/>
      <c r="EO820" s="59"/>
      <c r="EP820" s="59"/>
      <c r="EQ820" s="59"/>
      <c r="ER820" s="59"/>
      <c r="ES820" s="59"/>
      <c r="ET820" s="59"/>
      <c r="EU820" s="59"/>
      <c r="EV820" s="59"/>
      <c r="EW820" s="59"/>
      <c r="EX820" s="59"/>
      <c r="EY820" s="59"/>
      <c r="EZ820" s="59"/>
      <c r="FA820" s="59"/>
      <c r="FB820" s="59"/>
      <c r="FC820" s="59"/>
      <c r="FD820" s="59"/>
      <c r="FE820" s="59"/>
      <c r="FF820" s="59"/>
      <c r="FG820" s="59"/>
      <c r="FH820" s="59"/>
      <c r="FI820" s="59"/>
      <c r="FJ820" s="59"/>
      <c r="FK820" s="59"/>
      <c r="FL820" s="59"/>
      <c r="FM820" s="59"/>
      <c r="FN820" s="59"/>
      <c r="FO820" s="59"/>
      <c r="FP820" s="59"/>
      <c r="FQ820" s="59"/>
      <c r="FR820" s="59"/>
      <c r="FS820" s="59"/>
      <c r="FT820" s="59"/>
      <c r="FU820" s="59"/>
      <c r="FV820" s="59"/>
      <c r="FW820" s="59"/>
      <c r="FX820" s="59"/>
      <c r="FY820" s="59"/>
      <c r="FZ820" s="59"/>
      <c r="GA820" s="59"/>
      <c r="GB820" s="59"/>
      <c r="GC820" s="59"/>
      <c r="GD820" s="59"/>
      <c r="GE820" s="59"/>
      <c r="GF820" s="59"/>
      <c r="GG820" s="59"/>
    </row>
    <row r="821" customFormat="false" ht="12.5" hidden="false" customHeight="false" outlineLevel="0" collapsed="false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59"/>
      <c r="CL821" s="59"/>
      <c r="CM821" s="59"/>
      <c r="CN821" s="59"/>
      <c r="CO821" s="59"/>
      <c r="CP821" s="59"/>
      <c r="CQ821" s="59"/>
      <c r="CR821" s="59"/>
      <c r="CS821" s="59"/>
      <c r="CT821" s="59"/>
      <c r="CU821" s="59"/>
      <c r="CV821" s="59"/>
      <c r="CW821" s="59"/>
      <c r="CX821" s="59"/>
      <c r="CY821" s="59"/>
      <c r="CZ821" s="59"/>
      <c r="DA821" s="59"/>
      <c r="DB821" s="59"/>
      <c r="DC821" s="59"/>
      <c r="DD821" s="59"/>
      <c r="DE821" s="59"/>
      <c r="DF821" s="59"/>
      <c r="DG821" s="59"/>
      <c r="DH821" s="59"/>
      <c r="DI821" s="59"/>
      <c r="DJ821" s="59"/>
      <c r="DK821" s="59"/>
      <c r="DL821" s="59"/>
      <c r="DM821" s="59"/>
      <c r="DN821" s="59"/>
      <c r="DO821" s="59"/>
      <c r="DP821" s="59"/>
      <c r="DQ821" s="59"/>
      <c r="DR821" s="59"/>
      <c r="DS821" s="59"/>
      <c r="DT821" s="59"/>
      <c r="DU821" s="59"/>
      <c r="DV821" s="59"/>
      <c r="DW821" s="59"/>
      <c r="DX821" s="59"/>
      <c r="DY821" s="59"/>
      <c r="DZ821" s="59"/>
      <c r="EA821" s="59"/>
      <c r="EB821" s="59"/>
      <c r="EC821" s="59"/>
      <c r="ED821" s="59"/>
      <c r="EE821" s="59"/>
      <c r="EF821" s="59"/>
      <c r="EG821" s="59"/>
      <c r="EH821" s="59"/>
      <c r="EI821" s="59"/>
      <c r="EJ821" s="59"/>
      <c r="EK821" s="59"/>
      <c r="EL821" s="59"/>
      <c r="EM821" s="59"/>
      <c r="EN821" s="59"/>
      <c r="EO821" s="59"/>
      <c r="EP821" s="59"/>
      <c r="EQ821" s="59"/>
      <c r="ER821" s="59"/>
      <c r="ES821" s="59"/>
      <c r="ET821" s="59"/>
      <c r="EU821" s="59"/>
      <c r="EV821" s="59"/>
      <c r="EW821" s="59"/>
      <c r="EX821" s="59"/>
      <c r="EY821" s="59"/>
      <c r="EZ821" s="59"/>
      <c r="FA821" s="59"/>
      <c r="FB821" s="59"/>
      <c r="FC821" s="59"/>
      <c r="FD821" s="59"/>
      <c r="FE821" s="59"/>
      <c r="FF821" s="59"/>
      <c r="FG821" s="59"/>
      <c r="FH821" s="59"/>
      <c r="FI821" s="59"/>
      <c r="FJ821" s="59"/>
      <c r="FK821" s="59"/>
      <c r="FL821" s="59"/>
      <c r="FM821" s="59"/>
      <c r="FN821" s="59"/>
      <c r="FO821" s="59"/>
      <c r="FP821" s="59"/>
      <c r="FQ821" s="59"/>
      <c r="FR821" s="59"/>
      <c r="FS821" s="59"/>
      <c r="FT821" s="59"/>
      <c r="FU821" s="59"/>
      <c r="FV821" s="59"/>
      <c r="FW821" s="59"/>
      <c r="FX821" s="59"/>
      <c r="FY821" s="59"/>
      <c r="FZ821" s="59"/>
      <c r="GA821" s="59"/>
      <c r="GB821" s="59"/>
      <c r="GC821" s="59"/>
      <c r="GD821" s="59"/>
      <c r="GE821" s="59"/>
      <c r="GF821" s="59"/>
      <c r="GG821" s="59"/>
    </row>
    <row r="822" customFormat="false" ht="12.5" hidden="false" customHeight="false" outlineLevel="0" collapsed="false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59"/>
      <c r="CL822" s="59"/>
      <c r="CM822" s="59"/>
      <c r="CN822" s="59"/>
      <c r="CO822" s="59"/>
      <c r="CP822" s="59"/>
      <c r="CQ822" s="59"/>
      <c r="CR822" s="59"/>
      <c r="CS822" s="59"/>
      <c r="CT822" s="59"/>
      <c r="CU822" s="59"/>
      <c r="CV822" s="59"/>
      <c r="CW822" s="59"/>
      <c r="CX822" s="59"/>
      <c r="CY822" s="59"/>
      <c r="CZ822" s="59"/>
      <c r="DA822" s="59"/>
      <c r="DB822" s="59"/>
      <c r="DC822" s="59"/>
      <c r="DD822" s="59"/>
      <c r="DE822" s="59"/>
      <c r="DF822" s="59"/>
      <c r="DG822" s="59"/>
      <c r="DH822" s="59"/>
      <c r="DI822" s="59"/>
      <c r="DJ822" s="59"/>
      <c r="DK822" s="59"/>
      <c r="DL822" s="59"/>
      <c r="DM822" s="59"/>
      <c r="DN822" s="59"/>
      <c r="DO822" s="59"/>
      <c r="DP822" s="59"/>
      <c r="DQ822" s="59"/>
      <c r="DR822" s="59"/>
      <c r="DS822" s="59"/>
      <c r="DT822" s="59"/>
      <c r="DU822" s="59"/>
      <c r="DV822" s="59"/>
      <c r="DW822" s="59"/>
      <c r="DX822" s="59"/>
      <c r="DY822" s="59"/>
      <c r="DZ822" s="59"/>
      <c r="EA822" s="59"/>
      <c r="EB822" s="59"/>
      <c r="EC822" s="59"/>
      <c r="ED822" s="59"/>
      <c r="EE822" s="59"/>
      <c r="EF822" s="59"/>
      <c r="EG822" s="59"/>
      <c r="EH822" s="59"/>
      <c r="EI822" s="59"/>
      <c r="EJ822" s="59"/>
      <c r="EK822" s="59"/>
      <c r="EL822" s="59"/>
      <c r="EM822" s="59"/>
      <c r="EN822" s="59"/>
      <c r="EO822" s="59"/>
      <c r="EP822" s="59"/>
      <c r="EQ822" s="59"/>
      <c r="ER822" s="59"/>
      <c r="ES822" s="59"/>
      <c r="ET822" s="59"/>
      <c r="EU822" s="59"/>
      <c r="EV822" s="59"/>
      <c r="EW822" s="59"/>
      <c r="EX822" s="59"/>
      <c r="EY822" s="59"/>
      <c r="EZ822" s="59"/>
      <c r="FA822" s="59"/>
      <c r="FB822" s="59"/>
      <c r="FC822" s="59"/>
      <c r="FD822" s="59"/>
      <c r="FE822" s="59"/>
      <c r="FF822" s="59"/>
      <c r="FG822" s="59"/>
      <c r="FH822" s="59"/>
      <c r="FI822" s="59"/>
      <c r="FJ822" s="59"/>
      <c r="FK822" s="59"/>
      <c r="FL822" s="59"/>
      <c r="FM822" s="59"/>
      <c r="FN822" s="59"/>
      <c r="FO822" s="59"/>
      <c r="FP822" s="59"/>
      <c r="FQ822" s="59"/>
      <c r="FR822" s="59"/>
      <c r="FS822" s="59"/>
      <c r="FT822" s="59"/>
      <c r="FU822" s="59"/>
      <c r="FV822" s="59"/>
      <c r="FW822" s="59"/>
      <c r="FX822" s="59"/>
      <c r="FY822" s="59"/>
      <c r="FZ822" s="59"/>
      <c r="GA822" s="59"/>
      <c r="GB822" s="59"/>
      <c r="GC822" s="59"/>
      <c r="GD822" s="59"/>
      <c r="GE822" s="59"/>
      <c r="GF822" s="59"/>
      <c r="GG822" s="59"/>
    </row>
    <row r="823" customFormat="false" ht="12.5" hidden="false" customHeight="false" outlineLevel="0" collapsed="false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59"/>
      <c r="CL823" s="59"/>
      <c r="CM823" s="59"/>
      <c r="CN823" s="59"/>
      <c r="CO823" s="59"/>
      <c r="CP823" s="59"/>
      <c r="CQ823" s="59"/>
      <c r="CR823" s="59"/>
      <c r="CS823" s="59"/>
      <c r="CT823" s="59"/>
      <c r="CU823" s="59"/>
      <c r="CV823" s="59"/>
      <c r="CW823" s="59"/>
      <c r="CX823" s="59"/>
      <c r="CY823" s="59"/>
      <c r="CZ823" s="59"/>
      <c r="DA823" s="59"/>
      <c r="DB823" s="59"/>
      <c r="DC823" s="59"/>
      <c r="DD823" s="59"/>
      <c r="DE823" s="59"/>
      <c r="DF823" s="59"/>
      <c r="DG823" s="59"/>
      <c r="DH823" s="59"/>
      <c r="DI823" s="59"/>
      <c r="DJ823" s="59"/>
      <c r="DK823" s="59"/>
      <c r="DL823" s="59"/>
      <c r="DM823" s="59"/>
      <c r="DN823" s="59"/>
      <c r="DO823" s="59"/>
      <c r="DP823" s="59"/>
      <c r="DQ823" s="59"/>
      <c r="DR823" s="59"/>
      <c r="DS823" s="59"/>
      <c r="DT823" s="59"/>
      <c r="DU823" s="59"/>
      <c r="DV823" s="59"/>
      <c r="DW823" s="59"/>
      <c r="DX823" s="59"/>
      <c r="DY823" s="59"/>
      <c r="DZ823" s="59"/>
      <c r="EA823" s="59"/>
      <c r="EB823" s="59"/>
      <c r="EC823" s="59"/>
      <c r="ED823" s="59"/>
      <c r="EE823" s="59"/>
      <c r="EF823" s="59"/>
      <c r="EG823" s="59"/>
      <c r="EH823" s="59"/>
      <c r="EI823" s="59"/>
      <c r="EJ823" s="59"/>
      <c r="EK823" s="59"/>
      <c r="EL823" s="59"/>
      <c r="EM823" s="59"/>
      <c r="EN823" s="59"/>
      <c r="EO823" s="59"/>
      <c r="EP823" s="59"/>
      <c r="EQ823" s="59"/>
      <c r="ER823" s="59"/>
      <c r="ES823" s="59"/>
      <c r="ET823" s="59"/>
      <c r="EU823" s="59"/>
      <c r="EV823" s="59"/>
      <c r="EW823" s="59"/>
      <c r="EX823" s="59"/>
      <c r="EY823" s="59"/>
      <c r="EZ823" s="59"/>
      <c r="FA823" s="59"/>
      <c r="FB823" s="59"/>
      <c r="FC823" s="59"/>
      <c r="FD823" s="59"/>
      <c r="FE823" s="59"/>
      <c r="FF823" s="59"/>
      <c r="FG823" s="59"/>
      <c r="FH823" s="59"/>
      <c r="FI823" s="59"/>
      <c r="FJ823" s="59"/>
      <c r="FK823" s="59"/>
      <c r="FL823" s="59"/>
      <c r="FM823" s="59"/>
      <c r="FN823" s="59"/>
      <c r="FO823" s="59"/>
      <c r="FP823" s="59"/>
      <c r="FQ823" s="59"/>
      <c r="FR823" s="59"/>
      <c r="FS823" s="59"/>
      <c r="FT823" s="59"/>
      <c r="FU823" s="59"/>
      <c r="FV823" s="59"/>
      <c r="FW823" s="59"/>
      <c r="FX823" s="59"/>
      <c r="FY823" s="59"/>
      <c r="FZ823" s="59"/>
      <c r="GA823" s="59"/>
      <c r="GB823" s="59"/>
      <c r="GC823" s="59"/>
      <c r="GD823" s="59"/>
      <c r="GE823" s="59"/>
      <c r="GF823" s="59"/>
      <c r="GG823" s="59"/>
    </row>
    <row r="824" customFormat="false" ht="12.5" hidden="false" customHeight="false" outlineLevel="0" collapsed="false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59"/>
      <c r="CL824" s="59"/>
      <c r="CM824" s="59"/>
      <c r="CN824" s="59"/>
      <c r="CO824" s="59"/>
      <c r="CP824" s="59"/>
      <c r="CQ824" s="59"/>
      <c r="CR824" s="59"/>
      <c r="CS824" s="59"/>
      <c r="CT824" s="59"/>
      <c r="CU824" s="59"/>
      <c r="CV824" s="59"/>
      <c r="CW824" s="59"/>
      <c r="CX824" s="59"/>
      <c r="CY824" s="59"/>
      <c r="CZ824" s="59"/>
      <c r="DA824" s="59"/>
      <c r="DB824" s="59"/>
      <c r="DC824" s="59"/>
      <c r="DD824" s="59"/>
      <c r="DE824" s="59"/>
      <c r="DF824" s="59"/>
      <c r="DG824" s="59"/>
      <c r="DH824" s="59"/>
      <c r="DI824" s="59"/>
      <c r="DJ824" s="59"/>
      <c r="DK824" s="59"/>
      <c r="DL824" s="59"/>
      <c r="DM824" s="59"/>
      <c r="DN824" s="59"/>
      <c r="DO824" s="59"/>
      <c r="DP824" s="59"/>
      <c r="DQ824" s="59"/>
      <c r="DR824" s="59"/>
      <c r="DS824" s="59"/>
      <c r="DT824" s="59"/>
      <c r="DU824" s="59"/>
      <c r="DV824" s="59"/>
      <c r="DW824" s="59"/>
      <c r="DX824" s="59"/>
      <c r="DY824" s="59"/>
      <c r="DZ824" s="59"/>
      <c r="EA824" s="59"/>
      <c r="EB824" s="59"/>
      <c r="EC824" s="59"/>
      <c r="ED824" s="59"/>
      <c r="EE824" s="59"/>
      <c r="EF824" s="59"/>
      <c r="EG824" s="59"/>
      <c r="EH824" s="59"/>
      <c r="EI824" s="59"/>
      <c r="EJ824" s="59"/>
      <c r="EK824" s="59"/>
      <c r="EL824" s="59"/>
      <c r="EM824" s="59"/>
      <c r="EN824" s="59"/>
      <c r="EO824" s="59"/>
      <c r="EP824" s="59"/>
      <c r="EQ824" s="59"/>
      <c r="ER824" s="59"/>
      <c r="ES824" s="59"/>
      <c r="ET824" s="59"/>
      <c r="EU824" s="59"/>
      <c r="EV824" s="59"/>
      <c r="EW824" s="59"/>
      <c r="EX824" s="59"/>
      <c r="EY824" s="59"/>
      <c r="EZ824" s="59"/>
      <c r="FA824" s="59"/>
      <c r="FB824" s="59"/>
      <c r="FC824" s="59"/>
      <c r="FD824" s="59"/>
      <c r="FE824" s="59"/>
      <c r="FF824" s="59"/>
      <c r="FG824" s="59"/>
      <c r="FH824" s="59"/>
      <c r="FI824" s="59"/>
      <c r="FJ824" s="59"/>
      <c r="FK824" s="59"/>
      <c r="FL824" s="59"/>
      <c r="FM824" s="59"/>
      <c r="FN824" s="59"/>
      <c r="FO824" s="59"/>
      <c r="FP824" s="59"/>
      <c r="FQ824" s="59"/>
      <c r="FR824" s="59"/>
      <c r="FS824" s="59"/>
      <c r="FT824" s="59"/>
      <c r="FU824" s="59"/>
      <c r="FV824" s="59"/>
      <c r="FW824" s="59"/>
      <c r="FX824" s="59"/>
      <c r="FY824" s="59"/>
      <c r="FZ824" s="59"/>
      <c r="GA824" s="59"/>
      <c r="GB824" s="59"/>
      <c r="GC824" s="59"/>
      <c r="GD824" s="59"/>
      <c r="GE824" s="59"/>
      <c r="GF824" s="59"/>
      <c r="GG824" s="59"/>
    </row>
    <row r="825" customFormat="false" ht="12.5" hidden="false" customHeight="false" outlineLevel="0" collapsed="false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59"/>
      <c r="CL825" s="59"/>
      <c r="CM825" s="59"/>
      <c r="CN825" s="59"/>
      <c r="CO825" s="59"/>
      <c r="CP825" s="59"/>
      <c r="CQ825" s="59"/>
      <c r="CR825" s="59"/>
      <c r="CS825" s="59"/>
      <c r="CT825" s="59"/>
      <c r="CU825" s="59"/>
      <c r="CV825" s="59"/>
      <c r="CW825" s="59"/>
      <c r="CX825" s="59"/>
      <c r="CY825" s="59"/>
      <c r="CZ825" s="59"/>
      <c r="DA825" s="59"/>
      <c r="DB825" s="59"/>
      <c r="DC825" s="59"/>
      <c r="DD825" s="59"/>
      <c r="DE825" s="59"/>
      <c r="DF825" s="59"/>
      <c r="DG825" s="59"/>
      <c r="DH825" s="59"/>
      <c r="DI825" s="59"/>
      <c r="DJ825" s="59"/>
      <c r="DK825" s="59"/>
      <c r="DL825" s="59"/>
      <c r="DM825" s="59"/>
      <c r="DN825" s="59"/>
      <c r="DO825" s="59"/>
      <c r="DP825" s="59"/>
      <c r="DQ825" s="59"/>
      <c r="DR825" s="59"/>
      <c r="DS825" s="59"/>
      <c r="DT825" s="59"/>
      <c r="DU825" s="59"/>
      <c r="DV825" s="59"/>
      <c r="DW825" s="59"/>
      <c r="DX825" s="59"/>
      <c r="DY825" s="59"/>
      <c r="DZ825" s="59"/>
      <c r="EA825" s="59"/>
      <c r="EB825" s="59"/>
      <c r="EC825" s="59"/>
      <c r="ED825" s="59"/>
      <c r="EE825" s="59"/>
      <c r="EF825" s="59"/>
      <c r="EG825" s="59"/>
      <c r="EH825" s="59"/>
      <c r="EI825" s="59"/>
      <c r="EJ825" s="59"/>
      <c r="EK825" s="59"/>
      <c r="EL825" s="59"/>
      <c r="EM825" s="59"/>
      <c r="EN825" s="59"/>
      <c r="EO825" s="59"/>
      <c r="EP825" s="59"/>
      <c r="EQ825" s="59"/>
      <c r="ER825" s="59"/>
      <c r="ES825" s="59"/>
      <c r="ET825" s="59"/>
      <c r="EU825" s="59"/>
      <c r="EV825" s="59"/>
      <c r="EW825" s="59"/>
      <c r="EX825" s="59"/>
      <c r="EY825" s="59"/>
      <c r="EZ825" s="59"/>
      <c r="FA825" s="59"/>
      <c r="FB825" s="59"/>
      <c r="FC825" s="59"/>
      <c r="FD825" s="59"/>
      <c r="FE825" s="59"/>
      <c r="FF825" s="59"/>
      <c r="FG825" s="59"/>
      <c r="FH825" s="59"/>
      <c r="FI825" s="59"/>
      <c r="FJ825" s="59"/>
      <c r="FK825" s="59"/>
      <c r="FL825" s="59"/>
      <c r="FM825" s="59"/>
      <c r="FN825" s="59"/>
      <c r="FO825" s="59"/>
      <c r="FP825" s="59"/>
      <c r="FQ825" s="59"/>
      <c r="FR825" s="59"/>
      <c r="FS825" s="59"/>
      <c r="FT825" s="59"/>
      <c r="FU825" s="59"/>
      <c r="FV825" s="59"/>
      <c r="FW825" s="59"/>
      <c r="FX825" s="59"/>
      <c r="FY825" s="59"/>
      <c r="FZ825" s="59"/>
      <c r="GA825" s="59"/>
      <c r="GB825" s="59"/>
      <c r="GC825" s="59"/>
      <c r="GD825" s="59"/>
      <c r="GE825" s="59"/>
      <c r="GF825" s="59"/>
      <c r="GG825" s="59"/>
    </row>
    <row r="826" customFormat="false" ht="12.5" hidden="false" customHeight="false" outlineLevel="0" collapsed="false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59"/>
      <c r="CL826" s="59"/>
      <c r="CM826" s="59"/>
      <c r="CN826" s="59"/>
      <c r="CO826" s="59"/>
      <c r="CP826" s="59"/>
      <c r="CQ826" s="59"/>
      <c r="CR826" s="59"/>
      <c r="CS826" s="59"/>
      <c r="CT826" s="59"/>
      <c r="CU826" s="59"/>
      <c r="CV826" s="59"/>
      <c r="CW826" s="59"/>
      <c r="CX826" s="59"/>
      <c r="CY826" s="59"/>
      <c r="CZ826" s="59"/>
      <c r="DA826" s="59"/>
      <c r="DB826" s="59"/>
      <c r="DC826" s="59"/>
      <c r="DD826" s="59"/>
      <c r="DE826" s="59"/>
      <c r="DF826" s="59"/>
      <c r="DG826" s="59"/>
      <c r="DH826" s="59"/>
      <c r="DI826" s="59"/>
      <c r="DJ826" s="59"/>
      <c r="DK826" s="59"/>
      <c r="DL826" s="59"/>
      <c r="DM826" s="59"/>
      <c r="DN826" s="59"/>
      <c r="DO826" s="59"/>
      <c r="DP826" s="59"/>
      <c r="DQ826" s="59"/>
      <c r="DR826" s="59"/>
      <c r="DS826" s="59"/>
      <c r="DT826" s="59"/>
      <c r="DU826" s="59"/>
      <c r="DV826" s="59"/>
      <c r="DW826" s="59"/>
      <c r="DX826" s="59"/>
      <c r="DY826" s="59"/>
      <c r="DZ826" s="59"/>
      <c r="EA826" s="59"/>
      <c r="EB826" s="59"/>
      <c r="EC826" s="59"/>
      <c r="ED826" s="59"/>
      <c r="EE826" s="59"/>
      <c r="EF826" s="59"/>
      <c r="EG826" s="59"/>
      <c r="EH826" s="59"/>
      <c r="EI826" s="59"/>
      <c r="EJ826" s="59"/>
      <c r="EK826" s="59"/>
      <c r="EL826" s="59"/>
      <c r="EM826" s="59"/>
      <c r="EN826" s="59"/>
      <c r="EO826" s="59"/>
      <c r="EP826" s="59"/>
      <c r="EQ826" s="59"/>
      <c r="ER826" s="59"/>
      <c r="ES826" s="59"/>
      <c r="ET826" s="59"/>
      <c r="EU826" s="59"/>
      <c r="EV826" s="59"/>
      <c r="EW826" s="59"/>
      <c r="EX826" s="59"/>
      <c r="EY826" s="59"/>
      <c r="EZ826" s="59"/>
      <c r="FA826" s="59"/>
      <c r="FB826" s="59"/>
      <c r="FC826" s="59"/>
      <c r="FD826" s="59"/>
      <c r="FE826" s="59"/>
      <c r="FF826" s="59"/>
      <c r="FG826" s="59"/>
      <c r="FH826" s="59"/>
      <c r="FI826" s="59"/>
      <c r="FJ826" s="59"/>
      <c r="FK826" s="59"/>
      <c r="FL826" s="59"/>
      <c r="FM826" s="59"/>
      <c r="FN826" s="59"/>
      <c r="FO826" s="59"/>
      <c r="FP826" s="59"/>
      <c r="FQ826" s="59"/>
      <c r="FR826" s="59"/>
      <c r="FS826" s="59"/>
      <c r="FT826" s="59"/>
      <c r="FU826" s="59"/>
      <c r="FV826" s="59"/>
      <c r="FW826" s="59"/>
      <c r="FX826" s="59"/>
      <c r="FY826" s="59"/>
      <c r="FZ826" s="59"/>
      <c r="GA826" s="59"/>
      <c r="GB826" s="59"/>
      <c r="GC826" s="59"/>
      <c r="GD826" s="59"/>
      <c r="GE826" s="59"/>
      <c r="GF826" s="59"/>
      <c r="GG826" s="59"/>
    </row>
    <row r="827" customFormat="false" ht="12.5" hidden="false" customHeight="false" outlineLevel="0" collapsed="false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59"/>
      <c r="CL827" s="59"/>
      <c r="CM827" s="59"/>
      <c r="CN827" s="59"/>
      <c r="CO827" s="59"/>
      <c r="CP827" s="59"/>
      <c r="CQ827" s="59"/>
      <c r="CR827" s="59"/>
      <c r="CS827" s="59"/>
      <c r="CT827" s="59"/>
      <c r="CU827" s="59"/>
      <c r="CV827" s="59"/>
      <c r="CW827" s="59"/>
      <c r="CX827" s="59"/>
      <c r="CY827" s="59"/>
      <c r="CZ827" s="59"/>
      <c r="DA827" s="59"/>
      <c r="DB827" s="59"/>
      <c r="DC827" s="59"/>
      <c r="DD827" s="59"/>
      <c r="DE827" s="59"/>
      <c r="DF827" s="59"/>
      <c r="DG827" s="59"/>
      <c r="DH827" s="59"/>
      <c r="DI827" s="59"/>
      <c r="DJ827" s="59"/>
      <c r="DK827" s="59"/>
      <c r="DL827" s="59"/>
      <c r="DM827" s="59"/>
      <c r="DN827" s="59"/>
      <c r="DO827" s="59"/>
      <c r="DP827" s="59"/>
      <c r="DQ827" s="59"/>
      <c r="DR827" s="59"/>
      <c r="DS827" s="59"/>
      <c r="DT827" s="59"/>
      <c r="DU827" s="59"/>
      <c r="DV827" s="59"/>
      <c r="DW827" s="59"/>
      <c r="DX827" s="59"/>
      <c r="DY827" s="59"/>
      <c r="DZ827" s="59"/>
      <c r="EA827" s="59"/>
      <c r="EB827" s="59"/>
      <c r="EC827" s="59"/>
      <c r="ED827" s="59"/>
      <c r="EE827" s="59"/>
      <c r="EF827" s="59"/>
      <c r="EG827" s="59"/>
      <c r="EH827" s="59"/>
      <c r="EI827" s="59"/>
      <c r="EJ827" s="59"/>
      <c r="EK827" s="59"/>
      <c r="EL827" s="59"/>
      <c r="EM827" s="59"/>
      <c r="EN827" s="59"/>
      <c r="EO827" s="59"/>
      <c r="EP827" s="59"/>
      <c r="EQ827" s="59"/>
      <c r="ER827" s="59"/>
      <c r="ES827" s="59"/>
      <c r="ET827" s="59"/>
      <c r="EU827" s="59"/>
      <c r="EV827" s="59"/>
      <c r="EW827" s="59"/>
      <c r="EX827" s="59"/>
      <c r="EY827" s="59"/>
      <c r="EZ827" s="59"/>
      <c r="FA827" s="59"/>
      <c r="FB827" s="59"/>
      <c r="FC827" s="59"/>
      <c r="FD827" s="59"/>
      <c r="FE827" s="59"/>
      <c r="FF827" s="59"/>
      <c r="FG827" s="59"/>
      <c r="FH827" s="59"/>
      <c r="FI827" s="59"/>
      <c r="FJ827" s="59"/>
      <c r="FK827" s="59"/>
      <c r="FL827" s="59"/>
      <c r="FM827" s="59"/>
      <c r="FN827" s="59"/>
      <c r="FO827" s="59"/>
      <c r="FP827" s="59"/>
      <c r="FQ827" s="59"/>
      <c r="FR827" s="59"/>
      <c r="FS827" s="59"/>
      <c r="FT827" s="59"/>
      <c r="FU827" s="59"/>
      <c r="FV827" s="59"/>
      <c r="FW827" s="59"/>
      <c r="FX827" s="59"/>
      <c r="FY827" s="59"/>
      <c r="FZ827" s="59"/>
      <c r="GA827" s="59"/>
      <c r="GB827" s="59"/>
      <c r="GC827" s="59"/>
      <c r="GD827" s="59"/>
      <c r="GE827" s="59"/>
      <c r="GF827" s="59"/>
      <c r="GG827" s="59"/>
    </row>
    <row r="828" customFormat="false" ht="12.5" hidden="false" customHeight="false" outlineLevel="0" collapsed="false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59"/>
      <c r="CL828" s="59"/>
      <c r="CM828" s="59"/>
      <c r="CN828" s="59"/>
      <c r="CO828" s="59"/>
      <c r="CP828" s="59"/>
      <c r="CQ828" s="59"/>
      <c r="CR828" s="59"/>
      <c r="CS828" s="59"/>
      <c r="CT828" s="59"/>
      <c r="CU828" s="59"/>
      <c r="CV828" s="59"/>
      <c r="CW828" s="59"/>
      <c r="CX828" s="59"/>
      <c r="CY828" s="59"/>
      <c r="CZ828" s="59"/>
      <c r="DA828" s="59"/>
      <c r="DB828" s="59"/>
      <c r="DC828" s="59"/>
      <c r="DD828" s="59"/>
      <c r="DE828" s="59"/>
      <c r="DF828" s="59"/>
      <c r="DG828" s="59"/>
      <c r="DH828" s="59"/>
      <c r="DI828" s="59"/>
      <c r="DJ828" s="59"/>
      <c r="DK828" s="59"/>
      <c r="DL828" s="59"/>
      <c r="DM828" s="59"/>
      <c r="DN828" s="59"/>
      <c r="DO828" s="59"/>
      <c r="DP828" s="59"/>
      <c r="DQ828" s="59"/>
      <c r="DR828" s="59"/>
      <c r="DS828" s="59"/>
      <c r="DT828" s="59"/>
      <c r="DU828" s="59"/>
      <c r="DV828" s="59"/>
      <c r="DW828" s="59"/>
      <c r="DX828" s="59"/>
      <c r="DY828" s="59"/>
      <c r="DZ828" s="59"/>
      <c r="EA828" s="59"/>
      <c r="EB828" s="59"/>
      <c r="EC828" s="59"/>
      <c r="ED828" s="59"/>
      <c r="EE828" s="59"/>
      <c r="EF828" s="59"/>
      <c r="EG828" s="59"/>
      <c r="EH828" s="59"/>
      <c r="EI828" s="59"/>
      <c r="EJ828" s="59"/>
      <c r="EK828" s="59"/>
      <c r="EL828" s="59"/>
      <c r="EM828" s="59"/>
      <c r="EN828" s="59"/>
      <c r="EO828" s="59"/>
      <c r="EP828" s="59"/>
      <c r="EQ828" s="59"/>
      <c r="ER828" s="59"/>
      <c r="ES828" s="59"/>
      <c r="ET828" s="59"/>
      <c r="EU828" s="59"/>
      <c r="EV828" s="59"/>
      <c r="EW828" s="59"/>
      <c r="EX828" s="59"/>
      <c r="EY828" s="59"/>
      <c r="EZ828" s="59"/>
      <c r="FA828" s="59"/>
      <c r="FB828" s="59"/>
      <c r="FC828" s="59"/>
      <c r="FD828" s="59"/>
      <c r="FE828" s="59"/>
      <c r="FF828" s="59"/>
      <c r="FG828" s="59"/>
      <c r="FH828" s="59"/>
      <c r="FI828" s="59"/>
      <c r="FJ828" s="59"/>
      <c r="FK828" s="59"/>
      <c r="FL828" s="59"/>
      <c r="FM828" s="59"/>
      <c r="FN828" s="59"/>
      <c r="FO828" s="59"/>
      <c r="FP828" s="59"/>
      <c r="FQ828" s="59"/>
      <c r="FR828" s="59"/>
      <c r="FS828" s="59"/>
      <c r="FT828" s="59"/>
      <c r="FU828" s="59"/>
      <c r="FV828" s="59"/>
      <c r="FW828" s="59"/>
      <c r="FX828" s="59"/>
      <c r="FY828" s="59"/>
      <c r="FZ828" s="59"/>
      <c r="GA828" s="59"/>
      <c r="GB828" s="59"/>
      <c r="GC828" s="59"/>
      <c r="GD828" s="59"/>
      <c r="GE828" s="59"/>
      <c r="GF828" s="59"/>
      <c r="GG828" s="59"/>
    </row>
    <row r="829" customFormat="false" ht="12.5" hidden="false" customHeight="false" outlineLevel="0" collapsed="false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59"/>
      <c r="CL829" s="59"/>
      <c r="CM829" s="59"/>
      <c r="CN829" s="59"/>
      <c r="CO829" s="59"/>
      <c r="CP829" s="59"/>
      <c r="CQ829" s="59"/>
      <c r="CR829" s="59"/>
      <c r="CS829" s="59"/>
      <c r="CT829" s="59"/>
      <c r="CU829" s="59"/>
      <c r="CV829" s="59"/>
      <c r="CW829" s="59"/>
      <c r="CX829" s="59"/>
      <c r="CY829" s="59"/>
      <c r="CZ829" s="59"/>
      <c r="DA829" s="59"/>
      <c r="DB829" s="59"/>
      <c r="DC829" s="59"/>
      <c r="DD829" s="59"/>
      <c r="DE829" s="59"/>
      <c r="DF829" s="59"/>
      <c r="DG829" s="59"/>
      <c r="DH829" s="59"/>
      <c r="DI829" s="59"/>
      <c r="DJ829" s="59"/>
      <c r="DK829" s="59"/>
      <c r="DL829" s="59"/>
      <c r="DM829" s="59"/>
      <c r="DN829" s="59"/>
      <c r="DO829" s="59"/>
      <c r="DP829" s="59"/>
      <c r="DQ829" s="59"/>
      <c r="DR829" s="59"/>
      <c r="DS829" s="59"/>
      <c r="DT829" s="59"/>
      <c r="DU829" s="59"/>
      <c r="DV829" s="59"/>
      <c r="DW829" s="59"/>
      <c r="DX829" s="59"/>
      <c r="DY829" s="59"/>
      <c r="DZ829" s="59"/>
      <c r="EA829" s="59"/>
      <c r="EB829" s="59"/>
      <c r="EC829" s="59"/>
      <c r="ED829" s="59"/>
      <c r="EE829" s="59"/>
      <c r="EF829" s="59"/>
      <c r="EG829" s="59"/>
      <c r="EH829" s="59"/>
      <c r="EI829" s="59"/>
      <c r="EJ829" s="59"/>
      <c r="EK829" s="59"/>
      <c r="EL829" s="59"/>
      <c r="EM829" s="59"/>
      <c r="EN829" s="59"/>
      <c r="EO829" s="59"/>
      <c r="EP829" s="59"/>
      <c r="EQ829" s="59"/>
      <c r="ER829" s="59"/>
      <c r="ES829" s="59"/>
      <c r="ET829" s="59"/>
      <c r="EU829" s="59"/>
      <c r="EV829" s="59"/>
      <c r="EW829" s="59"/>
      <c r="EX829" s="59"/>
      <c r="EY829" s="59"/>
      <c r="EZ829" s="59"/>
      <c r="FA829" s="59"/>
      <c r="FB829" s="59"/>
      <c r="FC829" s="59"/>
      <c r="FD829" s="59"/>
      <c r="FE829" s="59"/>
      <c r="FF829" s="59"/>
      <c r="FG829" s="59"/>
      <c r="FH829" s="59"/>
      <c r="FI829" s="59"/>
      <c r="FJ829" s="59"/>
      <c r="FK829" s="59"/>
      <c r="FL829" s="59"/>
      <c r="FM829" s="59"/>
      <c r="FN829" s="59"/>
      <c r="FO829" s="59"/>
      <c r="FP829" s="59"/>
      <c r="FQ829" s="59"/>
      <c r="FR829" s="59"/>
      <c r="FS829" s="59"/>
      <c r="FT829" s="59"/>
      <c r="FU829" s="59"/>
      <c r="FV829" s="59"/>
      <c r="FW829" s="59"/>
      <c r="FX829" s="59"/>
      <c r="FY829" s="59"/>
      <c r="FZ829" s="59"/>
      <c r="GA829" s="59"/>
      <c r="GB829" s="59"/>
      <c r="GC829" s="59"/>
      <c r="GD829" s="59"/>
      <c r="GE829" s="59"/>
      <c r="GF829" s="59"/>
      <c r="GG829" s="59"/>
    </row>
    <row r="830" customFormat="false" ht="12.5" hidden="false" customHeight="false" outlineLevel="0" collapsed="false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59"/>
      <c r="CL830" s="59"/>
      <c r="CM830" s="59"/>
      <c r="CN830" s="59"/>
      <c r="CO830" s="59"/>
      <c r="CP830" s="59"/>
      <c r="CQ830" s="59"/>
      <c r="CR830" s="59"/>
      <c r="CS830" s="59"/>
      <c r="CT830" s="59"/>
      <c r="CU830" s="59"/>
      <c r="CV830" s="59"/>
      <c r="CW830" s="59"/>
      <c r="CX830" s="59"/>
      <c r="CY830" s="59"/>
      <c r="CZ830" s="59"/>
      <c r="DA830" s="59"/>
      <c r="DB830" s="59"/>
      <c r="DC830" s="59"/>
      <c r="DD830" s="59"/>
      <c r="DE830" s="59"/>
      <c r="DF830" s="59"/>
      <c r="DG830" s="59"/>
      <c r="DH830" s="59"/>
      <c r="DI830" s="59"/>
      <c r="DJ830" s="59"/>
      <c r="DK830" s="59"/>
      <c r="DL830" s="59"/>
      <c r="DM830" s="59"/>
      <c r="DN830" s="59"/>
      <c r="DO830" s="59"/>
      <c r="DP830" s="59"/>
      <c r="DQ830" s="59"/>
      <c r="DR830" s="59"/>
      <c r="DS830" s="59"/>
      <c r="DT830" s="59"/>
      <c r="DU830" s="59"/>
      <c r="DV830" s="59"/>
      <c r="DW830" s="59"/>
      <c r="DX830" s="59"/>
      <c r="DY830" s="59"/>
      <c r="DZ830" s="59"/>
      <c r="EA830" s="59"/>
      <c r="EB830" s="59"/>
      <c r="EC830" s="59"/>
      <c r="ED830" s="59"/>
      <c r="EE830" s="59"/>
      <c r="EF830" s="59"/>
      <c r="EG830" s="59"/>
      <c r="EH830" s="59"/>
      <c r="EI830" s="59"/>
      <c r="EJ830" s="59"/>
      <c r="EK830" s="59"/>
      <c r="EL830" s="59"/>
      <c r="EM830" s="59"/>
      <c r="EN830" s="59"/>
      <c r="EO830" s="59"/>
      <c r="EP830" s="59"/>
      <c r="EQ830" s="59"/>
      <c r="ER830" s="59"/>
      <c r="ES830" s="59"/>
      <c r="ET830" s="59"/>
      <c r="EU830" s="59"/>
      <c r="EV830" s="59"/>
      <c r="EW830" s="59"/>
      <c r="EX830" s="59"/>
      <c r="EY830" s="59"/>
      <c r="EZ830" s="59"/>
      <c r="FA830" s="59"/>
      <c r="FB830" s="59"/>
      <c r="FC830" s="59"/>
      <c r="FD830" s="59"/>
      <c r="FE830" s="59"/>
      <c r="FF830" s="59"/>
      <c r="FG830" s="59"/>
      <c r="FH830" s="59"/>
      <c r="FI830" s="59"/>
      <c r="FJ830" s="59"/>
      <c r="FK830" s="59"/>
      <c r="FL830" s="59"/>
      <c r="FM830" s="59"/>
      <c r="FN830" s="59"/>
      <c r="FO830" s="59"/>
      <c r="FP830" s="59"/>
      <c r="FQ830" s="59"/>
      <c r="FR830" s="59"/>
      <c r="FS830" s="59"/>
      <c r="FT830" s="59"/>
      <c r="FU830" s="59"/>
      <c r="FV830" s="59"/>
      <c r="FW830" s="59"/>
      <c r="FX830" s="59"/>
      <c r="FY830" s="59"/>
      <c r="FZ830" s="59"/>
      <c r="GA830" s="59"/>
      <c r="GB830" s="59"/>
      <c r="GC830" s="59"/>
      <c r="GD830" s="59"/>
      <c r="GE830" s="59"/>
      <c r="GF830" s="59"/>
      <c r="GG830" s="59"/>
    </row>
    <row r="831" customFormat="false" ht="12.5" hidden="false" customHeight="false" outlineLevel="0" collapsed="false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59"/>
      <c r="CL831" s="59"/>
      <c r="CM831" s="59"/>
      <c r="CN831" s="59"/>
      <c r="CO831" s="59"/>
      <c r="CP831" s="59"/>
      <c r="CQ831" s="59"/>
      <c r="CR831" s="59"/>
      <c r="CS831" s="59"/>
      <c r="CT831" s="59"/>
      <c r="CU831" s="59"/>
      <c r="CV831" s="59"/>
      <c r="CW831" s="59"/>
      <c r="CX831" s="59"/>
      <c r="CY831" s="59"/>
      <c r="CZ831" s="59"/>
      <c r="DA831" s="59"/>
      <c r="DB831" s="59"/>
      <c r="DC831" s="59"/>
      <c r="DD831" s="59"/>
      <c r="DE831" s="59"/>
      <c r="DF831" s="59"/>
      <c r="DG831" s="59"/>
      <c r="DH831" s="59"/>
      <c r="DI831" s="59"/>
      <c r="DJ831" s="59"/>
      <c r="DK831" s="59"/>
      <c r="DL831" s="59"/>
      <c r="DM831" s="59"/>
      <c r="DN831" s="59"/>
      <c r="DO831" s="59"/>
      <c r="DP831" s="59"/>
      <c r="DQ831" s="59"/>
      <c r="DR831" s="59"/>
      <c r="DS831" s="59"/>
      <c r="DT831" s="59"/>
      <c r="DU831" s="59"/>
      <c r="DV831" s="59"/>
      <c r="DW831" s="59"/>
      <c r="DX831" s="59"/>
      <c r="DY831" s="59"/>
      <c r="DZ831" s="59"/>
      <c r="EA831" s="59"/>
      <c r="EB831" s="59"/>
      <c r="EC831" s="59"/>
      <c r="ED831" s="59"/>
      <c r="EE831" s="59"/>
      <c r="EF831" s="59"/>
      <c r="EG831" s="59"/>
      <c r="EH831" s="59"/>
      <c r="EI831" s="59"/>
      <c r="EJ831" s="59"/>
      <c r="EK831" s="59"/>
      <c r="EL831" s="59"/>
      <c r="EM831" s="59"/>
      <c r="EN831" s="59"/>
      <c r="EO831" s="59"/>
      <c r="EP831" s="59"/>
      <c r="EQ831" s="59"/>
      <c r="ER831" s="59"/>
      <c r="ES831" s="59"/>
      <c r="ET831" s="59"/>
      <c r="EU831" s="59"/>
      <c r="EV831" s="59"/>
      <c r="EW831" s="59"/>
      <c r="EX831" s="59"/>
      <c r="EY831" s="59"/>
      <c r="EZ831" s="59"/>
      <c r="FA831" s="59"/>
      <c r="FB831" s="59"/>
      <c r="FC831" s="59"/>
      <c r="FD831" s="59"/>
      <c r="FE831" s="59"/>
      <c r="FF831" s="59"/>
      <c r="FG831" s="59"/>
      <c r="FH831" s="59"/>
      <c r="FI831" s="59"/>
      <c r="FJ831" s="59"/>
      <c r="FK831" s="59"/>
      <c r="FL831" s="59"/>
      <c r="FM831" s="59"/>
      <c r="FN831" s="59"/>
      <c r="FO831" s="59"/>
      <c r="FP831" s="59"/>
      <c r="FQ831" s="59"/>
      <c r="FR831" s="59"/>
      <c r="FS831" s="59"/>
      <c r="FT831" s="59"/>
      <c r="FU831" s="59"/>
      <c r="FV831" s="59"/>
      <c r="FW831" s="59"/>
      <c r="FX831" s="59"/>
      <c r="FY831" s="59"/>
      <c r="FZ831" s="59"/>
      <c r="GA831" s="59"/>
      <c r="GB831" s="59"/>
      <c r="GC831" s="59"/>
      <c r="GD831" s="59"/>
      <c r="GE831" s="59"/>
      <c r="GF831" s="59"/>
      <c r="GG831" s="59"/>
    </row>
    <row r="832" customFormat="false" ht="12.5" hidden="false" customHeight="false" outlineLevel="0" collapsed="false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59"/>
      <c r="CL832" s="59"/>
      <c r="CM832" s="59"/>
      <c r="CN832" s="59"/>
      <c r="CO832" s="59"/>
      <c r="CP832" s="59"/>
      <c r="CQ832" s="59"/>
      <c r="CR832" s="59"/>
      <c r="CS832" s="59"/>
      <c r="CT832" s="59"/>
      <c r="CU832" s="59"/>
      <c r="CV832" s="59"/>
      <c r="CW832" s="59"/>
      <c r="CX832" s="59"/>
      <c r="CY832" s="59"/>
      <c r="CZ832" s="59"/>
      <c r="DA832" s="59"/>
      <c r="DB832" s="59"/>
      <c r="DC832" s="59"/>
      <c r="DD832" s="59"/>
      <c r="DE832" s="59"/>
      <c r="DF832" s="59"/>
      <c r="DG832" s="59"/>
      <c r="DH832" s="59"/>
      <c r="DI832" s="59"/>
      <c r="DJ832" s="59"/>
      <c r="DK832" s="59"/>
      <c r="DL832" s="59"/>
      <c r="DM832" s="59"/>
      <c r="DN832" s="59"/>
      <c r="DO832" s="59"/>
      <c r="DP832" s="59"/>
      <c r="DQ832" s="59"/>
      <c r="DR832" s="59"/>
      <c r="DS832" s="59"/>
      <c r="DT832" s="59"/>
      <c r="DU832" s="59"/>
      <c r="DV832" s="59"/>
      <c r="DW832" s="59"/>
      <c r="DX832" s="59"/>
      <c r="DY832" s="59"/>
      <c r="DZ832" s="59"/>
      <c r="EA832" s="59"/>
      <c r="EB832" s="59"/>
      <c r="EC832" s="59"/>
      <c r="ED832" s="59"/>
      <c r="EE832" s="59"/>
      <c r="EF832" s="59"/>
      <c r="EG832" s="59"/>
      <c r="EH832" s="59"/>
      <c r="EI832" s="59"/>
      <c r="EJ832" s="59"/>
      <c r="EK832" s="59"/>
      <c r="EL832" s="59"/>
      <c r="EM832" s="59"/>
      <c r="EN832" s="59"/>
      <c r="EO832" s="59"/>
      <c r="EP832" s="59"/>
      <c r="EQ832" s="59"/>
      <c r="ER832" s="59"/>
      <c r="ES832" s="59"/>
      <c r="ET832" s="59"/>
      <c r="EU832" s="59"/>
      <c r="EV832" s="59"/>
      <c r="EW832" s="59"/>
      <c r="EX832" s="59"/>
      <c r="EY832" s="59"/>
      <c r="EZ832" s="59"/>
      <c r="FA832" s="59"/>
      <c r="FB832" s="59"/>
      <c r="FC832" s="59"/>
      <c r="FD832" s="59"/>
      <c r="FE832" s="59"/>
      <c r="FF832" s="59"/>
      <c r="FG832" s="59"/>
      <c r="FH832" s="59"/>
      <c r="FI832" s="59"/>
      <c r="FJ832" s="59"/>
      <c r="FK832" s="59"/>
      <c r="FL832" s="59"/>
      <c r="FM832" s="59"/>
      <c r="FN832" s="59"/>
      <c r="FO832" s="59"/>
      <c r="FP832" s="59"/>
      <c r="FQ832" s="59"/>
      <c r="FR832" s="59"/>
      <c r="FS832" s="59"/>
      <c r="FT832" s="59"/>
      <c r="FU832" s="59"/>
      <c r="FV832" s="59"/>
      <c r="FW832" s="59"/>
      <c r="FX832" s="59"/>
      <c r="FY832" s="59"/>
      <c r="FZ832" s="59"/>
      <c r="GA832" s="59"/>
      <c r="GB832" s="59"/>
      <c r="GC832" s="59"/>
      <c r="GD832" s="59"/>
      <c r="GE832" s="59"/>
      <c r="GF832" s="59"/>
      <c r="GG832" s="59"/>
    </row>
    <row r="833" customFormat="false" ht="12.5" hidden="false" customHeight="false" outlineLevel="0" collapsed="false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59"/>
      <c r="CL833" s="59"/>
      <c r="CM833" s="59"/>
      <c r="CN833" s="59"/>
      <c r="CO833" s="59"/>
      <c r="CP833" s="59"/>
      <c r="CQ833" s="59"/>
      <c r="CR833" s="59"/>
      <c r="CS833" s="59"/>
      <c r="CT833" s="59"/>
      <c r="CU833" s="59"/>
      <c r="CV833" s="59"/>
      <c r="CW833" s="59"/>
      <c r="CX833" s="59"/>
      <c r="CY833" s="59"/>
      <c r="CZ833" s="59"/>
      <c r="DA833" s="59"/>
      <c r="DB833" s="59"/>
      <c r="DC833" s="59"/>
      <c r="DD833" s="59"/>
      <c r="DE833" s="59"/>
      <c r="DF833" s="59"/>
      <c r="DG833" s="59"/>
      <c r="DH833" s="59"/>
      <c r="DI833" s="59"/>
      <c r="DJ833" s="59"/>
      <c r="DK833" s="59"/>
      <c r="DL833" s="59"/>
      <c r="DM833" s="59"/>
      <c r="DN833" s="59"/>
      <c r="DO833" s="59"/>
      <c r="DP833" s="59"/>
      <c r="DQ833" s="59"/>
      <c r="DR833" s="59"/>
      <c r="DS833" s="59"/>
      <c r="DT833" s="59"/>
      <c r="DU833" s="59"/>
      <c r="DV833" s="59"/>
      <c r="DW833" s="59"/>
      <c r="DX833" s="59"/>
      <c r="DY833" s="59"/>
      <c r="DZ833" s="59"/>
      <c r="EA833" s="59"/>
      <c r="EB833" s="59"/>
      <c r="EC833" s="59"/>
      <c r="ED833" s="59"/>
      <c r="EE833" s="59"/>
      <c r="EF833" s="59"/>
      <c r="EG833" s="59"/>
      <c r="EH833" s="59"/>
      <c r="EI833" s="59"/>
      <c r="EJ833" s="59"/>
      <c r="EK833" s="59"/>
      <c r="EL833" s="59"/>
      <c r="EM833" s="59"/>
      <c r="EN833" s="59"/>
      <c r="EO833" s="59"/>
      <c r="EP833" s="59"/>
      <c r="EQ833" s="59"/>
      <c r="ER833" s="59"/>
      <c r="ES833" s="59"/>
      <c r="ET833" s="59"/>
      <c r="EU833" s="59"/>
      <c r="EV833" s="59"/>
      <c r="EW833" s="59"/>
      <c r="EX833" s="59"/>
      <c r="EY833" s="59"/>
      <c r="EZ833" s="59"/>
      <c r="FA833" s="59"/>
      <c r="FB833" s="59"/>
      <c r="FC833" s="59"/>
      <c r="FD833" s="59"/>
      <c r="FE833" s="59"/>
      <c r="FF833" s="59"/>
      <c r="FG833" s="59"/>
      <c r="FH833" s="59"/>
      <c r="FI833" s="59"/>
      <c r="FJ833" s="59"/>
      <c r="FK833" s="59"/>
      <c r="FL833" s="59"/>
      <c r="FM833" s="59"/>
      <c r="FN833" s="59"/>
      <c r="FO833" s="59"/>
      <c r="FP833" s="59"/>
      <c r="FQ833" s="59"/>
      <c r="FR833" s="59"/>
      <c r="FS833" s="59"/>
      <c r="FT833" s="59"/>
      <c r="FU833" s="59"/>
      <c r="FV833" s="59"/>
      <c r="FW833" s="59"/>
      <c r="FX833" s="59"/>
      <c r="FY833" s="59"/>
      <c r="FZ833" s="59"/>
      <c r="GA833" s="59"/>
      <c r="GB833" s="59"/>
      <c r="GC833" s="59"/>
      <c r="GD833" s="59"/>
      <c r="GE833" s="59"/>
      <c r="GF833" s="59"/>
      <c r="GG833" s="59"/>
    </row>
    <row r="834" customFormat="false" ht="12.5" hidden="false" customHeight="false" outlineLevel="0" collapsed="false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59"/>
      <c r="CL834" s="59"/>
      <c r="CM834" s="59"/>
      <c r="CN834" s="59"/>
      <c r="CO834" s="59"/>
      <c r="CP834" s="59"/>
      <c r="CQ834" s="59"/>
      <c r="CR834" s="59"/>
      <c r="CS834" s="59"/>
      <c r="CT834" s="59"/>
      <c r="CU834" s="59"/>
      <c r="CV834" s="59"/>
      <c r="CW834" s="59"/>
      <c r="CX834" s="59"/>
      <c r="CY834" s="59"/>
      <c r="CZ834" s="59"/>
      <c r="DA834" s="59"/>
      <c r="DB834" s="59"/>
      <c r="DC834" s="59"/>
      <c r="DD834" s="59"/>
      <c r="DE834" s="59"/>
      <c r="DF834" s="59"/>
      <c r="DG834" s="59"/>
      <c r="DH834" s="59"/>
      <c r="DI834" s="59"/>
      <c r="DJ834" s="59"/>
      <c r="DK834" s="59"/>
      <c r="DL834" s="59"/>
      <c r="DM834" s="59"/>
      <c r="DN834" s="59"/>
      <c r="DO834" s="59"/>
      <c r="DP834" s="59"/>
      <c r="DQ834" s="59"/>
      <c r="DR834" s="59"/>
      <c r="DS834" s="59"/>
      <c r="DT834" s="59"/>
      <c r="DU834" s="59"/>
      <c r="DV834" s="59"/>
      <c r="DW834" s="59"/>
      <c r="DX834" s="59"/>
      <c r="DY834" s="59"/>
      <c r="DZ834" s="59"/>
      <c r="EA834" s="59"/>
      <c r="EB834" s="59"/>
      <c r="EC834" s="59"/>
      <c r="ED834" s="59"/>
      <c r="EE834" s="59"/>
      <c r="EF834" s="59"/>
      <c r="EG834" s="59"/>
      <c r="EH834" s="59"/>
      <c r="EI834" s="59"/>
      <c r="EJ834" s="59"/>
      <c r="EK834" s="59"/>
      <c r="EL834" s="59"/>
      <c r="EM834" s="59"/>
      <c r="EN834" s="59"/>
      <c r="EO834" s="59"/>
      <c r="EP834" s="59"/>
      <c r="EQ834" s="59"/>
      <c r="ER834" s="59"/>
      <c r="ES834" s="59"/>
      <c r="ET834" s="59"/>
      <c r="EU834" s="59"/>
      <c r="EV834" s="59"/>
      <c r="EW834" s="59"/>
      <c r="EX834" s="59"/>
      <c r="EY834" s="59"/>
      <c r="EZ834" s="59"/>
      <c r="FA834" s="59"/>
      <c r="FB834" s="59"/>
      <c r="FC834" s="59"/>
      <c r="FD834" s="59"/>
      <c r="FE834" s="59"/>
      <c r="FF834" s="59"/>
      <c r="FG834" s="59"/>
      <c r="FH834" s="59"/>
      <c r="FI834" s="59"/>
      <c r="FJ834" s="59"/>
      <c r="FK834" s="59"/>
      <c r="FL834" s="59"/>
      <c r="FM834" s="59"/>
      <c r="FN834" s="59"/>
      <c r="FO834" s="59"/>
      <c r="FP834" s="59"/>
      <c r="FQ834" s="59"/>
      <c r="FR834" s="59"/>
      <c r="FS834" s="59"/>
      <c r="FT834" s="59"/>
      <c r="FU834" s="59"/>
      <c r="FV834" s="59"/>
      <c r="FW834" s="59"/>
      <c r="FX834" s="59"/>
      <c r="FY834" s="59"/>
      <c r="FZ834" s="59"/>
      <c r="GA834" s="59"/>
      <c r="GB834" s="59"/>
      <c r="GC834" s="59"/>
      <c r="GD834" s="59"/>
      <c r="GE834" s="59"/>
      <c r="GF834" s="59"/>
      <c r="GG834" s="59"/>
    </row>
    <row r="835" customFormat="false" ht="12.5" hidden="false" customHeight="false" outlineLevel="0" collapsed="false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59"/>
      <c r="CL835" s="59"/>
      <c r="CM835" s="59"/>
      <c r="CN835" s="59"/>
      <c r="CO835" s="59"/>
      <c r="CP835" s="59"/>
      <c r="CQ835" s="59"/>
      <c r="CR835" s="59"/>
      <c r="CS835" s="59"/>
      <c r="CT835" s="59"/>
      <c r="CU835" s="59"/>
      <c r="CV835" s="59"/>
      <c r="CW835" s="59"/>
      <c r="CX835" s="59"/>
      <c r="CY835" s="59"/>
      <c r="CZ835" s="59"/>
      <c r="DA835" s="59"/>
      <c r="DB835" s="59"/>
      <c r="DC835" s="59"/>
      <c r="DD835" s="59"/>
      <c r="DE835" s="59"/>
      <c r="DF835" s="59"/>
      <c r="DG835" s="59"/>
      <c r="DH835" s="59"/>
      <c r="DI835" s="59"/>
      <c r="DJ835" s="59"/>
      <c r="DK835" s="59"/>
      <c r="DL835" s="59"/>
      <c r="DM835" s="59"/>
      <c r="DN835" s="59"/>
      <c r="DO835" s="59"/>
      <c r="DP835" s="59"/>
      <c r="DQ835" s="59"/>
      <c r="DR835" s="59"/>
      <c r="DS835" s="59"/>
      <c r="DT835" s="59"/>
      <c r="DU835" s="59"/>
      <c r="DV835" s="59"/>
      <c r="DW835" s="59"/>
      <c r="DX835" s="59"/>
      <c r="DY835" s="59"/>
      <c r="DZ835" s="59"/>
      <c r="EA835" s="59"/>
      <c r="EB835" s="59"/>
      <c r="EC835" s="59"/>
      <c r="ED835" s="59"/>
      <c r="EE835" s="59"/>
      <c r="EF835" s="59"/>
      <c r="EG835" s="59"/>
      <c r="EH835" s="59"/>
      <c r="EI835" s="59"/>
      <c r="EJ835" s="59"/>
      <c r="EK835" s="59"/>
      <c r="EL835" s="59"/>
      <c r="EM835" s="59"/>
      <c r="EN835" s="59"/>
      <c r="EO835" s="59"/>
      <c r="EP835" s="59"/>
      <c r="EQ835" s="59"/>
      <c r="ER835" s="59"/>
      <c r="ES835" s="59"/>
      <c r="ET835" s="59"/>
      <c r="EU835" s="59"/>
      <c r="EV835" s="59"/>
      <c r="EW835" s="59"/>
      <c r="EX835" s="59"/>
      <c r="EY835" s="59"/>
      <c r="EZ835" s="59"/>
      <c r="FA835" s="59"/>
      <c r="FB835" s="59"/>
      <c r="FC835" s="59"/>
      <c r="FD835" s="59"/>
      <c r="FE835" s="59"/>
      <c r="FF835" s="59"/>
      <c r="FG835" s="59"/>
      <c r="FH835" s="59"/>
      <c r="FI835" s="59"/>
      <c r="FJ835" s="59"/>
      <c r="FK835" s="59"/>
      <c r="FL835" s="59"/>
      <c r="FM835" s="59"/>
      <c r="FN835" s="59"/>
      <c r="FO835" s="59"/>
      <c r="FP835" s="59"/>
      <c r="FQ835" s="59"/>
      <c r="FR835" s="59"/>
      <c r="FS835" s="59"/>
      <c r="FT835" s="59"/>
      <c r="FU835" s="59"/>
      <c r="FV835" s="59"/>
      <c r="FW835" s="59"/>
      <c r="FX835" s="59"/>
      <c r="FY835" s="59"/>
      <c r="FZ835" s="59"/>
      <c r="GA835" s="59"/>
      <c r="GB835" s="59"/>
      <c r="GC835" s="59"/>
      <c r="GD835" s="59"/>
      <c r="GE835" s="59"/>
      <c r="GF835" s="59"/>
      <c r="GG835" s="59"/>
    </row>
    <row r="836" customFormat="false" ht="12.5" hidden="false" customHeight="false" outlineLevel="0" collapsed="false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59"/>
      <c r="CL836" s="59"/>
      <c r="CM836" s="59"/>
      <c r="CN836" s="59"/>
      <c r="CO836" s="59"/>
      <c r="CP836" s="59"/>
      <c r="CQ836" s="59"/>
      <c r="CR836" s="59"/>
      <c r="CS836" s="59"/>
      <c r="CT836" s="59"/>
      <c r="CU836" s="59"/>
      <c r="CV836" s="59"/>
      <c r="CW836" s="59"/>
      <c r="CX836" s="59"/>
      <c r="CY836" s="59"/>
      <c r="CZ836" s="59"/>
      <c r="DA836" s="59"/>
      <c r="DB836" s="59"/>
      <c r="DC836" s="59"/>
      <c r="DD836" s="59"/>
      <c r="DE836" s="59"/>
      <c r="DF836" s="59"/>
      <c r="DG836" s="59"/>
      <c r="DH836" s="59"/>
      <c r="DI836" s="59"/>
      <c r="DJ836" s="59"/>
      <c r="DK836" s="59"/>
      <c r="DL836" s="59"/>
      <c r="DM836" s="59"/>
      <c r="DN836" s="59"/>
      <c r="DO836" s="59"/>
      <c r="DP836" s="59"/>
      <c r="DQ836" s="59"/>
      <c r="DR836" s="59"/>
      <c r="DS836" s="59"/>
      <c r="DT836" s="59"/>
      <c r="DU836" s="59"/>
      <c r="DV836" s="59"/>
      <c r="DW836" s="59"/>
      <c r="DX836" s="59"/>
      <c r="DY836" s="59"/>
      <c r="DZ836" s="59"/>
      <c r="EA836" s="59"/>
      <c r="EB836" s="59"/>
      <c r="EC836" s="59"/>
      <c r="ED836" s="59"/>
      <c r="EE836" s="59"/>
      <c r="EF836" s="59"/>
      <c r="EG836" s="59"/>
      <c r="EH836" s="59"/>
      <c r="EI836" s="59"/>
      <c r="EJ836" s="59"/>
      <c r="EK836" s="59"/>
      <c r="EL836" s="59"/>
      <c r="EM836" s="59"/>
      <c r="EN836" s="59"/>
      <c r="EO836" s="59"/>
      <c r="EP836" s="59"/>
      <c r="EQ836" s="59"/>
      <c r="ER836" s="59"/>
      <c r="ES836" s="59"/>
      <c r="ET836" s="59"/>
      <c r="EU836" s="59"/>
      <c r="EV836" s="59"/>
      <c r="EW836" s="59"/>
      <c r="EX836" s="59"/>
      <c r="EY836" s="59"/>
      <c r="EZ836" s="59"/>
      <c r="FA836" s="59"/>
      <c r="FB836" s="59"/>
      <c r="FC836" s="59"/>
      <c r="FD836" s="59"/>
      <c r="FE836" s="59"/>
      <c r="FF836" s="59"/>
      <c r="FG836" s="59"/>
      <c r="FH836" s="59"/>
      <c r="FI836" s="59"/>
      <c r="FJ836" s="59"/>
      <c r="FK836" s="59"/>
      <c r="FL836" s="59"/>
      <c r="FM836" s="59"/>
      <c r="FN836" s="59"/>
      <c r="FO836" s="59"/>
      <c r="FP836" s="59"/>
      <c r="FQ836" s="59"/>
      <c r="FR836" s="59"/>
      <c r="FS836" s="59"/>
      <c r="FT836" s="59"/>
      <c r="FU836" s="59"/>
      <c r="FV836" s="59"/>
      <c r="FW836" s="59"/>
      <c r="FX836" s="59"/>
      <c r="FY836" s="59"/>
      <c r="FZ836" s="59"/>
      <c r="GA836" s="59"/>
      <c r="GB836" s="59"/>
      <c r="GC836" s="59"/>
      <c r="GD836" s="59"/>
      <c r="GE836" s="59"/>
      <c r="GF836" s="59"/>
      <c r="GG836" s="59"/>
    </row>
    <row r="837" customFormat="false" ht="12.5" hidden="false" customHeight="false" outlineLevel="0" collapsed="false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59"/>
      <c r="CL837" s="59"/>
      <c r="CM837" s="59"/>
      <c r="CN837" s="59"/>
      <c r="CO837" s="59"/>
      <c r="CP837" s="59"/>
      <c r="CQ837" s="59"/>
      <c r="CR837" s="59"/>
      <c r="CS837" s="59"/>
      <c r="CT837" s="59"/>
      <c r="CU837" s="59"/>
      <c r="CV837" s="59"/>
      <c r="CW837" s="59"/>
      <c r="CX837" s="59"/>
      <c r="CY837" s="59"/>
      <c r="CZ837" s="59"/>
      <c r="DA837" s="59"/>
      <c r="DB837" s="59"/>
      <c r="DC837" s="59"/>
      <c r="DD837" s="59"/>
      <c r="DE837" s="59"/>
      <c r="DF837" s="59"/>
      <c r="DG837" s="59"/>
      <c r="DH837" s="59"/>
      <c r="DI837" s="59"/>
      <c r="DJ837" s="59"/>
      <c r="DK837" s="59"/>
      <c r="DL837" s="59"/>
      <c r="DM837" s="59"/>
      <c r="DN837" s="59"/>
      <c r="DO837" s="59"/>
      <c r="DP837" s="59"/>
      <c r="DQ837" s="59"/>
      <c r="DR837" s="59"/>
      <c r="DS837" s="59"/>
      <c r="DT837" s="59"/>
      <c r="DU837" s="59"/>
      <c r="DV837" s="59"/>
      <c r="DW837" s="59"/>
      <c r="DX837" s="59"/>
      <c r="DY837" s="59"/>
      <c r="DZ837" s="59"/>
      <c r="EA837" s="59"/>
      <c r="EB837" s="59"/>
      <c r="EC837" s="59"/>
      <c r="ED837" s="59"/>
      <c r="EE837" s="59"/>
      <c r="EF837" s="59"/>
      <c r="EG837" s="59"/>
      <c r="EH837" s="59"/>
      <c r="EI837" s="59"/>
      <c r="EJ837" s="59"/>
      <c r="EK837" s="59"/>
      <c r="EL837" s="59"/>
      <c r="EM837" s="59"/>
      <c r="EN837" s="59"/>
      <c r="EO837" s="59"/>
      <c r="EP837" s="59"/>
      <c r="EQ837" s="59"/>
      <c r="ER837" s="59"/>
      <c r="ES837" s="59"/>
      <c r="ET837" s="59"/>
      <c r="EU837" s="59"/>
      <c r="EV837" s="59"/>
      <c r="EW837" s="59"/>
      <c r="EX837" s="59"/>
      <c r="EY837" s="59"/>
      <c r="EZ837" s="59"/>
      <c r="FA837" s="59"/>
      <c r="FB837" s="59"/>
      <c r="FC837" s="59"/>
      <c r="FD837" s="59"/>
      <c r="FE837" s="59"/>
      <c r="FF837" s="59"/>
      <c r="FG837" s="59"/>
      <c r="FH837" s="59"/>
      <c r="FI837" s="59"/>
      <c r="FJ837" s="59"/>
      <c r="FK837" s="59"/>
      <c r="FL837" s="59"/>
      <c r="FM837" s="59"/>
      <c r="FN837" s="59"/>
      <c r="FO837" s="59"/>
      <c r="FP837" s="59"/>
      <c r="FQ837" s="59"/>
      <c r="FR837" s="59"/>
      <c r="FS837" s="59"/>
      <c r="FT837" s="59"/>
      <c r="FU837" s="59"/>
      <c r="FV837" s="59"/>
      <c r="FW837" s="59"/>
      <c r="FX837" s="59"/>
      <c r="FY837" s="59"/>
      <c r="FZ837" s="59"/>
      <c r="GA837" s="59"/>
      <c r="GB837" s="59"/>
      <c r="GC837" s="59"/>
      <c r="GD837" s="59"/>
      <c r="GE837" s="59"/>
      <c r="GF837" s="59"/>
      <c r="GG837" s="59"/>
    </row>
    <row r="838" customFormat="false" ht="12.5" hidden="false" customHeight="false" outlineLevel="0" collapsed="false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59"/>
      <c r="CL838" s="59"/>
      <c r="CM838" s="59"/>
      <c r="CN838" s="59"/>
      <c r="CO838" s="59"/>
      <c r="CP838" s="59"/>
      <c r="CQ838" s="59"/>
      <c r="CR838" s="59"/>
      <c r="CS838" s="59"/>
      <c r="CT838" s="59"/>
      <c r="CU838" s="59"/>
      <c r="CV838" s="59"/>
      <c r="CW838" s="59"/>
      <c r="CX838" s="59"/>
      <c r="CY838" s="59"/>
      <c r="CZ838" s="59"/>
      <c r="DA838" s="59"/>
      <c r="DB838" s="59"/>
      <c r="DC838" s="59"/>
      <c r="DD838" s="59"/>
      <c r="DE838" s="59"/>
      <c r="DF838" s="59"/>
      <c r="DG838" s="59"/>
      <c r="DH838" s="59"/>
      <c r="DI838" s="59"/>
      <c r="DJ838" s="59"/>
      <c r="DK838" s="59"/>
      <c r="DL838" s="59"/>
      <c r="DM838" s="59"/>
      <c r="DN838" s="59"/>
      <c r="DO838" s="59"/>
      <c r="DP838" s="59"/>
      <c r="DQ838" s="59"/>
      <c r="DR838" s="59"/>
      <c r="DS838" s="59"/>
      <c r="DT838" s="59"/>
      <c r="DU838" s="59"/>
      <c r="DV838" s="59"/>
      <c r="DW838" s="59"/>
      <c r="DX838" s="59"/>
      <c r="DY838" s="59"/>
      <c r="DZ838" s="59"/>
      <c r="EA838" s="59"/>
      <c r="EB838" s="59"/>
      <c r="EC838" s="59"/>
      <c r="ED838" s="59"/>
      <c r="EE838" s="59"/>
      <c r="EF838" s="59"/>
      <c r="EG838" s="59"/>
      <c r="EH838" s="59"/>
      <c r="EI838" s="59"/>
      <c r="EJ838" s="59"/>
      <c r="EK838" s="59"/>
      <c r="EL838" s="59"/>
      <c r="EM838" s="59"/>
      <c r="EN838" s="59"/>
      <c r="EO838" s="59"/>
      <c r="EP838" s="59"/>
      <c r="EQ838" s="59"/>
      <c r="ER838" s="59"/>
      <c r="ES838" s="59"/>
      <c r="ET838" s="59"/>
      <c r="EU838" s="59"/>
      <c r="EV838" s="59"/>
      <c r="EW838" s="59"/>
      <c r="EX838" s="59"/>
      <c r="EY838" s="59"/>
      <c r="EZ838" s="59"/>
      <c r="FA838" s="59"/>
      <c r="FB838" s="59"/>
      <c r="FC838" s="59"/>
      <c r="FD838" s="59"/>
      <c r="FE838" s="59"/>
      <c r="FF838" s="59"/>
      <c r="FG838" s="59"/>
      <c r="FH838" s="59"/>
      <c r="FI838" s="59"/>
      <c r="FJ838" s="59"/>
      <c r="FK838" s="59"/>
      <c r="FL838" s="59"/>
      <c r="FM838" s="59"/>
      <c r="FN838" s="59"/>
      <c r="FO838" s="59"/>
      <c r="FP838" s="59"/>
      <c r="FQ838" s="59"/>
      <c r="FR838" s="59"/>
      <c r="FS838" s="59"/>
      <c r="FT838" s="59"/>
      <c r="FU838" s="59"/>
      <c r="FV838" s="59"/>
      <c r="FW838" s="59"/>
      <c r="FX838" s="59"/>
      <c r="FY838" s="59"/>
      <c r="FZ838" s="59"/>
      <c r="GA838" s="59"/>
      <c r="GB838" s="59"/>
      <c r="GC838" s="59"/>
      <c r="GD838" s="59"/>
      <c r="GE838" s="59"/>
      <c r="GF838" s="59"/>
      <c r="GG838" s="59"/>
    </row>
    <row r="839" customFormat="false" ht="12.5" hidden="false" customHeight="false" outlineLevel="0" collapsed="false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59"/>
      <c r="CL839" s="59"/>
      <c r="CM839" s="59"/>
      <c r="CN839" s="59"/>
      <c r="CO839" s="59"/>
      <c r="CP839" s="59"/>
      <c r="CQ839" s="59"/>
      <c r="CR839" s="59"/>
      <c r="CS839" s="59"/>
      <c r="CT839" s="59"/>
      <c r="CU839" s="59"/>
      <c r="CV839" s="59"/>
      <c r="CW839" s="59"/>
      <c r="CX839" s="59"/>
      <c r="CY839" s="59"/>
      <c r="CZ839" s="59"/>
      <c r="DA839" s="59"/>
      <c r="DB839" s="59"/>
      <c r="DC839" s="59"/>
      <c r="DD839" s="59"/>
      <c r="DE839" s="59"/>
      <c r="DF839" s="59"/>
      <c r="DG839" s="59"/>
      <c r="DH839" s="59"/>
      <c r="DI839" s="59"/>
      <c r="DJ839" s="59"/>
      <c r="DK839" s="59"/>
      <c r="DL839" s="59"/>
      <c r="DM839" s="59"/>
      <c r="DN839" s="59"/>
      <c r="DO839" s="59"/>
      <c r="DP839" s="59"/>
      <c r="DQ839" s="59"/>
      <c r="DR839" s="59"/>
      <c r="DS839" s="59"/>
      <c r="DT839" s="59"/>
      <c r="DU839" s="59"/>
      <c r="DV839" s="59"/>
      <c r="DW839" s="59"/>
      <c r="DX839" s="59"/>
      <c r="DY839" s="59"/>
      <c r="DZ839" s="59"/>
      <c r="EA839" s="59"/>
      <c r="EB839" s="59"/>
      <c r="EC839" s="59"/>
      <c r="ED839" s="59"/>
      <c r="EE839" s="59"/>
      <c r="EF839" s="59"/>
      <c r="EG839" s="59"/>
      <c r="EH839" s="59"/>
      <c r="EI839" s="59"/>
      <c r="EJ839" s="59"/>
      <c r="EK839" s="59"/>
      <c r="EL839" s="59"/>
      <c r="EM839" s="59"/>
      <c r="EN839" s="59"/>
      <c r="EO839" s="59"/>
      <c r="EP839" s="59"/>
      <c r="EQ839" s="59"/>
      <c r="ER839" s="59"/>
      <c r="ES839" s="59"/>
      <c r="ET839" s="59"/>
      <c r="EU839" s="59"/>
      <c r="EV839" s="59"/>
      <c r="EW839" s="59"/>
      <c r="EX839" s="59"/>
      <c r="EY839" s="59"/>
      <c r="EZ839" s="59"/>
      <c r="FA839" s="59"/>
      <c r="FB839" s="59"/>
      <c r="FC839" s="59"/>
      <c r="FD839" s="59"/>
      <c r="FE839" s="59"/>
      <c r="FF839" s="59"/>
      <c r="FG839" s="59"/>
      <c r="FH839" s="59"/>
      <c r="FI839" s="59"/>
      <c r="FJ839" s="59"/>
      <c r="FK839" s="59"/>
      <c r="FL839" s="59"/>
      <c r="FM839" s="59"/>
      <c r="FN839" s="59"/>
      <c r="FO839" s="59"/>
      <c r="FP839" s="59"/>
      <c r="FQ839" s="59"/>
      <c r="FR839" s="59"/>
      <c r="FS839" s="59"/>
      <c r="FT839" s="59"/>
      <c r="FU839" s="59"/>
      <c r="FV839" s="59"/>
      <c r="FW839" s="59"/>
      <c r="FX839" s="59"/>
      <c r="FY839" s="59"/>
      <c r="FZ839" s="59"/>
      <c r="GA839" s="59"/>
      <c r="GB839" s="59"/>
      <c r="GC839" s="59"/>
      <c r="GD839" s="59"/>
      <c r="GE839" s="59"/>
      <c r="GF839" s="59"/>
      <c r="GG839" s="59"/>
    </row>
    <row r="840" customFormat="false" ht="12.5" hidden="false" customHeight="false" outlineLevel="0" collapsed="false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59"/>
      <c r="CL840" s="59"/>
      <c r="CM840" s="59"/>
      <c r="CN840" s="59"/>
      <c r="CO840" s="59"/>
      <c r="CP840" s="59"/>
      <c r="CQ840" s="59"/>
      <c r="CR840" s="59"/>
      <c r="CS840" s="59"/>
      <c r="CT840" s="59"/>
      <c r="CU840" s="59"/>
      <c r="CV840" s="59"/>
      <c r="CW840" s="59"/>
      <c r="CX840" s="59"/>
      <c r="CY840" s="59"/>
      <c r="CZ840" s="59"/>
      <c r="DA840" s="59"/>
      <c r="DB840" s="59"/>
      <c r="DC840" s="59"/>
      <c r="DD840" s="59"/>
      <c r="DE840" s="59"/>
      <c r="DF840" s="59"/>
      <c r="DG840" s="59"/>
      <c r="DH840" s="59"/>
      <c r="DI840" s="59"/>
      <c r="DJ840" s="59"/>
      <c r="DK840" s="59"/>
      <c r="DL840" s="59"/>
      <c r="DM840" s="59"/>
      <c r="DN840" s="59"/>
      <c r="DO840" s="59"/>
      <c r="DP840" s="59"/>
      <c r="DQ840" s="59"/>
      <c r="DR840" s="59"/>
      <c r="DS840" s="59"/>
      <c r="DT840" s="59"/>
      <c r="DU840" s="59"/>
      <c r="DV840" s="59"/>
      <c r="DW840" s="59"/>
      <c r="DX840" s="59"/>
      <c r="DY840" s="59"/>
      <c r="DZ840" s="59"/>
      <c r="EA840" s="59"/>
      <c r="EB840" s="59"/>
      <c r="EC840" s="59"/>
      <c r="ED840" s="59"/>
      <c r="EE840" s="59"/>
      <c r="EF840" s="59"/>
      <c r="EG840" s="59"/>
      <c r="EH840" s="59"/>
      <c r="EI840" s="59"/>
      <c r="EJ840" s="59"/>
      <c r="EK840" s="59"/>
      <c r="EL840" s="59"/>
      <c r="EM840" s="59"/>
      <c r="EN840" s="59"/>
      <c r="EO840" s="59"/>
      <c r="EP840" s="59"/>
      <c r="EQ840" s="59"/>
      <c r="ER840" s="59"/>
      <c r="ES840" s="59"/>
      <c r="ET840" s="59"/>
      <c r="EU840" s="59"/>
      <c r="EV840" s="59"/>
      <c r="EW840" s="59"/>
      <c r="EX840" s="59"/>
      <c r="EY840" s="59"/>
      <c r="EZ840" s="59"/>
      <c r="FA840" s="59"/>
      <c r="FB840" s="59"/>
      <c r="FC840" s="59"/>
      <c r="FD840" s="59"/>
      <c r="FE840" s="59"/>
      <c r="FF840" s="59"/>
      <c r="FG840" s="59"/>
      <c r="FH840" s="59"/>
      <c r="FI840" s="59"/>
      <c r="FJ840" s="59"/>
      <c r="FK840" s="59"/>
      <c r="FL840" s="59"/>
      <c r="FM840" s="59"/>
      <c r="FN840" s="59"/>
      <c r="FO840" s="59"/>
      <c r="FP840" s="59"/>
      <c r="FQ840" s="59"/>
      <c r="FR840" s="59"/>
      <c r="FS840" s="59"/>
      <c r="FT840" s="59"/>
      <c r="FU840" s="59"/>
      <c r="FV840" s="59"/>
      <c r="FW840" s="59"/>
      <c r="FX840" s="59"/>
      <c r="FY840" s="59"/>
      <c r="FZ840" s="59"/>
      <c r="GA840" s="59"/>
      <c r="GB840" s="59"/>
      <c r="GC840" s="59"/>
      <c r="GD840" s="59"/>
      <c r="GE840" s="59"/>
      <c r="GF840" s="59"/>
      <c r="GG840" s="59"/>
    </row>
    <row r="841" customFormat="false" ht="12.5" hidden="false" customHeight="false" outlineLevel="0" collapsed="false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59"/>
      <c r="CL841" s="59"/>
      <c r="CM841" s="59"/>
      <c r="CN841" s="59"/>
      <c r="CO841" s="59"/>
      <c r="CP841" s="59"/>
      <c r="CQ841" s="59"/>
      <c r="CR841" s="59"/>
      <c r="CS841" s="59"/>
      <c r="CT841" s="59"/>
      <c r="CU841" s="59"/>
      <c r="CV841" s="59"/>
      <c r="CW841" s="59"/>
      <c r="CX841" s="59"/>
      <c r="CY841" s="59"/>
      <c r="CZ841" s="59"/>
      <c r="DA841" s="59"/>
      <c r="DB841" s="59"/>
      <c r="DC841" s="59"/>
      <c r="DD841" s="59"/>
      <c r="DE841" s="59"/>
      <c r="DF841" s="59"/>
      <c r="DG841" s="59"/>
      <c r="DH841" s="59"/>
      <c r="DI841" s="59"/>
      <c r="DJ841" s="59"/>
      <c r="DK841" s="59"/>
      <c r="DL841" s="59"/>
      <c r="DM841" s="59"/>
      <c r="DN841" s="59"/>
      <c r="DO841" s="59"/>
      <c r="DP841" s="59"/>
      <c r="DQ841" s="59"/>
      <c r="DR841" s="59"/>
      <c r="DS841" s="59"/>
      <c r="DT841" s="59"/>
      <c r="DU841" s="59"/>
      <c r="DV841" s="59"/>
      <c r="DW841" s="59"/>
      <c r="DX841" s="59"/>
      <c r="DY841" s="59"/>
      <c r="DZ841" s="59"/>
      <c r="EA841" s="59"/>
      <c r="EB841" s="59"/>
      <c r="EC841" s="59"/>
      <c r="ED841" s="59"/>
      <c r="EE841" s="59"/>
      <c r="EF841" s="59"/>
      <c r="EG841" s="59"/>
      <c r="EH841" s="59"/>
      <c r="EI841" s="59"/>
      <c r="EJ841" s="59"/>
      <c r="EK841" s="59"/>
      <c r="EL841" s="59"/>
      <c r="EM841" s="59"/>
      <c r="EN841" s="59"/>
      <c r="EO841" s="59"/>
      <c r="EP841" s="59"/>
      <c r="EQ841" s="59"/>
      <c r="ER841" s="59"/>
      <c r="ES841" s="59"/>
      <c r="ET841" s="59"/>
      <c r="EU841" s="59"/>
      <c r="EV841" s="59"/>
      <c r="EW841" s="59"/>
      <c r="EX841" s="59"/>
      <c r="EY841" s="59"/>
      <c r="EZ841" s="59"/>
      <c r="FA841" s="59"/>
      <c r="FB841" s="59"/>
      <c r="FC841" s="59"/>
      <c r="FD841" s="59"/>
      <c r="FE841" s="59"/>
      <c r="FF841" s="59"/>
      <c r="FG841" s="59"/>
      <c r="FH841" s="59"/>
      <c r="FI841" s="59"/>
      <c r="FJ841" s="59"/>
      <c r="FK841" s="59"/>
      <c r="FL841" s="59"/>
      <c r="FM841" s="59"/>
      <c r="FN841" s="59"/>
      <c r="FO841" s="59"/>
      <c r="FP841" s="59"/>
      <c r="FQ841" s="59"/>
      <c r="FR841" s="59"/>
      <c r="FS841" s="59"/>
      <c r="FT841" s="59"/>
      <c r="FU841" s="59"/>
      <c r="FV841" s="59"/>
      <c r="FW841" s="59"/>
      <c r="FX841" s="59"/>
      <c r="FY841" s="59"/>
      <c r="FZ841" s="59"/>
      <c r="GA841" s="59"/>
      <c r="GB841" s="59"/>
      <c r="GC841" s="59"/>
      <c r="GD841" s="59"/>
      <c r="GE841" s="59"/>
      <c r="GF841" s="59"/>
      <c r="GG841" s="59"/>
    </row>
    <row r="842" customFormat="false" ht="12.5" hidden="false" customHeight="false" outlineLevel="0" collapsed="false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59"/>
      <c r="CL842" s="59"/>
      <c r="CM842" s="59"/>
      <c r="CN842" s="59"/>
      <c r="CO842" s="59"/>
      <c r="CP842" s="59"/>
      <c r="CQ842" s="59"/>
      <c r="CR842" s="59"/>
      <c r="CS842" s="59"/>
      <c r="CT842" s="59"/>
      <c r="CU842" s="59"/>
      <c r="CV842" s="59"/>
      <c r="CW842" s="59"/>
      <c r="CX842" s="59"/>
      <c r="CY842" s="59"/>
      <c r="CZ842" s="59"/>
      <c r="DA842" s="59"/>
      <c r="DB842" s="59"/>
      <c r="DC842" s="59"/>
      <c r="DD842" s="59"/>
      <c r="DE842" s="59"/>
      <c r="DF842" s="59"/>
      <c r="DG842" s="59"/>
      <c r="DH842" s="59"/>
      <c r="DI842" s="59"/>
      <c r="DJ842" s="59"/>
      <c r="DK842" s="59"/>
      <c r="DL842" s="59"/>
      <c r="DM842" s="59"/>
      <c r="DN842" s="59"/>
      <c r="DO842" s="59"/>
      <c r="DP842" s="59"/>
      <c r="DQ842" s="59"/>
      <c r="DR842" s="59"/>
      <c r="DS842" s="59"/>
      <c r="DT842" s="59"/>
      <c r="DU842" s="59"/>
      <c r="DV842" s="59"/>
      <c r="DW842" s="59"/>
      <c r="DX842" s="59"/>
      <c r="DY842" s="59"/>
      <c r="DZ842" s="59"/>
      <c r="EA842" s="59"/>
      <c r="EB842" s="59"/>
      <c r="EC842" s="59"/>
      <c r="ED842" s="59"/>
      <c r="EE842" s="59"/>
      <c r="EF842" s="59"/>
      <c r="EG842" s="59"/>
      <c r="EH842" s="59"/>
      <c r="EI842" s="59"/>
      <c r="EJ842" s="59"/>
      <c r="EK842" s="59"/>
      <c r="EL842" s="59"/>
      <c r="EM842" s="59"/>
      <c r="EN842" s="59"/>
      <c r="EO842" s="59"/>
      <c r="EP842" s="59"/>
      <c r="EQ842" s="59"/>
      <c r="ER842" s="59"/>
      <c r="ES842" s="59"/>
      <c r="ET842" s="59"/>
      <c r="EU842" s="59"/>
      <c r="EV842" s="59"/>
      <c r="EW842" s="59"/>
      <c r="EX842" s="59"/>
      <c r="EY842" s="59"/>
      <c r="EZ842" s="59"/>
      <c r="FA842" s="59"/>
      <c r="FB842" s="59"/>
      <c r="FC842" s="59"/>
      <c r="FD842" s="59"/>
      <c r="FE842" s="59"/>
      <c r="FF842" s="59"/>
      <c r="FG842" s="59"/>
      <c r="FH842" s="59"/>
      <c r="FI842" s="59"/>
      <c r="FJ842" s="59"/>
      <c r="FK842" s="59"/>
      <c r="FL842" s="59"/>
      <c r="FM842" s="59"/>
      <c r="FN842" s="59"/>
      <c r="FO842" s="59"/>
      <c r="FP842" s="59"/>
      <c r="FQ842" s="59"/>
      <c r="FR842" s="59"/>
      <c r="FS842" s="59"/>
      <c r="FT842" s="59"/>
      <c r="FU842" s="59"/>
      <c r="FV842" s="59"/>
      <c r="FW842" s="59"/>
      <c r="FX842" s="59"/>
      <c r="FY842" s="59"/>
      <c r="FZ842" s="59"/>
      <c r="GA842" s="59"/>
      <c r="GB842" s="59"/>
      <c r="GC842" s="59"/>
      <c r="GD842" s="59"/>
      <c r="GE842" s="59"/>
      <c r="GF842" s="59"/>
      <c r="GG842" s="59"/>
    </row>
    <row r="843" customFormat="false" ht="12.5" hidden="false" customHeight="false" outlineLevel="0" collapsed="false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59"/>
      <c r="CL843" s="59"/>
      <c r="CM843" s="59"/>
      <c r="CN843" s="59"/>
      <c r="CO843" s="59"/>
      <c r="CP843" s="59"/>
      <c r="CQ843" s="59"/>
      <c r="CR843" s="59"/>
      <c r="CS843" s="59"/>
      <c r="CT843" s="59"/>
      <c r="CU843" s="59"/>
      <c r="CV843" s="59"/>
      <c r="CW843" s="59"/>
      <c r="CX843" s="59"/>
      <c r="CY843" s="59"/>
      <c r="CZ843" s="59"/>
      <c r="DA843" s="59"/>
      <c r="DB843" s="59"/>
      <c r="DC843" s="59"/>
      <c r="DD843" s="59"/>
      <c r="DE843" s="59"/>
      <c r="DF843" s="59"/>
      <c r="DG843" s="59"/>
      <c r="DH843" s="59"/>
      <c r="DI843" s="59"/>
      <c r="DJ843" s="59"/>
      <c r="DK843" s="59"/>
      <c r="DL843" s="59"/>
      <c r="DM843" s="59"/>
      <c r="DN843" s="59"/>
      <c r="DO843" s="59"/>
      <c r="DP843" s="59"/>
      <c r="DQ843" s="59"/>
      <c r="DR843" s="59"/>
      <c r="DS843" s="59"/>
      <c r="DT843" s="59"/>
      <c r="DU843" s="59"/>
      <c r="DV843" s="59"/>
      <c r="DW843" s="59"/>
      <c r="DX843" s="59"/>
      <c r="DY843" s="59"/>
      <c r="DZ843" s="59"/>
      <c r="EA843" s="59"/>
      <c r="EB843" s="59"/>
      <c r="EC843" s="59"/>
      <c r="ED843" s="59"/>
      <c r="EE843" s="59"/>
      <c r="EF843" s="59"/>
      <c r="EG843" s="59"/>
      <c r="EH843" s="59"/>
      <c r="EI843" s="59"/>
      <c r="EJ843" s="59"/>
      <c r="EK843" s="59"/>
      <c r="EL843" s="59"/>
      <c r="EM843" s="59"/>
      <c r="EN843" s="59"/>
      <c r="EO843" s="59"/>
      <c r="EP843" s="59"/>
      <c r="EQ843" s="59"/>
      <c r="ER843" s="59"/>
      <c r="ES843" s="59"/>
      <c r="ET843" s="59"/>
      <c r="EU843" s="59"/>
      <c r="EV843" s="59"/>
      <c r="EW843" s="59"/>
      <c r="EX843" s="59"/>
      <c r="EY843" s="59"/>
      <c r="EZ843" s="59"/>
      <c r="FA843" s="59"/>
      <c r="FB843" s="59"/>
      <c r="FC843" s="59"/>
      <c r="FD843" s="59"/>
      <c r="FE843" s="59"/>
      <c r="FF843" s="59"/>
      <c r="FG843" s="59"/>
      <c r="FH843" s="59"/>
      <c r="FI843" s="59"/>
      <c r="FJ843" s="59"/>
      <c r="FK843" s="59"/>
      <c r="FL843" s="59"/>
      <c r="FM843" s="59"/>
      <c r="FN843" s="59"/>
      <c r="FO843" s="59"/>
      <c r="FP843" s="59"/>
      <c r="FQ843" s="59"/>
      <c r="FR843" s="59"/>
      <c r="FS843" s="59"/>
      <c r="FT843" s="59"/>
      <c r="FU843" s="59"/>
      <c r="FV843" s="59"/>
      <c r="FW843" s="59"/>
      <c r="FX843" s="59"/>
      <c r="FY843" s="59"/>
      <c r="FZ843" s="59"/>
      <c r="GA843" s="59"/>
      <c r="GB843" s="59"/>
      <c r="GC843" s="59"/>
      <c r="GD843" s="59"/>
      <c r="GE843" s="59"/>
      <c r="GF843" s="59"/>
      <c r="GG843" s="59"/>
    </row>
    <row r="844" customFormat="false" ht="12.5" hidden="false" customHeight="false" outlineLevel="0" collapsed="false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59"/>
      <c r="CL844" s="59"/>
      <c r="CM844" s="59"/>
      <c r="CN844" s="59"/>
      <c r="CO844" s="59"/>
      <c r="CP844" s="59"/>
      <c r="CQ844" s="59"/>
      <c r="CR844" s="59"/>
      <c r="CS844" s="59"/>
      <c r="CT844" s="59"/>
      <c r="CU844" s="59"/>
      <c r="CV844" s="59"/>
      <c r="CW844" s="59"/>
      <c r="CX844" s="59"/>
      <c r="CY844" s="59"/>
      <c r="CZ844" s="59"/>
      <c r="DA844" s="59"/>
      <c r="DB844" s="59"/>
      <c r="DC844" s="59"/>
      <c r="DD844" s="59"/>
      <c r="DE844" s="59"/>
      <c r="DF844" s="59"/>
      <c r="DG844" s="59"/>
      <c r="DH844" s="59"/>
      <c r="DI844" s="59"/>
      <c r="DJ844" s="59"/>
      <c r="DK844" s="59"/>
      <c r="DL844" s="59"/>
      <c r="DM844" s="59"/>
      <c r="DN844" s="59"/>
      <c r="DO844" s="59"/>
      <c r="DP844" s="59"/>
      <c r="DQ844" s="59"/>
      <c r="DR844" s="59"/>
      <c r="DS844" s="59"/>
      <c r="DT844" s="59"/>
      <c r="DU844" s="59"/>
      <c r="DV844" s="59"/>
      <c r="DW844" s="59"/>
      <c r="DX844" s="59"/>
      <c r="DY844" s="59"/>
      <c r="DZ844" s="59"/>
      <c r="EA844" s="59"/>
      <c r="EB844" s="59"/>
      <c r="EC844" s="59"/>
      <c r="ED844" s="59"/>
      <c r="EE844" s="59"/>
      <c r="EF844" s="59"/>
      <c r="EG844" s="59"/>
      <c r="EH844" s="59"/>
      <c r="EI844" s="59"/>
      <c r="EJ844" s="59"/>
      <c r="EK844" s="59"/>
      <c r="EL844" s="59"/>
      <c r="EM844" s="59"/>
      <c r="EN844" s="59"/>
      <c r="EO844" s="59"/>
      <c r="EP844" s="59"/>
      <c r="EQ844" s="59"/>
      <c r="ER844" s="59"/>
      <c r="ES844" s="59"/>
      <c r="ET844" s="59"/>
      <c r="EU844" s="59"/>
      <c r="EV844" s="59"/>
      <c r="EW844" s="59"/>
      <c r="EX844" s="59"/>
      <c r="EY844" s="59"/>
      <c r="EZ844" s="59"/>
      <c r="FA844" s="59"/>
      <c r="FB844" s="59"/>
      <c r="FC844" s="59"/>
      <c r="FD844" s="59"/>
      <c r="FE844" s="59"/>
      <c r="FF844" s="59"/>
      <c r="FG844" s="59"/>
      <c r="FH844" s="59"/>
      <c r="FI844" s="59"/>
      <c r="FJ844" s="59"/>
      <c r="FK844" s="59"/>
      <c r="FL844" s="59"/>
      <c r="FM844" s="59"/>
      <c r="FN844" s="59"/>
      <c r="FO844" s="59"/>
      <c r="FP844" s="59"/>
      <c r="FQ844" s="59"/>
      <c r="FR844" s="59"/>
      <c r="FS844" s="59"/>
      <c r="FT844" s="59"/>
      <c r="FU844" s="59"/>
      <c r="FV844" s="59"/>
      <c r="FW844" s="59"/>
      <c r="FX844" s="59"/>
      <c r="FY844" s="59"/>
      <c r="FZ844" s="59"/>
      <c r="GA844" s="59"/>
      <c r="GB844" s="59"/>
      <c r="GC844" s="59"/>
      <c r="GD844" s="59"/>
      <c r="GE844" s="59"/>
      <c r="GF844" s="59"/>
      <c r="GG844" s="59"/>
    </row>
    <row r="845" customFormat="false" ht="12.5" hidden="false" customHeight="false" outlineLevel="0" collapsed="false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59"/>
      <c r="CL845" s="59"/>
      <c r="CM845" s="59"/>
      <c r="CN845" s="59"/>
      <c r="CO845" s="59"/>
      <c r="CP845" s="59"/>
      <c r="CQ845" s="59"/>
      <c r="CR845" s="59"/>
      <c r="CS845" s="59"/>
      <c r="CT845" s="59"/>
      <c r="CU845" s="59"/>
      <c r="CV845" s="59"/>
      <c r="CW845" s="59"/>
      <c r="CX845" s="59"/>
      <c r="CY845" s="59"/>
      <c r="CZ845" s="59"/>
      <c r="DA845" s="59"/>
      <c r="DB845" s="59"/>
      <c r="DC845" s="59"/>
      <c r="DD845" s="59"/>
      <c r="DE845" s="59"/>
      <c r="DF845" s="59"/>
      <c r="DG845" s="59"/>
      <c r="DH845" s="59"/>
      <c r="DI845" s="59"/>
      <c r="DJ845" s="59"/>
      <c r="DK845" s="59"/>
      <c r="DL845" s="59"/>
      <c r="DM845" s="59"/>
      <c r="DN845" s="59"/>
      <c r="DO845" s="59"/>
      <c r="DP845" s="59"/>
      <c r="DQ845" s="59"/>
      <c r="DR845" s="59"/>
      <c r="DS845" s="59"/>
      <c r="DT845" s="59"/>
      <c r="DU845" s="59"/>
      <c r="DV845" s="59"/>
      <c r="DW845" s="59"/>
      <c r="DX845" s="59"/>
      <c r="DY845" s="59"/>
      <c r="DZ845" s="59"/>
      <c r="EA845" s="59"/>
      <c r="EB845" s="59"/>
      <c r="EC845" s="59"/>
      <c r="ED845" s="59"/>
      <c r="EE845" s="59"/>
      <c r="EF845" s="59"/>
      <c r="EG845" s="59"/>
      <c r="EH845" s="59"/>
      <c r="EI845" s="59"/>
      <c r="EJ845" s="59"/>
      <c r="EK845" s="59"/>
      <c r="EL845" s="59"/>
      <c r="EM845" s="59"/>
      <c r="EN845" s="59"/>
      <c r="EO845" s="59"/>
      <c r="EP845" s="59"/>
      <c r="EQ845" s="59"/>
      <c r="ER845" s="59"/>
      <c r="ES845" s="59"/>
      <c r="ET845" s="59"/>
      <c r="EU845" s="59"/>
      <c r="EV845" s="59"/>
      <c r="EW845" s="59"/>
      <c r="EX845" s="59"/>
      <c r="EY845" s="59"/>
      <c r="EZ845" s="59"/>
      <c r="FA845" s="59"/>
      <c r="FB845" s="59"/>
      <c r="FC845" s="59"/>
      <c r="FD845" s="59"/>
      <c r="FE845" s="59"/>
      <c r="FF845" s="59"/>
      <c r="FG845" s="59"/>
      <c r="FH845" s="59"/>
      <c r="FI845" s="59"/>
      <c r="FJ845" s="59"/>
      <c r="FK845" s="59"/>
      <c r="FL845" s="59"/>
      <c r="FM845" s="59"/>
      <c r="FN845" s="59"/>
      <c r="FO845" s="59"/>
      <c r="FP845" s="59"/>
      <c r="FQ845" s="59"/>
      <c r="FR845" s="59"/>
      <c r="FS845" s="59"/>
      <c r="FT845" s="59"/>
      <c r="FU845" s="59"/>
      <c r="FV845" s="59"/>
      <c r="FW845" s="59"/>
      <c r="FX845" s="59"/>
      <c r="FY845" s="59"/>
      <c r="FZ845" s="59"/>
      <c r="GA845" s="59"/>
      <c r="GB845" s="59"/>
      <c r="GC845" s="59"/>
      <c r="GD845" s="59"/>
      <c r="GE845" s="59"/>
      <c r="GF845" s="59"/>
      <c r="GG845" s="59"/>
    </row>
    <row r="846" customFormat="false" ht="12.5" hidden="false" customHeight="false" outlineLevel="0" collapsed="false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59"/>
      <c r="CL846" s="59"/>
      <c r="CM846" s="59"/>
      <c r="CN846" s="59"/>
      <c r="CO846" s="59"/>
      <c r="CP846" s="59"/>
      <c r="CQ846" s="59"/>
      <c r="CR846" s="59"/>
      <c r="CS846" s="59"/>
      <c r="CT846" s="59"/>
      <c r="CU846" s="59"/>
      <c r="CV846" s="59"/>
      <c r="CW846" s="59"/>
      <c r="CX846" s="59"/>
      <c r="CY846" s="59"/>
      <c r="CZ846" s="59"/>
      <c r="DA846" s="59"/>
      <c r="DB846" s="59"/>
      <c r="DC846" s="59"/>
      <c r="DD846" s="59"/>
      <c r="DE846" s="59"/>
      <c r="DF846" s="59"/>
      <c r="DG846" s="59"/>
      <c r="DH846" s="59"/>
      <c r="DI846" s="59"/>
      <c r="DJ846" s="59"/>
      <c r="DK846" s="59"/>
      <c r="DL846" s="59"/>
      <c r="DM846" s="59"/>
      <c r="DN846" s="59"/>
      <c r="DO846" s="59"/>
      <c r="DP846" s="59"/>
      <c r="DQ846" s="59"/>
      <c r="DR846" s="59"/>
      <c r="DS846" s="59"/>
      <c r="DT846" s="59"/>
      <c r="DU846" s="59"/>
      <c r="DV846" s="59"/>
      <c r="DW846" s="59"/>
      <c r="DX846" s="59"/>
      <c r="DY846" s="59"/>
      <c r="DZ846" s="59"/>
      <c r="EA846" s="59"/>
      <c r="EB846" s="59"/>
      <c r="EC846" s="59"/>
      <c r="ED846" s="59"/>
      <c r="EE846" s="59"/>
      <c r="EF846" s="59"/>
      <c r="EG846" s="59"/>
      <c r="EH846" s="59"/>
      <c r="EI846" s="59"/>
      <c r="EJ846" s="59"/>
      <c r="EK846" s="59"/>
      <c r="EL846" s="59"/>
      <c r="EM846" s="59"/>
      <c r="EN846" s="59"/>
      <c r="EO846" s="59"/>
      <c r="EP846" s="59"/>
      <c r="EQ846" s="59"/>
      <c r="ER846" s="59"/>
      <c r="ES846" s="59"/>
      <c r="ET846" s="59"/>
      <c r="EU846" s="59"/>
      <c r="EV846" s="59"/>
      <c r="EW846" s="59"/>
      <c r="EX846" s="59"/>
      <c r="EY846" s="59"/>
      <c r="EZ846" s="59"/>
      <c r="FA846" s="59"/>
      <c r="FB846" s="59"/>
      <c r="FC846" s="59"/>
      <c r="FD846" s="59"/>
      <c r="FE846" s="59"/>
      <c r="FF846" s="59"/>
      <c r="FG846" s="59"/>
      <c r="FH846" s="59"/>
      <c r="FI846" s="59"/>
      <c r="FJ846" s="59"/>
      <c r="FK846" s="59"/>
      <c r="FL846" s="59"/>
      <c r="FM846" s="59"/>
      <c r="FN846" s="59"/>
      <c r="FO846" s="59"/>
      <c r="FP846" s="59"/>
      <c r="FQ846" s="59"/>
      <c r="FR846" s="59"/>
      <c r="FS846" s="59"/>
      <c r="FT846" s="59"/>
      <c r="FU846" s="59"/>
      <c r="FV846" s="59"/>
      <c r="FW846" s="59"/>
      <c r="FX846" s="59"/>
      <c r="FY846" s="59"/>
      <c r="FZ846" s="59"/>
      <c r="GA846" s="59"/>
      <c r="GB846" s="59"/>
      <c r="GC846" s="59"/>
      <c r="GD846" s="59"/>
      <c r="GE846" s="59"/>
      <c r="GF846" s="59"/>
      <c r="GG846" s="59"/>
    </row>
    <row r="847" customFormat="false" ht="12.5" hidden="false" customHeight="false" outlineLevel="0" collapsed="false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59"/>
      <c r="CL847" s="59"/>
      <c r="CM847" s="59"/>
      <c r="CN847" s="59"/>
      <c r="CO847" s="59"/>
      <c r="CP847" s="59"/>
      <c r="CQ847" s="59"/>
      <c r="CR847" s="59"/>
      <c r="CS847" s="59"/>
      <c r="CT847" s="59"/>
      <c r="CU847" s="59"/>
      <c r="CV847" s="59"/>
      <c r="CW847" s="59"/>
      <c r="CX847" s="59"/>
      <c r="CY847" s="59"/>
      <c r="CZ847" s="59"/>
      <c r="DA847" s="59"/>
      <c r="DB847" s="59"/>
      <c r="DC847" s="59"/>
      <c r="DD847" s="59"/>
      <c r="DE847" s="59"/>
      <c r="DF847" s="59"/>
      <c r="DG847" s="59"/>
      <c r="DH847" s="59"/>
      <c r="DI847" s="59"/>
      <c r="DJ847" s="59"/>
      <c r="DK847" s="59"/>
      <c r="DL847" s="59"/>
      <c r="DM847" s="59"/>
      <c r="DN847" s="59"/>
      <c r="DO847" s="59"/>
      <c r="DP847" s="59"/>
      <c r="DQ847" s="59"/>
      <c r="DR847" s="59"/>
      <c r="DS847" s="59"/>
      <c r="DT847" s="59"/>
      <c r="DU847" s="59"/>
      <c r="DV847" s="59"/>
      <c r="DW847" s="59"/>
      <c r="DX847" s="59"/>
      <c r="DY847" s="59"/>
      <c r="DZ847" s="59"/>
      <c r="EA847" s="59"/>
      <c r="EB847" s="59"/>
      <c r="EC847" s="59"/>
      <c r="ED847" s="59"/>
      <c r="EE847" s="59"/>
      <c r="EF847" s="59"/>
      <c r="EG847" s="59"/>
      <c r="EH847" s="59"/>
      <c r="EI847" s="59"/>
      <c r="EJ847" s="59"/>
      <c r="EK847" s="59"/>
      <c r="EL847" s="59"/>
      <c r="EM847" s="59"/>
      <c r="EN847" s="59"/>
      <c r="EO847" s="59"/>
      <c r="EP847" s="59"/>
      <c r="EQ847" s="59"/>
      <c r="ER847" s="59"/>
      <c r="ES847" s="59"/>
      <c r="ET847" s="59"/>
      <c r="EU847" s="59"/>
      <c r="EV847" s="59"/>
      <c r="EW847" s="59"/>
      <c r="EX847" s="59"/>
      <c r="EY847" s="59"/>
      <c r="EZ847" s="59"/>
      <c r="FA847" s="59"/>
      <c r="FB847" s="59"/>
      <c r="FC847" s="59"/>
      <c r="FD847" s="59"/>
      <c r="FE847" s="59"/>
      <c r="FF847" s="59"/>
      <c r="FG847" s="59"/>
      <c r="FH847" s="59"/>
      <c r="FI847" s="59"/>
      <c r="FJ847" s="59"/>
      <c r="FK847" s="59"/>
      <c r="FL847" s="59"/>
      <c r="FM847" s="59"/>
      <c r="FN847" s="59"/>
      <c r="FO847" s="59"/>
      <c r="FP847" s="59"/>
      <c r="FQ847" s="59"/>
      <c r="FR847" s="59"/>
      <c r="FS847" s="59"/>
      <c r="FT847" s="59"/>
      <c r="FU847" s="59"/>
      <c r="FV847" s="59"/>
      <c r="FW847" s="59"/>
      <c r="FX847" s="59"/>
      <c r="FY847" s="59"/>
      <c r="FZ847" s="59"/>
      <c r="GA847" s="59"/>
      <c r="GB847" s="59"/>
      <c r="GC847" s="59"/>
      <c r="GD847" s="59"/>
      <c r="GE847" s="59"/>
      <c r="GF847" s="59"/>
      <c r="GG847" s="59"/>
    </row>
    <row r="848" customFormat="false" ht="12.5" hidden="false" customHeight="false" outlineLevel="0" collapsed="false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59"/>
      <c r="CL848" s="59"/>
      <c r="CM848" s="59"/>
      <c r="CN848" s="59"/>
      <c r="CO848" s="59"/>
      <c r="CP848" s="59"/>
      <c r="CQ848" s="59"/>
      <c r="CR848" s="59"/>
      <c r="CS848" s="59"/>
      <c r="CT848" s="59"/>
      <c r="CU848" s="59"/>
      <c r="CV848" s="59"/>
      <c r="CW848" s="59"/>
      <c r="CX848" s="59"/>
      <c r="CY848" s="59"/>
      <c r="CZ848" s="59"/>
      <c r="DA848" s="59"/>
      <c r="DB848" s="59"/>
      <c r="DC848" s="59"/>
      <c r="DD848" s="59"/>
      <c r="DE848" s="59"/>
      <c r="DF848" s="59"/>
      <c r="DG848" s="59"/>
      <c r="DH848" s="59"/>
      <c r="DI848" s="59"/>
      <c r="DJ848" s="59"/>
      <c r="DK848" s="59"/>
      <c r="DL848" s="59"/>
      <c r="DM848" s="59"/>
      <c r="DN848" s="59"/>
      <c r="DO848" s="59"/>
      <c r="DP848" s="59"/>
      <c r="DQ848" s="59"/>
      <c r="DR848" s="59"/>
      <c r="DS848" s="59"/>
      <c r="DT848" s="59"/>
      <c r="DU848" s="59"/>
      <c r="DV848" s="59"/>
      <c r="DW848" s="59"/>
      <c r="DX848" s="59"/>
      <c r="DY848" s="59"/>
      <c r="DZ848" s="59"/>
      <c r="EA848" s="59"/>
      <c r="EB848" s="59"/>
      <c r="EC848" s="59"/>
      <c r="ED848" s="59"/>
      <c r="EE848" s="59"/>
      <c r="EF848" s="59"/>
      <c r="EG848" s="59"/>
      <c r="EH848" s="59"/>
      <c r="EI848" s="59"/>
      <c r="EJ848" s="59"/>
      <c r="EK848" s="59"/>
      <c r="EL848" s="59"/>
      <c r="EM848" s="59"/>
      <c r="EN848" s="59"/>
      <c r="EO848" s="59"/>
      <c r="EP848" s="59"/>
      <c r="EQ848" s="59"/>
      <c r="ER848" s="59"/>
      <c r="ES848" s="59"/>
      <c r="ET848" s="59"/>
      <c r="EU848" s="59"/>
      <c r="EV848" s="59"/>
      <c r="EW848" s="59"/>
      <c r="EX848" s="59"/>
      <c r="EY848" s="59"/>
      <c r="EZ848" s="59"/>
      <c r="FA848" s="59"/>
      <c r="FB848" s="59"/>
      <c r="FC848" s="59"/>
      <c r="FD848" s="59"/>
      <c r="FE848" s="59"/>
      <c r="FF848" s="59"/>
      <c r="FG848" s="59"/>
      <c r="FH848" s="59"/>
      <c r="FI848" s="59"/>
      <c r="FJ848" s="59"/>
      <c r="FK848" s="59"/>
      <c r="FL848" s="59"/>
      <c r="FM848" s="59"/>
      <c r="FN848" s="59"/>
      <c r="FO848" s="59"/>
      <c r="FP848" s="59"/>
      <c r="FQ848" s="59"/>
      <c r="FR848" s="59"/>
      <c r="FS848" s="59"/>
      <c r="FT848" s="59"/>
      <c r="FU848" s="59"/>
      <c r="FV848" s="59"/>
      <c r="FW848" s="59"/>
      <c r="FX848" s="59"/>
      <c r="FY848" s="59"/>
      <c r="FZ848" s="59"/>
      <c r="GA848" s="59"/>
      <c r="GB848" s="59"/>
      <c r="GC848" s="59"/>
      <c r="GD848" s="59"/>
      <c r="GE848" s="59"/>
      <c r="GF848" s="59"/>
      <c r="GG848" s="59"/>
    </row>
    <row r="849" customFormat="false" ht="12.5" hidden="false" customHeight="false" outlineLevel="0" collapsed="false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59"/>
      <c r="CL849" s="59"/>
      <c r="CM849" s="59"/>
      <c r="CN849" s="59"/>
      <c r="CO849" s="59"/>
      <c r="CP849" s="59"/>
      <c r="CQ849" s="59"/>
      <c r="CR849" s="59"/>
      <c r="CS849" s="59"/>
      <c r="CT849" s="59"/>
      <c r="CU849" s="59"/>
      <c r="CV849" s="59"/>
      <c r="CW849" s="59"/>
      <c r="CX849" s="59"/>
      <c r="CY849" s="59"/>
      <c r="CZ849" s="59"/>
      <c r="DA849" s="59"/>
      <c r="DB849" s="59"/>
      <c r="DC849" s="59"/>
      <c r="DD849" s="59"/>
      <c r="DE849" s="59"/>
      <c r="DF849" s="59"/>
      <c r="DG849" s="59"/>
      <c r="DH849" s="59"/>
      <c r="DI849" s="59"/>
      <c r="DJ849" s="59"/>
      <c r="DK849" s="59"/>
      <c r="DL849" s="59"/>
      <c r="DM849" s="59"/>
      <c r="DN849" s="59"/>
      <c r="DO849" s="59"/>
      <c r="DP849" s="59"/>
      <c r="DQ849" s="59"/>
      <c r="DR849" s="59"/>
      <c r="DS849" s="59"/>
      <c r="DT849" s="59"/>
      <c r="DU849" s="59"/>
      <c r="DV849" s="59"/>
      <c r="DW849" s="59"/>
      <c r="DX849" s="59"/>
      <c r="DY849" s="59"/>
      <c r="DZ849" s="59"/>
      <c r="EA849" s="59"/>
      <c r="EB849" s="59"/>
      <c r="EC849" s="59"/>
      <c r="ED849" s="59"/>
      <c r="EE849" s="59"/>
      <c r="EF849" s="59"/>
      <c r="EG849" s="59"/>
      <c r="EH849" s="59"/>
      <c r="EI849" s="59"/>
      <c r="EJ849" s="59"/>
      <c r="EK849" s="59"/>
      <c r="EL849" s="59"/>
      <c r="EM849" s="59"/>
      <c r="EN849" s="59"/>
      <c r="EO849" s="59"/>
      <c r="EP849" s="59"/>
      <c r="EQ849" s="59"/>
      <c r="ER849" s="59"/>
      <c r="ES849" s="59"/>
      <c r="ET849" s="59"/>
      <c r="EU849" s="59"/>
      <c r="EV849" s="59"/>
      <c r="EW849" s="59"/>
      <c r="EX849" s="59"/>
      <c r="EY849" s="59"/>
      <c r="EZ849" s="59"/>
      <c r="FA849" s="59"/>
      <c r="FB849" s="59"/>
      <c r="FC849" s="59"/>
      <c r="FD849" s="59"/>
      <c r="FE849" s="59"/>
      <c r="FF849" s="59"/>
      <c r="FG849" s="59"/>
      <c r="FH849" s="59"/>
      <c r="FI849" s="59"/>
      <c r="FJ849" s="59"/>
      <c r="FK849" s="59"/>
      <c r="FL849" s="59"/>
      <c r="FM849" s="59"/>
      <c r="FN849" s="59"/>
      <c r="FO849" s="59"/>
      <c r="FP849" s="59"/>
      <c r="FQ849" s="59"/>
      <c r="FR849" s="59"/>
      <c r="FS849" s="59"/>
      <c r="FT849" s="59"/>
      <c r="FU849" s="59"/>
      <c r="FV849" s="59"/>
      <c r="FW849" s="59"/>
      <c r="FX849" s="59"/>
      <c r="FY849" s="59"/>
      <c r="FZ849" s="59"/>
      <c r="GA849" s="59"/>
      <c r="GB849" s="59"/>
      <c r="GC849" s="59"/>
      <c r="GD849" s="59"/>
      <c r="GE849" s="59"/>
      <c r="GF849" s="59"/>
      <c r="GG849" s="59"/>
    </row>
    <row r="850" customFormat="false" ht="12.5" hidden="false" customHeight="false" outlineLevel="0" collapsed="false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59"/>
      <c r="CL850" s="59"/>
      <c r="CM850" s="59"/>
      <c r="CN850" s="59"/>
      <c r="CO850" s="59"/>
      <c r="CP850" s="59"/>
      <c r="CQ850" s="59"/>
      <c r="CR850" s="59"/>
      <c r="CS850" s="59"/>
      <c r="CT850" s="59"/>
      <c r="CU850" s="59"/>
      <c r="CV850" s="59"/>
      <c r="CW850" s="59"/>
      <c r="CX850" s="59"/>
      <c r="CY850" s="59"/>
      <c r="CZ850" s="59"/>
      <c r="DA850" s="59"/>
      <c r="DB850" s="59"/>
      <c r="DC850" s="59"/>
      <c r="DD850" s="59"/>
      <c r="DE850" s="59"/>
      <c r="DF850" s="59"/>
      <c r="DG850" s="59"/>
      <c r="DH850" s="59"/>
      <c r="DI850" s="59"/>
      <c r="DJ850" s="59"/>
      <c r="DK850" s="59"/>
      <c r="DL850" s="59"/>
      <c r="DM850" s="59"/>
      <c r="DN850" s="59"/>
      <c r="DO850" s="59"/>
      <c r="DP850" s="59"/>
      <c r="DQ850" s="59"/>
      <c r="DR850" s="59"/>
      <c r="DS850" s="59"/>
      <c r="DT850" s="59"/>
      <c r="DU850" s="59"/>
      <c r="DV850" s="59"/>
      <c r="DW850" s="59"/>
      <c r="DX850" s="59"/>
      <c r="DY850" s="59"/>
      <c r="DZ850" s="59"/>
      <c r="EA850" s="59"/>
      <c r="EB850" s="59"/>
      <c r="EC850" s="59"/>
      <c r="ED850" s="59"/>
      <c r="EE850" s="59"/>
      <c r="EF850" s="59"/>
      <c r="EG850" s="59"/>
      <c r="EH850" s="59"/>
      <c r="EI850" s="59"/>
      <c r="EJ850" s="59"/>
      <c r="EK850" s="59"/>
      <c r="EL850" s="59"/>
      <c r="EM850" s="59"/>
      <c r="EN850" s="59"/>
      <c r="EO850" s="59"/>
      <c r="EP850" s="59"/>
      <c r="EQ850" s="59"/>
      <c r="ER850" s="59"/>
      <c r="ES850" s="59"/>
      <c r="ET850" s="59"/>
      <c r="EU850" s="59"/>
      <c r="EV850" s="59"/>
      <c r="EW850" s="59"/>
      <c r="EX850" s="59"/>
      <c r="EY850" s="59"/>
      <c r="EZ850" s="59"/>
      <c r="FA850" s="59"/>
      <c r="FB850" s="59"/>
      <c r="FC850" s="59"/>
      <c r="FD850" s="59"/>
      <c r="FE850" s="59"/>
      <c r="FF850" s="59"/>
      <c r="FG850" s="59"/>
      <c r="FH850" s="59"/>
      <c r="FI850" s="59"/>
      <c r="FJ850" s="59"/>
      <c r="FK850" s="59"/>
      <c r="FL850" s="59"/>
      <c r="FM850" s="59"/>
      <c r="FN850" s="59"/>
      <c r="FO850" s="59"/>
      <c r="FP850" s="59"/>
      <c r="FQ850" s="59"/>
      <c r="FR850" s="59"/>
      <c r="FS850" s="59"/>
      <c r="FT850" s="59"/>
      <c r="FU850" s="59"/>
      <c r="FV850" s="59"/>
      <c r="FW850" s="59"/>
      <c r="FX850" s="59"/>
      <c r="FY850" s="59"/>
      <c r="FZ850" s="59"/>
      <c r="GA850" s="59"/>
      <c r="GB850" s="59"/>
      <c r="GC850" s="59"/>
      <c r="GD850" s="59"/>
      <c r="GE850" s="59"/>
      <c r="GF850" s="59"/>
      <c r="GG850" s="59"/>
    </row>
    <row r="851" customFormat="false" ht="12.5" hidden="false" customHeight="false" outlineLevel="0" collapsed="false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59"/>
      <c r="CL851" s="59"/>
      <c r="CM851" s="59"/>
      <c r="CN851" s="59"/>
      <c r="CO851" s="59"/>
      <c r="CP851" s="59"/>
      <c r="CQ851" s="59"/>
      <c r="CR851" s="59"/>
      <c r="CS851" s="59"/>
      <c r="CT851" s="59"/>
      <c r="CU851" s="59"/>
      <c r="CV851" s="59"/>
      <c r="CW851" s="59"/>
      <c r="CX851" s="59"/>
      <c r="CY851" s="59"/>
      <c r="CZ851" s="59"/>
      <c r="DA851" s="59"/>
      <c r="DB851" s="59"/>
      <c r="DC851" s="59"/>
      <c r="DD851" s="59"/>
      <c r="DE851" s="59"/>
      <c r="DF851" s="59"/>
      <c r="DG851" s="59"/>
      <c r="DH851" s="59"/>
      <c r="DI851" s="59"/>
      <c r="DJ851" s="59"/>
      <c r="DK851" s="59"/>
      <c r="DL851" s="59"/>
      <c r="DM851" s="59"/>
      <c r="DN851" s="59"/>
      <c r="DO851" s="59"/>
      <c r="DP851" s="59"/>
      <c r="DQ851" s="59"/>
      <c r="DR851" s="59"/>
      <c r="DS851" s="59"/>
      <c r="DT851" s="59"/>
      <c r="DU851" s="59"/>
      <c r="DV851" s="59"/>
      <c r="DW851" s="59"/>
      <c r="DX851" s="59"/>
      <c r="DY851" s="59"/>
      <c r="DZ851" s="59"/>
      <c r="EA851" s="59"/>
      <c r="EB851" s="59"/>
      <c r="EC851" s="59"/>
      <c r="ED851" s="59"/>
      <c r="EE851" s="59"/>
      <c r="EF851" s="59"/>
      <c r="EG851" s="59"/>
      <c r="EH851" s="59"/>
      <c r="EI851" s="59"/>
      <c r="EJ851" s="59"/>
      <c r="EK851" s="59"/>
      <c r="EL851" s="59"/>
      <c r="EM851" s="59"/>
      <c r="EN851" s="59"/>
      <c r="EO851" s="59"/>
      <c r="EP851" s="59"/>
      <c r="EQ851" s="59"/>
      <c r="ER851" s="59"/>
      <c r="ES851" s="59"/>
      <c r="ET851" s="59"/>
      <c r="EU851" s="59"/>
      <c r="EV851" s="59"/>
      <c r="EW851" s="59"/>
      <c r="EX851" s="59"/>
      <c r="EY851" s="59"/>
      <c r="EZ851" s="59"/>
      <c r="FA851" s="59"/>
      <c r="FB851" s="59"/>
      <c r="FC851" s="59"/>
      <c r="FD851" s="59"/>
      <c r="FE851" s="59"/>
      <c r="FF851" s="59"/>
      <c r="FG851" s="59"/>
      <c r="FH851" s="59"/>
      <c r="FI851" s="59"/>
      <c r="FJ851" s="59"/>
      <c r="FK851" s="59"/>
      <c r="FL851" s="59"/>
      <c r="FM851" s="59"/>
      <c r="FN851" s="59"/>
      <c r="FO851" s="59"/>
      <c r="FP851" s="59"/>
      <c r="FQ851" s="59"/>
      <c r="FR851" s="59"/>
      <c r="FS851" s="59"/>
      <c r="FT851" s="59"/>
      <c r="FU851" s="59"/>
      <c r="FV851" s="59"/>
      <c r="FW851" s="59"/>
      <c r="FX851" s="59"/>
      <c r="FY851" s="59"/>
      <c r="FZ851" s="59"/>
      <c r="GA851" s="59"/>
      <c r="GB851" s="59"/>
      <c r="GC851" s="59"/>
      <c r="GD851" s="59"/>
      <c r="GE851" s="59"/>
      <c r="GF851" s="59"/>
      <c r="GG851" s="59"/>
    </row>
    <row r="852" customFormat="false" ht="12.5" hidden="false" customHeight="false" outlineLevel="0" collapsed="false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59"/>
      <c r="CL852" s="59"/>
      <c r="CM852" s="59"/>
      <c r="CN852" s="59"/>
      <c r="CO852" s="59"/>
      <c r="CP852" s="59"/>
      <c r="CQ852" s="59"/>
      <c r="CR852" s="59"/>
      <c r="CS852" s="59"/>
      <c r="CT852" s="59"/>
      <c r="CU852" s="59"/>
      <c r="CV852" s="59"/>
      <c r="CW852" s="59"/>
      <c r="CX852" s="59"/>
      <c r="CY852" s="59"/>
      <c r="CZ852" s="59"/>
      <c r="DA852" s="59"/>
      <c r="DB852" s="59"/>
      <c r="DC852" s="59"/>
      <c r="DD852" s="59"/>
      <c r="DE852" s="59"/>
      <c r="DF852" s="59"/>
      <c r="DG852" s="59"/>
      <c r="DH852" s="59"/>
      <c r="DI852" s="59"/>
      <c r="DJ852" s="59"/>
      <c r="DK852" s="59"/>
      <c r="DL852" s="59"/>
      <c r="DM852" s="59"/>
      <c r="DN852" s="59"/>
      <c r="DO852" s="59"/>
      <c r="DP852" s="59"/>
      <c r="DQ852" s="59"/>
      <c r="DR852" s="59"/>
      <c r="DS852" s="59"/>
      <c r="DT852" s="59"/>
      <c r="DU852" s="59"/>
      <c r="DV852" s="59"/>
      <c r="DW852" s="59"/>
      <c r="DX852" s="59"/>
      <c r="DY852" s="59"/>
      <c r="DZ852" s="59"/>
      <c r="EA852" s="59"/>
      <c r="EB852" s="59"/>
      <c r="EC852" s="59"/>
      <c r="ED852" s="59"/>
      <c r="EE852" s="59"/>
      <c r="EF852" s="59"/>
      <c r="EG852" s="59"/>
      <c r="EH852" s="59"/>
      <c r="EI852" s="59"/>
      <c r="EJ852" s="59"/>
      <c r="EK852" s="59"/>
      <c r="EL852" s="59"/>
      <c r="EM852" s="59"/>
      <c r="EN852" s="59"/>
      <c r="EO852" s="59"/>
      <c r="EP852" s="59"/>
      <c r="EQ852" s="59"/>
      <c r="ER852" s="59"/>
      <c r="ES852" s="59"/>
      <c r="ET852" s="59"/>
      <c r="EU852" s="59"/>
      <c r="EV852" s="59"/>
      <c r="EW852" s="59"/>
      <c r="EX852" s="59"/>
      <c r="EY852" s="59"/>
      <c r="EZ852" s="59"/>
      <c r="FA852" s="59"/>
      <c r="FB852" s="59"/>
      <c r="FC852" s="59"/>
      <c r="FD852" s="59"/>
      <c r="FE852" s="59"/>
      <c r="FF852" s="59"/>
      <c r="FG852" s="59"/>
      <c r="FH852" s="59"/>
      <c r="FI852" s="59"/>
      <c r="FJ852" s="59"/>
      <c r="FK852" s="59"/>
      <c r="FL852" s="59"/>
      <c r="FM852" s="59"/>
      <c r="FN852" s="59"/>
      <c r="FO852" s="59"/>
      <c r="FP852" s="59"/>
      <c r="FQ852" s="59"/>
      <c r="FR852" s="59"/>
      <c r="FS852" s="59"/>
      <c r="FT852" s="59"/>
      <c r="FU852" s="59"/>
      <c r="FV852" s="59"/>
      <c r="FW852" s="59"/>
      <c r="FX852" s="59"/>
      <c r="FY852" s="59"/>
      <c r="FZ852" s="59"/>
      <c r="GA852" s="59"/>
      <c r="GB852" s="59"/>
      <c r="GC852" s="59"/>
      <c r="GD852" s="59"/>
      <c r="GE852" s="59"/>
      <c r="GF852" s="59"/>
      <c r="GG852" s="59"/>
    </row>
    <row r="853" customFormat="false" ht="12.5" hidden="false" customHeight="false" outlineLevel="0" collapsed="false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59"/>
      <c r="CL853" s="59"/>
      <c r="CM853" s="59"/>
      <c r="CN853" s="59"/>
      <c r="CO853" s="59"/>
      <c r="CP853" s="59"/>
      <c r="CQ853" s="59"/>
      <c r="CR853" s="59"/>
      <c r="CS853" s="59"/>
      <c r="CT853" s="59"/>
      <c r="CU853" s="59"/>
      <c r="CV853" s="59"/>
      <c r="CW853" s="59"/>
      <c r="CX853" s="59"/>
      <c r="CY853" s="59"/>
      <c r="CZ853" s="59"/>
      <c r="DA853" s="59"/>
      <c r="DB853" s="59"/>
      <c r="DC853" s="59"/>
      <c r="DD853" s="59"/>
      <c r="DE853" s="59"/>
      <c r="DF853" s="59"/>
      <c r="DG853" s="59"/>
      <c r="DH853" s="59"/>
      <c r="DI853" s="59"/>
      <c r="DJ853" s="59"/>
      <c r="DK853" s="59"/>
      <c r="DL853" s="59"/>
      <c r="DM853" s="59"/>
      <c r="DN853" s="59"/>
      <c r="DO853" s="59"/>
      <c r="DP853" s="59"/>
      <c r="DQ853" s="59"/>
      <c r="DR853" s="59"/>
      <c r="DS853" s="59"/>
      <c r="DT853" s="59"/>
      <c r="DU853" s="59"/>
      <c r="DV853" s="59"/>
      <c r="DW853" s="59"/>
      <c r="DX853" s="59"/>
      <c r="DY853" s="59"/>
      <c r="DZ853" s="59"/>
      <c r="EA853" s="59"/>
      <c r="EB853" s="59"/>
      <c r="EC853" s="59"/>
      <c r="ED853" s="59"/>
      <c r="EE853" s="59"/>
      <c r="EF853" s="59"/>
      <c r="EG853" s="59"/>
      <c r="EH853" s="59"/>
      <c r="EI853" s="59"/>
      <c r="EJ853" s="59"/>
      <c r="EK853" s="59"/>
      <c r="EL853" s="59"/>
      <c r="EM853" s="59"/>
      <c r="EN853" s="59"/>
      <c r="EO853" s="59"/>
      <c r="EP853" s="59"/>
      <c r="EQ853" s="59"/>
      <c r="ER853" s="59"/>
      <c r="ES853" s="59"/>
      <c r="ET853" s="59"/>
      <c r="EU853" s="59"/>
      <c r="EV853" s="59"/>
      <c r="EW853" s="59"/>
      <c r="EX853" s="59"/>
      <c r="EY853" s="59"/>
      <c r="EZ853" s="59"/>
      <c r="FA853" s="59"/>
      <c r="FB853" s="59"/>
      <c r="FC853" s="59"/>
      <c r="FD853" s="59"/>
      <c r="FE853" s="59"/>
      <c r="FF853" s="59"/>
      <c r="FG853" s="59"/>
      <c r="FH853" s="59"/>
      <c r="FI853" s="59"/>
      <c r="FJ853" s="59"/>
      <c r="FK853" s="59"/>
      <c r="FL853" s="59"/>
      <c r="FM853" s="59"/>
      <c r="FN853" s="59"/>
      <c r="FO853" s="59"/>
      <c r="FP853" s="59"/>
      <c r="FQ853" s="59"/>
      <c r="FR853" s="59"/>
      <c r="FS853" s="59"/>
      <c r="FT853" s="59"/>
      <c r="FU853" s="59"/>
      <c r="FV853" s="59"/>
      <c r="FW853" s="59"/>
      <c r="FX853" s="59"/>
      <c r="FY853" s="59"/>
      <c r="FZ853" s="59"/>
      <c r="GA853" s="59"/>
      <c r="GB853" s="59"/>
      <c r="GC853" s="59"/>
      <c r="GD853" s="59"/>
      <c r="GE853" s="59"/>
      <c r="GF853" s="59"/>
      <c r="GG853" s="59"/>
    </row>
    <row r="854" customFormat="false" ht="12.5" hidden="false" customHeight="false" outlineLevel="0" collapsed="false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59"/>
      <c r="CL854" s="59"/>
      <c r="CM854" s="59"/>
      <c r="CN854" s="59"/>
      <c r="CO854" s="59"/>
      <c r="CP854" s="59"/>
      <c r="CQ854" s="59"/>
      <c r="CR854" s="59"/>
      <c r="CS854" s="59"/>
      <c r="CT854" s="59"/>
      <c r="CU854" s="59"/>
      <c r="CV854" s="59"/>
      <c r="CW854" s="59"/>
      <c r="CX854" s="59"/>
      <c r="CY854" s="59"/>
      <c r="CZ854" s="59"/>
      <c r="DA854" s="59"/>
      <c r="DB854" s="59"/>
      <c r="DC854" s="59"/>
      <c r="DD854" s="59"/>
      <c r="DE854" s="59"/>
      <c r="DF854" s="59"/>
      <c r="DG854" s="59"/>
      <c r="DH854" s="59"/>
      <c r="DI854" s="59"/>
      <c r="DJ854" s="59"/>
      <c r="DK854" s="59"/>
      <c r="DL854" s="59"/>
      <c r="DM854" s="59"/>
      <c r="DN854" s="59"/>
      <c r="DO854" s="59"/>
      <c r="DP854" s="59"/>
      <c r="DQ854" s="59"/>
      <c r="DR854" s="59"/>
      <c r="DS854" s="59"/>
      <c r="DT854" s="59"/>
      <c r="DU854" s="59"/>
      <c r="DV854" s="59"/>
      <c r="DW854" s="59"/>
      <c r="DX854" s="59"/>
      <c r="DY854" s="59"/>
      <c r="DZ854" s="59"/>
      <c r="EA854" s="59"/>
      <c r="EB854" s="59"/>
      <c r="EC854" s="59"/>
      <c r="ED854" s="59"/>
      <c r="EE854" s="59"/>
      <c r="EF854" s="59"/>
      <c r="EG854" s="59"/>
      <c r="EH854" s="59"/>
      <c r="EI854" s="59"/>
      <c r="EJ854" s="59"/>
      <c r="EK854" s="59"/>
      <c r="EL854" s="59"/>
      <c r="EM854" s="59"/>
      <c r="EN854" s="59"/>
      <c r="EO854" s="59"/>
      <c r="EP854" s="59"/>
      <c r="EQ854" s="59"/>
      <c r="ER854" s="59"/>
      <c r="ES854" s="59"/>
      <c r="ET854" s="59"/>
      <c r="EU854" s="59"/>
      <c r="EV854" s="59"/>
      <c r="EW854" s="59"/>
      <c r="EX854" s="59"/>
      <c r="EY854" s="59"/>
      <c r="EZ854" s="59"/>
      <c r="FA854" s="59"/>
      <c r="FB854" s="59"/>
      <c r="FC854" s="59"/>
      <c r="FD854" s="59"/>
      <c r="FE854" s="59"/>
      <c r="FF854" s="59"/>
      <c r="FG854" s="59"/>
      <c r="FH854" s="59"/>
      <c r="FI854" s="59"/>
      <c r="FJ854" s="59"/>
      <c r="FK854" s="59"/>
      <c r="FL854" s="59"/>
      <c r="FM854" s="59"/>
      <c r="FN854" s="59"/>
      <c r="FO854" s="59"/>
      <c r="FP854" s="59"/>
      <c r="FQ854" s="59"/>
      <c r="FR854" s="59"/>
      <c r="FS854" s="59"/>
      <c r="FT854" s="59"/>
      <c r="FU854" s="59"/>
      <c r="FV854" s="59"/>
      <c r="FW854" s="59"/>
      <c r="FX854" s="59"/>
      <c r="FY854" s="59"/>
      <c r="FZ854" s="59"/>
      <c r="GA854" s="59"/>
      <c r="GB854" s="59"/>
      <c r="GC854" s="59"/>
      <c r="GD854" s="59"/>
      <c r="GE854" s="59"/>
      <c r="GF854" s="59"/>
      <c r="GG854" s="59"/>
    </row>
    <row r="855" customFormat="false" ht="12.5" hidden="false" customHeight="false" outlineLevel="0" collapsed="false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59"/>
      <c r="CL855" s="59"/>
      <c r="CM855" s="59"/>
      <c r="CN855" s="59"/>
      <c r="CO855" s="59"/>
      <c r="CP855" s="59"/>
      <c r="CQ855" s="59"/>
      <c r="CR855" s="59"/>
      <c r="CS855" s="59"/>
      <c r="CT855" s="59"/>
      <c r="CU855" s="59"/>
      <c r="CV855" s="59"/>
      <c r="CW855" s="59"/>
      <c r="CX855" s="59"/>
      <c r="CY855" s="59"/>
      <c r="CZ855" s="59"/>
      <c r="DA855" s="59"/>
      <c r="DB855" s="59"/>
      <c r="DC855" s="59"/>
      <c r="DD855" s="59"/>
      <c r="DE855" s="59"/>
      <c r="DF855" s="59"/>
      <c r="DG855" s="59"/>
      <c r="DH855" s="59"/>
      <c r="DI855" s="59"/>
      <c r="DJ855" s="59"/>
      <c r="DK855" s="59"/>
      <c r="DL855" s="59"/>
      <c r="DM855" s="59"/>
      <c r="DN855" s="59"/>
      <c r="DO855" s="59"/>
      <c r="DP855" s="59"/>
      <c r="DQ855" s="59"/>
      <c r="DR855" s="59"/>
      <c r="DS855" s="59"/>
      <c r="DT855" s="59"/>
      <c r="DU855" s="59"/>
      <c r="DV855" s="59"/>
      <c r="DW855" s="59"/>
      <c r="DX855" s="59"/>
      <c r="DY855" s="59"/>
      <c r="DZ855" s="59"/>
      <c r="EA855" s="59"/>
      <c r="EB855" s="59"/>
      <c r="EC855" s="59"/>
      <c r="ED855" s="59"/>
      <c r="EE855" s="59"/>
      <c r="EF855" s="59"/>
      <c r="EG855" s="59"/>
      <c r="EH855" s="59"/>
      <c r="EI855" s="59"/>
      <c r="EJ855" s="59"/>
      <c r="EK855" s="59"/>
      <c r="EL855" s="59"/>
      <c r="EM855" s="59"/>
      <c r="EN855" s="59"/>
      <c r="EO855" s="59"/>
      <c r="EP855" s="59"/>
      <c r="EQ855" s="59"/>
      <c r="ER855" s="59"/>
      <c r="ES855" s="59"/>
      <c r="ET855" s="59"/>
      <c r="EU855" s="59"/>
      <c r="EV855" s="59"/>
      <c r="EW855" s="59"/>
      <c r="EX855" s="59"/>
      <c r="EY855" s="59"/>
      <c r="EZ855" s="59"/>
      <c r="FA855" s="59"/>
      <c r="FB855" s="59"/>
      <c r="FC855" s="59"/>
      <c r="FD855" s="59"/>
      <c r="FE855" s="59"/>
      <c r="FF855" s="59"/>
      <c r="FG855" s="59"/>
      <c r="FH855" s="59"/>
      <c r="FI855" s="59"/>
      <c r="FJ855" s="59"/>
      <c r="FK855" s="59"/>
      <c r="FL855" s="59"/>
      <c r="FM855" s="59"/>
      <c r="FN855" s="59"/>
      <c r="FO855" s="59"/>
      <c r="FP855" s="59"/>
      <c r="FQ855" s="59"/>
      <c r="FR855" s="59"/>
      <c r="FS855" s="59"/>
      <c r="FT855" s="59"/>
      <c r="FU855" s="59"/>
      <c r="FV855" s="59"/>
      <c r="FW855" s="59"/>
      <c r="FX855" s="59"/>
      <c r="FY855" s="59"/>
      <c r="FZ855" s="59"/>
      <c r="GA855" s="59"/>
      <c r="GB855" s="59"/>
      <c r="GC855" s="59"/>
      <c r="GD855" s="59"/>
      <c r="GE855" s="59"/>
      <c r="GF855" s="59"/>
      <c r="GG855" s="59"/>
    </row>
    <row r="856" customFormat="false" ht="12.5" hidden="false" customHeight="false" outlineLevel="0" collapsed="false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  <c r="CJ856" s="59"/>
      <c r="CK856" s="59"/>
      <c r="CL856" s="59"/>
      <c r="CM856" s="59"/>
      <c r="CN856" s="59"/>
      <c r="CO856" s="59"/>
      <c r="CP856" s="59"/>
      <c r="CQ856" s="59"/>
      <c r="CR856" s="59"/>
      <c r="CS856" s="59"/>
      <c r="CT856" s="59"/>
      <c r="CU856" s="59"/>
      <c r="CV856" s="59"/>
      <c r="CW856" s="59"/>
      <c r="CX856" s="59"/>
      <c r="CY856" s="59"/>
      <c r="CZ856" s="59"/>
      <c r="DA856" s="59"/>
      <c r="DB856" s="59"/>
      <c r="DC856" s="59"/>
      <c r="DD856" s="59"/>
      <c r="DE856" s="59"/>
      <c r="DF856" s="59"/>
      <c r="DG856" s="59"/>
      <c r="DH856" s="59"/>
      <c r="DI856" s="59"/>
      <c r="DJ856" s="59"/>
      <c r="DK856" s="59"/>
      <c r="DL856" s="59"/>
      <c r="DM856" s="59"/>
      <c r="DN856" s="59"/>
      <c r="DO856" s="59"/>
      <c r="DP856" s="59"/>
      <c r="DQ856" s="59"/>
      <c r="DR856" s="59"/>
      <c r="DS856" s="59"/>
      <c r="DT856" s="59"/>
      <c r="DU856" s="59"/>
      <c r="DV856" s="59"/>
      <c r="DW856" s="59"/>
      <c r="DX856" s="59"/>
      <c r="DY856" s="59"/>
      <c r="DZ856" s="59"/>
      <c r="EA856" s="59"/>
      <c r="EB856" s="59"/>
      <c r="EC856" s="59"/>
      <c r="ED856" s="59"/>
      <c r="EE856" s="59"/>
      <c r="EF856" s="59"/>
      <c r="EG856" s="59"/>
      <c r="EH856" s="59"/>
      <c r="EI856" s="59"/>
      <c r="EJ856" s="59"/>
      <c r="EK856" s="59"/>
      <c r="EL856" s="59"/>
      <c r="EM856" s="59"/>
      <c r="EN856" s="59"/>
      <c r="EO856" s="59"/>
      <c r="EP856" s="59"/>
      <c r="EQ856" s="59"/>
      <c r="ER856" s="59"/>
      <c r="ES856" s="59"/>
      <c r="ET856" s="59"/>
      <c r="EU856" s="59"/>
      <c r="EV856" s="59"/>
      <c r="EW856" s="59"/>
      <c r="EX856" s="59"/>
      <c r="EY856" s="59"/>
      <c r="EZ856" s="59"/>
      <c r="FA856" s="59"/>
      <c r="FB856" s="59"/>
      <c r="FC856" s="59"/>
      <c r="FD856" s="59"/>
      <c r="FE856" s="59"/>
      <c r="FF856" s="59"/>
      <c r="FG856" s="59"/>
      <c r="FH856" s="59"/>
      <c r="FI856" s="59"/>
      <c r="FJ856" s="59"/>
      <c r="FK856" s="59"/>
      <c r="FL856" s="59"/>
      <c r="FM856" s="59"/>
      <c r="FN856" s="59"/>
      <c r="FO856" s="59"/>
      <c r="FP856" s="59"/>
      <c r="FQ856" s="59"/>
      <c r="FR856" s="59"/>
      <c r="FS856" s="59"/>
      <c r="FT856" s="59"/>
      <c r="FU856" s="59"/>
      <c r="FV856" s="59"/>
      <c r="FW856" s="59"/>
      <c r="FX856" s="59"/>
      <c r="FY856" s="59"/>
      <c r="FZ856" s="59"/>
      <c r="GA856" s="59"/>
      <c r="GB856" s="59"/>
      <c r="GC856" s="59"/>
      <c r="GD856" s="59"/>
      <c r="GE856" s="59"/>
      <c r="GF856" s="59"/>
      <c r="GG856" s="59"/>
    </row>
    <row r="857" customFormat="false" ht="12.5" hidden="false" customHeight="false" outlineLevel="0" collapsed="false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59"/>
      <c r="CL857" s="59"/>
      <c r="CM857" s="59"/>
      <c r="CN857" s="59"/>
      <c r="CO857" s="59"/>
      <c r="CP857" s="59"/>
      <c r="CQ857" s="59"/>
      <c r="CR857" s="59"/>
      <c r="CS857" s="59"/>
      <c r="CT857" s="59"/>
      <c r="CU857" s="59"/>
      <c r="CV857" s="59"/>
      <c r="CW857" s="59"/>
      <c r="CX857" s="59"/>
      <c r="CY857" s="59"/>
      <c r="CZ857" s="59"/>
      <c r="DA857" s="59"/>
      <c r="DB857" s="59"/>
      <c r="DC857" s="59"/>
      <c r="DD857" s="59"/>
      <c r="DE857" s="59"/>
      <c r="DF857" s="59"/>
      <c r="DG857" s="59"/>
      <c r="DH857" s="59"/>
      <c r="DI857" s="59"/>
      <c r="DJ857" s="59"/>
      <c r="DK857" s="59"/>
      <c r="DL857" s="59"/>
      <c r="DM857" s="59"/>
      <c r="DN857" s="59"/>
      <c r="DO857" s="59"/>
      <c r="DP857" s="59"/>
      <c r="DQ857" s="59"/>
      <c r="DR857" s="59"/>
      <c r="DS857" s="59"/>
      <c r="DT857" s="59"/>
      <c r="DU857" s="59"/>
      <c r="DV857" s="59"/>
      <c r="DW857" s="59"/>
      <c r="DX857" s="59"/>
      <c r="DY857" s="59"/>
      <c r="DZ857" s="59"/>
      <c r="EA857" s="59"/>
      <c r="EB857" s="59"/>
      <c r="EC857" s="59"/>
      <c r="ED857" s="59"/>
      <c r="EE857" s="59"/>
      <c r="EF857" s="59"/>
      <c r="EG857" s="59"/>
      <c r="EH857" s="59"/>
      <c r="EI857" s="59"/>
      <c r="EJ857" s="59"/>
      <c r="EK857" s="59"/>
      <c r="EL857" s="59"/>
      <c r="EM857" s="59"/>
      <c r="EN857" s="59"/>
      <c r="EO857" s="59"/>
      <c r="EP857" s="59"/>
      <c r="EQ857" s="59"/>
      <c r="ER857" s="59"/>
      <c r="ES857" s="59"/>
      <c r="ET857" s="59"/>
      <c r="EU857" s="59"/>
      <c r="EV857" s="59"/>
      <c r="EW857" s="59"/>
      <c r="EX857" s="59"/>
      <c r="EY857" s="59"/>
      <c r="EZ857" s="59"/>
      <c r="FA857" s="59"/>
      <c r="FB857" s="59"/>
      <c r="FC857" s="59"/>
      <c r="FD857" s="59"/>
      <c r="FE857" s="59"/>
      <c r="FF857" s="59"/>
      <c r="FG857" s="59"/>
      <c r="FH857" s="59"/>
      <c r="FI857" s="59"/>
      <c r="FJ857" s="59"/>
      <c r="FK857" s="59"/>
      <c r="FL857" s="59"/>
      <c r="FM857" s="59"/>
      <c r="FN857" s="59"/>
      <c r="FO857" s="59"/>
      <c r="FP857" s="59"/>
      <c r="FQ857" s="59"/>
      <c r="FR857" s="59"/>
      <c r="FS857" s="59"/>
      <c r="FT857" s="59"/>
      <c r="FU857" s="59"/>
      <c r="FV857" s="59"/>
      <c r="FW857" s="59"/>
      <c r="FX857" s="59"/>
      <c r="FY857" s="59"/>
      <c r="FZ857" s="59"/>
      <c r="GA857" s="59"/>
      <c r="GB857" s="59"/>
      <c r="GC857" s="59"/>
      <c r="GD857" s="59"/>
      <c r="GE857" s="59"/>
      <c r="GF857" s="59"/>
      <c r="GG857" s="59"/>
    </row>
    <row r="858" customFormat="false" ht="12.5" hidden="false" customHeight="false" outlineLevel="0" collapsed="false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59"/>
      <c r="CL858" s="59"/>
      <c r="CM858" s="59"/>
      <c r="CN858" s="59"/>
      <c r="CO858" s="59"/>
      <c r="CP858" s="59"/>
      <c r="CQ858" s="59"/>
      <c r="CR858" s="59"/>
      <c r="CS858" s="59"/>
      <c r="CT858" s="59"/>
      <c r="CU858" s="59"/>
      <c r="CV858" s="59"/>
      <c r="CW858" s="59"/>
      <c r="CX858" s="59"/>
      <c r="CY858" s="59"/>
      <c r="CZ858" s="59"/>
      <c r="DA858" s="59"/>
      <c r="DB858" s="59"/>
      <c r="DC858" s="59"/>
      <c r="DD858" s="59"/>
      <c r="DE858" s="59"/>
      <c r="DF858" s="59"/>
      <c r="DG858" s="59"/>
      <c r="DH858" s="59"/>
      <c r="DI858" s="59"/>
      <c r="DJ858" s="59"/>
      <c r="DK858" s="59"/>
      <c r="DL858" s="59"/>
      <c r="DM858" s="59"/>
      <c r="DN858" s="59"/>
      <c r="DO858" s="59"/>
      <c r="DP858" s="59"/>
      <c r="DQ858" s="59"/>
      <c r="DR858" s="59"/>
      <c r="DS858" s="59"/>
      <c r="DT858" s="59"/>
      <c r="DU858" s="59"/>
      <c r="DV858" s="59"/>
      <c r="DW858" s="59"/>
      <c r="DX858" s="59"/>
      <c r="DY858" s="59"/>
      <c r="DZ858" s="59"/>
      <c r="EA858" s="59"/>
      <c r="EB858" s="59"/>
      <c r="EC858" s="59"/>
      <c r="ED858" s="59"/>
      <c r="EE858" s="59"/>
      <c r="EF858" s="59"/>
      <c r="EG858" s="59"/>
      <c r="EH858" s="59"/>
      <c r="EI858" s="59"/>
      <c r="EJ858" s="59"/>
      <c r="EK858" s="59"/>
      <c r="EL858" s="59"/>
      <c r="EM858" s="59"/>
      <c r="EN858" s="59"/>
      <c r="EO858" s="59"/>
      <c r="EP858" s="59"/>
      <c r="EQ858" s="59"/>
      <c r="ER858" s="59"/>
      <c r="ES858" s="59"/>
      <c r="ET858" s="59"/>
      <c r="EU858" s="59"/>
      <c r="EV858" s="59"/>
      <c r="EW858" s="59"/>
      <c r="EX858" s="59"/>
      <c r="EY858" s="59"/>
      <c r="EZ858" s="59"/>
      <c r="FA858" s="59"/>
      <c r="FB858" s="59"/>
      <c r="FC858" s="59"/>
      <c r="FD858" s="59"/>
      <c r="FE858" s="59"/>
      <c r="FF858" s="59"/>
      <c r="FG858" s="59"/>
      <c r="FH858" s="59"/>
      <c r="FI858" s="59"/>
      <c r="FJ858" s="59"/>
      <c r="FK858" s="59"/>
      <c r="FL858" s="59"/>
      <c r="FM858" s="59"/>
      <c r="FN858" s="59"/>
      <c r="FO858" s="59"/>
      <c r="FP858" s="59"/>
      <c r="FQ858" s="59"/>
      <c r="FR858" s="59"/>
      <c r="FS858" s="59"/>
      <c r="FT858" s="59"/>
      <c r="FU858" s="59"/>
      <c r="FV858" s="59"/>
      <c r="FW858" s="59"/>
      <c r="FX858" s="59"/>
      <c r="FY858" s="59"/>
      <c r="FZ858" s="59"/>
      <c r="GA858" s="59"/>
      <c r="GB858" s="59"/>
      <c r="GC858" s="59"/>
      <c r="GD858" s="59"/>
      <c r="GE858" s="59"/>
      <c r="GF858" s="59"/>
      <c r="GG858" s="59"/>
    </row>
    <row r="859" customFormat="false" ht="12.5" hidden="false" customHeight="false" outlineLevel="0" collapsed="false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59"/>
      <c r="CL859" s="59"/>
      <c r="CM859" s="59"/>
      <c r="CN859" s="59"/>
      <c r="CO859" s="59"/>
      <c r="CP859" s="59"/>
      <c r="CQ859" s="59"/>
      <c r="CR859" s="59"/>
      <c r="CS859" s="59"/>
      <c r="CT859" s="59"/>
      <c r="CU859" s="59"/>
      <c r="CV859" s="59"/>
      <c r="CW859" s="59"/>
      <c r="CX859" s="59"/>
      <c r="CY859" s="59"/>
      <c r="CZ859" s="59"/>
      <c r="DA859" s="59"/>
      <c r="DB859" s="59"/>
      <c r="DC859" s="59"/>
      <c r="DD859" s="59"/>
      <c r="DE859" s="59"/>
      <c r="DF859" s="59"/>
      <c r="DG859" s="59"/>
      <c r="DH859" s="59"/>
      <c r="DI859" s="59"/>
      <c r="DJ859" s="59"/>
      <c r="DK859" s="59"/>
      <c r="DL859" s="59"/>
      <c r="DM859" s="59"/>
      <c r="DN859" s="59"/>
      <c r="DO859" s="59"/>
      <c r="DP859" s="59"/>
      <c r="DQ859" s="59"/>
      <c r="DR859" s="59"/>
      <c r="DS859" s="59"/>
      <c r="DT859" s="59"/>
      <c r="DU859" s="59"/>
      <c r="DV859" s="59"/>
      <c r="DW859" s="59"/>
      <c r="DX859" s="59"/>
      <c r="DY859" s="59"/>
      <c r="DZ859" s="59"/>
      <c r="EA859" s="59"/>
      <c r="EB859" s="59"/>
      <c r="EC859" s="59"/>
      <c r="ED859" s="59"/>
      <c r="EE859" s="59"/>
      <c r="EF859" s="59"/>
      <c r="EG859" s="59"/>
      <c r="EH859" s="59"/>
      <c r="EI859" s="59"/>
      <c r="EJ859" s="59"/>
      <c r="EK859" s="59"/>
      <c r="EL859" s="59"/>
      <c r="EM859" s="59"/>
      <c r="EN859" s="59"/>
      <c r="EO859" s="59"/>
      <c r="EP859" s="59"/>
      <c r="EQ859" s="59"/>
      <c r="ER859" s="59"/>
      <c r="ES859" s="59"/>
      <c r="ET859" s="59"/>
      <c r="EU859" s="59"/>
      <c r="EV859" s="59"/>
      <c r="EW859" s="59"/>
      <c r="EX859" s="59"/>
      <c r="EY859" s="59"/>
      <c r="EZ859" s="59"/>
      <c r="FA859" s="59"/>
      <c r="FB859" s="59"/>
      <c r="FC859" s="59"/>
      <c r="FD859" s="59"/>
      <c r="FE859" s="59"/>
      <c r="FF859" s="59"/>
      <c r="FG859" s="59"/>
      <c r="FH859" s="59"/>
      <c r="FI859" s="59"/>
      <c r="FJ859" s="59"/>
      <c r="FK859" s="59"/>
      <c r="FL859" s="59"/>
      <c r="FM859" s="59"/>
      <c r="FN859" s="59"/>
      <c r="FO859" s="59"/>
      <c r="FP859" s="59"/>
      <c r="FQ859" s="59"/>
      <c r="FR859" s="59"/>
      <c r="FS859" s="59"/>
      <c r="FT859" s="59"/>
      <c r="FU859" s="59"/>
      <c r="FV859" s="59"/>
      <c r="FW859" s="59"/>
      <c r="FX859" s="59"/>
      <c r="FY859" s="59"/>
      <c r="FZ859" s="59"/>
      <c r="GA859" s="59"/>
      <c r="GB859" s="59"/>
      <c r="GC859" s="59"/>
      <c r="GD859" s="59"/>
      <c r="GE859" s="59"/>
      <c r="GF859" s="59"/>
      <c r="GG859" s="59"/>
    </row>
    <row r="860" customFormat="false" ht="12.5" hidden="false" customHeight="false" outlineLevel="0" collapsed="false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59"/>
      <c r="CL860" s="59"/>
      <c r="CM860" s="59"/>
      <c r="CN860" s="59"/>
      <c r="CO860" s="59"/>
      <c r="CP860" s="59"/>
      <c r="CQ860" s="59"/>
      <c r="CR860" s="59"/>
      <c r="CS860" s="59"/>
      <c r="CT860" s="59"/>
      <c r="CU860" s="59"/>
      <c r="CV860" s="59"/>
      <c r="CW860" s="59"/>
      <c r="CX860" s="59"/>
      <c r="CY860" s="59"/>
      <c r="CZ860" s="59"/>
      <c r="DA860" s="59"/>
      <c r="DB860" s="59"/>
      <c r="DC860" s="59"/>
      <c r="DD860" s="59"/>
      <c r="DE860" s="59"/>
      <c r="DF860" s="59"/>
      <c r="DG860" s="59"/>
      <c r="DH860" s="59"/>
      <c r="DI860" s="59"/>
      <c r="DJ860" s="59"/>
      <c r="DK860" s="59"/>
      <c r="DL860" s="59"/>
      <c r="DM860" s="59"/>
      <c r="DN860" s="59"/>
      <c r="DO860" s="59"/>
      <c r="DP860" s="59"/>
      <c r="DQ860" s="59"/>
      <c r="DR860" s="59"/>
      <c r="DS860" s="59"/>
      <c r="DT860" s="59"/>
      <c r="DU860" s="59"/>
      <c r="DV860" s="59"/>
      <c r="DW860" s="59"/>
      <c r="DX860" s="59"/>
      <c r="DY860" s="59"/>
      <c r="DZ860" s="59"/>
      <c r="EA860" s="59"/>
      <c r="EB860" s="59"/>
      <c r="EC860" s="59"/>
      <c r="ED860" s="59"/>
      <c r="EE860" s="59"/>
      <c r="EF860" s="59"/>
      <c r="EG860" s="59"/>
      <c r="EH860" s="59"/>
      <c r="EI860" s="59"/>
      <c r="EJ860" s="59"/>
      <c r="EK860" s="59"/>
      <c r="EL860" s="59"/>
      <c r="EM860" s="59"/>
      <c r="EN860" s="59"/>
      <c r="EO860" s="59"/>
      <c r="EP860" s="59"/>
      <c r="EQ860" s="59"/>
      <c r="ER860" s="59"/>
      <c r="ES860" s="59"/>
      <c r="ET860" s="59"/>
      <c r="EU860" s="59"/>
      <c r="EV860" s="59"/>
      <c r="EW860" s="59"/>
      <c r="EX860" s="59"/>
      <c r="EY860" s="59"/>
      <c r="EZ860" s="59"/>
      <c r="FA860" s="59"/>
      <c r="FB860" s="59"/>
      <c r="FC860" s="59"/>
      <c r="FD860" s="59"/>
      <c r="FE860" s="59"/>
      <c r="FF860" s="59"/>
      <c r="FG860" s="59"/>
      <c r="FH860" s="59"/>
      <c r="FI860" s="59"/>
      <c r="FJ860" s="59"/>
      <c r="FK860" s="59"/>
      <c r="FL860" s="59"/>
      <c r="FM860" s="59"/>
      <c r="FN860" s="59"/>
      <c r="FO860" s="59"/>
      <c r="FP860" s="59"/>
      <c r="FQ860" s="59"/>
      <c r="FR860" s="59"/>
      <c r="FS860" s="59"/>
      <c r="FT860" s="59"/>
      <c r="FU860" s="59"/>
      <c r="FV860" s="59"/>
      <c r="FW860" s="59"/>
      <c r="FX860" s="59"/>
      <c r="FY860" s="59"/>
      <c r="FZ860" s="59"/>
      <c r="GA860" s="59"/>
      <c r="GB860" s="59"/>
      <c r="GC860" s="59"/>
      <c r="GD860" s="59"/>
      <c r="GE860" s="59"/>
      <c r="GF860" s="59"/>
      <c r="GG860" s="59"/>
    </row>
    <row r="861" customFormat="false" ht="12.5" hidden="false" customHeight="false" outlineLevel="0" collapsed="false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59"/>
      <c r="CL861" s="59"/>
      <c r="CM861" s="59"/>
      <c r="CN861" s="59"/>
      <c r="CO861" s="59"/>
      <c r="CP861" s="59"/>
      <c r="CQ861" s="59"/>
      <c r="CR861" s="59"/>
      <c r="CS861" s="59"/>
      <c r="CT861" s="59"/>
      <c r="CU861" s="59"/>
      <c r="CV861" s="59"/>
      <c r="CW861" s="59"/>
      <c r="CX861" s="59"/>
      <c r="CY861" s="59"/>
      <c r="CZ861" s="59"/>
      <c r="DA861" s="59"/>
      <c r="DB861" s="59"/>
      <c r="DC861" s="59"/>
      <c r="DD861" s="59"/>
      <c r="DE861" s="59"/>
      <c r="DF861" s="59"/>
      <c r="DG861" s="59"/>
      <c r="DH861" s="59"/>
      <c r="DI861" s="59"/>
      <c r="DJ861" s="59"/>
      <c r="DK861" s="59"/>
      <c r="DL861" s="59"/>
      <c r="DM861" s="59"/>
      <c r="DN861" s="59"/>
      <c r="DO861" s="59"/>
      <c r="DP861" s="59"/>
      <c r="DQ861" s="59"/>
      <c r="DR861" s="59"/>
      <c r="DS861" s="59"/>
      <c r="DT861" s="59"/>
      <c r="DU861" s="59"/>
      <c r="DV861" s="59"/>
      <c r="DW861" s="59"/>
      <c r="DX861" s="59"/>
      <c r="DY861" s="59"/>
      <c r="DZ861" s="59"/>
      <c r="EA861" s="59"/>
      <c r="EB861" s="59"/>
      <c r="EC861" s="59"/>
      <c r="ED861" s="59"/>
      <c r="EE861" s="59"/>
      <c r="EF861" s="59"/>
      <c r="EG861" s="59"/>
      <c r="EH861" s="59"/>
      <c r="EI861" s="59"/>
      <c r="EJ861" s="59"/>
      <c r="EK861" s="59"/>
      <c r="EL861" s="59"/>
      <c r="EM861" s="59"/>
      <c r="EN861" s="59"/>
      <c r="EO861" s="59"/>
      <c r="EP861" s="59"/>
      <c r="EQ861" s="59"/>
      <c r="ER861" s="59"/>
      <c r="ES861" s="59"/>
      <c r="ET861" s="59"/>
      <c r="EU861" s="59"/>
      <c r="EV861" s="59"/>
      <c r="EW861" s="59"/>
      <c r="EX861" s="59"/>
      <c r="EY861" s="59"/>
      <c r="EZ861" s="59"/>
      <c r="FA861" s="59"/>
      <c r="FB861" s="59"/>
      <c r="FC861" s="59"/>
      <c r="FD861" s="59"/>
      <c r="FE861" s="59"/>
      <c r="FF861" s="59"/>
      <c r="FG861" s="59"/>
      <c r="FH861" s="59"/>
      <c r="FI861" s="59"/>
      <c r="FJ861" s="59"/>
      <c r="FK861" s="59"/>
      <c r="FL861" s="59"/>
      <c r="FM861" s="59"/>
      <c r="FN861" s="59"/>
      <c r="FO861" s="59"/>
      <c r="FP861" s="59"/>
      <c r="FQ861" s="59"/>
      <c r="FR861" s="59"/>
      <c r="FS861" s="59"/>
      <c r="FT861" s="59"/>
      <c r="FU861" s="59"/>
      <c r="FV861" s="59"/>
      <c r="FW861" s="59"/>
      <c r="FX861" s="59"/>
      <c r="FY861" s="59"/>
      <c r="FZ861" s="59"/>
      <c r="GA861" s="59"/>
      <c r="GB861" s="59"/>
      <c r="GC861" s="59"/>
      <c r="GD861" s="59"/>
      <c r="GE861" s="59"/>
      <c r="GF861" s="59"/>
      <c r="GG861" s="59"/>
    </row>
    <row r="862" customFormat="false" ht="12.5" hidden="false" customHeight="false" outlineLevel="0" collapsed="false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59"/>
      <c r="CL862" s="59"/>
      <c r="CM862" s="59"/>
      <c r="CN862" s="59"/>
      <c r="CO862" s="59"/>
      <c r="CP862" s="59"/>
      <c r="CQ862" s="59"/>
      <c r="CR862" s="59"/>
      <c r="CS862" s="59"/>
      <c r="CT862" s="59"/>
      <c r="CU862" s="59"/>
      <c r="CV862" s="59"/>
      <c r="CW862" s="59"/>
      <c r="CX862" s="59"/>
      <c r="CY862" s="59"/>
      <c r="CZ862" s="59"/>
      <c r="DA862" s="59"/>
      <c r="DB862" s="59"/>
      <c r="DC862" s="59"/>
      <c r="DD862" s="59"/>
      <c r="DE862" s="59"/>
      <c r="DF862" s="59"/>
      <c r="DG862" s="59"/>
      <c r="DH862" s="59"/>
      <c r="DI862" s="59"/>
      <c r="DJ862" s="59"/>
      <c r="DK862" s="59"/>
      <c r="DL862" s="59"/>
      <c r="DM862" s="59"/>
      <c r="DN862" s="59"/>
      <c r="DO862" s="59"/>
      <c r="DP862" s="59"/>
      <c r="DQ862" s="59"/>
      <c r="DR862" s="59"/>
      <c r="DS862" s="59"/>
      <c r="DT862" s="59"/>
      <c r="DU862" s="59"/>
      <c r="DV862" s="59"/>
      <c r="DW862" s="59"/>
      <c r="DX862" s="59"/>
      <c r="DY862" s="59"/>
      <c r="DZ862" s="59"/>
      <c r="EA862" s="59"/>
      <c r="EB862" s="59"/>
      <c r="EC862" s="59"/>
      <c r="ED862" s="59"/>
      <c r="EE862" s="59"/>
      <c r="EF862" s="59"/>
      <c r="EG862" s="59"/>
      <c r="EH862" s="59"/>
      <c r="EI862" s="59"/>
      <c r="EJ862" s="59"/>
      <c r="EK862" s="59"/>
      <c r="EL862" s="59"/>
      <c r="EM862" s="59"/>
      <c r="EN862" s="59"/>
      <c r="EO862" s="59"/>
      <c r="EP862" s="59"/>
      <c r="EQ862" s="59"/>
      <c r="ER862" s="59"/>
      <c r="ES862" s="59"/>
      <c r="ET862" s="59"/>
      <c r="EU862" s="59"/>
      <c r="EV862" s="59"/>
      <c r="EW862" s="59"/>
      <c r="EX862" s="59"/>
      <c r="EY862" s="59"/>
      <c r="EZ862" s="59"/>
      <c r="FA862" s="59"/>
      <c r="FB862" s="59"/>
      <c r="FC862" s="59"/>
      <c r="FD862" s="59"/>
      <c r="FE862" s="59"/>
      <c r="FF862" s="59"/>
      <c r="FG862" s="59"/>
      <c r="FH862" s="59"/>
      <c r="FI862" s="59"/>
      <c r="FJ862" s="59"/>
      <c r="FK862" s="59"/>
      <c r="FL862" s="59"/>
      <c r="FM862" s="59"/>
      <c r="FN862" s="59"/>
      <c r="FO862" s="59"/>
      <c r="FP862" s="59"/>
      <c r="FQ862" s="59"/>
      <c r="FR862" s="59"/>
      <c r="FS862" s="59"/>
      <c r="FT862" s="59"/>
      <c r="FU862" s="59"/>
      <c r="FV862" s="59"/>
      <c r="FW862" s="59"/>
      <c r="FX862" s="59"/>
      <c r="FY862" s="59"/>
      <c r="FZ862" s="59"/>
      <c r="GA862" s="59"/>
      <c r="GB862" s="59"/>
      <c r="GC862" s="59"/>
      <c r="GD862" s="59"/>
      <c r="GE862" s="59"/>
      <c r="GF862" s="59"/>
      <c r="GG862" s="59"/>
    </row>
    <row r="863" customFormat="false" ht="12.5" hidden="false" customHeight="false" outlineLevel="0" collapsed="false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59"/>
      <c r="CL863" s="59"/>
      <c r="CM863" s="59"/>
      <c r="CN863" s="59"/>
      <c r="CO863" s="59"/>
      <c r="CP863" s="59"/>
      <c r="CQ863" s="59"/>
      <c r="CR863" s="59"/>
      <c r="CS863" s="59"/>
      <c r="CT863" s="59"/>
      <c r="CU863" s="59"/>
      <c r="CV863" s="59"/>
      <c r="CW863" s="59"/>
      <c r="CX863" s="59"/>
      <c r="CY863" s="59"/>
      <c r="CZ863" s="59"/>
      <c r="DA863" s="59"/>
      <c r="DB863" s="59"/>
      <c r="DC863" s="59"/>
      <c r="DD863" s="59"/>
      <c r="DE863" s="59"/>
      <c r="DF863" s="59"/>
      <c r="DG863" s="59"/>
      <c r="DH863" s="59"/>
      <c r="DI863" s="59"/>
      <c r="DJ863" s="59"/>
      <c r="DK863" s="59"/>
      <c r="DL863" s="59"/>
      <c r="DM863" s="59"/>
      <c r="DN863" s="59"/>
      <c r="DO863" s="59"/>
      <c r="DP863" s="59"/>
      <c r="DQ863" s="59"/>
      <c r="DR863" s="59"/>
      <c r="DS863" s="59"/>
      <c r="DT863" s="59"/>
      <c r="DU863" s="59"/>
      <c r="DV863" s="59"/>
      <c r="DW863" s="59"/>
      <c r="DX863" s="59"/>
      <c r="DY863" s="59"/>
      <c r="DZ863" s="59"/>
      <c r="EA863" s="59"/>
      <c r="EB863" s="59"/>
      <c r="EC863" s="59"/>
      <c r="ED863" s="59"/>
      <c r="EE863" s="59"/>
      <c r="EF863" s="59"/>
      <c r="EG863" s="59"/>
      <c r="EH863" s="59"/>
      <c r="EI863" s="59"/>
      <c r="EJ863" s="59"/>
      <c r="EK863" s="59"/>
      <c r="EL863" s="59"/>
      <c r="EM863" s="59"/>
      <c r="EN863" s="59"/>
      <c r="EO863" s="59"/>
      <c r="EP863" s="59"/>
      <c r="EQ863" s="59"/>
      <c r="ER863" s="59"/>
      <c r="ES863" s="59"/>
      <c r="ET863" s="59"/>
      <c r="EU863" s="59"/>
      <c r="EV863" s="59"/>
      <c r="EW863" s="59"/>
      <c r="EX863" s="59"/>
      <c r="EY863" s="59"/>
      <c r="EZ863" s="59"/>
      <c r="FA863" s="59"/>
      <c r="FB863" s="59"/>
      <c r="FC863" s="59"/>
      <c r="FD863" s="59"/>
      <c r="FE863" s="59"/>
      <c r="FF863" s="59"/>
      <c r="FG863" s="59"/>
      <c r="FH863" s="59"/>
      <c r="FI863" s="59"/>
      <c r="FJ863" s="59"/>
      <c r="FK863" s="59"/>
      <c r="FL863" s="59"/>
      <c r="FM863" s="59"/>
      <c r="FN863" s="59"/>
      <c r="FO863" s="59"/>
      <c r="FP863" s="59"/>
      <c r="FQ863" s="59"/>
      <c r="FR863" s="59"/>
      <c r="FS863" s="59"/>
      <c r="FT863" s="59"/>
      <c r="FU863" s="59"/>
      <c r="FV863" s="59"/>
      <c r="FW863" s="59"/>
      <c r="FX863" s="59"/>
      <c r="FY863" s="59"/>
      <c r="FZ863" s="59"/>
      <c r="GA863" s="59"/>
      <c r="GB863" s="59"/>
      <c r="GC863" s="59"/>
      <c r="GD863" s="59"/>
      <c r="GE863" s="59"/>
      <c r="GF863" s="59"/>
      <c r="GG863" s="59"/>
    </row>
    <row r="864" customFormat="false" ht="12.5" hidden="false" customHeight="false" outlineLevel="0" collapsed="false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59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  <c r="DA864" s="59"/>
      <c r="DB864" s="59"/>
      <c r="DC864" s="59"/>
      <c r="DD864" s="59"/>
      <c r="DE864" s="59"/>
      <c r="DF864" s="59"/>
      <c r="DG864" s="59"/>
      <c r="DH864" s="59"/>
      <c r="DI864" s="59"/>
      <c r="DJ864" s="59"/>
      <c r="DK864" s="59"/>
      <c r="DL864" s="59"/>
      <c r="DM864" s="59"/>
      <c r="DN864" s="59"/>
      <c r="DO864" s="59"/>
      <c r="DP864" s="59"/>
      <c r="DQ864" s="59"/>
      <c r="DR864" s="59"/>
      <c r="DS864" s="59"/>
      <c r="DT864" s="59"/>
      <c r="DU864" s="59"/>
      <c r="DV864" s="59"/>
      <c r="DW864" s="59"/>
      <c r="DX864" s="59"/>
      <c r="DY864" s="59"/>
      <c r="DZ864" s="59"/>
      <c r="EA864" s="59"/>
      <c r="EB864" s="59"/>
      <c r="EC864" s="59"/>
      <c r="ED864" s="59"/>
      <c r="EE864" s="59"/>
      <c r="EF864" s="59"/>
      <c r="EG864" s="59"/>
      <c r="EH864" s="59"/>
      <c r="EI864" s="59"/>
      <c r="EJ864" s="59"/>
      <c r="EK864" s="59"/>
      <c r="EL864" s="59"/>
      <c r="EM864" s="59"/>
      <c r="EN864" s="59"/>
      <c r="EO864" s="59"/>
      <c r="EP864" s="59"/>
      <c r="EQ864" s="59"/>
      <c r="ER864" s="59"/>
      <c r="ES864" s="59"/>
      <c r="ET864" s="59"/>
      <c r="EU864" s="59"/>
      <c r="EV864" s="59"/>
      <c r="EW864" s="59"/>
      <c r="EX864" s="59"/>
      <c r="EY864" s="59"/>
      <c r="EZ864" s="59"/>
      <c r="FA864" s="59"/>
      <c r="FB864" s="59"/>
      <c r="FC864" s="59"/>
      <c r="FD864" s="59"/>
      <c r="FE864" s="59"/>
      <c r="FF864" s="59"/>
      <c r="FG864" s="59"/>
      <c r="FH864" s="59"/>
      <c r="FI864" s="59"/>
      <c r="FJ864" s="59"/>
      <c r="FK864" s="59"/>
      <c r="FL864" s="59"/>
      <c r="FM864" s="59"/>
      <c r="FN864" s="59"/>
      <c r="FO864" s="59"/>
      <c r="FP864" s="59"/>
      <c r="FQ864" s="59"/>
      <c r="FR864" s="59"/>
      <c r="FS864" s="59"/>
      <c r="FT864" s="59"/>
      <c r="FU864" s="59"/>
      <c r="FV864" s="59"/>
      <c r="FW864" s="59"/>
      <c r="FX864" s="59"/>
      <c r="FY864" s="59"/>
      <c r="FZ864" s="59"/>
      <c r="GA864" s="59"/>
      <c r="GB864" s="59"/>
      <c r="GC864" s="59"/>
      <c r="GD864" s="59"/>
      <c r="GE864" s="59"/>
      <c r="GF864" s="59"/>
      <c r="GG864" s="59"/>
    </row>
    <row r="865" customFormat="false" ht="12.5" hidden="false" customHeight="false" outlineLevel="0" collapsed="false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59"/>
      <c r="CL865" s="59"/>
      <c r="CM865" s="59"/>
      <c r="CN865" s="59"/>
      <c r="CO865" s="59"/>
      <c r="CP865" s="59"/>
      <c r="CQ865" s="59"/>
      <c r="CR865" s="59"/>
      <c r="CS865" s="59"/>
      <c r="CT865" s="59"/>
      <c r="CU865" s="59"/>
      <c r="CV865" s="59"/>
      <c r="CW865" s="59"/>
      <c r="CX865" s="59"/>
      <c r="CY865" s="59"/>
      <c r="CZ865" s="59"/>
      <c r="DA865" s="59"/>
      <c r="DB865" s="59"/>
      <c r="DC865" s="59"/>
      <c r="DD865" s="59"/>
      <c r="DE865" s="59"/>
      <c r="DF865" s="59"/>
      <c r="DG865" s="59"/>
      <c r="DH865" s="59"/>
      <c r="DI865" s="59"/>
      <c r="DJ865" s="59"/>
      <c r="DK865" s="59"/>
      <c r="DL865" s="59"/>
      <c r="DM865" s="59"/>
      <c r="DN865" s="59"/>
      <c r="DO865" s="59"/>
      <c r="DP865" s="59"/>
      <c r="DQ865" s="59"/>
      <c r="DR865" s="59"/>
      <c r="DS865" s="59"/>
      <c r="DT865" s="59"/>
      <c r="DU865" s="59"/>
      <c r="DV865" s="59"/>
      <c r="DW865" s="59"/>
      <c r="DX865" s="59"/>
      <c r="DY865" s="59"/>
      <c r="DZ865" s="59"/>
      <c r="EA865" s="59"/>
      <c r="EB865" s="59"/>
      <c r="EC865" s="59"/>
      <c r="ED865" s="59"/>
      <c r="EE865" s="59"/>
      <c r="EF865" s="59"/>
      <c r="EG865" s="59"/>
      <c r="EH865" s="59"/>
      <c r="EI865" s="59"/>
      <c r="EJ865" s="59"/>
      <c r="EK865" s="59"/>
      <c r="EL865" s="59"/>
      <c r="EM865" s="59"/>
      <c r="EN865" s="59"/>
      <c r="EO865" s="59"/>
      <c r="EP865" s="59"/>
      <c r="EQ865" s="59"/>
      <c r="ER865" s="59"/>
      <c r="ES865" s="59"/>
      <c r="ET865" s="59"/>
      <c r="EU865" s="59"/>
      <c r="EV865" s="59"/>
      <c r="EW865" s="59"/>
      <c r="EX865" s="59"/>
      <c r="EY865" s="59"/>
      <c r="EZ865" s="59"/>
      <c r="FA865" s="59"/>
      <c r="FB865" s="59"/>
      <c r="FC865" s="59"/>
      <c r="FD865" s="59"/>
      <c r="FE865" s="59"/>
      <c r="FF865" s="59"/>
      <c r="FG865" s="59"/>
      <c r="FH865" s="59"/>
      <c r="FI865" s="59"/>
      <c r="FJ865" s="59"/>
      <c r="FK865" s="59"/>
      <c r="FL865" s="59"/>
      <c r="FM865" s="59"/>
      <c r="FN865" s="59"/>
      <c r="FO865" s="59"/>
      <c r="FP865" s="59"/>
      <c r="FQ865" s="59"/>
      <c r="FR865" s="59"/>
      <c r="FS865" s="59"/>
      <c r="FT865" s="59"/>
      <c r="FU865" s="59"/>
      <c r="FV865" s="59"/>
      <c r="FW865" s="59"/>
      <c r="FX865" s="59"/>
      <c r="FY865" s="59"/>
      <c r="FZ865" s="59"/>
      <c r="GA865" s="59"/>
      <c r="GB865" s="59"/>
      <c r="GC865" s="59"/>
      <c r="GD865" s="59"/>
      <c r="GE865" s="59"/>
      <c r="GF865" s="59"/>
      <c r="GG865" s="59"/>
    </row>
    <row r="866" customFormat="false" ht="12.5" hidden="false" customHeight="false" outlineLevel="0" collapsed="false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59"/>
      <c r="CL866" s="59"/>
      <c r="CM866" s="59"/>
      <c r="CN866" s="59"/>
      <c r="CO866" s="59"/>
      <c r="CP866" s="59"/>
      <c r="CQ866" s="59"/>
      <c r="CR866" s="59"/>
      <c r="CS866" s="59"/>
      <c r="CT866" s="59"/>
      <c r="CU866" s="59"/>
      <c r="CV866" s="59"/>
      <c r="CW866" s="59"/>
      <c r="CX866" s="59"/>
      <c r="CY866" s="59"/>
      <c r="CZ866" s="59"/>
      <c r="DA866" s="59"/>
      <c r="DB866" s="59"/>
      <c r="DC866" s="59"/>
      <c r="DD866" s="59"/>
      <c r="DE866" s="59"/>
      <c r="DF866" s="59"/>
      <c r="DG866" s="59"/>
      <c r="DH866" s="59"/>
      <c r="DI866" s="59"/>
      <c r="DJ866" s="59"/>
      <c r="DK866" s="59"/>
      <c r="DL866" s="59"/>
      <c r="DM866" s="59"/>
      <c r="DN866" s="59"/>
      <c r="DO866" s="59"/>
      <c r="DP866" s="59"/>
      <c r="DQ866" s="59"/>
      <c r="DR866" s="59"/>
      <c r="DS866" s="59"/>
      <c r="DT866" s="59"/>
      <c r="DU866" s="59"/>
      <c r="DV866" s="59"/>
      <c r="DW866" s="59"/>
      <c r="DX866" s="59"/>
      <c r="DY866" s="59"/>
      <c r="DZ866" s="59"/>
      <c r="EA866" s="59"/>
      <c r="EB866" s="59"/>
      <c r="EC866" s="59"/>
      <c r="ED866" s="59"/>
      <c r="EE866" s="59"/>
      <c r="EF866" s="59"/>
      <c r="EG866" s="59"/>
      <c r="EH866" s="59"/>
      <c r="EI866" s="59"/>
      <c r="EJ866" s="59"/>
      <c r="EK866" s="59"/>
      <c r="EL866" s="59"/>
      <c r="EM866" s="59"/>
      <c r="EN866" s="59"/>
      <c r="EO866" s="59"/>
      <c r="EP866" s="59"/>
      <c r="EQ866" s="59"/>
      <c r="ER866" s="59"/>
      <c r="ES866" s="59"/>
      <c r="ET866" s="59"/>
      <c r="EU866" s="59"/>
      <c r="EV866" s="59"/>
      <c r="EW866" s="59"/>
      <c r="EX866" s="59"/>
      <c r="EY866" s="59"/>
      <c r="EZ866" s="59"/>
      <c r="FA866" s="59"/>
      <c r="FB866" s="59"/>
      <c r="FC866" s="59"/>
      <c r="FD866" s="59"/>
      <c r="FE866" s="59"/>
      <c r="FF866" s="59"/>
      <c r="FG866" s="59"/>
      <c r="FH866" s="59"/>
      <c r="FI866" s="59"/>
      <c r="FJ866" s="59"/>
      <c r="FK866" s="59"/>
      <c r="FL866" s="59"/>
      <c r="FM866" s="59"/>
      <c r="FN866" s="59"/>
      <c r="FO866" s="59"/>
      <c r="FP866" s="59"/>
      <c r="FQ866" s="59"/>
      <c r="FR866" s="59"/>
      <c r="FS866" s="59"/>
      <c r="FT866" s="59"/>
      <c r="FU866" s="59"/>
      <c r="FV866" s="59"/>
      <c r="FW866" s="59"/>
      <c r="FX866" s="59"/>
      <c r="FY866" s="59"/>
      <c r="FZ866" s="59"/>
      <c r="GA866" s="59"/>
      <c r="GB866" s="59"/>
      <c r="GC866" s="59"/>
      <c r="GD866" s="59"/>
      <c r="GE866" s="59"/>
      <c r="GF866" s="59"/>
      <c r="GG866" s="59"/>
    </row>
    <row r="867" customFormat="false" ht="12.5" hidden="false" customHeight="false" outlineLevel="0" collapsed="false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59"/>
      <c r="CL867" s="59"/>
      <c r="CM867" s="59"/>
      <c r="CN867" s="59"/>
      <c r="CO867" s="59"/>
      <c r="CP867" s="59"/>
      <c r="CQ867" s="59"/>
      <c r="CR867" s="59"/>
      <c r="CS867" s="59"/>
      <c r="CT867" s="59"/>
      <c r="CU867" s="59"/>
      <c r="CV867" s="59"/>
      <c r="CW867" s="59"/>
      <c r="CX867" s="59"/>
      <c r="CY867" s="59"/>
      <c r="CZ867" s="59"/>
      <c r="DA867" s="59"/>
      <c r="DB867" s="59"/>
      <c r="DC867" s="59"/>
      <c r="DD867" s="59"/>
      <c r="DE867" s="59"/>
      <c r="DF867" s="59"/>
      <c r="DG867" s="59"/>
      <c r="DH867" s="59"/>
      <c r="DI867" s="59"/>
      <c r="DJ867" s="59"/>
      <c r="DK867" s="59"/>
      <c r="DL867" s="59"/>
      <c r="DM867" s="59"/>
      <c r="DN867" s="59"/>
      <c r="DO867" s="59"/>
      <c r="DP867" s="59"/>
      <c r="DQ867" s="59"/>
      <c r="DR867" s="59"/>
      <c r="DS867" s="59"/>
      <c r="DT867" s="59"/>
      <c r="DU867" s="59"/>
      <c r="DV867" s="59"/>
      <c r="DW867" s="59"/>
      <c r="DX867" s="59"/>
      <c r="DY867" s="59"/>
      <c r="DZ867" s="59"/>
      <c r="EA867" s="59"/>
      <c r="EB867" s="59"/>
      <c r="EC867" s="59"/>
      <c r="ED867" s="59"/>
      <c r="EE867" s="59"/>
      <c r="EF867" s="59"/>
      <c r="EG867" s="59"/>
      <c r="EH867" s="59"/>
      <c r="EI867" s="59"/>
      <c r="EJ867" s="59"/>
      <c r="EK867" s="59"/>
      <c r="EL867" s="59"/>
      <c r="EM867" s="59"/>
      <c r="EN867" s="59"/>
      <c r="EO867" s="59"/>
      <c r="EP867" s="59"/>
      <c r="EQ867" s="59"/>
      <c r="ER867" s="59"/>
      <c r="ES867" s="59"/>
      <c r="ET867" s="59"/>
      <c r="EU867" s="59"/>
      <c r="EV867" s="59"/>
      <c r="EW867" s="59"/>
      <c r="EX867" s="59"/>
      <c r="EY867" s="59"/>
      <c r="EZ867" s="59"/>
      <c r="FA867" s="59"/>
      <c r="FB867" s="59"/>
      <c r="FC867" s="59"/>
      <c r="FD867" s="59"/>
      <c r="FE867" s="59"/>
      <c r="FF867" s="59"/>
      <c r="FG867" s="59"/>
      <c r="FH867" s="59"/>
      <c r="FI867" s="59"/>
      <c r="FJ867" s="59"/>
      <c r="FK867" s="59"/>
      <c r="FL867" s="59"/>
      <c r="FM867" s="59"/>
      <c r="FN867" s="59"/>
      <c r="FO867" s="59"/>
      <c r="FP867" s="59"/>
      <c r="FQ867" s="59"/>
      <c r="FR867" s="59"/>
      <c r="FS867" s="59"/>
      <c r="FT867" s="59"/>
      <c r="FU867" s="59"/>
      <c r="FV867" s="59"/>
      <c r="FW867" s="59"/>
      <c r="FX867" s="59"/>
      <c r="FY867" s="59"/>
      <c r="FZ867" s="59"/>
      <c r="GA867" s="59"/>
      <c r="GB867" s="59"/>
      <c r="GC867" s="59"/>
      <c r="GD867" s="59"/>
      <c r="GE867" s="59"/>
      <c r="GF867" s="59"/>
      <c r="GG867" s="59"/>
    </row>
    <row r="868" customFormat="false" ht="12.5" hidden="false" customHeight="false" outlineLevel="0" collapsed="false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59"/>
      <c r="CL868" s="59"/>
      <c r="CM868" s="59"/>
      <c r="CN868" s="59"/>
      <c r="CO868" s="59"/>
      <c r="CP868" s="59"/>
      <c r="CQ868" s="59"/>
      <c r="CR868" s="59"/>
      <c r="CS868" s="59"/>
      <c r="CT868" s="59"/>
      <c r="CU868" s="59"/>
      <c r="CV868" s="59"/>
      <c r="CW868" s="59"/>
      <c r="CX868" s="59"/>
      <c r="CY868" s="59"/>
      <c r="CZ868" s="59"/>
      <c r="DA868" s="59"/>
      <c r="DB868" s="59"/>
      <c r="DC868" s="59"/>
      <c r="DD868" s="59"/>
      <c r="DE868" s="59"/>
      <c r="DF868" s="59"/>
      <c r="DG868" s="59"/>
      <c r="DH868" s="59"/>
      <c r="DI868" s="59"/>
      <c r="DJ868" s="59"/>
      <c r="DK868" s="59"/>
      <c r="DL868" s="59"/>
      <c r="DM868" s="59"/>
      <c r="DN868" s="59"/>
      <c r="DO868" s="59"/>
      <c r="DP868" s="59"/>
      <c r="DQ868" s="59"/>
      <c r="DR868" s="59"/>
      <c r="DS868" s="59"/>
      <c r="DT868" s="59"/>
      <c r="DU868" s="59"/>
      <c r="DV868" s="59"/>
      <c r="DW868" s="59"/>
      <c r="DX868" s="59"/>
      <c r="DY868" s="59"/>
      <c r="DZ868" s="59"/>
      <c r="EA868" s="59"/>
      <c r="EB868" s="59"/>
      <c r="EC868" s="59"/>
      <c r="ED868" s="59"/>
      <c r="EE868" s="59"/>
      <c r="EF868" s="59"/>
      <c r="EG868" s="59"/>
      <c r="EH868" s="59"/>
      <c r="EI868" s="59"/>
      <c r="EJ868" s="59"/>
      <c r="EK868" s="59"/>
      <c r="EL868" s="59"/>
      <c r="EM868" s="59"/>
      <c r="EN868" s="59"/>
      <c r="EO868" s="59"/>
      <c r="EP868" s="59"/>
      <c r="EQ868" s="59"/>
      <c r="ER868" s="59"/>
      <c r="ES868" s="59"/>
      <c r="ET868" s="59"/>
      <c r="EU868" s="59"/>
      <c r="EV868" s="59"/>
      <c r="EW868" s="59"/>
      <c r="EX868" s="59"/>
      <c r="EY868" s="59"/>
      <c r="EZ868" s="59"/>
      <c r="FA868" s="59"/>
      <c r="FB868" s="59"/>
      <c r="FC868" s="59"/>
      <c r="FD868" s="59"/>
      <c r="FE868" s="59"/>
      <c r="FF868" s="59"/>
      <c r="FG868" s="59"/>
      <c r="FH868" s="59"/>
      <c r="FI868" s="59"/>
      <c r="FJ868" s="59"/>
      <c r="FK868" s="59"/>
      <c r="FL868" s="59"/>
      <c r="FM868" s="59"/>
      <c r="FN868" s="59"/>
      <c r="FO868" s="59"/>
      <c r="FP868" s="59"/>
      <c r="FQ868" s="59"/>
      <c r="FR868" s="59"/>
      <c r="FS868" s="59"/>
      <c r="FT868" s="59"/>
      <c r="FU868" s="59"/>
      <c r="FV868" s="59"/>
      <c r="FW868" s="59"/>
      <c r="FX868" s="59"/>
      <c r="FY868" s="59"/>
      <c r="FZ868" s="59"/>
      <c r="GA868" s="59"/>
      <c r="GB868" s="59"/>
      <c r="GC868" s="59"/>
      <c r="GD868" s="59"/>
      <c r="GE868" s="59"/>
      <c r="GF868" s="59"/>
      <c r="GG868" s="59"/>
    </row>
    <row r="869" customFormat="false" ht="12.5" hidden="false" customHeight="false" outlineLevel="0" collapsed="false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59"/>
      <c r="CL869" s="59"/>
      <c r="CM869" s="59"/>
      <c r="CN869" s="59"/>
      <c r="CO869" s="59"/>
      <c r="CP869" s="59"/>
      <c r="CQ869" s="59"/>
      <c r="CR869" s="59"/>
      <c r="CS869" s="59"/>
      <c r="CT869" s="59"/>
      <c r="CU869" s="59"/>
      <c r="CV869" s="59"/>
      <c r="CW869" s="59"/>
      <c r="CX869" s="59"/>
      <c r="CY869" s="59"/>
      <c r="CZ869" s="59"/>
      <c r="DA869" s="59"/>
      <c r="DB869" s="59"/>
      <c r="DC869" s="59"/>
      <c r="DD869" s="59"/>
      <c r="DE869" s="59"/>
      <c r="DF869" s="59"/>
      <c r="DG869" s="59"/>
      <c r="DH869" s="59"/>
      <c r="DI869" s="59"/>
      <c r="DJ869" s="59"/>
      <c r="DK869" s="59"/>
      <c r="DL869" s="59"/>
      <c r="DM869" s="59"/>
      <c r="DN869" s="59"/>
      <c r="DO869" s="59"/>
      <c r="DP869" s="59"/>
      <c r="DQ869" s="59"/>
      <c r="DR869" s="59"/>
      <c r="DS869" s="59"/>
      <c r="DT869" s="59"/>
      <c r="DU869" s="59"/>
      <c r="DV869" s="59"/>
      <c r="DW869" s="59"/>
      <c r="DX869" s="59"/>
      <c r="DY869" s="59"/>
      <c r="DZ869" s="59"/>
      <c r="EA869" s="59"/>
      <c r="EB869" s="59"/>
      <c r="EC869" s="59"/>
      <c r="ED869" s="59"/>
      <c r="EE869" s="59"/>
      <c r="EF869" s="59"/>
      <c r="EG869" s="59"/>
      <c r="EH869" s="59"/>
      <c r="EI869" s="59"/>
      <c r="EJ869" s="59"/>
      <c r="EK869" s="59"/>
      <c r="EL869" s="59"/>
      <c r="EM869" s="59"/>
      <c r="EN869" s="59"/>
      <c r="EO869" s="59"/>
      <c r="EP869" s="59"/>
      <c r="EQ869" s="59"/>
      <c r="ER869" s="59"/>
      <c r="ES869" s="59"/>
      <c r="ET869" s="59"/>
      <c r="EU869" s="59"/>
      <c r="EV869" s="59"/>
      <c r="EW869" s="59"/>
      <c r="EX869" s="59"/>
      <c r="EY869" s="59"/>
      <c r="EZ869" s="59"/>
      <c r="FA869" s="59"/>
      <c r="FB869" s="59"/>
      <c r="FC869" s="59"/>
      <c r="FD869" s="59"/>
      <c r="FE869" s="59"/>
      <c r="FF869" s="59"/>
      <c r="FG869" s="59"/>
      <c r="FH869" s="59"/>
      <c r="FI869" s="59"/>
      <c r="FJ869" s="59"/>
      <c r="FK869" s="59"/>
      <c r="FL869" s="59"/>
      <c r="FM869" s="59"/>
      <c r="FN869" s="59"/>
      <c r="FO869" s="59"/>
      <c r="FP869" s="59"/>
      <c r="FQ869" s="59"/>
      <c r="FR869" s="59"/>
      <c r="FS869" s="59"/>
      <c r="FT869" s="59"/>
      <c r="FU869" s="59"/>
      <c r="FV869" s="59"/>
      <c r="FW869" s="59"/>
      <c r="FX869" s="59"/>
      <c r="FY869" s="59"/>
      <c r="FZ869" s="59"/>
      <c r="GA869" s="59"/>
      <c r="GB869" s="59"/>
      <c r="GC869" s="59"/>
      <c r="GD869" s="59"/>
      <c r="GE869" s="59"/>
      <c r="GF869" s="59"/>
      <c r="GG869" s="59"/>
    </row>
    <row r="870" customFormat="false" ht="12.5" hidden="false" customHeight="false" outlineLevel="0" collapsed="false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59"/>
      <c r="CL870" s="59"/>
      <c r="CM870" s="59"/>
      <c r="CN870" s="59"/>
      <c r="CO870" s="59"/>
      <c r="CP870" s="59"/>
      <c r="CQ870" s="59"/>
      <c r="CR870" s="59"/>
      <c r="CS870" s="59"/>
      <c r="CT870" s="59"/>
      <c r="CU870" s="59"/>
      <c r="CV870" s="59"/>
      <c r="CW870" s="59"/>
      <c r="CX870" s="59"/>
      <c r="CY870" s="59"/>
      <c r="CZ870" s="59"/>
      <c r="DA870" s="59"/>
      <c r="DB870" s="59"/>
      <c r="DC870" s="59"/>
      <c r="DD870" s="59"/>
      <c r="DE870" s="59"/>
      <c r="DF870" s="59"/>
      <c r="DG870" s="59"/>
      <c r="DH870" s="59"/>
      <c r="DI870" s="59"/>
      <c r="DJ870" s="59"/>
      <c r="DK870" s="59"/>
      <c r="DL870" s="59"/>
      <c r="DM870" s="59"/>
      <c r="DN870" s="59"/>
      <c r="DO870" s="59"/>
      <c r="DP870" s="59"/>
      <c r="DQ870" s="59"/>
      <c r="DR870" s="59"/>
      <c r="DS870" s="59"/>
      <c r="DT870" s="59"/>
      <c r="DU870" s="59"/>
      <c r="DV870" s="59"/>
      <c r="DW870" s="59"/>
      <c r="DX870" s="59"/>
      <c r="DY870" s="59"/>
      <c r="DZ870" s="59"/>
      <c r="EA870" s="59"/>
      <c r="EB870" s="59"/>
      <c r="EC870" s="59"/>
      <c r="ED870" s="59"/>
      <c r="EE870" s="59"/>
      <c r="EF870" s="59"/>
      <c r="EG870" s="59"/>
      <c r="EH870" s="59"/>
      <c r="EI870" s="59"/>
      <c r="EJ870" s="59"/>
      <c r="EK870" s="59"/>
      <c r="EL870" s="59"/>
      <c r="EM870" s="59"/>
      <c r="EN870" s="59"/>
      <c r="EO870" s="59"/>
      <c r="EP870" s="59"/>
      <c r="EQ870" s="59"/>
      <c r="ER870" s="59"/>
      <c r="ES870" s="59"/>
      <c r="ET870" s="59"/>
      <c r="EU870" s="59"/>
      <c r="EV870" s="59"/>
      <c r="EW870" s="59"/>
      <c r="EX870" s="59"/>
      <c r="EY870" s="59"/>
      <c r="EZ870" s="59"/>
      <c r="FA870" s="59"/>
      <c r="FB870" s="59"/>
      <c r="FC870" s="59"/>
      <c r="FD870" s="59"/>
      <c r="FE870" s="59"/>
      <c r="FF870" s="59"/>
      <c r="FG870" s="59"/>
      <c r="FH870" s="59"/>
      <c r="FI870" s="59"/>
      <c r="FJ870" s="59"/>
      <c r="FK870" s="59"/>
      <c r="FL870" s="59"/>
      <c r="FM870" s="59"/>
      <c r="FN870" s="59"/>
      <c r="FO870" s="59"/>
      <c r="FP870" s="59"/>
      <c r="FQ870" s="59"/>
      <c r="FR870" s="59"/>
      <c r="FS870" s="59"/>
      <c r="FT870" s="59"/>
      <c r="FU870" s="59"/>
      <c r="FV870" s="59"/>
      <c r="FW870" s="59"/>
      <c r="FX870" s="59"/>
      <c r="FY870" s="59"/>
      <c r="FZ870" s="59"/>
      <c r="GA870" s="59"/>
      <c r="GB870" s="59"/>
      <c r="GC870" s="59"/>
      <c r="GD870" s="59"/>
      <c r="GE870" s="59"/>
      <c r="GF870" s="59"/>
      <c r="GG870" s="59"/>
    </row>
    <row r="871" customFormat="false" ht="12.5" hidden="false" customHeight="false" outlineLevel="0" collapsed="false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59"/>
      <c r="CL871" s="59"/>
      <c r="CM871" s="59"/>
      <c r="CN871" s="59"/>
      <c r="CO871" s="59"/>
      <c r="CP871" s="59"/>
      <c r="CQ871" s="59"/>
      <c r="CR871" s="59"/>
      <c r="CS871" s="59"/>
      <c r="CT871" s="59"/>
      <c r="CU871" s="59"/>
      <c r="CV871" s="59"/>
      <c r="CW871" s="59"/>
      <c r="CX871" s="59"/>
      <c r="CY871" s="59"/>
      <c r="CZ871" s="59"/>
      <c r="DA871" s="59"/>
      <c r="DB871" s="59"/>
      <c r="DC871" s="59"/>
      <c r="DD871" s="59"/>
      <c r="DE871" s="59"/>
      <c r="DF871" s="59"/>
      <c r="DG871" s="59"/>
      <c r="DH871" s="59"/>
      <c r="DI871" s="59"/>
      <c r="DJ871" s="59"/>
      <c r="DK871" s="59"/>
      <c r="DL871" s="59"/>
      <c r="DM871" s="59"/>
      <c r="DN871" s="59"/>
      <c r="DO871" s="59"/>
      <c r="DP871" s="59"/>
      <c r="DQ871" s="59"/>
      <c r="DR871" s="59"/>
      <c r="DS871" s="59"/>
      <c r="DT871" s="59"/>
      <c r="DU871" s="59"/>
      <c r="DV871" s="59"/>
      <c r="DW871" s="59"/>
      <c r="DX871" s="59"/>
      <c r="DY871" s="59"/>
      <c r="DZ871" s="59"/>
      <c r="EA871" s="59"/>
      <c r="EB871" s="59"/>
      <c r="EC871" s="59"/>
      <c r="ED871" s="59"/>
      <c r="EE871" s="59"/>
      <c r="EF871" s="59"/>
      <c r="EG871" s="59"/>
      <c r="EH871" s="59"/>
      <c r="EI871" s="59"/>
      <c r="EJ871" s="59"/>
      <c r="EK871" s="59"/>
      <c r="EL871" s="59"/>
      <c r="EM871" s="59"/>
      <c r="EN871" s="59"/>
      <c r="EO871" s="59"/>
      <c r="EP871" s="59"/>
      <c r="EQ871" s="59"/>
      <c r="ER871" s="59"/>
      <c r="ES871" s="59"/>
      <c r="ET871" s="59"/>
      <c r="EU871" s="59"/>
      <c r="EV871" s="59"/>
      <c r="EW871" s="59"/>
      <c r="EX871" s="59"/>
      <c r="EY871" s="59"/>
      <c r="EZ871" s="59"/>
      <c r="FA871" s="59"/>
      <c r="FB871" s="59"/>
      <c r="FC871" s="59"/>
      <c r="FD871" s="59"/>
      <c r="FE871" s="59"/>
      <c r="FF871" s="59"/>
      <c r="FG871" s="59"/>
      <c r="FH871" s="59"/>
      <c r="FI871" s="59"/>
      <c r="FJ871" s="59"/>
      <c r="FK871" s="59"/>
      <c r="FL871" s="59"/>
      <c r="FM871" s="59"/>
      <c r="FN871" s="59"/>
      <c r="FO871" s="59"/>
      <c r="FP871" s="59"/>
      <c r="FQ871" s="59"/>
      <c r="FR871" s="59"/>
      <c r="FS871" s="59"/>
      <c r="FT871" s="59"/>
      <c r="FU871" s="59"/>
      <c r="FV871" s="59"/>
      <c r="FW871" s="59"/>
      <c r="FX871" s="59"/>
      <c r="FY871" s="59"/>
      <c r="FZ871" s="59"/>
      <c r="GA871" s="59"/>
      <c r="GB871" s="59"/>
      <c r="GC871" s="59"/>
      <c r="GD871" s="59"/>
      <c r="GE871" s="59"/>
      <c r="GF871" s="59"/>
      <c r="GG871" s="59"/>
    </row>
    <row r="872" customFormat="false" ht="12.5" hidden="false" customHeight="false" outlineLevel="0" collapsed="false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59"/>
      <c r="CL872" s="59"/>
      <c r="CM872" s="59"/>
      <c r="CN872" s="59"/>
      <c r="CO872" s="59"/>
      <c r="CP872" s="59"/>
      <c r="CQ872" s="59"/>
      <c r="CR872" s="59"/>
      <c r="CS872" s="59"/>
      <c r="CT872" s="59"/>
      <c r="CU872" s="59"/>
      <c r="CV872" s="59"/>
      <c r="CW872" s="59"/>
      <c r="CX872" s="59"/>
      <c r="CY872" s="59"/>
      <c r="CZ872" s="59"/>
      <c r="DA872" s="59"/>
      <c r="DB872" s="59"/>
      <c r="DC872" s="59"/>
      <c r="DD872" s="59"/>
      <c r="DE872" s="59"/>
      <c r="DF872" s="59"/>
      <c r="DG872" s="59"/>
      <c r="DH872" s="59"/>
      <c r="DI872" s="59"/>
      <c r="DJ872" s="59"/>
      <c r="DK872" s="59"/>
      <c r="DL872" s="59"/>
      <c r="DM872" s="59"/>
      <c r="DN872" s="59"/>
      <c r="DO872" s="59"/>
      <c r="DP872" s="59"/>
      <c r="DQ872" s="59"/>
      <c r="DR872" s="59"/>
      <c r="DS872" s="59"/>
      <c r="DT872" s="59"/>
      <c r="DU872" s="59"/>
      <c r="DV872" s="59"/>
      <c r="DW872" s="59"/>
      <c r="DX872" s="59"/>
      <c r="DY872" s="59"/>
      <c r="DZ872" s="59"/>
      <c r="EA872" s="59"/>
      <c r="EB872" s="59"/>
      <c r="EC872" s="59"/>
      <c r="ED872" s="59"/>
      <c r="EE872" s="59"/>
      <c r="EF872" s="59"/>
      <c r="EG872" s="59"/>
      <c r="EH872" s="59"/>
      <c r="EI872" s="59"/>
      <c r="EJ872" s="59"/>
      <c r="EK872" s="59"/>
      <c r="EL872" s="59"/>
      <c r="EM872" s="59"/>
      <c r="EN872" s="59"/>
      <c r="EO872" s="59"/>
      <c r="EP872" s="59"/>
      <c r="EQ872" s="59"/>
      <c r="ER872" s="59"/>
      <c r="ES872" s="59"/>
      <c r="ET872" s="59"/>
      <c r="EU872" s="59"/>
      <c r="EV872" s="59"/>
      <c r="EW872" s="59"/>
      <c r="EX872" s="59"/>
      <c r="EY872" s="59"/>
      <c r="EZ872" s="59"/>
      <c r="FA872" s="59"/>
      <c r="FB872" s="59"/>
      <c r="FC872" s="59"/>
      <c r="FD872" s="59"/>
      <c r="FE872" s="59"/>
      <c r="FF872" s="59"/>
      <c r="FG872" s="59"/>
      <c r="FH872" s="59"/>
      <c r="FI872" s="59"/>
      <c r="FJ872" s="59"/>
      <c r="FK872" s="59"/>
      <c r="FL872" s="59"/>
      <c r="FM872" s="59"/>
      <c r="FN872" s="59"/>
      <c r="FO872" s="59"/>
      <c r="FP872" s="59"/>
      <c r="FQ872" s="59"/>
      <c r="FR872" s="59"/>
      <c r="FS872" s="59"/>
      <c r="FT872" s="59"/>
      <c r="FU872" s="59"/>
      <c r="FV872" s="59"/>
      <c r="FW872" s="59"/>
      <c r="FX872" s="59"/>
      <c r="FY872" s="59"/>
      <c r="FZ872" s="59"/>
      <c r="GA872" s="59"/>
      <c r="GB872" s="59"/>
      <c r="GC872" s="59"/>
      <c r="GD872" s="59"/>
      <c r="GE872" s="59"/>
      <c r="GF872" s="59"/>
      <c r="GG872" s="59"/>
    </row>
    <row r="873" customFormat="false" ht="12.5" hidden="false" customHeight="false" outlineLevel="0" collapsed="false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59"/>
      <c r="CL873" s="59"/>
      <c r="CM873" s="59"/>
      <c r="CN873" s="59"/>
      <c r="CO873" s="59"/>
      <c r="CP873" s="59"/>
      <c r="CQ873" s="59"/>
      <c r="CR873" s="59"/>
      <c r="CS873" s="59"/>
      <c r="CT873" s="59"/>
      <c r="CU873" s="59"/>
      <c r="CV873" s="59"/>
      <c r="CW873" s="59"/>
      <c r="CX873" s="59"/>
      <c r="CY873" s="59"/>
      <c r="CZ873" s="59"/>
      <c r="DA873" s="59"/>
      <c r="DB873" s="59"/>
      <c r="DC873" s="59"/>
      <c r="DD873" s="59"/>
      <c r="DE873" s="59"/>
      <c r="DF873" s="59"/>
      <c r="DG873" s="59"/>
      <c r="DH873" s="59"/>
      <c r="DI873" s="59"/>
      <c r="DJ873" s="59"/>
      <c r="DK873" s="59"/>
      <c r="DL873" s="59"/>
      <c r="DM873" s="59"/>
      <c r="DN873" s="59"/>
      <c r="DO873" s="59"/>
      <c r="DP873" s="59"/>
      <c r="DQ873" s="59"/>
      <c r="DR873" s="59"/>
      <c r="DS873" s="59"/>
      <c r="DT873" s="59"/>
      <c r="DU873" s="59"/>
      <c r="DV873" s="59"/>
      <c r="DW873" s="59"/>
      <c r="DX873" s="59"/>
      <c r="DY873" s="59"/>
      <c r="DZ873" s="59"/>
      <c r="EA873" s="59"/>
      <c r="EB873" s="59"/>
      <c r="EC873" s="59"/>
      <c r="ED873" s="59"/>
      <c r="EE873" s="59"/>
      <c r="EF873" s="59"/>
      <c r="EG873" s="59"/>
      <c r="EH873" s="59"/>
      <c r="EI873" s="59"/>
      <c r="EJ873" s="59"/>
      <c r="EK873" s="59"/>
      <c r="EL873" s="59"/>
      <c r="EM873" s="59"/>
      <c r="EN873" s="59"/>
      <c r="EO873" s="59"/>
      <c r="EP873" s="59"/>
      <c r="EQ873" s="59"/>
      <c r="ER873" s="59"/>
      <c r="ES873" s="59"/>
      <c r="ET873" s="59"/>
      <c r="EU873" s="59"/>
      <c r="EV873" s="59"/>
      <c r="EW873" s="59"/>
      <c r="EX873" s="59"/>
      <c r="EY873" s="59"/>
      <c r="EZ873" s="59"/>
      <c r="FA873" s="59"/>
      <c r="FB873" s="59"/>
      <c r="FC873" s="59"/>
      <c r="FD873" s="59"/>
      <c r="FE873" s="59"/>
      <c r="FF873" s="59"/>
      <c r="FG873" s="59"/>
      <c r="FH873" s="59"/>
      <c r="FI873" s="59"/>
      <c r="FJ873" s="59"/>
      <c r="FK873" s="59"/>
      <c r="FL873" s="59"/>
      <c r="FM873" s="59"/>
      <c r="FN873" s="59"/>
      <c r="FO873" s="59"/>
      <c r="FP873" s="59"/>
      <c r="FQ873" s="59"/>
      <c r="FR873" s="59"/>
      <c r="FS873" s="59"/>
      <c r="FT873" s="59"/>
      <c r="FU873" s="59"/>
      <c r="FV873" s="59"/>
      <c r="FW873" s="59"/>
      <c r="FX873" s="59"/>
      <c r="FY873" s="59"/>
      <c r="FZ873" s="59"/>
      <c r="GA873" s="59"/>
      <c r="GB873" s="59"/>
      <c r="GC873" s="59"/>
      <c r="GD873" s="59"/>
      <c r="GE873" s="59"/>
      <c r="GF873" s="59"/>
      <c r="GG873" s="59"/>
    </row>
    <row r="874" customFormat="false" ht="12.5" hidden="false" customHeight="false" outlineLevel="0" collapsed="false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59"/>
      <c r="CL874" s="59"/>
      <c r="CM874" s="59"/>
      <c r="CN874" s="59"/>
      <c r="CO874" s="59"/>
      <c r="CP874" s="59"/>
      <c r="CQ874" s="59"/>
      <c r="CR874" s="59"/>
      <c r="CS874" s="59"/>
      <c r="CT874" s="59"/>
      <c r="CU874" s="59"/>
      <c r="CV874" s="59"/>
      <c r="CW874" s="59"/>
      <c r="CX874" s="59"/>
      <c r="CY874" s="59"/>
      <c r="CZ874" s="59"/>
      <c r="DA874" s="59"/>
      <c r="DB874" s="59"/>
      <c r="DC874" s="59"/>
      <c r="DD874" s="59"/>
      <c r="DE874" s="59"/>
      <c r="DF874" s="59"/>
      <c r="DG874" s="59"/>
      <c r="DH874" s="59"/>
      <c r="DI874" s="59"/>
      <c r="DJ874" s="59"/>
      <c r="DK874" s="59"/>
      <c r="DL874" s="59"/>
      <c r="DM874" s="59"/>
      <c r="DN874" s="59"/>
      <c r="DO874" s="59"/>
      <c r="DP874" s="59"/>
      <c r="DQ874" s="59"/>
      <c r="DR874" s="59"/>
      <c r="DS874" s="59"/>
      <c r="DT874" s="59"/>
      <c r="DU874" s="59"/>
      <c r="DV874" s="59"/>
      <c r="DW874" s="59"/>
      <c r="DX874" s="59"/>
      <c r="DY874" s="59"/>
      <c r="DZ874" s="59"/>
      <c r="EA874" s="59"/>
      <c r="EB874" s="59"/>
      <c r="EC874" s="59"/>
      <c r="ED874" s="59"/>
      <c r="EE874" s="59"/>
      <c r="EF874" s="59"/>
      <c r="EG874" s="59"/>
      <c r="EH874" s="59"/>
      <c r="EI874" s="59"/>
      <c r="EJ874" s="59"/>
      <c r="EK874" s="59"/>
      <c r="EL874" s="59"/>
      <c r="EM874" s="59"/>
      <c r="EN874" s="59"/>
      <c r="EO874" s="59"/>
      <c r="EP874" s="59"/>
      <c r="EQ874" s="59"/>
      <c r="ER874" s="59"/>
      <c r="ES874" s="59"/>
      <c r="ET874" s="59"/>
      <c r="EU874" s="59"/>
      <c r="EV874" s="59"/>
      <c r="EW874" s="59"/>
      <c r="EX874" s="59"/>
      <c r="EY874" s="59"/>
      <c r="EZ874" s="59"/>
      <c r="FA874" s="59"/>
      <c r="FB874" s="59"/>
      <c r="FC874" s="59"/>
      <c r="FD874" s="59"/>
      <c r="FE874" s="59"/>
      <c r="FF874" s="59"/>
      <c r="FG874" s="59"/>
      <c r="FH874" s="59"/>
      <c r="FI874" s="59"/>
      <c r="FJ874" s="59"/>
      <c r="FK874" s="59"/>
      <c r="FL874" s="59"/>
      <c r="FM874" s="59"/>
      <c r="FN874" s="59"/>
      <c r="FO874" s="59"/>
      <c r="FP874" s="59"/>
      <c r="FQ874" s="59"/>
      <c r="FR874" s="59"/>
      <c r="FS874" s="59"/>
      <c r="FT874" s="59"/>
      <c r="FU874" s="59"/>
      <c r="FV874" s="59"/>
      <c r="FW874" s="59"/>
      <c r="FX874" s="59"/>
      <c r="FY874" s="59"/>
      <c r="FZ874" s="59"/>
      <c r="GA874" s="59"/>
      <c r="GB874" s="59"/>
      <c r="GC874" s="59"/>
      <c r="GD874" s="59"/>
      <c r="GE874" s="59"/>
      <c r="GF874" s="59"/>
      <c r="GG874" s="59"/>
    </row>
    <row r="875" customFormat="false" ht="12.5" hidden="false" customHeight="false" outlineLevel="0" collapsed="false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59"/>
      <c r="CL875" s="59"/>
      <c r="CM875" s="59"/>
      <c r="CN875" s="59"/>
      <c r="CO875" s="59"/>
      <c r="CP875" s="59"/>
      <c r="CQ875" s="59"/>
      <c r="CR875" s="59"/>
      <c r="CS875" s="59"/>
      <c r="CT875" s="59"/>
      <c r="CU875" s="59"/>
      <c r="CV875" s="59"/>
      <c r="CW875" s="59"/>
      <c r="CX875" s="59"/>
      <c r="CY875" s="59"/>
      <c r="CZ875" s="59"/>
      <c r="DA875" s="59"/>
      <c r="DB875" s="59"/>
      <c r="DC875" s="59"/>
      <c r="DD875" s="59"/>
      <c r="DE875" s="59"/>
      <c r="DF875" s="59"/>
      <c r="DG875" s="59"/>
      <c r="DH875" s="59"/>
      <c r="DI875" s="59"/>
      <c r="DJ875" s="59"/>
      <c r="DK875" s="59"/>
      <c r="DL875" s="59"/>
      <c r="DM875" s="59"/>
      <c r="DN875" s="59"/>
      <c r="DO875" s="59"/>
      <c r="DP875" s="59"/>
      <c r="DQ875" s="59"/>
      <c r="DR875" s="59"/>
      <c r="DS875" s="59"/>
      <c r="DT875" s="59"/>
      <c r="DU875" s="59"/>
      <c r="DV875" s="59"/>
      <c r="DW875" s="59"/>
      <c r="DX875" s="59"/>
      <c r="DY875" s="59"/>
      <c r="DZ875" s="59"/>
      <c r="EA875" s="59"/>
      <c r="EB875" s="59"/>
      <c r="EC875" s="59"/>
      <c r="ED875" s="59"/>
      <c r="EE875" s="59"/>
      <c r="EF875" s="59"/>
      <c r="EG875" s="59"/>
      <c r="EH875" s="59"/>
      <c r="EI875" s="59"/>
      <c r="EJ875" s="59"/>
      <c r="EK875" s="59"/>
      <c r="EL875" s="59"/>
      <c r="EM875" s="59"/>
      <c r="EN875" s="59"/>
      <c r="EO875" s="59"/>
      <c r="EP875" s="59"/>
      <c r="EQ875" s="59"/>
      <c r="ER875" s="59"/>
      <c r="ES875" s="59"/>
      <c r="ET875" s="59"/>
      <c r="EU875" s="59"/>
      <c r="EV875" s="59"/>
      <c r="EW875" s="59"/>
      <c r="EX875" s="59"/>
      <c r="EY875" s="59"/>
      <c r="EZ875" s="59"/>
      <c r="FA875" s="59"/>
      <c r="FB875" s="59"/>
      <c r="FC875" s="59"/>
      <c r="FD875" s="59"/>
      <c r="FE875" s="59"/>
      <c r="FF875" s="59"/>
      <c r="FG875" s="59"/>
      <c r="FH875" s="59"/>
      <c r="FI875" s="59"/>
      <c r="FJ875" s="59"/>
      <c r="FK875" s="59"/>
      <c r="FL875" s="59"/>
      <c r="FM875" s="59"/>
      <c r="FN875" s="59"/>
      <c r="FO875" s="59"/>
      <c r="FP875" s="59"/>
      <c r="FQ875" s="59"/>
      <c r="FR875" s="59"/>
      <c r="FS875" s="59"/>
      <c r="FT875" s="59"/>
      <c r="FU875" s="59"/>
      <c r="FV875" s="59"/>
      <c r="FW875" s="59"/>
      <c r="FX875" s="59"/>
      <c r="FY875" s="59"/>
      <c r="FZ875" s="59"/>
      <c r="GA875" s="59"/>
      <c r="GB875" s="59"/>
      <c r="GC875" s="59"/>
      <c r="GD875" s="59"/>
      <c r="GE875" s="59"/>
      <c r="GF875" s="59"/>
      <c r="GG875" s="59"/>
    </row>
    <row r="876" customFormat="false" ht="12.5" hidden="false" customHeight="false" outlineLevel="0" collapsed="false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59"/>
      <c r="CL876" s="59"/>
      <c r="CM876" s="59"/>
      <c r="CN876" s="59"/>
      <c r="CO876" s="59"/>
      <c r="CP876" s="59"/>
      <c r="CQ876" s="59"/>
      <c r="CR876" s="59"/>
      <c r="CS876" s="59"/>
      <c r="CT876" s="59"/>
      <c r="CU876" s="59"/>
      <c r="CV876" s="59"/>
      <c r="CW876" s="59"/>
      <c r="CX876" s="59"/>
      <c r="CY876" s="59"/>
      <c r="CZ876" s="59"/>
      <c r="DA876" s="59"/>
      <c r="DB876" s="59"/>
      <c r="DC876" s="59"/>
      <c r="DD876" s="59"/>
      <c r="DE876" s="59"/>
      <c r="DF876" s="59"/>
      <c r="DG876" s="59"/>
      <c r="DH876" s="59"/>
      <c r="DI876" s="59"/>
      <c r="DJ876" s="59"/>
      <c r="DK876" s="59"/>
      <c r="DL876" s="59"/>
      <c r="DM876" s="59"/>
      <c r="DN876" s="59"/>
      <c r="DO876" s="59"/>
      <c r="DP876" s="59"/>
      <c r="DQ876" s="59"/>
      <c r="DR876" s="59"/>
      <c r="DS876" s="59"/>
      <c r="DT876" s="59"/>
      <c r="DU876" s="59"/>
      <c r="DV876" s="59"/>
      <c r="DW876" s="59"/>
      <c r="DX876" s="59"/>
      <c r="DY876" s="59"/>
      <c r="DZ876" s="59"/>
      <c r="EA876" s="59"/>
      <c r="EB876" s="59"/>
      <c r="EC876" s="59"/>
      <c r="ED876" s="59"/>
      <c r="EE876" s="59"/>
      <c r="EF876" s="59"/>
      <c r="EG876" s="59"/>
      <c r="EH876" s="59"/>
      <c r="EI876" s="59"/>
      <c r="EJ876" s="59"/>
      <c r="EK876" s="59"/>
      <c r="EL876" s="59"/>
      <c r="EM876" s="59"/>
      <c r="EN876" s="59"/>
      <c r="EO876" s="59"/>
      <c r="EP876" s="59"/>
      <c r="EQ876" s="59"/>
      <c r="ER876" s="59"/>
      <c r="ES876" s="59"/>
      <c r="ET876" s="59"/>
      <c r="EU876" s="59"/>
      <c r="EV876" s="59"/>
      <c r="EW876" s="59"/>
      <c r="EX876" s="59"/>
      <c r="EY876" s="59"/>
      <c r="EZ876" s="59"/>
      <c r="FA876" s="59"/>
      <c r="FB876" s="59"/>
      <c r="FC876" s="59"/>
      <c r="FD876" s="59"/>
      <c r="FE876" s="59"/>
      <c r="FF876" s="59"/>
      <c r="FG876" s="59"/>
      <c r="FH876" s="59"/>
      <c r="FI876" s="59"/>
      <c r="FJ876" s="59"/>
      <c r="FK876" s="59"/>
      <c r="FL876" s="59"/>
      <c r="FM876" s="59"/>
      <c r="FN876" s="59"/>
      <c r="FO876" s="59"/>
      <c r="FP876" s="59"/>
      <c r="FQ876" s="59"/>
      <c r="FR876" s="59"/>
      <c r="FS876" s="59"/>
      <c r="FT876" s="59"/>
      <c r="FU876" s="59"/>
      <c r="FV876" s="59"/>
      <c r="FW876" s="59"/>
      <c r="FX876" s="59"/>
      <c r="FY876" s="59"/>
      <c r="FZ876" s="59"/>
      <c r="GA876" s="59"/>
      <c r="GB876" s="59"/>
      <c r="GC876" s="59"/>
      <c r="GD876" s="59"/>
      <c r="GE876" s="59"/>
      <c r="GF876" s="59"/>
      <c r="GG876" s="59"/>
    </row>
    <row r="877" customFormat="false" ht="12.5" hidden="false" customHeight="false" outlineLevel="0" collapsed="false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59"/>
      <c r="CL877" s="59"/>
      <c r="CM877" s="59"/>
      <c r="CN877" s="59"/>
      <c r="CO877" s="59"/>
      <c r="CP877" s="59"/>
      <c r="CQ877" s="59"/>
      <c r="CR877" s="59"/>
      <c r="CS877" s="59"/>
      <c r="CT877" s="59"/>
      <c r="CU877" s="59"/>
      <c r="CV877" s="59"/>
      <c r="CW877" s="59"/>
      <c r="CX877" s="59"/>
      <c r="CY877" s="59"/>
      <c r="CZ877" s="59"/>
      <c r="DA877" s="59"/>
      <c r="DB877" s="59"/>
      <c r="DC877" s="59"/>
      <c r="DD877" s="59"/>
      <c r="DE877" s="59"/>
      <c r="DF877" s="59"/>
      <c r="DG877" s="59"/>
      <c r="DH877" s="59"/>
      <c r="DI877" s="59"/>
      <c r="DJ877" s="59"/>
      <c r="DK877" s="59"/>
      <c r="DL877" s="59"/>
      <c r="DM877" s="59"/>
      <c r="DN877" s="59"/>
      <c r="DO877" s="59"/>
      <c r="DP877" s="59"/>
      <c r="DQ877" s="59"/>
      <c r="DR877" s="59"/>
      <c r="DS877" s="59"/>
      <c r="DT877" s="59"/>
      <c r="DU877" s="59"/>
      <c r="DV877" s="59"/>
      <c r="DW877" s="59"/>
      <c r="DX877" s="59"/>
      <c r="DY877" s="59"/>
      <c r="DZ877" s="59"/>
      <c r="EA877" s="59"/>
      <c r="EB877" s="59"/>
      <c r="EC877" s="59"/>
      <c r="ED877" s="59"/>
      <c r="EE877" s="59"/>
      <c r="EF877" s="59"/>
      <c r="EG877" s="59"/>
      <c r="EH877" s="59"/>
      <c r="EI877" s="59"/>
      <c r="EJ877" s="59"/>
      <c r="EK877" s="59"/>
      <c r="EL877" s="59"/>
      <c r="EM877" s="59"/>
      <c r="EN877" s="59"/>
      <c r="EO877" s="59"/>
      <c r="EP877" s="59"/>
      <c r="EQ877" s="59"/>
      <c r="ER877" s="59"/>
      <c r="ES877" s="59"/>
      <c r="ET877" s="59"/>
      <c r="EU877" s="59"/>
      <c r="EV877" s="59"/>
      <c r="EW877" s="59"/>
      <c r="EX877" s="59"/>
      <c r="EY877" s="59"/>
      <c r="EZ877" s="59"/>
      <c r="FA877" s="59"/>
      <c r="FB877" s="59"/>
      <c r="FC877" s="59"/>
      <c r="FD877" s="59"/>
      <c r="FE877" s="59"/>
      <c r="FF877" s="59"/>
      <c r="FG877" s="59"/>
      <c r="FH877" s="59"/>
      <c r="FI877" s="59"/>
      <c r="FJ877" s="59"/>
      <c r="FK877" s="59"/>
      <c r="FL877" s="59"/>
      <c r="FM877" s="59"/>
      <c r="FN877" s="59"/>
      <c r="FO877" s="59"/>
      <c r="FP877" s="59"/>
      <c r="FQ877" s="59"/>
      <c r="FR877" s="59"/>
      <c r="FS877" s="59"/>
      <c r="FT877" s="59"/>
      <c r="FU877" s="59"/>
      <c r="FV877" s="59"/>
      <c r="FW877" s="59"/>
      <c r="FX877" s="59"/>
      <c r="FY877" s="59"/>
      <c r="FZ877" s="59"/>
      <c r="GA877" s="59"/>
      <c r="GB877" s="59"/>
      <c r="GC877" s="59"/>
      <c r="GD877" s="59"/>
      <c r="GE877" s="59"/>
      <c r="GF877" s="59"/>
      <c r="GG877" s="59"/>
    </row>
    <row r="878" customFormat="false" ht="12.5" hidden="false" customHeight="false" outlineLevel="0" collapsed="false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59"/>
      <c r="CL878" s="59"/>
      <c r="CM878" s="59"/>
      <c r="CN878" s="59"/>
      <c r="CO878" s="59"/>
      <c r="CP878" s="59"/>
      <c r="CQ878" s="59"/>
      <c r="CR878" s="59"/>
      <c r="CS878" s="59"/>
      <c r="CT878" s="59"/>
      <c r="CU878" s="59"/>
      <c r="CV878" s="59"/>
      <c r="CW878" s="59"/>
      <c r="CX878" s="59"/>
      <c r="CY878" s="59"/>
      <c r="CZ878" s="59"/>
      <c r="DA878" s="59"/>
      <c r="DB878" s="59"/>
      <c r="DC878" s="59"/>
      <c r="DD878" s="59"/>
      <c r="DE878" s="59"/>
      <c r="DF878" s="59"/>
      <c r="DG878" s="59"/>
      <c r="DH878" s="59"/>
      <c r="DI878" s="59"/>
      <c r="DJ878" s="59"/>
      <c r="DK878" s="59"/>
      <c r="DL878" s="59"/>
      <c r="DM878" s="59"/>
      <c r="DN878" s="59"/>
      <c r="DO878" s="59"/>
      <c r="DP878" s="59"/>
      <c r="DQ878" s="59"/>
      <c r="DR878" s="59"/>
      <c r="DS878" s="59"/>
      <c r="DT878" s="59"/>
      <c r="DU878" s="59"/>
      <c r="DV878" s="59"/>
      <c r="DW878" s="59"/>
      <c r="DX878" s="59"/>
      <c r="DY878" s="59"/>
      <c r="DZ878" s="59"/>
      <c r="EA878" s="59"/>
      <c r="EB878" s="59"/>
      <c r="EC878" s="59"/>
      <c r="ED878" s="59"/>
      <c r="EE878" s="59"/>
      <c r="EF878" s="59"/>
      <c r="EG878" s="59"/>
      <c r="EH878" s="59"/>
      <c r="EI878" s="59"/>
      <c r="EJ878" s="59"/>
      <c r="EK878" s="59"/>
      <c r="EL878" s="59"/>
      <c r="EM878" s="59"/>
      <c r="EN878" s="59"/>
      <c r="EO878" s="59"/>
      <c r="EP878" s="59"/>
      <c r="EQ878" s="59"/>
      <c r="ER878" s="59"/>
      <c r="ES878" s="59"/>
      <c r="ET878" s="59"/>
      <c r="EU878" s="59"/>
      <c r="EV878" s="59"/>
      <c r="EW878" s="59"/>
      <c r="EX878" s="59"/>
      <c r="EY878" s="59"/>
      <c r="EZ878" s="59"/>
      <c r="FA878" s="59"/>
      <c r="FB878" s="59"/>
      <c r="FC878" s="59"/>
      <c r="FD878" s="59"/>
      <c r="FE878" s="59"/>
      <c r="FF878" s="59"/>
      <c r="FG878" s="59"/>
      <c r="FH878" s="59"/>
      <c r="FI878" s="59"/>
      <c r="FJ878" s="59"/>
      <c r="FK878" s="59"/>
      <c r="FL878" s="59"/>
      <c r="FM878" s="59"/>
      <c r="FN878" s="59"/>
      <c r="FO878" s="59"/>
      <c r="FP878" s="59"/>
      <c r="FQ878" s="59"/>
      <c r="FR878" s="59"/>
      <c r="FS878" s="59"/>
      <c r="FT878" s="59"/>
      <c r="FU878" s="59"/>
      <c r="FV878" s="59"/>
      <c r="FW878" s="59"/>
      <c r="FX878" s="59"/>
      <c r="FY878" s="59"/>
      <c r="FZ878" s="59"/>
      <c r="GA878" s="59"/>
      <c r="GB878" s="59"/>
      <c r="GC878" s="59"/>
      <c r="GD878" s="59"/>
      <c r="GE878" s="59"/>
      <c r="GF878" s="59"/>
      <c r="GG878" s="59"/>
    </row>
    <row r="879" customFormat="false" ht="12.5" hidden="false" customHeight="false" outlineLevel="0" collapsed="false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59"/>
      <c r="CL879" s="59"/>
      <c r="CM879" s="59"/>
      <c r="CN879" s="59"/>
      <c r="CO879" s="59"/>
      <c r="CP879" s="59"/>
      <c r="CQ879" s="59"/>
      <c r="CR879" s="59"/>
      <c r="CS879" s="59"/>
      <c r="CT879" s="59"/>
      <c r="CU879" s="59"/>
      <c r="CV879" s="59"/>
      <c r="CW879" s="59"/>
      <c r="CX879" s="59"/>
      <c r="CY879" s="59"/>
      <c r="CZ879" s="59"/>
      <c r="DA879" s="59"/>
      <c r="DB879" s="59"/>
      <c r="DC879" s="59"/>
      <c r="DD879" s="59"/>
      <c r="DE879" s="59"/>
      <c r="DF879" s="59"/>
      <c r="DG879" s="59"/>
      <c r="DH879" s="59"/>
      <c r="DI879" s="59"/>
      <c r="DJ879" s="59"/>
      <c r="DK879" s="59"/>
      <c r="DL879" s="59"/>
      <c r="DM879" s="59"/>
      <c r="DN879" s="59"/>
      <c r="DO879" s="59"/>
      <c r="DP879" s="59"/>
      <c r="DQ879" s="59"/>
      <c r="DR879" s="59"/>
      <c r="DS879" s="59"/>
      <c r="DT879" s="59"/>
      <c r="DU879" s="59"/>
      <c r="DV879" s="59"/>
      <c r="DW879" s="59"/>
      <c r="DX879" s="59"/>
      <c r="DY879" s="59"/>
      <c r="DZ879" s="59"/>
      <c r="EA879" s="59"/>
      <c r="EB879" s="59"/>
      <c r="EC879" s="59"/>
      <c r="ED879" s="59"/>
      <c r="EE879" s="59"/>
      <c r="EF879" s="59"/>
      <c r="EG879" s="59"/>
      <c r="EH879" s="59"/>
      <c r="EI879" s="59"/>
      <c r="EJ879" s="59"/>
      <c r="EK879" s="59"/>
      <c r="EL879" s="59"/>
      <c r="EM879" s="59"/>
      <c r="EN879" s="59"/>
      <c r="EO879" s="59"/>
      <c r="EP879" s="59"/>
      <c r="EQ879" s="59"/>
      <c r="ER879" s="59"/>
      <c r="ES879" s="59"/>
      <c r="ET879" s="59"/>
      <c r="EU879" s="59"/>
      <c r="EV879" s="59"/>
      <c r="EW879" s="59"/>
      <c r="EX879" s="59"/>
      <c r="EY879" s="59"/>
      <c r="EZ879" s="59"/>
      <c r="FA879" s="59"/>
      <c r="FB879" s="59"/>
      <c r="FC879" s="59"/>
      <c r="FD879" s="59"/>
      <c r="FE879" s="59"/>
      <c r="FF879" s="59"/>
      <c r="FG879" s="59"/>
      <c r="FH879" s="59"/>
      <c r="FI879" s="59"/>
      <c r="FJ879" s="59"/>
      <c r="FK879" s="59"/>
      <c r="FL879" s="59"/>
      <c r="FM879" s="59"/>
      <c r="FN879" s="59"/>
      <c r="FO879" s="59"/>
      <c r="FP879" s="59"/>
      <c r="FQ879" s="59"/>
      <c r="FR879" s="59"/>
      <c r="FS879" s="59"/>
      <c r="FT879" s="59"/>
      <c r="FU879" s="59"/>
      <c r="FV879" s="59"/>
      <c r="FW879" s="59"/>
      <c r="FX879" s="59"/>
      <c r="FY879" s="59"/>
      <c r="FZ879" s="59"/>
      <c r="GA879" s="59"/>
      <c r="GB879" s="59"/>
      <c r="GC879" s="59"/>
      <c r="GD879" s="59"/>
      <c r="GE879" s="59"/>
      <c r="GF879" s="59"/>
      <c r="GG879" s="59"/>
    </row>
    <row r="880" customFormat="false" ht="12.5" hidden="false" customHeight="false" outlineLevel="0" collapsed="false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  <c r="CJ880" s="59"/>
      <c r="CK880" s="59"/>
      <c r="CL880" s="59"/>
      <c r="CM880" s="59"/>
      <c r="CN880" s="59"/>
      <c r="CO880" s="59"/>
      <c r="CP880" s="59"/>
      <c r="CQ880" s="59"/>
      <c r="CR880" s="59"/>
      <c r="CS880" s="59"/>
      <c r="CT880" s="59"/>
      <c r="CU880" s="59"/>
      <c r="CV880" s="59"/>
      <c r="CW880" s="59"/>
      <c r="CX880" s="59"/>
      <c r="CY880" s="59"/>
      <c r="CZ880" s="59"/>
      <c r="DA880" s="59"/>
      <c r="DB880" s="59"/>
      <c r="DC880" s="59"/>
      <c r="DD880" s="59"/>
      <c r="DE880" s="59"/>
      <c r="DF880" s="59"/>
      <c r="DG880" s="59"/>
      <c r="DH880" s="59"/>
      <c r="DI880" s="59"/>
      <c r="DJ880" s="59"/>
      <c r="DK880" s="59"/>
      <c r="DL880" s="59"/>
      <c r="DM880" s="59"/>
      <c r="DN880" s="59"/>
      <c r="DO880" s="59"/>
      <c r="DP880" s="59"/>
      <c r="DQ880" s="59"/>
      <c r="DR880" s="59"/>
      <c r="DS880" s="59"/>
      <c r="DT880" s="59"/>
      <c r="DU880" s="59"/>
      <c r="DV880" s="59"/>
      <c r="DW880" s="59"/>
      <c r="DX880" s="59"/>
      <c r="DY880" s="59"/>
      <c r="DZ880" s="59"/>
      <c r="EA880" s="59"/>
      <c r="EB880" s="59"/>
      <c r="EC880" s="59"/>
      <c r="ED880" s="59"/>
      <c r="EE880" s="59"/>
      <c r="EF880" s="59"/>
      <c r="EG880" s="59"/>
      <c r="EH880" s="59"/>
      <c r="EI880" s="59"/>
      <c r="EJ880" s="59"/>
      <c r="EK880" s="59"/>
      <c r="EL880" s="59"/>
      <c r="EM880" s="59"/>
      <c r="EN880" s="59"/>
      <c r="EO880" s="59"/>
      <c r="EP880" s="59"/>
      <c r="EQ880" s="59"/>
      <c r="ER880" s="59"/>
      <c r="ES880" s="59"/>
      <c r="ET880" s="59"/>
      <c r="EU880" s="59"/>
      <c r="EV880" s="59"/>
      <c r="EW880" s="59"/>
      <c r="EX880" s="59"/>
      <c r="EY880" s="59"/>
      <c r="EZ880" s="59"/>
      <c r="FA880" s="59"/>
      <c r="FB880" s="59"/>
      <c r="FC880" s="59"/>
      <c r="FD880" s="59"/>
      <c r="FE880" s="59"/>
      <c r="FF880" s="59"/>
      <c r="FG880" s="59"/>
      <c r="FH880" s="59"/>
      <c r="FI880" s="59"/>
      <c r="FJ880" s="59"/>
      <c r="FK880" s="59"/>
      <c r="FL880" s="59"/>
      <c r="FM880" s="59"/>
      <c r="FN880" s="59"/>
      <c r="FO880" s="59"/>
      <c r="FP880" s="59"/>
      <c r="FQ880" s="59"/>
      <c r="FR880" s="59"/>
      <c r="FS880" s="59"/>
      <c r="FT880" s="59"/>
      <c r="FU880" s="59"/>
      <c r="FV880" s="59"/>
      <c r="FW880" s="59"/>
      <c r="FX880" s="59"/>
      <c r="FY880" s="59"/>
      <c r="FZ880" s="59"/>
      <c r="GA880" s="59"/>
      <c r="GB880" s="59"/>
      <c r="GC880" s="59"/>
      <c r="GD880" s="59"/>
      <c r="GE880" s="59"/>
      <c r="GF880" s="59"/>
      <c r="GG880" s="59"/>
    </row>
    <row r="881" customFormat="false" ht="12.5" hidden="false" customHeight="false" outlineLevel="0" collapsed="false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  <c r="CJ881" s="59"/>
      <c r="CK881" s="59"/>
      <c r="CL881" s="59"/>
      <c r="CM881" s="59"/>
      <c r="CN881" s="59"/>
      <c r="CO881" s="59"/>
      <c r="CP881" s="59"/>
      <c r="CQ881" s="59"/>
      <c r="CR881" s="59"/>
      <c r="CS881" s="59"/>
      <c r="CT881" s="59"/>
      <c r="CU881" s="59"/>
      <c r="CV881" s="59"/>
      <c r="CW881" s="59"/>
      <c r="CX881" s="59"/>
      <c r="CY881" s="59"/>
      <c r="CZ881" s="59"/>
      <c r="DA881" s="59"/>
      <c r="DB881" s="59"/>
      <c r="DC881" s="59"/>
      <c r="DD881" s="59"/>
      <c r="DE881" s="59"/>
      <c r="DF881" s="59"/>
      <c r="DG881" s="59"/>
      <c r="DH881" s="59"/>
      <c r="DI881" s="59"/>
      <c r="DJ881" s="59"/>
      <c r="DK881" s="59"/>
      <c r="DL881" s="59"/>
      <c r="DM881" s="59"/>
      <c r="DN881" s="59"/>
      <c r="DO881" s="59"/>
      <c r="DP881" s="59"/>
      <c r="DQ881" s="59"/>
      <c r="DR881" s="59"/>
      <c r="DS881" s="59"/>
      <c r="DT881" s="59"/>
      <c r="DU881" s="59"/>
      <c r="DV881" s="59"/>
      <c r="DW881" s="59"/>
      <c r="DX881" s="59"/>
      <c r="DY881" s="59"/>
      <c r="DZ881" s="59"/>
      <c r="EA881" s="59"/>
      <c r="EB881" s="59"/>
      <c r="EC881" s="59"/>
      <c r="ED881" s="59"/>
      <c r="EE881" s="59"/>
      <c r="EF881" s="59"/>
      <c r="EG881" s="59"/>
      <c r="EH881" s="59"/>
      <c r="EI881" s="59"/>
      <c r="EJ881" s="59"/>
      <c r="EK881" s="59"/>
      <c r="EL881" s="59"/>
      <c r="EM881" s="59"/>
      <c r="EN881" s="59"/>
      <c r="EO881" s="59"/>
      <c r="EP881" s="59"/>
      <c r="EQ881" s="59"/>
      <c r="ER881" s="59"/>
      <c r="ES881" s="59"/>
      <c r="ET881" s="59"/>
      <c r="EU881" s="59"/>
      <c r="EV881" s="59"/>
      <c r="EW881" s="59"/>
      <c r="EX881" s="59"/>
      <c r="EY881" s="59"/>
      <c r="EZ881" s="59"/>
      <c r="FA881" s="59"/>
      <c r="FB881" s="59"/>
      <c r="FC881" s="59"/>
      <c r="FD881" s="59"/>
      <c r="FE881" s="59"/>
      <c r="FF881" s="59"/>
      <c r="FG881" s="59"/>
      <c r="FH881" s="59"/>
      <c r="FI881" s="59"/>
      <c r="FJ881" s="59"/>
      <c r="FK881" s="59"/>
      <c r="FL881" s="59"/>
      <c r="FM881" s="59"/>
      <c r="FN881" s="59"/>
      <c r="FO881" s="59"/>
      <c r="FP881" s="59"/>
      <c r="FQ881" s="59"/>
      <c r="FR881" s="59"/>
      <c r="FS881" s="59"/>
      <c r="FT881" s="59"/>
      <c r="FU881" s="59"/>
      <c r="FV881" s="59"/>
      <c r="FW881" s="59"/>
      <c r="FX881" s="59"/>
      <c r="FY881" s="59"/>
      <c r="FZ881" s="59"/>
      <c r="GA881" s="59"/>
      <c r="GB881" s="59"/>
      <c r="GC881" s="59"/>
      <c r="GD881" s="59"/>
      <c r="GE881" s="59"/>
      <c r="GF881" s="59"/>
      <c r="GG881" s="59"/>
    </row>
    <row r="882" customFormat="false" ht="12.5" hidden="false" customHeight="false" outlineLevel="0" collapsed="false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  <c r="CJ882" s="59"/>
      <c r="CK882" s="59"/>
      <c r="CL882" s="59"/>
      <c r="CM882" s="59"/>
      <c r="CN882" s="59"/>
      <c r="CO882" s="59"/>
      <c r="CP882" s="59"/>
      <c r="CQ882" s="59"/>
      <c r="CR882" s="59"/>
      <c r="CS882" s="59"/>
      <c r="CT882" s="59"/>
      <c r="CU882" s="59"/>
      <c r="CV882" s="59"/>
      <c r="CW882" s="59"/>
      <c r="CX882" s="59"/>
      <c r="CY882" s="59"/>
      <c r="CZ882" s="59"/>
      <c r="DA882" s="59"/>
      <c r="DB882" s="59"/>
      <c r="DC882" s="59"/>
      <c r="DD882" s="59"/>
      <c r="DE882" s="59"/>
      <c r="DF882" s="59"/>
      <c r="DG882" s="59"/>
      <c r="DH882" s="59"/>
      <c r="DI882" s="59"/>
      <c r="DJ882" s="59"/>
      <c r="DK882" s="59"/>
      <c r="DL882" s="59"/>
      <c r="DM882" s="59"/>
      <c r="DN882" s="59"/>
      <c r="DO882" s="59"/>
      <c r="DP882" s="59"/>
      <c r="DQ882" s="59"/>
      <c r="DR882" s="59"/>
      <c r="DS882" s="59"/>
      <c r="DT882" s="59"/>
      <c r="DU882" s="59"/>
      <c r="DV882" s="59"/>
      <c r="DW882" s="59"/>
      <c r="DX882" s="59"/>
      <c r="DY882" s="59"/>
      <c r="DZ882" s="59"/>
      <c r="EA882" s="59"/>
      <c r="EB882" s="59"/>
      <c r="EC882" s="59"/>
      <c r="ED882" s="59"/>
      <c r="EE882" s="59"/>
      <c r="EF882" s="59"/>
      <c r="EG882" s="59"/>
      <c r="EH882" s="59"/>
      <c r="EI882" s="59"/>
      <c r="EJ882" s="59"/>
      <c r="EK882" s="59"/>
      <c r="EL882" s="59"/>
      <c r="EM882" s="59"/>
      <c r="EN882" s="59"/>
      <c r="EO882" s="59"/>
      <c r="EP882" s="59"/>
      <c r="EQ882" s="59"/>
      <c r="ER882" s="59"/>
      <c r="ES882" s="59"/>
      <c r="ET882" s="59"/>
      <c r="EU882" s="59"/>
      <c r="EV882" s="59"/>
      <c r="EW882" s="59"/>
      <c r="EX882" s="59"/>
      <c r="EY882" s="59"/>
      <c r="EZ882" s="59"/>
      <c r="FA882" s="59"/>
      <c r="FB882" s="59"/>
      <c r="FC882" s="59"/>
      <c r="FD882" s="59"/>
      <c r="FE882" s="59"/>
      <c r="FF882" s="59"/>
      <c r="FG882" s="59"/>
      <c r="FH882" s="59"/>
      <c r="FI882" s="59"/>
      <c r="FJ882" s="59"/>
      <c r="FK882" s="59"/>
      <c r="FL882" s="59"/>
      <c r="FM882" s="59"/>
      <c r="FN882" s="59"/>
      <c r="FO882" s="59"/>
      <c r="FP882" s="59"/>
      <c r="FQ882" s="59"/>
      <c r="FR882" s="59"/>
      <c r="FS882" s="59"/>
      <c r="FT882" s="59"/>
      <c r="FU882" s="59"/>
      <c r="FV882" s="59"/>
      <c r="FW882" s="59"/>
      <c r="FX882" s="59"/>
      <c r="FY882" s="59"/>
      <c r="FZ882" s="59"/>
      <c r="GA882" s="59"/>
      <c r="GB882" s="59"/>
      <c r="GC882" s="59"/>
      <c r="GD882" s="59"/>
      <c r="GE882" s="59"/>
      <c r="GF882" s="59"/>
      <c r="GG882" s="59"/>
    </row>
    <row r="883" customFormat="false" ht="12.5" hidden="false" customHeight="false" outlineLevel="0" collapsed="false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  <c r="CJ883" s="59"/>
      <c r="CK883" s="59"/>
      <c r="CL883" s="59"/>
      <c r="CM883" s="59"/>
      <c r="CN883" s="59"/>
      <c r="CO883" s="59"/>
      <c r="CP883" s="59"/>
      <c r="CQ883" s="59"/>
      <c r="CR883" s="59"/>
      <c r="CS883" s="59"/>
      <c r="CT883" s="59"/>
      <c r="CU883" s="59"/>
      <c r="CV883" s="59"/>
      <c r="CW883" s="59"/>
      <c r="CX883" s="59"/>
      <c r="CY883" s="59"/>
      <c r="CZ883" s="59"/>
      <c r="DA883" s="59"/>
      <c r="DB883" s="59"/>
      <c r="DC883" s="59"/>
      <c r="DD883" s="59"/>
      <c r="DE883" s="59"/>
      <c r="DF883" s="59"/>
      <c r="DG883" s="59"/>
      <c r="DH883" s="59"/>
      <c r="DI883" s="59"/>
      <c r="DJ883" s="59"/>
      <c r="DK883" s="59"/>
      <c r="DL883" s="59"/>
      <c r="DM883" s="59"/>
      <c r="DN883" s="59"/>
      <c r="DO883" s="59"/>
      <c r="DP883" s="59"/>
      <c r="DQ883" s="59"/>
      <c r="DR883" s="59"/>
      <c r="DS883" s="59"/>
      <c r="DT883" s="59"/>
      <c r="DU883" s="59"/>
      <c r="DV883" s="59"/>
      <c r="DW883" s="59"/>
      <c r="DX883" s="59"/>
      <c r="DY883" s="59"/>
      <c r="DZ883" s="59"/>
      <c r="EA883" s="59"/>
      <c r="EB883" s="59"/>
      <c r="EC883" s="59"/>
      <c r="ED883" s="59"/>
      <c r="EE883" s="59"/>
      <c r="EF883" s="59"/>
      <c r="EG883" s="59"/>
      <c r="EH883" s="59"/>
      <c r="EI883" s="59"/>
      <c r="EJ883" s="59"/>
      <c r="EK883" s="59"/>
      <c r="EL883" s="59"/>
      <c r="EM883" s="59"/>
      <c r="EN883" s="59"/>
      <c r="EO883" s="59"/>
      <c r="EP883" s="59"/>
      <c r="EQ883" s="59"/>
      <c r="ER883" s="59"/>
      <c r="ES883" s="59"/>
      <c r="ET883" s="59"/>
      <c r="EU883" s="59"/>
      <c r="EV883" s="59"/>
      <c r="EW883" s="59"/>
      <c r="EX883" s="59"/>
      <c r="EY883" s="59"/>
      <c r="EZ883" s="59"/>
      <c r="FA883" s="59"/>
      <c r="FB883" s="59"/>
      <c r="FC883" s="59"/>
      <c r="FD883" s="59"/>
      <c r="FE883" s="59"/>
      <c r="FF883" s="59"/>
      <c r="FG883" s="59"/>
      <c r="FH883" s="59"/>
      <c r="FI883" s="59"/>
      <c r="FJ883" s="59"/>
      <c r="FK883" s="59"/>
      <c r="FL883" s="59"/>
      <c r="FM883" s="59"/>
      <c r="FN883" s="59"/>
      <c r="FO883" s="59"/>
      <c r="FP883" s="59"/>
      <c r="FQ883" s="59"/>
      <c r="FR883" s="59"/>
      <c r="FS883" s="59"/>
      <c r="FT883" s="59"/>
      <c r="FU883" s="59"/>
      <c r="FV883" s="59"/>
      <c r="FW883" s="59"/>
      <c r="FX883" s="59"/>
      <c r="FY883" s="59"/>
      <c r="FZ883" s="59"/>
      <c r="GA883" s="59"/>
      <c r="GB883" s="59"/>
      <c r="GC883" s="59"/>
      <c r="GD883" s="59"/>
      <c r="GE883" s="59"/>
      <c r="GF883" s="59"/>
      <c r="GG883" s="59"/>
    </row>
    <row r="884" customFormat="false" ht="12.5" hidden="false" customHeight="false" outlineLevel="0" collapsed="false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  <c r="CJ884" s="59"/>
      <c r="CK884" s="59"/>
      <c r="CL884" s="59"/>
      <c r="CM884" s="59"/>
      <c r="CN884" s="59"/>
      <c r="CO884" s="59"/>
      <c r="CP884" s="59"/>
      <c r="CQ884" s="59"/>
      <c r="CR884" s="59"/>
      <c r="CS884" s="59"/>
      <c r="CT884" s="59"/>
      <c r="CU884" s="59"/>
      <c r="CV884" s="59"/>
      <c r="CW884" s="59"/>
      <c r="CX884" s="59"/>
      <c r="CY884" s="59"/>
      <c r="CZ884" s="59"/>
      <c r="DA884" s="59"/>
      <c r="DB884" s="59"/>
      <c r="DC884" s="59"/>
      <c r="DD884" s="59"/>
      <c r="DE884" s="59"/>
      <c r="DF884" s="59"/>
      <c r="DG884" s="59"/>
      <c r="DH884" s="59"/>
      <c r="DI884" s="59"/>
      <c r="DJ884" s="59"/>
      <c r="DK884" s="59"/>
      <c r="DL884" s="59"/>
      <c r="DM884" s="59"/>
      <c r="DN884" s="59"/>
      <c r="DO884" s="59"/>
      <c r="DP884" s="59"/>
      <c r="DQ884" s="59"/>
      <c r="DR884" s="59"/>
      <c r="DS884" s="59"/>
      <c r="DT884" s="59"/>
      <c r="DU884" s="59"/>
      <c r="DV884" s="59"/>
      <c r="DW884" s="59"/>
      <c r="DX884" s="59"/>
      <c r="DY884" s="59"/>
      <c r="DZ884" s="59"/>
      <c r="EA884" s="59"/>
      <c r="EB884" s="59"/>
      <c r="EC884" s="59"/>
      <c r="ED884" s="59"/>
      <c r="EE884" s="59"/>
      <c r="EF884" s="59"/>
      <c r="EG884" s="59"/>
      <c r="EH884" s="59"/>
      <c r="EI884" s="59"/>
      <c r="EJ884" s="59"/>
      <c r="EK884" s="59"/>
      <c r="EL884" s="59"/>
      <c r="EM884" s="59"/>
      <c r="EN884" s="59"/>
      <c r="EO884" s="59"/>
      <c r="EP884" s="59"/>
      <c r="EQ884" s="59"/>
      <c r="ER884" s="59"/>
      <c r="ES884" s="59"/>
      <c r="ET884" s="59"/>
      <c r="EU884" s="59"/>
      <c r="EV884" s="59"/>
      <c r="EW884" s="59"/>
      <c r="EX884" s="59"/>
      <c r="EY884" s="59"/>
      <c r="EZ884" s="59"/>
      <c r="FA884" s="59"/>
      <c r="FB884" s="59"/>
      <c r="FC884" s="59"/>
      <c r="FD884" s="59"/>
      <c r="FE884" s="59"/>
      <c r="FF884" s="59"/>
      <c r="FG884" s="59"/>
      <c r="FH884" s="59"/>
      <c r="FI884" s="59"/>
      <c r="FJ884" s="59"/>
      <c r="FK884" s="59"/>
      <c r="FL884" s="59"/>
      <c r="FM884" s="59"/>
      <c r="FN884" s="59"/>
      <c r="FO884" s="59"/>
      <c r="FP884" s="59"/>
      <c r="FQ884" s="59"/>
      <c r="FR884" s="59"/>
      <c r="FS884" s="59"/>
      <c r="FT884" s="59"/>
      <c r="FU884" s="59"/>
      <c r="FV884" s="59"/>
      <c r="FW884" s="59"/>
      <c r="FX884" s="59"/>
      <c r="FY884" s="59"/>
      <c r="FZ884" s="59"/>
      <c r="GA884" s="59"/>
      <c r="GB884" s="59"/>
      <c r="GC884" s="59"/>
      <c r="GD884" s="59"/>
      <c r="GE884" s="59"/>
      <c r="GF884" s="59"/>
      <c r="GG884" s="59"/>
    </row>
    <row r="885" customFormat="false" ht="12.5" hidden="false" customHeight="false" outlineLevel="0" collapsed="false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  <c r="CJ885" s="59"/>
      <c r="CK885" s="59"/>
      <c r="CL885" s="59"/>
      <c r="CM885" s="59"/>
      <c r="CN885" s="59"/>
      <c r="CO885" s="59"/>
      <c r="CP885" s="59"/>
      <c r="CQ885" s="59"/>
      <c r="CR885" s="59"/>
      <c r="CS885" s="59"/>
      <c r="CT885" s="59"/>
      <c r="CU885" s="59"/>
      <c r="CV885" s="59"/>
      <c r="CW885" s="59"/>
      <c r="CX885" s="59"/>
      <c r="CY885" s="59"/>
      <c r="CZ885" s="59"/>
      <c r="DA885" s="59"/>
      <c r="DB885" s="59"/>
      <c r="DC885" s="59"/>
      <c r="DD885" s="59"/>
      <c r="DE885" s="59"/>
      <c r="DF885" s="59"/>
      <c r="DG885" s="59"/>
      <c r="DH885" s="59"/>
      <c r="DI885" s="59"/>
      <c r="DJ885" s="59"/>
      <c r="DK885" s="59"/>
      <c r="DL885" s="59"/>
      <c r="DM885" s="59"/>
      <c r="DN885" s="59"/>
      <c r="DO885" s="59"/>
      <c r="DP885" s="59"/>
      <c r="DQ885" s="59"/>
      <c r="DR885" s="59"/>
      <c r="DS885" s="59"/>
      <c r="DT885" s="59"/>
      <c r="DU885" s="59"/>
      <c r="DV885" s="59"/>
      <c r="DW885" s="59"/>
      <c r="DX885" s="59"/>
      <c r="DY885" s="59"/>
      <c r="DZ885" s="59"/>
      <c r="EA885" s="59"/>
      <c r="EB885" s="59"/>
      <c r="EC885" s="59"/>
      <c r="ED885" s="59"/>
      <c r="EE885" s="59"/>
      <c r="EF885" s="59"/>
      <c r="EG885" s="59"/>
      <c r="EH885" s="59"/>
      <c r="EI885" s="59"/>
      <c r="EJ885" s="59"/>
      <c r="EK885" s="59"/>
      <c r="EL885" s="59"/>
      <c r="EM885" s="59"/>
      <c r="EN885" s="59"/>
      <c r="EO885" s="59"/>
      <c r="EP885" s="59"/>
      <c r="EQ885" s="59"/>
      <c r="ER885" s="59"/>
      <c r="ES885" s="59"/>
      <c r="ET885" s="59"/>
      <c r="EU885" s="59"/>
      <c r="EV885" s="59"/>
      <c r="EW885" s="59"/>
      <c r="EX885" s="59"/>
      <c r="EY885" s="59"/>
      <c r="EZ885" s="59"/>
      <c r="FA885" s="59"/>
      <c r="FB885" s="59"/>
      <c r="FC885" s="59"/>
      <c r="FD885" s="59"/>
      <c r="FE885" s="59"/>
      <c r="FF885" s="59"/>
      <c r="FG885" s="59"/>
      <c r="FH885" s="59"/>
      <c r="FI885" s="59"/>
      <c r="FJ885" s="59"/>
      <c r="FK885" s="59"/>
      <c r="FL885" s="59"/>
      <c r="FM885" s="59"/>
      <c r="FN885" s="59"/>
      <c r="FO885" s="59"/>
      <c r="FP885" s="59"/>
      <c r="FQ885" s="59"/>
      <c r="FR885" s="59"/>
      <c r="FS885" s="59"/>
      <c r="FT885" s="59"/>
      <c r="FU885" s="59"/>
      <c r="FV885" s="59"/>
      <c r="FW885" s="59"/>
      <c r="FX885" s="59"/>
      <c r="FY885" s="59"/>
      <c r="FZ885" s="59"/>
      <c r="GA885" s="59"/>
      <c r="GB885" s="59"/>
      <c r="GC885" s="59"/>
      <c r="GD885" s="59"/>
      <c r="GE885" s="59"/>
      <c r="GF885" s="59"/>
      <c r="GG885" s="59"/>
    </row>
    <row r="886" customFormat="false" ht="12.5" hidden="false" customHeight="false" outlineLevel="0" collapsed="false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  <c r="CJ886" s="59"/>
      <c r="CK886" s="59"/>
      <c r="CL886" s="59"/>
      <c r="CM886" s="59"/>
      <c r="CN886" s="59"/>
      <c r="CO886" s="59"/>
      <c r="CP886" s="59"/>
      <c r="CQ886" s="59"/>
      <c r="CR886" s="59"/>
      <c r="CS886" s="59"/>
      <c r="CT886" s="59"/>
      <c r="CU886" s="59"/>
      <c r="CV886" s="59"/>
      <c r="CW886" s="59"/>
      <c r="CX886" s="59"/>
      <c r="CY886" s="59"/>
      <c r="CZ886" s="59"/>
      <c r="DA886" s="59"/>
      <c r="DB886" s="59"/>
      <c r="DC886" s="59"/>
      <c r="DD886" s="59"/>
      <c r="DE886" s="59"/>
      <c r="DF886" s="59"/>
      <c r="DG886" s="59"/>
      <c r="DH886" s="59"/>
      <c r="DI886" s="59"/>
      <c r="DJ886" s="59"/>
      <c r="DK886" s="59"/>
      <c r="DL886" s="59"/>
      <c r="DM886" s="59"/>
      <c r="DN886" s="59"/>
      <c r="DO886" s="59"/>
      <c r="DP886" s="59"/>
      <c r="DQ886" s="59"/>
      <c r="DR886" s="59"/>
      <c r="DS886" s="59"/>
      <c r="DT886" s="59"/>
      <c r="DU886" s="59"/>
      <c r="DV886" s="59"/>
      <c r="DW886" s="59"/>
      <c r="DX886" s="59"/>
      <c r="DY886" s="59"/>
      <c r="DZ886" s="59"/>
      <c r="EA886" s="59"/>
      <c r="EB886" s="59"/>
      <c r="EC886" s="59"/>
      <c r="ED886" s="59"/>
      <c r="EE886" s="59"/>
      <c r="EF886" s="59"/>
      <c r="EG886" s="59"/>
      <c r="EH886" s="59"/>
      <c r="EI886" s="59"/>
      <c r="EJ886" s="59"/>
      <c r="EK886" s="59"/>
      <c r="EL886" s="59"/>
      <c r="EM886" s="59"/>
      <c r="EN886" s="59"/>
      <c r="EO886" s="59"/>
      <c r="EP886" s="59"/>
      <c r="EQ886" s="59"/>
      <c r="ER886" s="59"/>
      <c r="ES886" s="59"/>
      <c r="ET886" s="59"/>
      <c r="EU886" s="59"/>
      <c r="EV886" s="59"/>
      <c r="EW886" s="59"/>
      <c r="EX886" s="59"/>
      <c r="EY886" s="59"/>
      <c r="EZ886" s="59"/>
      <c r="FA886" s="59"/>
      <c r="FB886" s="59"/>
      <c r="FC886" s="59"/>
      <c r="FD886" s="59"/>
      <c r="FE886" s="59"/>
      <c r="FF886" s="59"/>
      <c r="FG886" s="59"/>
      <c r="FH886" s="59"/>
      <c r="FI886" s="59"/>
      <c r="FJ886" s="59"/>
      <c r="FK886" s="59"/>
      <c r="FL886" s="59"/>
      <c r="FM886" s="59"/>
      <c r="FN886" s="59"/>
      <c r="FO886" s="59"/>
      <c r="FP886" s="59"/>
      <c r="FQ886" s="59"/>
      <c r="FR886" s="59"/>
      <c r="FS886" s="59"/>
      <c r="FT886" s="59"/>
      <c r="FU886" s="59"/>
      <c r="FV886" s="59"/>
      <c r="FW886" s="59"/>
      <c r="FX886" s="59"/>
      <c r="FY886" s="59"/>
      <c r="FZ886" s="59"/>
      <c r="GA886" s="59"/>
      <c r="GB886" s="59"/>
      <c r="GC886" s="59"/>
      <c r="GD886" s="59"/>
      <c r="GE886" s="59"/>
      <c r="GF886" s="59"/>
      <c r="GG886" s="59"/>
    </row>
    <row r="887" customFormat="false" ht="12.5" hidden="false" customHeight="false" outlineLevel="0" collapsed="false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  <c r="CJ887" s="59"/>
      <c r="CK887" s="59"/>
      <c r="CL887" s="59"/>
      <c r="CM887" s="59"/>
      <c r="CN887" s="59"/>
      <c r="CO887" s="59"/>
      <c r="CP887" s="59"/>
      <c r="CQ887" s="59"/>
      <c r="CR887" s="59"/>
      <c r="CS887" s="59"/>
      <c r="CT887" s="59"/>
      <c r="CU887" s="59"/>
      <c r="CV887" s="59"/>
      <c r="CW887" s="59"/>
      <c r="CX887" s="59"/>
      <c r="CY887" s="59"/>
      <c r="CZ887" s="59"/>
      <c r="DA887" s="59"/>
      <c r="DB887" s="59"/>
      <c r="DC887" s="59"/>
      <c r="DD887" s="59"/>
      <c r="DE887" s="59"/>
      <c r="DF887" s="59"/>
      <c r="DG887" s="59"/>
      <c r="DH887" s="59"/>
      <c r="DI887" s="59"/>
      <c r="DJ887" s="59"/>
      <c r="DK887" s="59"/>
      <c r="DL887" s="59"/>
      <c r="DM887" s="59"/>
      <c r="DN887" s="59"/>
      <c r="DO887" s="59"/>
      <c r="DP887" s="59"/>
      <c r="DQ887" s="59"/>
      <c r="DR887" s="59"/>
      <c r="DS887" s="59"/>
      <c r="DT887" s="59"/>
      <c r="DU887" s="59"/>
      <c r="DV887" s="59"/>
      <c r="DW887" s="59"/>
      <c r="DX887" s="59"/>
      <c r="DY887" s="59"/>
      <c r="DZ887" s="59"/>
      <c r="EA887" s="59"/>
      <c r="EB887" s="59"/>
      <c r="EC887" s="59"/>
      <c r="ED887" s="59"/>
      <c r="EE887" s="59"/>
      <c r="EF887" s="59"/>
      <c r="EG887" s="59"/>
      <c r="EH887" s="59"/>
      <c r="EI887" s="59"/>
      <c r="EJ887" s="59"/>
      <c r="EK887" s="59"/>
      <c r="EL887" s="59"/>
      <c r="EM887" s="59"/>
      <c r="EN887" s="59"/>
      <c r="EO887" s="59"/>
      <c r="EP887" s="59"/>
      <c r="EQ887" s="59"/>
      <c r="ER887" s="59"/>
      <c r="ES887" s="59"/>
      <c r="ET887" s="59"/>
      <c r="EU887" s="59"/>
      <c r="EV887" s="59"/>
      <c r="EW887" s="59"/>
      <c r="EX887" s="59"/>
      <c r="EY887" s="59"/>
      <c r="EZ887" s="59"/>
      <c r="FA887" s="59"/>
      <c r="FB887" s="59"/>
      <c r="FC887" s="59"/>
      <c r="FD887" s="59"/>
      <c r="FE887" s="59"/>
      <c r="FF887" s="59"/>
      <c r="FG887" s="59"/>
      <c r="FH887" s="59"/>
      <c r="FI887" s="59"/>
      <c r="FJ887" s="59"/>
      <c r="FK887" s="59"/>
      <c r="FL887" s="59"/>
      <c r="FM887" s="59"/>
      <c r="FN887" s="59"/>
      <c r="FO887" s="59"/>
      <c r="FP887" s="59"/>
      <c r="FQ887" s="59"/>
      <c r="FR887" s="59"/>
      <c r="FS887" s="59"/>
      <c r="FT887" s="59"/>
      <c r="FU887" s="59"/>
      <c r="FV887" s="59"/>
      <c r="FW887" s="59"/>
      <c r="FX887" s="59"/>
      <c r="FY887" s="59"/>
      <c r="FZ887" s="59"/>
      <c r="GA887" s="59"/>
      <c r="GB887" s="59"/>
      <c r="GC887" s="59"/>
      <c r="GD887" s="59"/>
      <c r="GE887" s="59"/>
      <c r="GF887" s="59"/>
      <c r="GG887" s="59"/>
    </row>
    <row r="888" customFormat="false" ht="12.5" hidden="false" customHeight="false" outlineLevel="0" collapsed="false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  <c r="CJ888" s="59"/>
      <c r="CK888" s="59"/>
      <c r="CL888" s="59"/>
      <c r="CM888" s="59"/>
      <c r="CN888" s="59"/>
      <c r="CO888" s="59"/>
      <c r="CP888" s="59"/>
      <c r="CQ888" s="59"/>
      <c r="CR888" s="59"/>
      <c r="CS888" s="59"/>
      <c r="CT888" s="59"/>
      <c r="CU888" s="59"/>
      <c r="CV888" s="59"/>
      <c r="CW888" s="59"/>
      <c r="CX888" s="59"/>
      <c r="CY888" s="59"/>
      <c r="CZ888" s="59"/>
      <c r="DA888" s="59"/>
      <c r="DB888" s="59"/>
      <c r="DC888" s="59"/>
      <c r="DD888" s="59"/>
      <c r="DE888" s="59"/>
      <c r="DF888" s="59"/>
      <c r="DG888" s="59"/>
      <c r="DH888" s="59"/>
      <c r="DI888" s="59"/>
      <c r="DJ888" s="59"/>
      <c r="DK888" s="59"/>
      <c r="DL888" s="59"/>
      <c r="DM888" s="59"/>
      <c r="DN888" s="59"/>
      <c r="DO888" s="59"/>
      <c r="DP888" s="59"/>
      <c r="DQ888" s="59"/>
      <c r="DR888" s="59"/>
      <c r="DS888" s="59"/>
      <c r="DT888" s="59"/>
      <c r="DU888" s="59"/>
      <c r="DV888" s="59"/>
      <c r="DW888" s="59"/>
      <c r="DX888" s="59"/>
      <c r="DY888" s="59"/>
      <c r="DZ888" s="59"/>
      <c r="EA888" s="59"/>
      <c r="EB888" s="59"/>
      <c r="EC888" s="59"/>
      <c r="ED888" s="59"/>
      <c r="EE888" s="59"/>
      <c r="EF888" s="59"/>
      <c r="EG888" s="59"/>
      <c r="EH888" s="59"/>
      <c r="EI888" s="59"/>
      <c r="EJ888" s="59"/>
      <c r="EK888" s="59"/>
      <c r="EL888" s="59"/>
      <c r="EM888" s="59"/>
      <c r="EN888" s="59"/>
      <c r="EO888" s="59"/>
      <c r="EP888" s="59"/>
      <c r="EQ888" s="59"/>
      <c r="ER888" s="59"/>
      <c r="ES888" s="59"/>
      <c r="ET888" s="59"/>
      <c r="EU888" s="59"/>
      <c r="EV888" s="59"/>
      <c r="EW888" s="59"/>
      <c r="EX888" s="59"/>
      <c r="EY888" s="59"/>
      <c r="EZ888" s="59"/>
      <c r="FA888" s="59"/>
      <c r="FB888" s="59"/>
      <c r="FC888" s="59"/>
      <c r="FD888" s="59"/>
      <c r="FE888" s="59"/>
      <c r="FF888" s="59"/>
      <c r="FG888" s="59"/>
      <c r="FH888" s="59"/>
      <c r="FI888" s="59"/>
      <c r="FJ888" s="59"/>
      <c r="FK888" s="59"/>
      <c r="FL888" s="59"/>
      <c r="FM888" s="59"/>
      <c r="FN888" s="59"/>
      <c r="FO888" s="59"/>
      <c r="FP888" s="59"/>
      <c r="FQ888" s="59"/>
      <c r="FR888" s="59"/>
      <c r="FS888" s="59"/>
      <c r="FT888" s="59"/>
      <c r="FU888" s="59"/>
      <c r="FV888" s="59"/>
      <c r="FW888" s="59"/>
      <c r="FX888" s="59"/>
      <c r="FY888" s="59"/>
      <c r="FZ888" s="59"/>
      <c r="GA888" s="59"/>
      <c r="GB888" s="59"/>
      <c r="GC888" s="59"/>
      <c r="GD888" s="59"/>
      <c r="GE888" s="59"/>
      <c r="GF888" s="59"/>
      <c r="GG888" s="59"/>
    </row>
    <row r="889" customFormat="false" ht="12.5" hidden="false" customHeight="false" outlineLevel="0" collapsed="false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  <c r="CJ889" s="59"/>
      <c r="CK889" s="59"/>
      <c r="CL889" s="59"/>
      <c r="CM889" s="59"/>
      <c r="CN889" s="59"/>
      <c r="CO889" s="59"/>
      <c r="CP889" s="59"/>
      <c r="CQ889" s="59"/>
      <c r="CR889" s="59"/>
      <c r="CS889" s="59"/>
      <c r="CT889" s="59"/>
      <c r="CU889" s="59"/>
      <c r="CV889" s="59"/>
      <c r="CW889" s="59"/>
      <c r="CX889" s="59"/>
      <c r="CY889" s="59"/>
      <c r="CZ889" s="59"/>
      <c r="DA889" s="59"/>
      <c r="DB889" s="59"/>
      <c r="DC889" s="59"/>
      <c r="DD889" s="59"/>
      <c r="DE889" s="59"/>
      <c r="DF889" s="59"/>
      <c r="DG889" s="59"/>
      <c r="DH889" s="59"/>
      <c r="DI889" s="59"/>
      <c r="DJ889" s="59"/>
      <c r="DK889" s="59"/>
      <c r="DL889" s="59"/>
      <c r="DM889" s="59"/>
      <c r="DN889" s="59"/>
      <c r="DO889" s="59"/>
      <c r="DP889" s="59"/>
      <c r="DQ889" s="59"/>
      <c r="DR889" s="59"/>
      <c r="DS889" s="59"/>
      <c r="DT889" s="59"/>
      <c r="DU889" s="59"/>
      <c r="DV889" s="59"/>
      <c r="DW889" s="59"/>
      <c r="DX889" s="59"/>
      <c r="DY889" s="59"/>
      <c r="DZ889" s="59"/>
      <c r="EA889" s="59"/>
      <c r="EB889" s="59"/>
      <c r="EC889" s="59"/>
      <c r="ED889" s="59"/>
      <c r="EE889" s="59"/>
      <c r="EF889" s="59"/>
      <c r="EG889" s="59"/>
      <c r="EH889" s="59"/>
      <c r="EI889" s="59"/>
      <c r="EJ889" s="59"/>
      <c r="EK889" s="59"/>
      <c r="EL889" s="59"/>
      <c r="EM889" s="59"/>
      <c r="EN889" s="59"/>
      <c r="EO889" s="59"/>
      <c r="EP889" s="59"/>
      <c r="EQ889" s="59"/>
      <c r="ER889" s="59"/>
      <c r="ES889" s="59"/>
      <c r="ET889" s="59"/>
      <c r="EU889" s="59"/>
      <c r="EV889" s="59"/>
      <c r="EW889" s="59"/>
      <c r="EX889" s="59"/>
      <c r="EY889" s="59"/>
      <c r="EZ889" s="59"/>
      <c r="FA889" s="59"/>
      <c r="FB889" s="59"/>
      <c r="FC889" s="59"/>
      <c r="FD889" s="59"/>
      <c r="FE889" s="59"/>
      <c r="FF889" s="59"/>
      <c r="FG889" s="59"/>
      <c r="FH889" s="59"/>
      <c r="FI889" s="59"/>
      <c r="FJ889" s="59"/>
      <c r="FK889" s="59"/>
      <c r="FL889" s="59"/>
      <c r="FM889" s="59"/>
      <c r="FN889" s="59"/>
      <c r="FO889" s="59"/>
      <c r="FP889" s="59"/>
      <c r="FQ889" s="59"/>
      <c r="FR889" s="59"/>
      <c r="FS889" s="59"/>
      <c r="FT889" s="59"/>
      <c r="FU889" s="59"/>
      <c r="FV889" s="59"/>
      <c r="FW889" s="59"/>
      <c r="FX889" s="59"/>
      <c r="FY889" s="59"/>
      <c r="FZ889" s="59"/>
      <c r="GA889" s="59"/>
      <c r="GB889" s="59"/>
      <c r="GC889" s="59"/>
      <c r="GD889" s="59"/>
      <c r="GE889" s="59"/>
      <c r="GF889" s="59"/>
      <c r="GG889" s="59"/>
    </row>
    <row r="890" customFormat="false" ht="12.5" hidden="false" customHeight="false" outlineLevel="0" collapsed="false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  <c r="CM890" s="59"/>
      <c r="CN890" s="59"/>
      <c r="CO890" s="59"/>
      <c r="CP890" s="59"/>
      <c r="CQ890" s="59"/>
      <c r="CR890" s="59"/>
      <c r="CS890" s="59"/>
      <c r="CT890" s="59"/>
      <c r="CU890" s="59"/>
      <c r="CV890" s="59"/>
      <c r="CW890" s="59"/>
      <c r="CX890" s="59"/>
      <c r="CY890" s="59"/>
      <c r="CZ890" s="59"/>
      <c r="DA890" s="59"/>
      <c r="DB890" s="59"/>
      <c r="DC890" s="59"/>
      <c r="DD890" s="59"/>
      <c r="DE890" s="59"/>
      <c r="DF890" s="59"/>
      <c r="DG890" s="59"/>
      <c r="DH890" s="59"/>
      <c r="DI890" s="59"/>
      <c r="DJ890" s="59"/>
      <c r="DK890" s="59"/>
      <c r="DL890" s="59"/>
      <c r="DM890" s="59"/>
      <c r="DN890" s="59"/>
      <c r="DO890" s="59"/>
      <c r="DP890" s="59"/>
      <c r="DQ890" s="59"/>
      <c r="DR890" s="59"/>
      <c r="DS890" s="59"/>
      <c r="DT890" s="59"/>
      <c r="DU890" s="59"/>
      <c r="DV890" s="59"/>
      <c r="DW890" s="59"/>
      <c r="DX890" s="59"/>
      <c r="DY890" s="59"/>
      <c r="DZ890" s="59"/>
      <c r="EA890" s="59"/>
      <c r="EB890" s="59"/>
      <c r="EC890" s="59"/>
      <c r="ED890" s="59"/>
      <c r="EE890" s="59"/>
      <c r="EF890" s="59"/>
      <c r="EG890" s="59"/>
      <c r="EH890" s="59"/>
      <c r="EI890" s="59"/>
      <c r="EJ890" s="59"/>
      <c r="EK890" s="59"/>
      <c r="EL890" s="59"/>
      <c r="EM890" s="59"/>
      <c r="EN890" s="59"/>
      <c r="EO890" s="59"/>
      <c r="EP890" s="59"/>
      <c r="EQ890" s="59"/>
      <c r="ER890" s="59"/>
      <c r="ES890" s="59"/>
      <c r="ET890" s="59"/>
      <c r="EU890" s="59"/>
      <c r="EV890" s="59"/>
      <c r="EW890" s="59"/>
      <c r="EX890" s="59"/>
      <c r="EY890" s="59"/>
      <c r="EZ890" s="59"/>
      <c r="FA890" s="59"/>
      <c r="FB890" s="59"/>
      <c r="FC890" s="59"/>
      <c r="FD890" s="59"/>
      <c r="FE890" s="59"/>
      <c r="FF890" s="59"/>
      <c r="FG890" s="59"/>
      <c r="FH890" s="59"/>
      <c r="FI890" s="59"/>
      <c r="FJ890" s="59"/>
      <c r="FK890" s="59"/>
      <c r="FL890" s="59"/>
      <c r="FM890" s="59"/>
      <c r="FN890" s="59"/>
      <c r="FO890" s="59"/>
      <c r="FP890" s="59"/>
      <c r="FQ890" s="59"/>
      <c r="FR890" s="59"/>
      <c r="FS890" s="59"/>
      <c r="FT890" s="59"/>
      <c r="FU890" s="59"/>
      <c r="FV890" s="59"/>
      <c r="FW890" s="59"/>
      <c r="FX890" s="59"/>
      <c r="FY890" s="59"/>
      <c r="FZ890" s="59"/>
      <c r="GA890" s="59"/>
      <c r="GB890" s="59"/>
      <c r="GC890" s="59"/>
      <c r="GD890" s="59"/>
      <c r="GE890" s="59"/>
      <c r="GF890" s="59"/>
      <c r="GG890" s="59"/>
    </row>
    <row r="891" customFormat="false" ht="12.5" hidden="false" customHeight="false" outlineLevel="0" collapsed="false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  <c r="CJ891" s="59"/>
      <c r="CK891" s="59"/>
      <c r="CL891" s="59"/>
      <c r="CM891" s="59"/>
      <c r="CN891" s="59"/>
      <c r="CO891" s="59"/>
      <c r="CP891" s="59"/>
      <c r="CQ891" s="59"/>
      <c r="CR891" s="59"/>
      <c r="CS891" s="59"/>
      <c r="CT891" s="59"/>
      <c r="CU891" s="59"/>
      <c r="CV891" s="59"/>
      <c r="CW891" s="59"/>
      <c r="CX891" s="59"/>
      <c r="CY891" s="59"/>
      <c r="CZ891" s="59"/>
      <c r="DA891" s="59"/>
      <c r="DB891" s="59"/>
      <c r="DC891" s="59"/>
      <c r="DD891" s="59"/>
      <c r="DE891" s="59"/>
      <c r="DF891" s="59"/>
      <c r="DG891" s="59"/>
      <c r="DH891" s="59"/>
      <c r="DI891" s="59"/>
      <c r="DJ891" s="59"/>
      <c r="DK891" s="59"/>
      <c r="DL891" s="59"/>
      <c r="DM891" s="59"/>
      <c r="DN891" s="59"/>
      <c r="DO891" s="59"/>
      <c r="DP891" s="59"/>
      <c r="DQ891" s="59"/>
      <c r="DR891" s="59"/>
      <c r="DS891" s="59"/>
      <c r="DT891" s="59"/>
      <c r="DU891" s="59"/>
      <c r="DV891" s="59"/>
      <c r="DW891" s="59"/>
      <c r="DX891" s="59"/>
      <c r="DY891" s="59"/>
      <c r="DZ891" s="59"/>
      <c r="EA891" s="59"/>
      <c r="EB891" s="59"/>
      <c r="EC891" s="59"/>
      <c r="ED891" s="59"/>
      <c r="EE891" s="59"/>
      <c r="EF891" s="59"/>
      <c r="EG891" s="59"/>
      <c r="EH891" s="59"/>
      <c r="EI891" s="59"/>
      <c r="EJ891" s="59"/>
      <c r="EK891" s="59"/>
      <c r="EL891" s="59"/>
      <c r="EM891" s="59"/>
      <c r="EN891" s="59"/>
      <c r="EO891" s="59"/>
      <c r="EP891" s="59"/>
      <c r="EQ891" s="59"/>
      <c r="ER891" s="59"/>
      <c r="ES891" s="59"/>
      <c r="ET891" s="59"/>
      <c r="EU891" s="59"/>
      <c r="EV891" s="59"/>
      <c r="EW891" s="59"/>
      <c r="EX891" s="59"/>
      <c r="EY891" s="59"/>
      <c r="EZ891" s="59"/>
      <c r="FA891" s="59"/>
      <c r="FB891" s="59"/>
      <c r="FC891" s="59"/>
      <c r="FD891" s="59"/>
      <c r="FE891" s="59"/>
      <c r="FF891" s="59"/>
      <c r="FG891" s="59"/>
      <c r="FH891" s="59"/>
      <c r="FI891" s="59"/>
      <c r="FJ891" s="59"/>
      <c r="FK891" s="59"/>
      <c r="FL891" s="59"/>
      <c r="FM891" s="59"/>
      <c r="FN891" s="59"/>
      <c r="FO891" s="59"/>
      <c r="FP891" s="59"/>
      <c r="FQ891" s="59"/>
      <c r="FR891" s="59"/>
      <c r="FS891" s="59"/>
      <c r="FT891" s="59"/>
      <c r="FU891" s="59"/>
      <c r="FV891" s="59"/>
      <c r="FW891" s="59"/>
      <c r="FX891" s="59"/>
      <c r="FY891" s="59"/>
      <c r="FZ891" s="59"/>
      <c r="GA891" s="59"/>
      <c r="GB891" s="59"/>
      <c r="GC891" s="59"/>
      <c r="GD891" s="59"/>
      <c r="GE891" s="59"/>
      <c r="GF891" s="59"/>
      <c r="GG891" s="59"/>
    </row>
    <row r="892" customFormat="false" ht="12.5" hidden="false" customHeight="false" outlineLevel="0" collapsed="false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  <c r="CJ892" s="59"/>
      <c r="CK892" s="59"/>
      <c r="CL892" s="59"/>
      <c r="CM892" s="59"/>
      <c r="CN892" s="59"/>
      <c r="CO892" s="59"/>
      <c r="CP892" s="59"/>
      <c r="CQ892" s="59"/>
      <c r="CR892" s="59"/>
      <c r="CS892" s="59"/>
      <c r="CT892" s="59"/>
      <c r="CU892" s="59"/>
      <c r="CV892" s="59"/>
      <c r="CW892" s="59"/>
      <c r="CX892" s="59"/>
      <c r="CY892" s="59"/>
      <c r="CZ892" s="59"/>
      <c r="DA892" s="59"/>
      <c r="DB892" s="59"/>
      <c r="DC892" s="59"/>
      <c r="DD892" s="59"/>
      <c r="DE892" s="59"/>
      <c r="DF892" s="59"/>
      <c r="DG892" s="59"/>
      <c r="DH892" s="59"/>
      <c r="DI892" s="59"/>
      <c r="DJ892" s="59"/>
      <c r="DK892" s="59"/>
      <c r="DL892" s="59"/>
      <c r="DM892" s="59"/>
      <c r="DN892" s="59"/>
      <c r="DO892" s="59"/>
      <c r="DP892" s="59"/>
      <c r="DQ892" s="59"/>
      <c r="DR892" s="59"/>
      <c r="DS892" s="59"/>
      <c r="DT892" s="59"/>
      <c r="DU892" s="59"/>
      <c r="DV892" s="59"/>
      <c r="DW892" s="59"/>
      <c r="DX892" s="59"/>
      <c r="DY892" s="59"/>
      <c r="DZ892" s="59"/>
      <c r="EA892" s="59"/>
      <c r="EB892" s="59"/>
      <c r="EC892" s="59"/>
      <c r="ED892" s="59"/>
      <c r="EE892" s="59"/>
      <c r="EF892" s="59"/>
      <c r="EG892" s="59"/>
      <c r="EH892" s="59"/>
      <c r="EI892" s="59"/>
      <c r="EJ892" s="59"/>
      <c r="EK892" s="59"/>
      <c r="EL892" s="59"/>
      <c r="EM892" s="59"/>
      <c r="EN892" s="59"/>
      <c r="EO892" s="59"/>
      <c r="EP892" s="59"/>
      <c r="EQ892" s="59"/>
      <c r="ER892" s="59"/>
      <c r="ES892" s="59"/>
      <c r="ET892" s="59"/>
      <c r="EU892" s="59"/>
      <c r="EV892" s="59"/>
      <c r="EW892" s="59"/>
      <c r="EX892" s="59"/>
      <c r="EY892" s="59"/>
      <c r="EZ892" s="59"/>
      <c r="FA892" s="59"/>
      <c r="FB892" s="59"/>
      <c r="FC892" s="59"/>
      <c r="FD892" s="59"/>
      <c r="FE892" s="59"/>
      <c r="FF892" s="59"/>
      <c r="FG892" s="59"/>
      <c r="FH892" s="59"/>
      <c r="FI892" s="59"/>
      <c r="FJ892" s="59"/>
      <c r="FK892" s="59"/>
      <c r="FL892" s="59"/>
      <c r="FM892" s="59"/>
      <c r="FN892" s="59"/>
      <c r="FO892" s="59"/>
      <c r="FP892" s="59"/>
      <c r="FQ892" s="59"/>
      <c r="FR892" s="59"/>
      <c r="FS892" s="59"/>
      <c r="FT892" s="59"/>
      <c r="FU892" s="59"/>
      <c r="FV892" s="59"/>
      <c r="FW892" s="59"/>
      <c r="FX892" s="59"/>
      <c r="FY892" s="59"/>
      <c r="FZ892" s="59"/>
      <c r="GA892" s="59"/>
      <c r="GB892" s="59"/>
      <c r="GC892" s="59"/>
      <c r="GD892" s="59"/>
      <c r="GE892" s="59"/>
      <c r="GF892" s="59"/>
      <c r="GG892" s="59"/>
    </row>
    <row r="893" customFormat="false" ht="12.5" hidden="false" customHeight="false" outlineLevel="0" collapsed="false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  <c r="CJ893" s="59"/>
      <c r="CK893" s="59"/>
      <c r="CL893" s="59"/>
      <c r="CM893" s="59"/>
      <c r="CN893" s="59"/>
      <c r="CO893" s="59"/>
      <c r="CP893" s="59"/>
      <c r="CQ893" s="59"/>
      <c r="CR893" s="59"/>
      <c r="CS893" s="59"/>
      <c r="CT893" s="59"/>
      <c r="CU893" s="59"/>
      <c r="CV893" s="59"/>
      <c r="CW893" s="59"/>
      <c r="CX893" s="59"/>
      <c r="CY893" s="59"/>
      <c r="CZ893" s="59"/>
      <c r="DA893" s="59"/>
      <c r="DB893" s="59"/>
      <c r="DC893" s="59"/>
      <c r="DD893" s="59"/>
      <c r="DE893" s="59"/>
      <c r="DF893" s="59"/>
      <c r="DG893" s="59"/>
      <c r="DH893" s="59"/>
      <c r="DI893" s="59"/>
      <c r="DJ893" s="59"/>
      <c r="DK893" s="59"/>
      <c r="DL893" s="59"/>
      <c r="DM893" s="59"/>
      <c r="DN893" s="59"/>
      <c r="DO893" s="59"/>
      <c r="DP893" s="59"/>
      <c r="DQ893" s="59"/>
      <c r="DR893" s="59"/>
      <c r="DS893" s="59"/>
      <c r="DT893" s="59"/>
      <c r="DU893" s="59"/>
      <c r="DV893" s="59"/>
      <c r="DW893" s="59"/>
      <c r="DX893" s="59"/>
      <c r="DY893" s="59"/>
      <c r="DZ893" s="59"/>
      <c r="EA893" s="59"/>
      <c r="EB893" s="59"/>
      <c r="EC893" s="59"/>
      <c r="ED893" s="59"/>
      <c r="EE893" s="59"/>
      <c r="EF893" s="59"/>
      <c r="EG893" s="59"/>
      <c r="EH893" s="59"/>
      <c r="EI893" s="59"/>
      <c r="EJ893" s="59"/>
      <c r="EK893" s="59"/>
      <c r="EL893" s="59"/>
      <c r="EM893" s="59"/>
      <c r="EN893" s="59"/>
      <c r="EO893" s="59"/>
      <c r="EP893" s="59"/>
      <c r="EQ893" s="59"/>
      <c r="ER893" s="59"/>
      <c r="ES893" s="59"/>
      <c r="ET893" s="59"/>
      <c r="EU893" s="59"/>
      <c r="EV893" s="59"/>
      <c r="EW893" s="59"/>
      <c r="EX893" s="59"/>
      <c r="EY893" s="59"/>
      <c r="EZ893" s="59"/>
      <c r="FA893" s="59"/>
      <c r="FB893" s="59"/>
      <c r="FC893" s="59"/>
      <c r="FD893" s="59"/>
      <c r="FE893" s="59"/>
      <c r="FF893" s="59"/>
      <c r="FG893" s="59"/>
      <c r="FH893" s="59"/>
      <c r="FI893" s="59"/>
      <c r="FJ893" s="59"/>
      <c r="FK893" s="59"/>
      <c r="FL893" s="59"/>
      <c r="FM893" s="59"/>
      <c r="FN893" s="59"/>
      <c r="FO893" s="59"/>
      <c r="FP893" s="59"/>
      <c r="FQ893" s="59"/>
      <c r="FR893" s="59"/>
      <c r="FS893" s="59"/>
      <c r="FT893" s="59"/>
      <c r="FU893" s="59"/>
      <c r="FV893" s="59"/>
      <c r="FW893" s="59"/>
      <c r="FX893" s="59"/>
      <c r="FY893" s="59"/>
      <c r="FZ893" s="59"/>
      <c r="GA893" s="59"/>
      <c r="GB893" s="59"/>
      <c r="GC893" s="59"/>
      <c r="GD893" s="59"/>
      <c r="GE893" s="59"/>
      <c r="GF893" s="59"/>
      <c r="GG893" s="59"/>
    </row>
    <row r="894" customFormat="false" ht="12.5" hidden="false" customHeight="false" outlineLevel="0" collapsed="false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  <c r="CJ894" s="59"/>
      <c r="CK894" s="59"/>
      <c r="CL894" s="59"/>
      <c r="CM894" s="59"/>
      <c r="CN894" s="59"/>
      <c r="CO894" s="59"/>
      <c r="CP894" s="59"/>
      <c r="CQ894" s="59"/>
      <c r="CR894" s="59"/>
      <c r="CS894" s="59"/>
      <c r="CT894" s="59"/>
      <c r="CU894" s="59"/>
      <c r="CV894" s="59"/>
      <c r="CW894" s="59"/>
      <c r="CX894" s="59"/>
      <c r="CY894" s="59"/>
      <c r="CZ894" s="59"/>
      <c r="DA894" s="59"/>
      <c r="DB894" s="59"/>
      <c r="DC894" s="59"/>
      <c r="DD894" s="59"/>
      <c r="DE894" s="59"/>
      <c r="DF894" s="59"/>
      <c r="DG894" s="59"/>
      <c r="DH894" s="59"/>
      <c r="DI894" s="59"/>
      <c r="DJ894" s="59"/>
      <c r="DK894" s="59"/>
      <c r="DL894" s="59"/>
      <c r="DM894" s="59"/>
      <c r="DN894" s="59"/>
      <c r="DO894" s="59"/>
      <c r="DP894" s="59"/>
      <c r="DQ894" s="59"/>
      <c r="DR894" s="59"/>
      <c r="DS894" s="59"/>
      <c r="DT894" s="59"/>
      <c r="DU894" s="59"/>
      <c r="DV894" s="59"/>
      <c r="DW894" s="59"/>
      <c r="DX894" s="59"/>
      <c r="DY894" s="59"/>
      <c r="DZ894" s="59"/>
      <c r="EA894" s="59"/>
      <c r="EB894" s="59"/>
      <c r="EC894" s="59"/>
      <c r="ED894" s="59"/>
      <c r="EE894" s="59"/>
      <c r="EF894" s="59"/>
      <c r="EG894" s="59"/>
      <c r="EH894" s="59"/>
      <c r="EI894" s="59"/>
      <c r="EJ894" s="59"/>
      <c r="EK894" s="59"/>
      <c r="EL894" s="59"/>
      <c r="EM894" s="59"/>
      <c r="EN894" s="59"/>
      <c r="EO894" s="59"/>
      <c r="EP894" s="59"/>
      <c r="EQ894" s="59"/>
      <c r="ER894" s="59"/>
      <c r="ES894" s="59"/>
      <c r="ET894" s="59"/>
      <c r="EU894" s="59"/>
      <c r="EV894" s="59"/>
      <c r="EW894" s="59"/>
      <c r="EX894" s="59"/>
      <c r="EY894" s="59"/>
      <c r="EZ894" s="59"/>
      <c r="FA894" s="59"/>
      <c r="FB894" s="59"/>
      <c r="FC894" s="59"/>
      <c r="FD894" s="59"/>
      <c r="FE894" s="59"/>
      <c r="FF894" s="59"/>
      <c r="FG894" s="59"/>
      <c r="FH894" s="59"/>
      <c r="FI894" s="59"/>
      <c r="FJ894" s="59"/>
      <c r="FK894" s="59"/>
      <c r="FL894" s="59"/>
      <c r="FM894" s="59"/>
      <c r="FN894" s="59"/>
      <c r="FO894" s="59"/>
      <c r="FP894" s="59"/>
      <c r="FQ894" s="59"/>
      <c r="FR894" s="59"/>
      <c r="FS894" s="59"/>
      <c r="FT894" s="59"/>
      <c r="FU894" s="59"/>
      <c r="FV894" s="59"/>
      <c r="FW894" s="59"/>
      <c r="FX894" s="59"/>
      <c r="FY894" s="59"/>
      <c r="FZ894" s="59"/>
      <c r="GA894" s="59"/>
      <c r="GB894" s="59"/>
      <c r="GC894" s="59"/>
      <c r="GD894" s="59"/>
      <c r="GE894" s="59"/>
      <c r="GF894" s="59"/>
      <c r="GG894" s="59"/>
    </row>
    <row r="895" customFormat="false" ht="12.5" hidden="false" customHeight="false" outlineLevel="0" collapsed="false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  <c r="CJ895" s="59"/>
      <c r="CK895" s="59"/>
      <c r="CL895" s="59"/>
      <c r="CM895" s="59"/>
      <c r="CN895" s="59"/>
      <c r="CO895" s="59"/>
      <c r="CP895" s="59"/>
      <c r="CQ895" s="59"/>
      <c r="CR895" s="59"/>
      <c r="CS895" s="59"/>
      <c r="CT895" s="59"/>
      <c r="CU895" s="59"/>
      <c r="CV895" s="59"/>
      <c r="CW895" s="59"/>
      <c r="CX895" s="59"/>
      <c r="CY895" s="59"/>
      <c r="CZ895" s="59"/>
      <c r="DA895" s="59"/>
      <c r="DB895" s="59"/>
      <c r="DC895" s="59"/>
      <c r="DD895" s="59"/>
      <c r="DE895" s="59"/>
      <c r="DF895" s="59"/>
      <c r="DG895" s="59"/>
      <c r="DH895" s="59"/>
      <c r="DI895" s="59"/>
      <c r="DJ895" s="59"/>
      <c r="DK895" s="59"/>
      <c r="DL895" s="59"/>
      <c r="DM895" s="59"/>
      <c r="DN895" s="59"/>
      <c r="DO895" s="59"/>
      <c r="DP895" s="59"/>
      <c r="DQ895" s="59"/>
      <c r="DR895" s="59"/>
      <c r="DS895" s="59"/>
      <c r="DT895" s="59"/>
      <c r="DU895" s="59"/>
      <c r="DV895" s="59"/>
      <c r="DW895" s="59"/>
      <c r="DX895" s="59"/>
      <c r="DY895" s="59"/>
      <c r="DZ895" s="59"/>
      <c r="EA895" s="59"/>
      <c r="EB895" s="59"/>
      <c r="EC895" s="59"/>
      <c r="ED895" s="59"/>
      <c r="EE895" s="59"/>
      <c r="EF895" s="59"/>
      <c r="EG895" s="59"/>
      <c r="EH895" s="59"/>
      <c r="EI895" s="59"/>
      <c r="EJ895" s="59"/>
      <c r="EK895" s="59"/>
      <c r="EL895" s="59"/>
      <c r="EM895" s="59"/>
      <c r="EN895" s="59"/>
      <c r="EO895" s="59"/>
      <c r="EP895" s="59"/>
      <c r="EQ895" s="59"/>
      <c r="ER895" s="59"/>
      <c r="ES895" s="59"/>
      <c r="ET895" s="59"/>
      <c r="EU895" s="59"/>
      <c r="EV895" s="59"/>
      <c r="EW895" s="59"/>
      <c r="EX895" s="59"/>
      <c r="EY895" s="59"/>
      <c r="EZ895" s="59"/>
      <c r="FA895" s="59"/>
      <c r="FB895" s="59"/>
      <c r="FC895" s="59"/>
      <c r="FD895" s="59"/>
      <c r="FE895" s="59"/>
      <c r="FF895" s="59"/>
      <c r="FG895" s="59"/>
      <c r="FH895" s="59"/>
      <c r="FI895" s="59"/>
      <c r="FJ895" s="59"/>
      <c r="FK895" s="59"/>
      <c r="FL895" s="59"/>
      <c r="FM895" s="59"/>
      <c r="FN895" s="59"/>
      <c r="FO895" s="59"/>
      <c r="FP895" s="59"/>
      <c r="FQ895" s="59"/>
      <c r="FR895" s="59"/>
      <c r="FS895" s="59"/>
      <c r="FT895" s="59"/>
      <c r="FU895" s="59"/>
      <c r="FV895" s="59"/>
      <c r="FW895" s="59"/>
      <c r="FX895" s="59"/>
      <c r="FY895" s="59"/>
      <c r="FZ895" s="59"/>
      <c r="GA895" s="59"/>
      <c r="GB895" s="59"/>
      <c r="GC895" s="59"/>
      <c r="GD895" s="59"/>
      <c r="GE895" s="59"/>
      <c r="GF895" s="59"/>
      <c r="GG895" s="59"/>
    </row>
    <row r="896" customFormat="false" ht="12.5" hidden="false" customHeight="false" outlineLevel="0" collapsed="false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  <c r="CJ896" s="59"/>
      <c r="CK896" s="59"/>
      <c r="CL896" s="59"/>
      <c r="CM896" s="59"/>
      <c r="CN896" s="59"/>
      <c r="CO896" s="59"/>
      <c r="CP896" s="59"/>
      <c r="CQ896" s="59"/>
      <c r="CR896" s="59"/>
      <c r="CS896" s="59"/>
      <c r="CT896" s="59"/>
      <c r="CU896" s="59"/>
      <c r="CV896" s="59"/>
      <c r="CW896" s="59"/>
      <c r="CX896" s="59"/>
      <c r="CY896" s="59"/>
      <c r="CZ896" s="59"/>
      <c r="DA896" s="59"/>
      <c r="DB896" s="59"/>
      <c r="DC896" s="59"/>
      <c r="DD896" s="59"/>
      <c r="DE896" s="59"/>
      <c r="DF896" s="59"/>
      <c r="DG896" s="59"/>
      <c r="DH896" s="59"/>
      <c r="DI896" s="59"/>
      <c r="DJ896" s="59"/>
      <c r="DK896" s="59"/>
      <c r="DL896" s="59"/>
      <c r="DM896" s="59"/>
      <c r="DN896" s="59"/>
      <c r="DO896" s="59"/>
      <c r="DP896" s="59"/>
      <c r="DQ896" s="59"/>
      <c r="DR896" s="59"/>
      <c r="DS896" s="59"/>
      <c r="DT896" s="59"/>
      <c r="DU896" s="59"/>
      <c r="DV896" s="59"/>
      <c r="DW896" s="59"/>
      <c r="DX896" s="59"/>
      <c r="DY896" s="59"/>
      <c r="DZ896" s="59"/>
      <c r="EA896" s="59"/>
      <c r="EB896" s="59"/>
      <c r="EC896" s="59"/>
      <c r="ED896" s="59"/>
      <c r="EE896" s="59"/>
      <c r="EF896" s="59"/>
      <c r="EG896" s="59"/>
      <c r="EH896" s="59"/>
      <c r="EI896" s="59"/>
      <c r="EJ896" s="59"/>
      <c r="EK896" s="59"/>
      <c r="EL896" s="59"/>
      <c r="EM896" s="59"/>
      <c r="EN896" s="59"/>
      <c r="EO896" s="59"/>
      <c r="EP896" s="59"/>
      <c r="EQ896" s="59"/>
      <c r="ER896" s="59"/>
      <c r="ES896" s="59"/>
      <c r="ET896" s="59"/>
      <c r="EU896" s="59"/>
      <c r="EV896" s="59"/>
      <c r="EW896" s="59"/>
      <c r="EX896" s="59"/>
      <c r="EY896" s="59"/>
      <c r="EZ896" s="59"/>
      <c r="FA896" s="59"/>
      <c r="FB896" s="59"/>
      <c r="FC896" s="59"/>
      <c r="FD896" s="59"/>
      <c r="FE896" s="59"/>
      <c r="FF896" s="59"/>
      <c r="FG896" s="59"/>
      <c r="FH896" s="59"/>
      <c r="FI896" s="59"/>
      <c r="FJ896" s="59"/>
      <c r="FK896" s="59"/>
      <c r="FL896" s="59"/>
      <c r="FM896" s="59"/>
      <c r="FN896" s="59"/>
      <c r="FO896" s="59"/>
      <c r="FP896" s="59"/>
      <c r="FQ896" s="59"/>
      <c r="FR896" s="59"/>
      <c r="FS896" s="59"/>
      <c r="FT896" s="59"/>
      <c r="FU896" s="59"/>
      <c r="FV896" s="59"/>
      <c r="FW896" s="59"/>
      <c r="FX896" s="59"/>
      <c r="FY896" s="59"/>
      <c r="FZ896" s="59"/>
      <c r="GA896" s="59"/>
      <c r="GB896" s="59"/>
      <c r="GC896" s="59"/>
      <c r="GD896" s="59"/>
      <c r="GE896" s="59"/>
      <c r="GF896" s="59"/>
      <c r="GG896" s="59"/>
    </row>
    <row r="897" customFormat="false" ht="12.5" hidden="false" customHeight="false" outlineLevel="0" collapsed="false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  <c r="CJ897" s="59"/>
      <c r="CK897" s="59"/>
      <c r="CL897" s="59"/>
      <c r="CM897" s="59"/>
      <c r="CN897" s="59"/>
      <c r="CO897" s="59"/>
      <c r="CP897" s="59"/>
      <c r="CQ897" s="59"/>
      <c r="CR897" s="59"/>
      <c r="CS897" s="59"/>
      <c r="CT897" s="59"/>
      <c r="CU897" s="59"/>
      <c r="CV897" s="59"/>
      <c r="CW897" s="59"/>
      <c r="CX897" s="59"/>
      <c r="CY897" s="59"/>
      <c r="CZ897" s="59"/>
      <c r="DA897" s="59"/>
      <c r="DB897" s="59"/>
      <c r="DC897" s="59"/>
      <c r="DD897" s="59"/>
      <c r="DE897" s="59"/>
      <c r="DF897" s="59"/>
      <c r="DG897" s="59"/>
      <c r="DH897" s="59"/>
      <c r="DI897" s="59"/>
      <c r="DJ897" s="59"/>
      <c r="DK897" s="59"/>
      <c r="DL897" s="59"/>
      <c r="DM897" s="59"/>
      <c r="DN897" s="59"/>
      <c r="DO897" s="59"/>
      <c r="DP897" s="59"/>
      <c r="DQ897" s="59"/>
      <c r="DR897" s="59"/>
      <c r="DS897" s="59"/>
      <c r="DT897" s="59"/>
      <c r="DU897" s="59"/>
      <c r="DV897" s="59"/>
      <c r="DW897" s="59"/>
      <c r="DX897" s="59"/>
      <c r="DY897" s="59"/>
      <c r="DZ897" s="59"/>
      <c r="EA897" s="59"/>
      <c r="EB897" s="59"/>
      <c r="EC897" s="59"/>
      <c r="ED897" s="59"/>
      <c r="EE897" s="59"/>
      <c r="EF897" s="59"/>
      <c r="EG897" s="59"/>
      <c r="EH897" s="59"/>
      <c r="EI897" s="59"/>
      <c r="EJ897" s="59"/>
      <c r="EK897" s="59"/>
      <c r="EL897" s="59"/>
      <c r="EM897" s="59"/>
      <c r="EN897" s="59"/>
      <c r="EO897" s="59"/>
      <c r="EP897" s="59"/>
      <c r="EQ897" s="59"/>
      <c r="ER897" s="59"/>
      <c r="ES897" s="59"/>
      <c r="ET897" s="59"/>
      <c r="EU897" s="59"/>
      <c r="EV897" s="59"/>
      <c r="EW897" s="59"/>
      <c r="EX897" s="59"/>
      <c r="EY897" s="59"/>
      <c r="EZ897" s="59"/>
      <c r="FA897" s="59"/>
      <c r="FB897" s="59"/>
      <c r="FC897" s="59"/>
      <c r="FD897" s="59"/>
      <c r="FE897" s="59"/>
      <c r="FF897" s="59"/>
      <c r="FG897" s="59"/>
      <c r="FH897" s="59"/>
      <c r="FI897" s="59"/>
      <c r="FJ897" s="59"/>
      <c r="FK897" s="59"/>
      <c r="FL897" s="59"/>
      <c r="FM897" s="59"/>
      <c r="FN897" s="59"/>
      <c r="FO897" s="59"/>
      <c r="FP897" s="59"/>
      <c r="FQ897" s="59"/>
      <c r="FR897" s="59"/>
      <c r="FS897" s="59"/>
      <c r="FT897" s="59"/>
      <c r="FU897" s="59"/>
      <c r="FV897" s="59"/>
      <c r="FW897" s="59"/>
      <c r="FX897" s="59"/>
      <c r="FY897" s="59"/>
      <c r="FZ897" s="59"/>
      <c r="GA897" s="59"/>
      <c r="GB897" s="59"/>
      <c r="GC897" s="59"/>
      <c r="GD897" s="59"/>
      <c r="GE897" s="59"/>
      <c r="GF897" s="59"/>
      <c r="GG897" s="59"/>
    </row>
    <row r="898" customFormat="false" ht="12.5" hidden="false" customHeight="false" outlineLevel="0" collapsed="false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  <c r="CJ898" s="59"/>
      <c r="CK898" s="59"/>
      <c r="CL898" s="59"/>
      <c r="CM898" s="59"/>
      <c r="CN898" s="59"/>
      <c r="CO898" s="59"/>
      <c r="CP898" s="59"/>
      <c r="CQ898" s="59"/>
      <c r="CR898" s="59"/>
      <c r="CS898" s="59"/>
      <c r="CT898" s="59"/>
      <c r="CU898" s="59"/>
      <c r="CV898" s="59"/>
      <c r="CW898" s="59"/>
      <c r="CX898" s="59"/>
      <c r="CY898" s="59"/>
      <c r="CZ898" s="59"/>
      <c r="DA898" s="59"/>
      <c r="DB898" s="59"/>
      <c r="DC898" s="59"/>
      <c r="DD898" s="59"/>
      <c r="DE898" s="59"/>
      <c r="DF898" s="59"/>
      <c r="DG898" s="59"/>
      <c r="DH898" s="59"/>
      <c r="DI898" s="59"/>
      <c r="DJ898" s="59"/>
      <c r="DK898" s="59"/>
      <c r="DL898" s="59"/>
      <c r="DM898" s="59"/>
      <c r="DN898" s="59"/>
      <c r="DO898" s="59"/>
      <c r="DP898" s="59"/>
      <c r="DQ898" s="59"/>
      <c r="DR898" s="59"/>
      <c r="DS898" s="59"/>
      <c r="DT898" s="59"/>
      <c r="DU898" s="59"/>
      <c r="DV898" s="59"/>
      <c r="DW898" s="59"/>
      <c r="DX898" s="59"/>
      <c r="DY898" s="59"/>
      <c r="DZ898" s="59"/>
      <c r="EA898" s="59"/>
      <c r="EB898" s="59"/>
      <c r="EC898" s="59"/>
      <c r="ED898" s="59"/>
      <c r="EE898" s="59"/>
      <c r="EF898" s="59"/>
      <c r="EG898" s="59"/>
      <c r="EH898" s="59"/>
      <c r="EI898" s="59"/>
      <c r="EJ898" s="59"/>
      <c r="EK898" s="59"/>
      <c r="EL898" s="59"/>
      <c r="EM898" s="59"/>
      <c r="EN898" s="59"/>
      <c r="EO898" s="59"/>
      <c r="EP898" s="59"/>
      <c r="EQ898" s="59"/>
      <c r="ER898" s="59"/>
      <c r="ES898" s="59"/>
      <c r="ET898" s="59"/>
      <c r="EU898" s="59"/>
      <c r="EV898" s="59"/>
      <c r="EW898" s="59"/>
      <c r="EX898" s="59"/>
      <c r="EY898" s="59"/>
      <c r="EZ898" s="59"/>
      <c r="FA898" s="59"/>
      <c r="FB898" s="59"/>
      <c r="FC898" s="59"/>
      <c r="FD898" s="59"/>
      <c r="FE898" s="59"/>
      <c r="FF898" s="59"/>
      <c r="FG898" s="59"/>
      <c r="FH898" s="59"/>
      <c r="FI898" s="59"/>
      <c r="FJ898" s="59"/>
      <c r="FK898" s="59"/>
      <c r="FL898" s="59"/>
      <c r="FM898" s="59"/>
      <c r="FN898" s="59"/>
      <c r="FO898" s="59"/>
      <c r="FP898" s="59"/>
      <c r="FQ898" s="59"/>
      <c r="FR898" s="59"/>
      <c r="FS898" s="59"/>
      <c r="FT898" s="59"/>
      <c r="FU898" s="59"/>
      <c r="FV898" s="59"/>
      <c r="FW898" s="59"/>
      <c r="FX898" s="59"/>
      <c r="FY898" s="59"/>
      <c r="FZ898" s="59"/>
      <c r="GA898" s="59"/>
      <c r="GB898" s="59"/>
      <c r="GC898" s="59"/>
      <c r="GD898" s="59"/>
      <c r="GE898" s="59"/>
      <c r="GF898" s="59"/>
      <c r="GG898" s="59"/>
    </row>
    <row r="899" customFormat="false" ht="12.5" hidden="false" customHeight="false" outlineLevel="0" collapsed="false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  <c r="CJ899" s="59"/>
      <c r="CK899" s="59"/>
      <c r="CL899" s="59"/>
      <c r="CM899" s="59"/>
      <c r="CN899" s="59"/>
      <c r="CO899" s="59"/>
      <c r="CP899" s="59"/>
      <c r="CQ899" s="59"/>
      <c r="CR899" s="59"/>
      <c r="CS899" s="59"/>
      <c r="CT899" s="59"/>
      <c r="CU899" s="59"/>
      <c r="CV899" s="59"/>
      <c r="CW899" s="59"/>
      <c r="CX899" s="59"/>
      <c r="CY899" s="59"/>
      <c r="CZ899" s="59"/>
      <c r="DA899" s="59"/>
      <c r="DB899" s="59"/>
      <c r="DC899" s="59"/>
      <c r="DD899" s="59"/>
      <c r="DE899" s="59"/>
      <c r="DF899" s="59"/>
      <c r="DG899" s="59"/>
      <c r="DH899" s="59"/>
      <c r="DI899" s="59"/>
      <c r="DJ899" s="59"/>
      <c r="DK899" s="59"/>
      <c r="DL899" s="59"/>
      <c r="DM899" s="59"/>
      <c r="DN899" s="59"/>
      <c r="DO899" s="59"/>
      <c r="DP899" s="59"/>
      <c r="DQ899" s="59"/>
      <c r="DR899" s="59"/>
      <c r="DS899" s="59"/>
      <c r="DT899" s="59"/>
      <c r="DU899" s="59"/>
      <c r="DV899" s="59"/>
      <c r="DW899" s="59"/>
      <c r="DX899" s="59"/>
      <c r="DY899" s="59"/>
      <c r="DZ899" s="59"/>
      <c r="EA899" s="59"/>
      <c r="EB899" s="59"/>
      <c r="EC899" s="59"/>
      <c r="ED899" s="59"/>
      <c r="EE899" s="59"/>
      <c r="EF899" s="59"/>
      <c r="EG899" s="59"/>
      <c r="EH899" s="59"/>
      <c r="EI899" s="59"/>
      <c r="EJ899" s="59"/>
      <c r="EK899" s="59"/>
      <c r="EL899" s="59"/>
      <c r="EM899" s="59"/>
      <c r="EN899" s="59"/>
      <c r="EO899" s="59"/>
      <c r="EP899" s="59"/>
      <c r="EQ899" s="59"/>
      <c r="ER899" s="59"/>
      <c r="ES899" s="59"/>
      <c r="ET899" s="59"/>
      <c r="EU899" s="59"/>
      <c r="EV899" s="59"/>
      <c r="EW899" s="59"/>
      <c r="EX899" s="59"/>
      <c r="EY899" s="59"/>
      <c r="EZ899" s="59"/>
      <c r="FA899" s="59"/>
      <c r="FB899" s="59"/>
      <c r="FC899" s="59"/>
      <c r="FD899" s="59"/>
      <c r="FE899" s="59"/>
      <c r="FF899" s="59"/>
      <c r="FG899" s="59"/>
      <c r="FH899" s="59"/>
      <c r="FI899" s="59"/>
      <c r="FJ899" s="59"/>
      <c r="FK899" s="59"/>
      <c r="FL899" s="59"/>
      <c r="FM899" s="59"/>
      <c r="FN899" s="59"/>
      <c r="FO899" s="59"/>
      <c r="FP899" s="59"/>
      <c r="FQ899" s="59"/>
      <c r="FR899" s="59"/>
      <c r="FS899" s="59"/>
      <c r="FT899" s="59"/>
      <c r="FU899" s="59"/>
      <c r="FV899" s="59"/>
      <c r="FW899" s="59"/>
      <c r="FX899" s="59"/>
      <c r="FY899" s="59"/>
      <c r="FZ899" s="59"/>
      <c r="GA899" s="59"/>
      <c r="GB899" s="59"/>
      <c r="GC899" s="59"/>
      <c r="GD899" s="59"/>
      <c r="GE899" s="59"/>
      <c r="GF899" s="59"/>
      <c r="GG899" s="59"/>
    </row>
    <row r="900" customFormat="false" ht="12.5" hidden="false" customHeight="false" outlineLevel="0" collapsed="false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  <c r="CJ900" s="59"/>
      <c r="CK900" s="59"/>
      <c r="CL900" s="59"/>
      <c r="CM900" s="59"/>
      <c r="CN900" s="59"/>
      <c r="CO900" s="59"/>
      <c r="CP900" s="59"/>
      <c r="CQ900" s="59"/>
      <c r="CR900" s="59"/>
      <c r="CS900" s="59"/>
      <c r="CT900" s="59"/>
      <c r="CU900" s="59"/>
      <c r="CV900" s="59"/>
      <c r="CW900" s="59"/>
      <c r="CX900" s="59"/>
      <c r="CY900" s="59"/>
      <c r="CZ900" s="59"/>
      <c r="DA900" s="59"/>
      <c r="DB900" s="59"/>
      <c r="DC900" s="59"/>
      <c r="DD900" s="59"/>
      <c r="DE900" s="59"/>
      <c r="DF900" s="59"/>
      <c r="DG900" s="59"/>
      <c r="DH900" s="59"/>
      <c r="DI900" s="59"/>
      <c r="DJ900" s="59"/>
      <c r="DK900" s="59"/>
      <c r="DL900" s="59"/>
      <c r="DM900" s="59"/>
      <c r="DN900" s="59"/>
      <c r="DO900" s="59"/>
      <c r="DP900" s="59"/>
      <c r="DQ900" s="59"/>
      <c r="DR900" s="59"/>
      <c r="DS900" s="59"/>
      <c r="DT900" s="59"/>
      <c r="DU900" s="59"/>
      <c r="DV900" s="59"/>
      <c r="DW900" s="59"/>
      <c r="DX900" s="59"/>
      <c r="DY900" s="59"/>
      <c r="DZ900" s="59"/>
      <c r="EA900" s="59"/>
      <c r="EB900" s="59"/>
      <c r="EC900" s="59"/>
      <c r="ED900" s="59"/>
      <c r="EE900" s="59"/>
      <c r="EF900" s="59"/>
      <c r="EG900" s="59"/>
      <c r="EH900" s="59"/>
      <c r="EI900" s="59"/>
      <c r="EJ900" s="59"/>
      <c r="EK900" s="59"/>
      <c r="EL900" s="59"/>
      <c r="EM900" s="59"/>
      <c r="EN900" s="59"/>
      <c r="EO900" s="59"/>
      <c r="EP900" s="59"/>
      <c r="EQ900" s="59"/>
      <c r="ER900" s="59"/>
      <c r="ES900" s="59"/>
      <c r="ET900" s="59"/>
      <c r="EU900" s="59"/>
      <c r="EV900" s="59"/>
      <c r="EW900" s="59"/>
      <c r="EX900" s="59"/>
      <c r="EY900" s="59"/>
      <c r="EZ900" s="59"/>
      <c r="FA900" s="59"/>
      <c r="FB900" s="59"/>
      <c r="FC900" s="59"/>
      <c r="FD900" s="59"/>
      <c r="FE900" s="59"/>
      <c r="FF900" s="59"/>
      <c r="FG900" s="59"/>
      <c r="FH900" s="59"/>
      <c r="FI900" s="59"/>
      <c r="FJ900" s="59"/>
      <c r="FK900" s="59"/>
      <c r="FL900" s="59"/>
      <c r="FM900" s="59"/>
      <c r="FN900" s="59"/>
      <c r="FO900" s="59"/>
      <c r="FP900" s="59"/>
      <c r="FQ900" s="59"/>
      <c r="FR900" s="59"/>
      <c r="FS900" s="59"/>
      <c r="FT900" s="59"/>
      <c r="FU900" s="59"/>
      <c r="FV900" s="59"/>
      <c r="FW900" s="59"/>
      <c r="FX900" s="59"/>
      <c r="FY900" s="59"/>
      <c r="FZ900" s="59"/>
      <c r="GA900" s="59"/>
      <c r="GB900" s="59"/>
      <c r="GC900" s="59"/>
      <c r="GD900" s="59"/>
      <c r="GE900" s="59"/>
      <c r="GF900" s="59"/>
      <c r="GG900" s="59"/>
    </row>
    <row r="901" customFormat="false" ht="12.5" hidden="false" customHeight="false" outlineLevel="0" collapsed="false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  <c r="CJ901" s="59"/>
      <c r="CK901" s="59"/>
      <c r="CL901" s="59"/>
      <c r="CM901" s="59"/>
      <c r="CN901" s="59"/>
      <c r="CO901" s="59"/>
      <c r="CP901" s="59"/>
      <c r="CQ901" s="59"/>
      <c r="CR901" s="59"/>
      <c r="CS901" s="59"/>
      <c r="CT901" s="59"/>
      <c r="CU901" s="59"/>
      <c r="CV901" s="59"/>
      <c r="CW901" s="59"/>
      <c r="CX901" s="59"/>
      <c r="CY901" s="59"/>
      <c r="CZ901" s="59"/>
      <c r="DA901" s="59"/>
      <c r="DB901" s="59"/>
      <c r="DC901" s="59"/>
      <c r="DD901" s="59"/>
      <c r="DE901" s="59"/>
      <c r="DF901" s="59"/>
      <c r="DG901" s="59"/>
      <c r="DH901" s="59"/>
      <c r="DI901" s="59"/>
      <c r="DJ901" s="59"/>
      <c r="DK901" s="59"/>
      <c r="DL901" s="59"/>
      <c r="DM901" s="59"/>
      <c r="DN901" s="59"/>
      <c r="DO901" s="59"/>
      <c r="DP901" s="59"/>
      <c r="DQ901" s="59"/>
      <c r="DR901" s="59"/>
      <c r="DS901" s="59"/>
      <c r="DT901" s="59"/>
      <c r="DU901" s="59"/>
      <c r="DV901" s="59"/>
      <c r="DW901" s="59"/>
      <c r="DX901" s="59"/>
      <c r="DY901" s="59"/>
      <c r="DZ901" s="59"/>
      <c r="EA901" s="59"/>
      <c r="EB901" s="59"/>
      <c r="EC901" s="59"/>
      <c r="ED901" s="59"/>
      <c r="EE901" s="59"/>
      <c r="EF901" s="59"/>
      <c r="EG901" s="59"/>
      <c r="EH901" s="59"/>
      <c r="EI901" s="59"/>
      <c r="EJ901" s="59"/>
      <c r="EK901" s="59"/>
      <c r="EL901" s="59"/>
      <c r="EM901" s="59"/>
      <c r="EN901" s="59"/>
      <c r="EO901" s="59"/>
      <c r="EP901" s="59"/>
      <c r="EQ901" s="59"/>
      <c r="ER901" s="59"/>
      <c r="ES901" s="59"/>
      <c r="ET901" s="59"/>
      <c r="EU901" s="59"/>
      <c r="EV901" s="59"/>
      <c r="EW901" s="59"/>
      <c r="EX901" s="59"/>
      <c r="EY901" s="59"/>
      <c r="EZ901" s="59"/>
      <c r="FA901" s="59"/>
      <c r="FB901" s="59"/>
      <c r="FC901" s="59"/>
      <c r="FD901" s="59"/>
      <c r="FE901" s="59"/>
      <c r="FF901" s="59"/>
      <c r="FG901" s="59"/>
      <c r="FH901" s="59"/>
      <c r="FI901" s="59"/>
      <c r="FJ901" s="59"/>
      <c r="FK901" s="59"/>
      <c r="FL901" s="59"/>
      <c r="FM901" s="59"/>
      <c r="FN901" s="59"/>
      <c r="FO901" s="59"/>
      <c r="FP901" s="59"/>
      <c r="FQ901" s="59"/>
      <c r="FR901" s="59"/>
      <c r="FS901" s="59"/>
      <c r="FT901" s="59"/>
      <c r="FU901" s="59"/>
      <c r="FV901" s="59"/>
      <c r="FW901" s="59"/>
      <c r="FX901" s="59"/>
      <c r="FY901" s="59"/>
      <c r="FZ901" s="59"/>
      <c r="GA901" s="59"/>
      <c r="GB901" s="59"/>
      <c r="GC901" s="59"/>
      <c r="GD901" s="59"/>
      <c r="GE901" s="59"/>
      <c r="GF901" s="59"/>
      <c r="GG901" s="59"/>
    </row>
    <row r="902" customFormat="false" ht="12.5" hidden="false" customHeight="false" outlineLevel="0" collapsed="false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  <c r="CJ902" s="59"/>
      <c r="CK902" s="59"/>
      <c r="CL902" s="59"/>
      <c r="CM902" s="59"/>
      <c r="CN902" s="59"/>
      <c r="CO902" s="59"/>
      <c r="CP902" s="59"/>
      <c r="CQ902" s="59"/>
      <c r="CR902" s="59"/>
      <c r="CS902" s="59"/>
      <c r="CT902" s="59"/>
      <c r="CU902" s="59"/>
      <c r="CV902" s="59"/>
      <c r="CW902" s="59"/>
      <c r="CX902" s="59"/>
      <c r="CY902" s="59"/>
      <c r="CZ902" s="59"/>
      <c r="DA902" s="59"/>
      <c r="DB902" s="59"/>
      <c r="DC902" s="59"/>
      <c r="DD902" s="59"/>
      <c r="DE902" s="59"/>
      <c r="DF902" s="59"/>
      <c r="DG902" s="59"/>
      <c r="DH902" s="59"/>
      <c r="DI902" s="59"/>
      <c r="DJ902" s="59"/>
      <c r="DK902" s="59"/>
      <c r="DL902" s="59"/>
      <c r="DM902" s="59"/>
      <c r="DN902" s="59"/>
      <c r="DO902" s="59"/>
      <c r="DP902" s="59"/>
      <c r="DQ902" s="59"/>
      <c r="DR902" s="59"/>
      <c r="DS902" s="59"/>
      <c r="DT902" s="59"/>
      <c r="DU902" s="59"/>
      <c r="DV902" s="59"/>
      <c r="DW902" s="59"/>
      <c r="DX902" s="59"/>
      <c r="DY902" s="59"/>
      <c r="DZ902" s="59"/>
      <c r="EA902" s="59"/>
      <c r="EB902" s="59"/>
      <c r="EC902" s="59"/>
      <c r="ED902" s="59"/>
      <c r="EE902" s="59"/>
      <c r="EF902" s="59"/>
      <c r="EG902" s="59"/>
      <c r="EH902" s="59"/>
      <c r="EI902" s="59"/>
      <c r="EJ902" s="59"/>
      <c r="EK902" s="59"/>
      <c r="EL902" s="59"/>
      <c r="EM902" s="59"/>
      <c r="EN902" s="59"/>
      <c r="EO902" s="59"/>
      <c r="EP902" s="59"/>
      <c r="EQ902" s="59"/>
      <c r="ER902" s="59"/>
      <c r="ES902" s="59"/>
      <c r="ET902" s="59"/>
      <c r="EU902" s="59"/>
      <c r="EV902" s="59"/>
      <c r="EW902" s="59"/>
      <c r="EX902" s="59"/>
      <c r="EY902" s="59"/>
      <c r="EZ902" s="59"/>
      <c r="FA902" s="59"/>
      <c r="FB902" s="59"/>
      <c r="FC902" s="59"/>
      <c r="FD902" s="59"/>
      <c r="FE902" s="59"/>
      <c r="FF902" s="59"/>
      <c r="FG902" s="59"/>
      <c r="FH902" s="59"/>
      <c r="FI902" s="59"/>
      <c r="FJ902" s="59"/>
      <c r="FK902" s="59"/>
      <c r="FL902" s="59"/>
      <c r="FM902" s="59"/>
      <c r="FN902" s="59"/>
      <c r="FO902" s="59"/>
      <c r="FP902" s="59"/>
      <c r="FQ902" s="59"/>
      <c r="FR902" s="59"/>
      <c r="FS902" s="59"/>
      <c r="FT902" s="59"/>
      <c r="FU902" s="59"/>
      <c r="FV902" s="59"/>
      <c r="FW902" s="59"/>
      <c r="FX902" s="59"/>
      <c r="FY902" s="59"/>
      <c r="FZ902" s="59"/>
      <c r="GA902" s="59"/>
      <c r="GB902" s="59"/>
      <c r="GC902" s="59"/>
      <c r="GD902" s="59"/>
      <c r="GE902" s="59"/>
      <c r="GF902" s="59"/>
      <c r="GG902" s="59"/>
    </row>
    <row r="903" customFormat="false" ht="12.5" hidden="false" customHeight="false" outlineLevel="0" collapsed="false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  <c r="CJ903" s="59"/>
      <c r="CK903" s="59"/>
      <c r="CL903" s="59"/>
      <c r="CM903" s="59"/>
      <c r="CN903" s="59"/>
      <c r="CO903" s="59"/>
      <c r="CP903" s="59"/>
      <c r="CQ903" s="59"/>
      <c r="CR903" s="59"/>
      <c r="CS903" s="59"/>
      <c r="CT903" s="59"/>
      <c r="CU903" s="59"/>
      <c r="CV903" s="59"/>
      <c r="CW903" s="59"/>
      <c r="CX903" s="59"/>
      <c r="CY903" s="59"/>
      <c r="CZ903" s="59"/>
      <c r="DA903" s="59"/>
      <c r="DB903" s="59"/>
      <c r="DC903" s="59"/>
      <c r="DD903" s="59"/>
      <c r="DE903" s="59"/>
      <c r="DF903" s="59"/>
      <c r="DG903" s="59"/>
      <c r="DH903" s="59"/>
      <c r="DI903" s="59"/>
      <c r="DJ903" s="59"/>
      <c r="DK903" s="59"/>
      <c r="DL903" s="59"/>
      <c r="DM903" s="59"/>
      <c r="DN903" s="59"/>
      <c r="DO903" s="59"/>
      <c r="DP903" s="59"/>
      <c r="DQ903" s="59"/>
      <c r="DR903" s="59"/>
      <c r="DS903" s="59"/>
      <c r="DT903" s="59"/>
      <c r="DU903" s="59"/>
      <c r="DV903" s="59"/>
      <c r="DW903" s="59"/>
      <c r="DX903" s="59"/>
      <c r="DY903" s="59"/>
      <c r="DZ903" s="59"/>
      <c r="EA903" s="59"/>
      <c r="EB903" s="59"/>
      <c r="EC903" s="59"/>
      <c r="ED903" s="59"/>
      <c r="EE903" s="59"/>
      <c r="EF903" s="59"/>
      <c r="EG903" s="59"/>
      <c r="EH903" s="59"/>
      <c r="EI903" s="59"/>
      <c r="EJ903" s="59"/>
      <c r="EK903" s="59"/>
      <c r="EL903" s="59"/>
      <c r="EM903" s="59"/>
      <c r="EN903" s="59"/>
      <c r="EO903" s="59"/>
      <c r="EP903" s="59"/>
      <c r="EQ903" s="59"/>
      <c r="ER903" s="59"/>
      <c r="ES903" s="59"/>
      <c r="ET903" s="59"/>
      <c r="EU903" s="59"/>
      <c r="EV903" s="59"/>
      <c r="EW903" s="59"/>
      <c r="EX903" s="59"/>
      <c r="EY903" s="59"/>
      <c r="EZ903" s="59"/>
      <c r="FA903" s="59"/>
      <c r="FB903" s="59"/>
      <c r="FC903" s="59"/>
      <c r="FD903" s="59"/>
      <c r="FE903" s="59"/>
      <c r="FF903" s="59"/>
      <c r="FG903" s="59"/>
      <c r="FH903" s="59"/>
      <c r="FI903" s="59"/>
      <c r="FJ903" s="59"/>
      <c r="FK903" s="59"/>
      <c r="FL903" s="59"/>
      <c r="FM903" s="59"/>
      <c r="FN903" s="59"/>
      <c r="FO903" s="59"/>
      <c r="FP903" s="59"/>
      <c r="FQ903" s="59"/>
      <c r="FR903" s="59"/>
      <c r="FS903" s="59"/>
      <c r="FT903" s="59"/>
      <c r="FU903" s="59"/>
      <c r="FV903" s="59"/>
      <c r="FW903" s="59"/>
      <c r="FX903" s="59"/>
      <c r="FY903" s="59"/>
      <c r="FZ903" s="59"/>
      <c r="GA903" s="59"/>
      <c r="GB903" s="59"/>
      <c r="GC903" s="59"/>
      <c r="GD903" s="59"/>
      <c r="GE903" s="59"/>
      <c r="GF903" s="59"/>
      <c r="GG903" s="59"/>
    </row>
    <row r="904" customFormat="false" ht="12.5" hidden="false" customHeight="false" outlineLevel="0" collapsed="false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  <c r="CJ904" s="59"/>
      <c r="CK904" s="59"/>
      <c r="CL904" s="59"/>
      <c r="CM904" s="59"/>
      <c r="CN904" s="59"/>
      <c r="CO904" s="59"/>
      <c r="CP904" s="59"/>
      <c r="CQ904" s="59"/>
      <c r="CR904" s="59"/>
      <c r="CS904" s="59"/>
      <c r="CT904" s="59"/>
      <c r="CU904" s="59"/>
      <c r="CV904" s="59"/>
      <c r="CW904" s="59"/>
      <c r="CX904" s="59"/>
      <c r="CY904" s="59"/>
      <c r="CZ904" s="59"/>
      <c r="DA904" s="59"/>
      <c r="DB904" s="59"/>
      <c r="DC904" s="59"/>
      <c r="DD904" s="59"/>
      <c r="DE904" s="59"/>
      <c r="DF904" s="59"/>
      <c r="DG904" s="59"/>
      <c r="DH904" s="59"/>
      <c r="DI904" s="59"/>
      <c r="DJ904" s="59"/>
      <c r="DK904" s="59"/>
      <c r="DL904" s="59"/>
      <c r="DM904" s="59"/>
      <c r="DN904" s="59"/>
      <c r="DO904" s="59"/>
      <c r="DP904" s="59"/>
      <c r="DQ904" s="59"/>
      <c r="DR904" s="59"/>
      <c r="DS904" s="59"/>
      <c r="DT904" s="59"/>
      <c r="DU904" s="59"/>
      <c r="DV904" s="59"/>
      <c r="DW904" s="59"/>
      <c r="DX904" s="59"/>
      <c r="DY904" s="59"/>
      <c r="DZ904" s="59"/>
      <c r="EA904" s="59"/>
      <c r="EB904" s="59"/>
      <c r="EC904" s="59"/>
      <c r="ED904" s="59"/>
      <c r="EE904" s="59"/>
      <c r="EF904" s="59"/>
      <c r="EG904" s="59"/>
      <c r="EH904" s="59"/>
      <c r="EI904" s="59"/>
      <c r="EJ904" s="59"/>
      <c r="EK904" s="59"/>
      <c r="EL904" s="59"/>
      <c r="EM904" s="59"/>
      <c r="EN904" s="59"/>
      <c r="EO904" s="59"/>
      <c r="EP904" s="59"/>
      <c r="EQ904" s="59"/>
      <c r="ER904" s="59"/>
      <c r="ES904" s="59"/>
      <c r="ET904" s="59"/>
      <c r="EU904" s="59"/>
      <c r="EV904" s="59"/>
      <c r="EW904" s="59"/>
      <c r="EX904" s="59"/>
      <c r="EY904" s="59"/>
      <c r="EZ904" s="59"/>
      <c r="FA904" s="59"/>
      <c r="FB904" s="59"/>
      <c r="FC904" s="59"/>
      <c r="FD904" s="59"/>
      <c r="FE904" s="59"/>
      <c r="FF904" s="59"/>
      <c r="FG904" s="59"/>
      <c r="FH904" s="59"/>
      <c r="FI904" s="59"/>
      <c r="FJ904" s="59"/>
      <c r="FK904" s="59"/>
      <c r="FL904" s="59"/>
      <c r="FM904" s="59"/>
      <c r="FN904" s="59"/>
      <c r="FO904" s="59"/>
      <c r="FP904" s="59"/>
      <c r="FQ904" s="59"/>
      <c r="FR904" s="59"/>
      <c r="FS904" s="59"/>
      <c r="FT904" s="59"/>
      <c r="FU904" s="59"/>
      <c r="FV904" s="59"/>
      <c r="FW904" s="59"/>
      <c r="FX904" s="59"/>
      <c r="FY904" s="59"/>
      <c r="FZ904" s="59"/>
      <c r="GA904" s="59"/>
      <c r="GB904" s="59"/>
      <c r="GC904" s="59"/>
      <c r="GD904" s="59"/>
      <c r="GE904" s="59"/>
      <c r="GF904" s="59"/>
      <c r="GG904" s="59"/>
    </row>
    <row r="905" customFormat="false" ht="12.5" hidden="false" customHeight="false" outlineLevel="0" collapsed="false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  <c r="CJ905" s="59"/>
      <c r="CK905" s="59"/>
      <c r="CL905" s="59"/>
      <c r="CM905" s="59"/>
      <c r="CN905" s="59"/>
      <c r="CO905" s="59"/>
      <c r="CP905" s="59"/>
      <c r="CQ905" s="59"/>
      <c r="CR905" s="59"/>
      <c r="CS905" s="59"/>
      <c r="CT905" s="59"/>
      <c r="CU905" s="59"/>
      <c r="CV905" s="59"/>
      <c r="CW905" s="59"/>
      <c r="CX905" s="59"/>
      <c r="CY905" s="59"/>
      <c r="CZ905" s="59"/>
      <c r="DA905" s="59"/>
      <c r="DB905" s="59"/>
      <c r="DC905" s="59"/>
      <c r="DD905" s="59"/>
      <c r="DE905" s="59"/>
      <c r="DF905" s="59"/>
      <c r="DG905" s="59"/>
      <c r="DH905" s="59"/>
      <c r="DI905" s="59"/>
      <c r="DJ905" s="59"/>
      <c r="DK905" s="59"/>
      <c r="DL905" s="59"/>
      <c r="DM905" s="59"/>
      <c r="DN905" s="59"/>
      <c r="DO905" s="59"/>
      <c r="DP905" s="59"/>
      <c r="DQ905" s="59"/>
      <c r="DR905" s="59"/>
      <c r="DS905" s="59"/>
      <c r="DT905" s="59"/>
      <c r="DU905" s="59"/>
      <c r="DV905" s="59"/>
      <c r="DW905" s="59"/>
      <c r="DX905" s="59"/>
      <c r="DY905" s="59"/>
      <c r="DZ905" s="59"/>
      <c r="EA905" s="59"/>
      <c r="EB905" s="59"/>
      <c r="EC905" s="59"/>
      <c r="ED905" s="59"/>
      <c r="EE905" s="59"/>
      <c r="EF905" s="59"/>
      <c r="EG905" s="59"/>
      <c r="EH905" s="59"/>
      <c r="EI905" s="59"/>
      <c r="EJ905" s="59"/>
      <c r="EK905" s="59"/>
      <c r="EL905" s="59"/>
      <c r="EM905" s="59"/>
      <c r="EN905" s="59"/>
      <c r="EO905" s="59"/>
      <c r="EP905" s="59"/>
      <c r="EQ905" s="59"/>
      <c r="ER905" s="59"/>
      <c r="ES905" s="59"/>
      <c r="ET905" s="59"/>
      <c r="EU905" s="59"/>
      <c r="EV905" s="59"/>
      <c r="EW905" s="59"/>
      <c r="EX905" s="59"/>
      <c r="EY905" s="59"/>
      <c r="EZ905" s="59"/>
      <c r="FA905" s="59"/>
      <c r="FB905" s="59"/>
      <c r="FC905" s="59"/>
      <c r="FD905" s="59"/>
      <c r="FE905" s="59"/>
      <c r="FF905" s="59"/>
      <c r="FG905" s="59"/>
      <c r="FH905" s="59"/>
      <c r="FI905" s="59"/>
      <c r="FJ905" s="59"/>
      <c r="FK905" s="59"/>
      <c r="FL905" s="59"/>
      <c r="FM905" s="59"/>
      <c r="FN905" s="59"/>
      <c r="FO905" s="59"/>
      <c r="FP905" s="59"/>
      <c r="FQ905" s="59"/>
      <c r="FR905" s="59"/>
      <c r="FS905" s="59"/>
      <c r="FT905" s="59"/>
      <c r="FU905" s="59"/>
      <c r="FV905" s="59"/>
      <c r="FW905" s="59"/>
      <c r="FX905" s="59"/>
      <c r="FY905" s="59"/>
      <c r="FZ905" s="59"/>
      <c r="GA905" s="59"/>
      <c r="GB905" s="59"/>
      <c r="GC905" s="59"/>
      <c r="GD905" s="59"/>
      <c r="GE905" s="59"/>
      <c r="GF905" s="59"/>
      <c r="GG905" s="59"/>
    </row>
    <row r="906" customFormat="false" ht="12.5" hidden="false" customHeight="false" outlineLevel="0" collapsed="false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BZ906" s="59"/>
      <c r="CA906" s="59"/>
      <c r="CB906" s="59"/>
      <c r="CC906" s="59"/>
      <c r="CD906" s="59"/>
      <c r="CE906" s="59"/>
      <c r="CF906" s="59"/>
      <c r="CG906" s="59"/>
      <c r="CH906" s="59"/>
      <c r="CI906" s="59"/>
      <c r="CJ906" s="59"/>
      <c r="CK906" s="59"/>
      <c r="CL906" s="59"/>
      <c r="CM906" s="59"/>
      <c r="CN906" s="59"/>
      <c r="CO906" s="59"/>
      <c r="CP906" s="59"/>
      <c r="CQ906" s="59"/>
      <c r="CR906" s="59"/>
      <c r="CS906" s="59"/>
      <c r="CT906" s="59"/>
      <c r="CU906" s="59"/>
      <c r="CV906" s="59"/>
      <c r="CW906" s="59"/>
      <c r="CX906" s="59"/>
      <c r="CY906" s="59"/>
      <c r="CZ906" s="59"/>
      <c r="DA906" s="59"/>
      <c r="DB906" s="59"/>
      <c r="DC906" s="59"/>
      <c r="DD906" s="59"/>
      <c r="DE906" s="59"/>
      <c r="DF906" s="59"/>
      <c r="DG906" s="59"/>
      <c r="DH906" s="59"/>
      <c r="DI906" s="59"/>
      <c r="DJ906" s="59"/>
      <c r="DK906" s="59"/>
      <c r="DL906" s="59"/>
      <c r="DM906" s="59"/>
      <c r="DN906" s="59"/>
      <c r="DO906" s="59"/>
      <c r="DP906" s="59"/>
      <c r="DQ906" s="59"/>
      <c r="DR906" s="59"/>
      <c r="DS906" s="59"/>
      <c r="DT906" s="59"/>
      <c r="DU906" s="59"/>
      <c r="DV906" s="59"/>
      <c r="DW906" s="59"/>
      <c r="DX906" s="59"/>
      <c r="DY906" s="59"/>
      <c r="DZ906" s="59"/>
      <c r="EA906" s="59"/>
      <c r="EB906" s="59"/>
      <c r="EC906" s="59"/>
      <c r="ED906" s="59"/>
      <c r="EE906" s="59"/>
      <c r="EF906" s="59"/>
      <c r="EG906" s="59"/>
      <c r="EH906" s="59"/>
      <c r="EI906" s="59"/>
      <c r="EJ906" s="59"/>
      <c r="EK906" s="59"/>
      <c r="EL906" s="59"/>
      <c r="EM906" s="59"/>
      <c r="EN906" s="59"/>
      <c r="EO906" s="59"/>
      <c r="EP906" s="59"/>
      <c r="EQ906" s="59"/>
      <c r="ER906" s="59"/>
      <c r="ES906" s="59"/>
      <c r="ET906" s="59"/>
      <c r="EU906" s="59"/>
      <c r="EV906" s="59"/>
      <c r="EW906" s="59"/>
      <c r="EX906" s="59"/>
      <c r="EY906" s="59"/>
      <c r="EZ906" s="59"/>
      <c r="FA906" s="59"/>
      <c r="FB906" s="59"/>
      <c r="FC906" s="59"/>
      <c r="FD906" s="59"/>
      <c r="FE906" s="59"/>
      <c r="FF906" s="59"/>
      <c r="FG906" s="59"/>
      <c r="FH906" s="59"/>
      <c r="FI906" s="59"/>
      <c r="FJ906" s="59"/>
      <c r="FK906" s="59"/>
      <c r="FL906" s="59"/>
      <c r="FM906" s="59"/>
      <c r="FN906" s="59"/>
      <c r="FO906" s="59"/>
      <c r="FP906" s="59"/>
      <c r="FQ906" s="59"/>
      <c r="FR906" s="59"/>
      <c r="FS906" s="59"/>
      <c r="FT906" s="59"/>
      <c r="FU906" s="59"/>
      <c r="FV906" s="59"/>
      <c r="FW906" s="59"/>
      <c r="FX906" s="59"/>
      <c r="FY906" s="59"/>
      <c r="FZ906" s="59"/>
      <c r="GA906" s="59"/>
      <c r="GB906" s="59"/>
      <c r="GC906" s="59"/>
      <c r="GD906" s="59"/>
      <c r="GE906" s="59"/>
      <c r="GF906" s="59"/>
      <c r="GG906" s="59"/>
    </row>
    <row r="907" customFormat="false" ht="12.5" hidden="false" customHeight="false" outlineLevel="0" collapsed="false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  <c r="CJ907" s="59"/>
      <c r="CK907" s="59"/>
      <c r="CL907" s="59"/>
      <c r="CM907" s="59"/>
      <c r="CN907" s="59"/>
      <c r="CO907" s="59"/>
      <c r="CP907" s="59"/>
      <c r="CQ907" s="59"/>
      <c r="CR907" s="59"/>
      <c r="CS907" s="59"/>
      <c r="CT907" s="59"/>
      <c r="CU907" s="59"/>
      <c r="CV907" s="59"/>
      <c r="CW907" s="59"/>
      <c r="CX907" s="59"/>
      <c r="CY907" s="59"/>
      <c r="CZ907" s="59"/>
      <c r="DA907" s="59"/>
      <c r="DB907" s="59"/>
      <c r="DC907" s="59"/>
      <c r="DD907" s="59"/>
      <c r="DE907" s="59"/>
      <c r="DF907" s="59"/>
      <c r="DG907" s="59"/>
      <c r="DH907" s="59"/>
      <c r="DI907" s="59"/>
      <c r="DJ907" s="59"/>
      <c r="DK907" s="59"/>
      <c r="DL907" s="59"/>
      <c r="DM907" s="59"/>
      <c r="DN907" s="59"/>
      <c r="DO907" s="59"/>
      <c r="DP907" s="59"/>
      <c r="DQ907" s="59"/>
      <c r="DR907" s="59"/>
      <c r="DS907" s="59"/>
      <c r="DT907" s="59"/>
      <c r="DU907" s="59"/>
      <c r="DV907" s="59"/>
      <c r="DW907" s="59"/>
      <c r="DX907" s="59"/>
      <c r="DY907" s="59"/>
      <c r="DZ907" s="59"/>
      <c r="EA907" s="59"/>
      <c r="EB907" s="59"/>
      <c r="EC907" s="59"/>
      <c r="ED907" s="59"/>
      <c r="EE907" s="59"/>
      <c r="EF907" s="59"/>
      <c r="EG907" s="59"/>
      <c r="EH907" s="59"/>
      <c r="EI907" s="59"/>
      <c r="EJ907" s="59"/>
      <c r="EK907" s="59"/>
      <c r="EL907" s="59"/>
      <c r="EM907" s="59"/>
      <c r="EN907" s="59"/>
      <c r="EO907" s="59"/>
      <c r="EP907" s="59"/>
      <c r="EQ907" s="59"/>
      <c r="ER907" s="59"/>
      <c r="ES907" s="59"/>
      <c r="ET907" s="59"/>
      <c r="EU907" s="59"/>
      <c r="EV907" s="59"/>
      <c r="EW907" s="59"/>
      <c r="EX907" s="59"/>
      <c r="EY907" s="59"/>
      <c r="EZ907" s="59"/>
      <c r="FA907" s="59"/>
      <c r="FB907" s="59"/>
      <c r="FC907" s="59"/>
      <c r="FD907" s="59"/>
      <c r="FE907" s="59"/>
      <c r="FF907" s="59"/>
      <c r="FG907" s="59"/>
      <c r="FH907" s="59"/>
      <c r="FI907" s="59"/>
      <c r="FJ907" s="59"/>
      <c r="FK907" s="59"/>
      <c r="FL907" s="59"/>
      <c r="FM907" s="59"/>
      <c r="FN907" s="59"/>
      <c r="FO907" s="59"/>
      <c r="FP907" s="59"/>
      <c r="FQ907" s="59"/>
      <c r="FR907" s="59"/>
      <c r="FS907" s="59"/>
      <c r="FT907" s="59"/>
      <c r="FU907" s="59"/>
      <c r="FV907" s="59"/>
      <c r="FW907" s="59"/>
      <c r="FX907" s="59"/>
      <c r="FY907" s="59"/>
      <c r="FZ907" s="59"/>
      <c r="GA907" s="59"/>
      <c r="GB907" s="59"/>
      <c r="GC907" s="59"/>
      <c r="GD907" s="59"/>
      <c r="GE907" s="59"/>
      <c r="GF907" s="59"/>
      <c r="GG907" s="59"/>
    </row>
    <row r="908" customFormat="false" ht="12.5" hidden="false" customHeight="false" outlineLevel="0" collapsed="false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  <c r="CJ908" s="59"/>
      <c r="CK908" s="59"/>
      <c r="CL908" s="59"/>
      <c r="CM908" s="59"/>
      <c r="CN908" s="59"/>
      <c r="CO908" s="59"/>
      <c r="CP908" s="59"/>
      <c r="CQ908" s="59"/>
      <c r="CR908" s="59"/>
      <c r="CS908" s="59"/>
      <c r="CT908" s="59"/>
      <c r="CU908" s="59"/>
      <c r="CV908" s="59"/>
      <c r="CW908" s="59"/>
      <c r="CX908" s="59"/>
      <c r="CY908" s="59"/>
      <c r="CZ908" s="59"/>
      <c r="DA908" s="59"/>
      <c r="DB908" s="59"/>
      <c r="DC908" s="59"/>
      <c r="DD908" s="59"/>
      <c r="DE908" s="59"/>
      <c r="DF908" s="59"/>
      <c r="DG908" s="59"/>
      <c r="DH908" s="59"/>
      <c r="DI908" s="59"/>
      <c r="DJ908" s="59"/>
      <c r="DK908" s="59"/>
      <c r="DL908" s="59"/>
      <c r="DM908" s="59"/>
      <c r="DN908" s="59"/>
      <c r="DO908" s="59"/>
      <c r="DP908" s="59"/>
      <c r="DQ908" s="59"/>
      <c r="DR908" s="59"/>
      <c r="DS908" s="59"/>
      <c r="DT908" s="59"/>
      <c r="DU908" s="59"/>
      <c r="DV908" s="59"/>
      <c r="DW908" s="59"/>
      <c r="DX908" s="59"/>
      <c r="DY908" s="59"/>
      <c r="DZ908" s="59"/>
      <c r="EA908" s="59"/>
      <c r="EB908" s="59"/>
      <c r="EC908" s="59"/>
      <c r="ED908" s="59"/>
      <c r="EE908" s="59"/>
      <c r="EF908" s="59"/>
      <c r="EG908" s="59"/>
      <c r="EH908" s="59"/>
      <c r="EI908" s="59"/>
      <c r="EJ908" s="59"/>
      <c r="EK908" s="59"/>
      <c r="EL908" s="59"/>
      <c r="EM908" s="59"/>
      <c r="EN908" s="59"/>
      <c r="EO908" s="59"/>
      <c r="EP908" s="59"/>
      <c r="EQ908" s="59"/>
      <c r="ER908" s="59"/>
      <c r="ES908" s="59"/>
      <c r="ET908" s="59"/>
      <c r="EU908" s="59"/>
      <c r="EV908" s="59"/>
      <c r="EW908" s="59"/>
      <c r="EX908" s="59"/>
      <c r="EY908" s="59"/>
      <c r="EZ908" s="59"/>
      <c r="FA908" s="59"/>
      <c r="FB908" s="59"/>
      <c r="FC908" s="59"/>
      <c r="FD908" s="59"/>
      <c r="FE908" s="59"/>
      <c r="FF908" s="59"/>
      <c r="FG908" s="59"/>
      <c r="FH908" s="59"/>
      <c r="FI908" s="59"/>
      <c r="FJ908" s="59"/>
      <c r="FK908" s="59"/>
      <c r="FL908" s="59"/>
      <c r="FM908" s="59"/>
      <c r="FN908" s="59"/>
      <c r="FO908" s="59"/>
      <c r="FP908" s="59"/>
      <c r="FQ908" s="59"/>
      <c r="FR908" s="59"/>
      <c r="FS908" s="59"/>
      <c r="FT908" s="59"/>
      <c r="FU908" s="59"/>
      <c r="FV908" s="59"/>
      <c r="FW908" s="59"/>
      <c r="FX908" s="59"/>
      <c r="FY908" s="59"/>
      <c r="FZ908" s="59"/>
      <c r="GA908" s="59"/>
      <c r="GB908" s="59"/>
      <c r="GC908" s="59"/>
      <c r="GD908" s="59"/>
      <c r="GE908" s="59"/>
      <c r="GF908" s="59"/>
      <c r="GG908" s="59"/>
    </row>
    <row r="909" customFormat="false" ht="12.5" hidden="false" customHeight="false" outlineLevel="0" collapsed="false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  <c r="CJ909" s="59"/>
      <c r="CK909" s="59"/>
      <c r="CL909" s="59"/>
      <c r="CM909" s="59"/>
      <c r="CN909" s="59"/>
      <c r="CO909" s="59"/>
      <c r="CP909" s="59"/>
      <c r="CQ909" s="59"/>
      <c r="CR909" s="59"/>
      <c r="CS909" s="59"/>
      <c r="CT909" s="59"/>
      <c r="CU909" s="59"/>
      <c r="CV909" s="59"/>
      <c r="CW909" s="59"/>
      <c r="CX909" s="59"/>
      <c r="CY909" s="59"/>
      <c r="CZ909" s="59"/>
      <c r="DA909" s="59"/>
      <c r="DB909" s="59"/>
      <c r="DC909" s="59"/>
      <c r="DD909" s="59"/>
      <c r="DE909" s="59"/>
      <c r="DF909" s="59"/>
      <c r="DG909" s="59"/>
      <c r="DH909" s="59"/>
      <c r="DI909" s="59"/>
      <c r="DJ909" s="59"/>
      <c r="DK909" s="59"/>
      <c r="DL909" s="59"/>
      <c r="DM909" s="59"/>
      <c r="DN909" s="59"/>
      <c r="DO909" s="59"/>
      <c r="DP909" s="59"/>
      <c r="DQ909" s="59"/>
      <c r="DR909" s="59"/>
      <c r="DS909" s="59"/>
      <c r="DT909" s="59"/>
      <c r="DU909" s="59"/>
      <c r="DV909" s="59"/>
      <c r="DW909" s="59"/>
      <c r="DX909" s="59"/>
      <c r="DY909" s="59"/>
      <c r="DZ909" s="59"/>
      <c r="EA909" s="59"/>
      <c r="EB909" s="59"/>
      <c r="EC909" s="59"/>
      <c r="ED909" s="59"/>
      <c r="EE909" s="59"/>
      <c r="EF909" s="59"/>
      <c r="EG909" s="59"/>
      <c r="EH909" s="59"/>
      <c r="EI909" s="59"/>
      <c r="EJ909" s="59"/>
      <c r="EK909" s="59"/>
      <c r="EL909" s="59"/>
      <c r="EM909" s="59"/>
      <c r="EN909" s="59"/>
      <c r="EO909" s="59"/>
      <c r="EP909" s="59"/>
      <c r="EQ909" s="59"/>
      <c r="ER909" s="59"/>
      <c r="ES909" s="59"/>
      <c r="ET909" s="59"/>
      <c r="EU909" s="59"/>
      <c r="EV909" s="59"/>
      <c r="EW909" s="59"/>
      <c r="EX909" s="59"/>
      <c r="EY909" s="59"/>
      <c r="EZ909" s="59"/>
      <c r="FA909" s="59"/>
      <c r="FB909" s="59"/>
      <c r="FC909" s="59"/>
      <c r="FD909" s="59"/>
      <c r="FE909" s="59"/>
      <c r="FF909" s="59"/>
      <c r="FG909" s="59"/>
      <c r="FH909" s="59"/>
      <c r="FI909" s="59"/>
      <c r="FJ909" s="59"/>
      <c r="FK909" s="59"/>
      <c r="FL909" s="59"/>
      <c r="FM909" s="59"/>
      <c r="FN909" s="59"/>
      <c r="FO909" s="59"/>
      <c r="FP909" s="59"/>
      <c r="FQ909" s="59"/>
      <c r="FR909" s="59"/>
      <c r="FS909" s="59"/>
      <c r="FT909" s="59"/>
      <c r="FU909" s="59"/>
      <c r="FV909" s="59"/>
      <c r="FW909" s="59"/>
      <c r="FX909" s="59"/>
      <c r="FY909" s="59"/>
      <c r="FZ909" s="59"/>
      <c r="GA909" s="59"/>
      <c r="GB909" s="59"/>
      <c r="GC909" s="59"/>
      <c r="GD909" s="59"/>
      <c r="GE909" s="59"/>
      <c r="GF909" s="59"/>
      <c r="GG909" s="59"/>
    </row>
    <row r="910" customFormat="false" ht="12.5" hidden="false" customHeight="false" outlineLevel="0" collapsed="false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  <c r="CJ910" s="59"/>
      <c r="CK910" s="59"/>
      <c r="CL910" s="59"/>
      <c r="CM910" s="59"/>
      <c r="CN910" s="59"/>
      <c r="CO910" s="59"/>
      <c r="CP910" s="59"/>
      <c r="CQ910" s="59"/>
      <c r="CR910" s="59"/>
      <c r="CS910" s="59"/>
      <c r="CT910" s="59"/>
      <c r="CU910" s="59"/>
      <c r="CV910" s="59"/>
      <c r="CW910" s="59"/>
      <c r="CX910" s="59"/>
      <c r="CY910" s="59"/>
      <c r="CZ910" s="59"/>
      <c r="DA910" s="59"/>
      <c r="DB910" s="59"/>
      <c r="DC910" s="59"/>
      <c r="DD910" s="59"/>
      <c r="DE910" s="59"/>
      <c r="DF910" s="59"/>
      <c r="DG910" s="59"/>
      <c r="DH910" s="59"/>
      <c r="DI910" s="59"/>
      <c r="DJ910" s="59"/>
      <c r="DK910" s="59"/>
      <c r="DL910" s="59"/>
      <c r="DM910" s="59"/>
      <c r="DN910" s="59"/>
      <c r="DO910" s="59"/>
      <c r="DP910" s="59"/>
      <c r="DQ910" s="59"/>
      <c r="DR910" s="59"/>
      <c r="DS910" s="59"/>
      <c r="DT910" s="59"/>
      <c r="DU910" s="59"/>
      <c r="DV910" s="59"/>
      <c r="DW910" s="59"/>
      <c r="DX910" s="59"/>
      <c r="DY910" s="59"/>
      <c r="DZ910" s="59"/>
      <c r="EA910" s="59"/>
      <c r="EB910" s="59"/>
      <c r="EC910" s="59"/>
      <c r="ED910" s="59"/>
      <c r="EE910" s="59"/>
      <c r="EF910" s="59"/>
      <c r="EG910" s="59"/>
      <c r="EH910" s="59"/>
      <c r="EI910" s="59"/>
      <c r="EJ910" s="59"/>
      <c r="EK910" s="59"/>
      <c r="EL910" s="59"/>
      <c r="EM910" s="59"/>
      <c r="EN910" s="59"/>
      <c r="EO910" s="59"/>
      <c r="EP910" s="59"/>
      <c r="EQ910" s="59"/>
      <c r="ER910" s="59"/>
      <c r="ES910" s="59"/>
      <c r="ET910" s="59"/>
      <c r="EU910" s="59"/>
      <c r="EV910" s="59"/>
      <c r="EW910" s="59"/>
      <c r="EX910" s="59"/>
      <c r="EY910" s="59"/>
      <c r="EZ910" s="59"/>
      <c r="FA910" s="59"/>
      <c r="FB910" s="59"/>
      <c r="FC910" s="59"/>
      <c r="FD910" s="59"/>
      <c r="FE910" s="59"/>
      <c r="FF910" s="59"/>
      <c r="FG910" s="59"/>
      <c r="FH910" s="59"/>
      <c r="FI910" s="59"/>
      <c r="FJ910" s="59"/>
      <c r="FK910" s="59"/>
      <c r="FL910" s="59"/>
      <c r="FM910" s="59"/>
      <c r="FN910" s="59"/>
      <c r="FO910" s="59"/>
      <c r="FP910" s="59"/>
      <c r="FQ910" s="59"/>
      <c r="FR910" s="59"/>
      <c r="FS910" s="59"/>
      <c r="FT910" s="59"/>
      <c r="FU910" s="59"/>
      <c r="FV910" s="59"/>
      <c r="FW910" s="59"/>
      <c r="FX910" s="59"/>
      <c r="FY910" s="59"/>
      <c r="FZ910" s="59"/>
      <c r="GA910" s="59"/>
      <c r="GB910" s="59"/>
      <c r="GC910" s="59"/>
      <c r="GD910" s="59"/>
      <c r="GE910" s="59"/>
      <c r="GF910" s="59"/>
      <c r="GG910" s="59"/>
    </row>
    <row r="911" customFormat="false" ht="12.5" hidden="false" customHeight="false" outlineLevel="0" collapsed="false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  <c r="CJ911" s="59"/>
      <c r="CK911" s="59"/>
      <c r="CL911" s="59"/>
      <c r="CM911" s="59"/>
      <c r="CN911" s="59"/>
      <c r="CO911" s="59"/>
      <c r="CP911" s="59"/>
      <c r="CQ911" s="59"/>
      <c r="CR911" s="59"/>
      <c r="CS911" s="59"/>
      <c r="CT911" s="59"/>
      <c r="CU911" s="59"/>
      <c r="CV911" s="59"/>
      <c r="CW911" s="59"/>
      <c r="CX911" s="59"/>
      <c r="CY911" s="59"/>
      <c r="CZ911" s="59"/>
      <c r="DA911" s="59"/>
      <c r="DB911" s="59"/>
      <c r="DC911" s="59"/>
      <c r="DD911" s="59"/>
      <c r="DE911" s="59"/>
      <c r="DF911" s="59"/>
      <c r="DG911" s="59"/>
      <c r="DH911" s="59"/>
      <c r="DI911" s="59"/>
      <c r="DJ911" s="59"/>
      <c r="DK911" s="59"/>
      <c r="DL911" s="59"/>
      <c r="DM911" s="59"/>
      <c r="DN911" s="59"/>
      <c r="DO911" s="59"/>
      <c r="DP911" s="59"/>
      <c r="DQ911" s="59"/>
      <c r="DR911" s="59"/>
      <c r="DS911" s="59"/>
      <c r="DT911" s="59"/>
      <c r="DU911" s="59"/>
      <c r="DV911" s="59"/>
      <c r="DW911" s="59"/>
      <c r="DX911" s="59"/>
      <c r="DY911" s="59"/>
      <c r="DZ911" s="59"/>
      <c r="EA911" s="59"/>
      <c r="EB911" s="59"/>
      <c r="EC911" s="59"/>
      <c r="ED911" s="59"/>
      <c r="EE911" s="59"/>
      <c r="EF911" s="59"/>
      <c r="EG911" s="59"/>
      <c r="EH911" s="59"/>
      <c r="EI911" s="59"/>
      <c r="EJ911" s="59"/>
      <c r="EK911" s="59"/>
      <c r="EL911" s="59"/>
      <c r="EM911" s="59"/>
      <c r="EN911" s="59"/>
      <c r="EO911" s="59"/>
      <c r="EP911" s="59"/>
      <c r="EQ911" s="59"/>
      <c r="ER911" s="59"/>
      <c r="ES911" s="59"/>
      <c r="ET911" s="59"/>
      <c r="EU911" s="59"/>
      <c r="EV911" s="59"/>
      <c r="EW911" s="59"/>
      <c r="EX911" s="59"/>
      <c r="EY911" s="59"/>
      <c r="EZ911" s="59"/>
      <c r="FA911" s="59"/>
      <c r="FB911" s="59"/>
      <c r="FC911" s="59"/>
      <c r="FD911" s="59"/>
      <c r="FE911" s="59"/>
      <c r="FF911" s="59"/>
      <c r="FG911" s="59"/>
      <c r="FH911" s="59"/>
      <c r="FI911" s="59"/>
      <c r="FJ911" s="59"/>
      <c r="FK911" s="59"/>
      <c r="FL911" s="59"/>
      <c r="FM911" s="59"/>
      <c r="FN911" s="59"/>
      <c r="FO911" s="59"/>
      <c r="FP911" s="59"/>
      <c r="FQ911" s="59"/>
      <c r="FR911" s="59"/>
      <c r="FS911" s="59"/>
      <c r="FT911" s="59"/>
      <c r="FU911" s="59"/>
      <c r="FV911" s="59"/>
      <c r="FW911" s="59"/>
      <c r="FX911" s="59"/>
      <c r="FY911" s="59"/>
      <c r="FZ911" s="59"/>
      <c r="GA911" s="59"/>
      <c r="GB911" s="59"/>
      <c r="GC911" s="59"/>
      <c r="GD911" s="59"/>
      <c r="GE911" s="59"/>
      <c r="GF911" s="59"/>
      <c r="GG911" s="59"/>
    </row>
    <row r="912" customFormat="false" ht="12.5" hidden="false" customHeight="false" outlineLevel="0" collapsed="false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  <c r="CJ912" s="59"/>
      <c r="CK912" s="59"/>
      <c r="CL912" s="59"/>
      <c r="CM912" s="59"/>
      <c r="CN912" s="59"/>
      <c r="CO912" s="59"/>
      <c r="CP912" s="59"/>
      <c r="CQ912" s="59"/>
      <c r="CR912" s="59"/>
      <c r="CS912" s="59"/>
      <c r="CT912" s="59"/>
      <c r="CU912" s="59"/>
      <c r="CV912" s="59"/>
      <c r="CW912" s="59"/>
      <c r="CX912" s="59"/>
      <c r="CY912" s="59"/>
      <c r="CZ912" s="59"/>
      <c r="DA912" s="59"/>
      <c r="DB912" s="59"/>
      <c r="DC912" s="59"/>
      <c r="DD912" s="59"/>
      <c r="DE912" s="59"/>
      <c r="DF912" s="59"/>
      <c r="DG912" s="59"/>
      <c r="DH912" s="59"/>
      <c r="DI912" s="59"/>
      <c r="DJ912" s="59"/>
      <c r="DK912" s="59"/>
      <c r="DL912" s="59"/>
      <c r="DM912" s="59"/>
      <c r="DN912" s="59"/>
      <c r="DO912" s="59"/>
      <c r="DP912" s="59"/>
      <c r="DQ912" s="59"/>
      <c r="DR912" s="59"/>
      <c r="DS912" s="59"/>
      <c r="DT912" s="59"/>
      <c r="DU912" s="59"/>
      <c r="DV912" s="59"/>
      <c r="DW912" s="59"/>
      <c r="DX912" s="59"/>
      <c r="DY912" s="59"/>
      <c r="DZ912" s="59"/>
      <c r="EA912" s="59"/>
      <c r="EB912" s="59"/>
      <c r="EC912" s="59"/>
      <c r="ED912" s="59"/>
      <c r="EE912" s="59"/>
      <c r="EF912" s="59"/>
      <c r="EG912" s="59"/>
      <c r="EH912" s="59"/>
      <c r="EI912" s="59"/>
      <c r="EJ912" s="59"/>
      <c r="EK912" s="59"/>
      <c r="EL912" s="59"/>
      <c r="EM912" s="59"/>
      <c r="EN912" s="59"/>
      <c r="EO912" s="59"/>
      <c r="EP912" s="59"/>
      <c r="EQ912" s="59"/>
      <c r="ER912" s="59"/>
      <c r="ES912" s="59"/>
      <c r="ET912" s="59"/>
      <c r="EU912" s="59"/>
      <c r="EV912" s="59"/>
      <c r="EW912" s="59"/>
      <c r="EX912" s="59"/>
      <c r="EY912" s="59"/>
      <c r="EZ912" s="59"/>
      <c r="FA912" s="59"/>
      <c r="FB912" s="59"/>
      <c r="FC912" s="59"/>
      <c r="FD912" s="59"/>
      <c r="FE912" s="59"/>
      <c r="FF912" s="59"/>
      <c r="FG912" s="59"/>
      <c r="FH912" s="59"/>
      <c r="FI912" s="59"/>
      <c r="FJ912" s="59"/>
      <c r="FK912" s="59"/>
      <c r="FL912" s="59"/>
      <c r="FM912" s="59"/>
      <c r="FN912" s="59"/>
      <c r="FO912" s="59"/>
      <c r="FP912" s="59"/>
      <c r="FQ912" s="59"/>
      <c r="FR912" s="59"/>
      <c r="FS912" s="59"/>
      <c r="FT912" s="59"/>
      <c r="FU912" s="59"/>
      <c r="FV912" s="59"/>
      <c r="FW912" s="59"/>
      <c r="FX912" s="59"/>
      <c r="FY912" s="59"/>
      <c r="FZ912" s="59"/>
      <c r="GA912" s="59"/>
      <c r="GB912" s="59"/>
      <c r="GC912" s="59"/>
      <c r="GD912" s="59"/>
      <c r="GE912" s="59"/>
      <c r="GF912" s="59"/>
      <c r="GG912" s="59"/>
    </row>
    <row r="913" customFormat="false" ht="12.5" hidden="false" customHeight="false" outlineLevel="0" collapsed="false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  <c r="CM913" s="59"/>
      <c r="CN913" s="59"/>
      <c r="CO913" s="59"/>
      <c r="CP913" s="59"/>
      <c r="CQ913" s="59"/>
      <c r="CR913" s="59"/>
      <c r="CS913" s="59"/>
      <c r="CT913" s="59"/>
      <c r="CU913" s="59"/>
      <c r="CV913" s="59"/>
      <c r="CW913" s="59"/>
      <c r="CX913" s="59"/>
      <c r="CY913" s="59"/>
      <c r="CZ913" s="59"/>
      <c r="DA913" s="59"/>
      <c r="DB913" s="59"/>
      <c r="DC913" s="59"/>
      <c r="DD913" s="59"/>
      <c r="DE913" s="59"/>
      <c r="DF913" s="59"/>
      <c r="DG913" s="59"/>
      <c r="DH913" s="59"/>
      <c r="DI913" s="59"/>
      <c r="DJ913" s="59"/>
      <c r="DK913" s="59"/>
      <c r="DL913" s="59"/>
      <c r="DM913" s="59"/>
      <c r="DN913" s="59"/>
      <c r="DO913" s="59"/>
      <c r="DP913" s="59"/>
      <c r="DQ913" s="59"/>
      <c r="DR913" s="59"/>
      <c r="DS913" s="59"/>
      <c r="DT913" s="59"/>
      <c r="DU913" s="59"/>
      <c r="DV913" s="59"/>
      <c r="DW913" s="59"/>
      <c r="DX913" s="59"/>
      <c r="DY913" s="59"/>
      <c r="DZ913" s="59"/>
      <c r="EA913" s="59"/>
      <c r="EB913" s="59"/>
      <c r="EC913" s="59"/>
      <c r="ED913" s="59"/>
      <c r="EE913" s="59"/>
      <c r="EF913" s="59"/>
      <c r="EG913" s="59"/>
      <c r="EH913" s="59"/>
      <c r="EI913" s="59"/>
      <c r="EJ913" s="59"/>
      <c r="EK913" s="59"/>
      <c r="EL913" s="59"/>
      <c r="EM913" s="59"/>
      <c r="EN913" s="59"/>
      <c r="EO913" s="59"/>
      <c r="EP913" s="59"/>
      <c r="EQ913" s="59"/>
      <c r="ER913" s="59"/>
      <c r="ES913" s="59"/>
      <c r="ET913" s="59"/>
      <c r="EU913" s="59"/>
      <c r="EV913" s="59"/>
      <c r="EW913" s="59"/>
      <c r="EX913" s="59"/>
      <c r="EY913" s="59"/>
      <c r="EZ913" s="59"/>
      <c r="FA913" s="59"/>
      <c r="FB913" s="59"/>
      <c r="FC913" s="59"/>
      <c r="FD913" s="59"/>
      <c r="FE913" s="59"/>
      <c r="FF913" s="59"/>
      <c r="FG913" s="59"/>
      <c r="FH913" s="59"/>
      <c r="FI913" s="59"/>
      <c r="FJ913" s="59"/>
      <c r="FK913" s="59"/>
      <c r="FL913" s="59"/>
      <c r="FM913" s="59"/>
      <c r="FN913" s="59"/>
      <c r="FO913" s="59"/>
      <c r="FP913" s="59"/>
      <c r="FQ913" s="59"/>
      <c r="FR913" s="59"/>
      <c r="FS913" s="59"/>
      <c r="FT913" s="59"/>
      <c r="FU913" s="59"/>
      <c r="FV913" s="59"/>
      <c r="FW913" s="59"/>
      <c r="FX913" s="59"/>
      <c r="FY913" s="59"/>
      <c r="FZ913" s="59"/>
      <c r="GA913" s="59"/>
      <c r="GB913" s="59"/>
      <c r="GC913" s="59"/>
      <c r="GD913" s="59"/>
      <c r="GE913" s="59"/>
      <c r="GF913" s="59"/>
      <c r="GG913" s="59"/>
    </row>
    <row r="914" customFormat="false" ht="12.5" hidden="false" customHeight="false" outlineLevel="0" collapsed="false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  <c r="CM914" s="59"/>
      <c r="CN914" s="59"/>
      <c r="CO914" s="59"/>
      <c r="CP914" s="59"/>
      <c r="CQ914" s="59"/>
      <c r="CR914" s="59"/>
      <c r="CS914" s="59"/>
      <c r="CT914" s="59"/>
      <c r="CU914" s="59"/>
      <c r="CV914" s="59"/>
      <c r="CW914" s="59"/>
      <c r="CX914" s="59"/>
      <c r="CY914" s="59"/>
      <c r="CZ914" s="59"/>
      <c r="DA914" s="59"/>
      <c r="DB914" s="59"/>
      <c r="DC914" s="59"/>
      <c r="DD914" s="59"/>
      <c r="DE914" s="59"/>
      <c r="DF914" s="59"/>
      <c r="DG914" s="59"/>
      <c r="DH914" s="59"/>
      <c r="DI914" s="59"/>
      <c r="DJ914" s="59"/>
      <c r="DK914" s="59"/>
      <c r="DL914" s="59"/>
      <c r="DM914" s="59"/>
      <c r="DN914" s="59"/>
      <c r="DO914" s="59"/>
      <c r="DP914" s="59"/>
      <c r="DQ914" s="59"/>
      <c r="DR914" s="59"/>
      <c r="DS914" s="59"/>
      <c r="DT914" s="59"/>
      <c r="DU914" s="59"/>
      <c r="DV914" s="59"/>
      <c r="DW914" s="59"/>
      <c r="DX914" s="59"/>
      <c r="DY914" s="59"/>
      <c r="DZ914" s="59"/>
      <c r="EA914" s="59"/>
      <c r="EB914" s="59"/>
      <c r="EC914" s="59"/>
      <c r="ED914" s="59"/>
      <c r="EE914" s="59"/>
      <c r="EF914" s="59"/>
      <c r="EG914" s="59"/>
      <c r="EH914" s="59"/>
      <c r="EI914" s="59"/>
      <c r="EJ914" s="59"/>
      <c r="EK914" s="59"/>
      <c r="EL914" s="59"/>
      <c r="EM914" s="59"/>
      <c r="EN914" s="59"/>
      <c r="EO914" s="59"/>
      <c r="EP914" s="59"/>
      <c r="EQ914" s="59"/>
      <c r="ER914" s="59"/>
      <c r="ES914" s="59"/>
      <c r="ET914" s="59"/>
      <c r="EU914" s="59"/>
      <c r="EV914" s="59"/>
      <c r="EW914" s="59"/>
      <c r="EX914" s="59"/>
      <c r="EY914" s="59"/>
      <c r="EZ914" s="59"/>
      <c r="FA914" s="59"/>
      <c r="FB914" s="59"/>
      <c r="FC914" s="59"/>
      <c r="FD914" s="59"/>
      <c r="FE914" s="59"/>
      <c r="FF914" s="59"/>
      <c r="FG914" s="59"/>
      <c r="FH914" s="59"/>
      <c r="FI914" s="59"/>
      <c r="FJ914" s="59"/>
      <c r="FK914" s="59"/>
      <c r="FL914" s="59"/>
      <c r="FM914" s="59"/>
      <c r="FN914" s="59"/>
      <c r="FO914" s="59"/>
      <c r="FP914" s="59"/>
      <c r="FQ914" s="59"/>
      <c r="FR914" s="59"/>
      <c r="FS914" s="59"/>
      <c r="FT914" s="59"/>
      <c r="FU914" s="59"/>
      <c r="FV914" s="59"/>
      <c r="FW914" s="59"/>
      <c r="FX914" s="59"/>
      <c r="FY914" s="59"/>
      <c r="FZ914" s="59"/>
      <c r="GA914" s="59"/>
      <c r="GB914" s="59"/>
      <c r="GC914" s="59"/>
      <c r="GD914" s="59"/>
      <c r="GE914" s="59"/>
      <c r="GF914" s="59"/>
      <c r="GG914" s="59"/>
    </row>
    <row r="915" customFormat="false" ht="12.5" hidden="false" customHeight="false" outlineLevel="0" collapsed="false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  <c r="CM915" s="59"/>
      <c r="CN915" s="59"/>
      <c r="CO915" s="59"/>
      <c r="CP915" s="59"/>
      <c r="CQ915" s="59"/>
      <c r="CR915" s="59"/>
      <c r="CS915" s="59"/>
      <c r="CT915" s="59"/>
      <c r="CU915" s="59"/>
      <c r="CV915" s="59"/>
      <c r="CW915" s="59"/>
      <c r="CX915" s="59"/>
      <c r="CY915" s="59"/>
      <c r="CZ915" s="59"/>
      <c r="DA915" s="59"/>
      <c r="DB915" s="59"/>
      <c r="DC915" s="59"/>
      <c r="DD915" s="59"/>
      <c r="DE915" s="59"/>
      <c r="DF915" s="59"/>
      <c r="DG915" s="59"/>
      <c r="DH915" s="59"/>
      <c r="DI915" s="59"/>
      <c r="DJ915" s="59"/>
      <c r="DK915" s="59"/>
      <c r="DL915" s="59"/>
      <c r="DM915" s="59"/>
      <c r="DN915" s="59"/>
      <c r="DO915" s="59"/>
      <c r="DP915" s="59"/>
      <c r="DQ915" s="59"/>
      <c r="DR915" s="59"/>
      <c r="DS915" s="59"/>
      <c r="DT915" s="59"/>
      <c r="DU915" s="59"/>
      <c r="DV915" s="59"/>
      <c r="DW915" s="59"/>
      <c r="DX915" s="59"/>
      <c r="DY915" s="59"/>
      <c r="DZ915" s="59"/>
      <c r="EA915" s="59"/>
      <c r="EB915" s="59"/>
      <c r="EC915" s="59"/>
      <c r="ED915" s="59"/>
      <c r="EE915" s="59"/>
      <c r="EF915" s="59"/>
      <c r="EG915" s="59"/>
      <c r="EH915" s="59"/>
      <c r="EI915" s="59"/>
      <c r="EJ915" s="59"/>
      <c r="EK915" s="59"/>
      <c r="EL915" s="59"/>
      <c r="EM915" s="59"/>
      <c r="EN915" s="59"/>
      <c r="EO915" s="59"/>
      <c r="EP915" s="59"/>
      <c r="EQ915" s="59"/>
      <c r="ER915" s="59"/>
      <c r="ES915" s="59"/>
      <c r="ET915" s="59"/>
      <c r="EU915" s="59"/>
      <c r="EV915" s="59"/>
      <c r="EW915" s="59"/>
      <c r="EX915" s="59"/>
      <c r="EY915" s="59"/>
      <c r="EZ915" s="59"/>
      <c r="FA915" s="59"/>
      <c r="FB915" s="59"/>
      <c r="FC915" s="59"/>
      <c r="FD915" s="59"/>
      <c r="FE915" s="59"/>
      <c r="FF915" s="59"/>
      <c r="FG915" s="59"/>
      <c r="FH915" s="59"/>
      <c r="FI915" s="59"/>
      <c r="FJ915" s="59"/>
      <c r="FK915" s="59"/>
      <c r="FL915" s="59"/>
      <c r="FM915" s="59"/>
      <c r="FN915" s="59"/>
      <c r="FO915" s="59"/>
      <c r="FP915" s="59"/>
      <c r="FQ915" s="59"/>
      <c r="FR915" s="59"/>
      <c r="FS915" s="59"/>
      <c r="FT915" s="59"/>
      <c r="FU915" s="59"/>
      <c r="FV915" s="59"/>
      <c r="FW915" s="59"/>
      <c r="FX915" s="59"/>
      <c r="FY915" s="59"/>
      <c r="FZ915" s="59"/>
      <c r="GA915" s="59"/>
      <c r="GB915" s="59"/>
      <c r="GC915" s="59"/>
      <c r="GD915" s="59"/>
      <c r="GE915" s="59"/>
      <c r="GF915" s="59"/>
      <c r="GG915" s="59"/>
    </row>
    <row r="916" customFormat="false" ht="12.5" hidden="false" customHeight="false" outlineLevel="0" collapsed="false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  <c r="CJ916" s="59"/>
      <c r="CK916" s="59"/>
      <c r="CL916" s="59"/>
      <c r="CM916" s="59"/>
      <c r="CN916" s="59"/>
      <c r="CO916" s="59"/>
      <c r="CP916" s="59"/>
      <c r="CQ916" s="59"/>
      <c r="CR916" s="59"/>
      <c r="CS916" s="59"/>
      <c r="CT916" s="59"/>
      <c r="CU916" s="59"/>
      <c r="CV916" s="59"/>
      <c r="CW916" s="59"/>
      <c r="CX916" s="59"/>
      <c r="CY916" s="59"/>
      <c r="CZ916" s="59"/>
      <c r="DA916" s="59"/>
      <c r="DB916" s="59"/>
      <c r="DC916" s="59"/>
      <c r="DD916" s="59"/>
      <c r="DE916" s="59"/>
      <c r="DF916" s="59"/>
      <c r="DG916" s="59"/>
      <c r="DH916" s="59"/>
      <c r="DI916" s="59"/>
      <c r="DJ916" s="59"/>
      <c r="DK916" s="59"/>
      <c r="DL916" s="59"/>
      <c r="DM916" s="59"/>
      <c r="DN916" s="59"/>
      <c r="DO916" s="59"/>
      <c r="DP916" s="59"/>
      <c r="DQ916" s="59"/>
      <c r="DR916" s="59"/>
      <c r="DS916" s="59"/>
      <c r="DT916" s="59"/>
      <c r="DU916" s="59"/>
      <c r="DV916" s="59"/>
      <c r="DW916" s="59"/>
      <c r="DX916" s="59"/>
      <c r="DY916" s="59"/>
      <c r="DZ916" s="59"/>
      <c r="EA916" s="59"/>
      <c r="EB916" s="59"/>
      <c r="EC916" s="59"/>
      <c r="ED916" s="59"/>
      <c r="EE916" s="59"/>
      <c r="EF916" s="59"/>
      <c r="EG916" s="59"/>
      <c r="EH916" s="59"/>
      <c r="EI916" s="59"/>
      <c r="EJ916" s="59"/>
      <c r="EK916" s="59"/>
      <c r="EL916" s="59"/>
      <c r="EM916" s="59"/>
      <c r="EN916" s="59"/>
      <c r="EO916" s="59"/>
      <c r="EP916" s="59"/>
      <c r="EQ916" s="59"/>
      <c r="ER916" s="59"/>
      <c r="ES916" s="59"/>
      <c r="ET916" s="59"/>
      <c r="EU916" s="59"/>
      <c r="EV916" s="59"/>
      <c r="EW916" s="59"/>
      <c r="EX916" s="59"/>
      <c r="EY916" s="59"/>
      <c r="EZ916" s="59"/>
      <c r="FA916" s="59"/>
      <c r="FB916" s="59"/>
      <c r="FC916" s="59"/>
      <c r="FD916" s="59"/>
      <c r="FE916" s="59"/>
      <c r="FF916" s="59"/>
      <c r="FG916" s="59"/>
      <c r="FH916" s="59"/>
      <c r="FI916" s="59"/>
      <c r="FJ916" s="59"/>
      <c r="FK916" s="59"/>
      <c r="FL916" s="59"/>
      <c r="FM916" s="59"/>
      <c r="FN916" s="59"/>
      <c r="FO916" s="59"/>
      <c r="FP916" s="59"/>
      <c r="FQ916" s="59"/>
      <c r="FR916" s="59"/>
      <c r="FS916" s="59"/>
      <c r="FT916" s="59"/>
      <c r="FU916" s="59"/>
      <c r="FV916" s="59"/>
      <c r="FW916" s="59"/>
      <c r="FX916" s="59"/>
      <c r="FY916" s="59"/>
      <c r="FZ916" s="59"/>
      <c r="GA916" s="59"/>
      <c r="GB916" s="59"/>
      <c r="GC916" s="59"/>
      <c r="GD916" s="59"/>
      <c r="GE916" s="59"/>
      <c r="GF916" s="59"/>
      <c r="GG916" s="59"/>
    </row>
    <row r="917" customFormat="false" ht="12.5" hidden="false" customHeight="false" outlineLevel="0" collapsed="false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  <c r="CJ917" s="59"/>
      <c r="CK917" s="59"/>
      <c r="CL917" s="59"/>
      <c r="CM917" s="59"/>
      <c r="CN917" s="59"/>
      <c r="CO917" s="59"/>
      <c r="CP917" s="59"/>
      <c r="CQ917" s="59"/>
      <c r="CR917" s="59"/>
      <c r="CS917" s="59"/>
      <c r="CT917" s="59"/>
      <c r="CU917" s="59"/>
      <c r="CV917" s="59"/>
      <c r="CW917" s="59"/>
      <c r="CX917" s="59"/>
      <c r="CY917" s="59"/>
      <c r="CZ917" s="59"/>
      <c r="DA917" s="59"/>
      <c r="DB917" s="59"/>
      <c r="DC917" s="59"/>
      <c r="DD917" s="59"/>
      <c r="DE917" s="59"/>
      <c r="DF917" s="59"/>
      <c r="DG917" s="59"/>
      <c r="DH917" s="59"/>
      <c r="DI917" s="59"/>
      <c r="DJ917" s="59"/>
      <c r="DK917" s="59"/>
      <c r="DL917" s="59"/>
      <c r="DM917" s="59"/>
      <c r="DN917" s="59"/>
      <c r="DO917" s="59"/>
      <c r="DP917" s="59"/>
      <c r="DQ917" s="59"/>
      <c r="DR917" s="59"/>
      <c r="DS917" s="59"/>
      <c r="DT917" s="59"/>
      <c r="DU917" s="59"/>
      <c r="DV917" s="59"/>
      <c r="DW917" s="59"/>
      <c r="DX917" s="59"/>
      <c r="DY917" s="59"/>
      <c r="DZ917" s="59"/>
      <c r="EA917" s="59"/>
      <c r="EB917" s="59"/>
      <c r="EC917" s="59"/>
      <c r="ED917" s="59"/>
      <c r="EE917" s="59"/>
      <c r="EF917" s="59"/>
      <c r="EG917" s="59"/>
      <c r="EH917" s="59"/>
      <c r="EI917" s="59"/>
      <c r="EJ917" s="59"/>
      <c r="EK917" s="59"/>
      <c r="EL917" s="59"/>
      <c r="EM917" s="59"/>
      <c r="EN917" s="59"/>
      <c r="EO917" s="59"/>
      <c r="EP917" s="59"/>
      <c r="EQ917" s="59"/>
      <c r="ER917" s="59"/>
      <c r="ES917" s="59"/>
      <c r="ET917" s="59"/>
      <c r="EU917" s="59"/>
      <c r="EV917" s="59"/>
      <c r="EW917" s="59"/>
      <c r="EX917" s="59"/>
      <c r="EY917" s="59"/>
      <c r="EZ917" s="59"/>
      <c r="FA917" s="59"/>
      <c r="FB917" s="59"/>
      <c r="FC917" s="59"/>
      <c r="FD917" s="59"/>
      <c r="FE917" s="59"/>
      <c r="FF917" s="59"/>
      <c r="FG917" s="59"/>
      <c r="FH917" s="59"/>
      <c r="FI917" s="59"/>
      <c r="FJ917" s="59"/>
      <c r="FK917" s="59"/>
      <c r="FL917" s="59"/>
      <c r="FM917" s="59"/>
      <c r="FN917" s="59"/>
      <c r="FO917" s="59"/>
      <c r="FP917" s="59"/>
      <c r="FQ917" s="59"/>
      <c r="FR917" s="59"/>
      <c r="FS917" s="59"/>
      <c r="FT917" s="59"/>
      <c r="FU917" s="59"/>
      <c r="FV917" s="59"/>
      <c r="FW917" s="59"/>
      <c r="FX917" s="59"/>
      <c r="FY917" s="59"/>
      <c r="FZ917" s="59"/>
      <c r="GA917" s="59"/>
      <c r="GB917" s="59"/>
      <c r="GC917" s="59"/>
      <c r="GD917" s="59"/>
      <c r="GE917" s="59"/>
      <c r="GF917" s="59"/>
      <c r="GG917" s="59"/>
    </row>
    <row r="918" customFormat="false" ht="12.5" hidden="false" customHeight="false" outlineLevel="0" collapsed="false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  <c r="CJ918" s="59"/>
      <c r="CK918" s="59"/>
      <c r="CL918" s="59"/>
      <c r="CM918" s="59"/>
      <c r="CN918" s="59"/>
      <c r="CO918" s="59"/>
      <c r="CP918" s="59"/>
      <c r="CQ918" s="59"/>
      <c r="CR918" s="59"/>
      <c r="CS918" s="59"/>
      <c r="CT918" s="59"/>
      <c r="CU918" s="59"/>
      <c r="CV918" s="59"/>
      <c r="CW918" s="59"/>
      <c r="CX918" s="59"/>
      <c r="CY918" s="59"/>
      <c r="CZ918" s="59"/>
      <c r="DA918" s="59"/>
      <c r="DB918" s="59"/>
      <c r="DC918" s="59"/>
      <c r="DD918" s="59"/>
      <c r="DE918" s="59"/>
      <c r="DF918" s="59"/>
      <c r="DG918" s="59"/>
      <c r="DH918" s="59"/>
      <c r="DI918" s="59"/>
      <c r="DJ918" s="59"/>
      <c r="DK918" s="59"/>
      <c r="DL918" s="59"/>
      <c r="DM918" s="59"/>
      <c r="DN918" s="59"/>
      <c r="DO918" s="59"/>
      <c r="DP918" s="59"/>
      <c r="DQ918" s="59"/>
      <c r="DR918" s="59"/>
      <c r="DS918" s="59"/>
      <c r="DT918" s="59"/>
      <c r="DU918" s="59"/>
      <c r="DV918" s="59"/>
      <c r="DW918" s="59"/>
      <c r="DX918" s="59"/>
      <c r="DY918" s="59"/>
      <c r="DZ918" s="59"/>
      <c r="EA918" s="59"/>
      <c r="EB918" s="59"/>
      <c r="EC918" s="59"/>
      <c r="ED918" s="59"/>
      <c r="EE918" s="59"/>
      <c r="EF918" s="59"/>
      <c r="EG918" s="59"/>
      <c r="EH918" s="59"/>
      <c r="EI918" s="59"/>
      <c r="EJ918" s="59"/>
      <c r="EK918" s="59"/>
      <c r="EL918" s="59"/>
      <c r="EM918" s="59"/>
      <c r="EN918" s="59"/>
      <c r="EO918" s="59"/>
      <c r="EP918" s="59"/>
      <c r="EQ918" s="59"/>
      <c r="ER918" s="59"/>
      <c r="ES918" s="59"/>
      <c r="ET918" s="59"/>
      <c r="EU918" s="59"/>
      <c r="EV918" s="59"/>
      <c r="EW918" s="59"/>
      <c r="EX918" s="59"/>
      <c r="EY918" s="59"/>
      <c r="EZ918" s="59"/>
      <c r="FA918" s="59"/>
      <c r="FB918" s="59"/>
      <c r="FC918" s="59"/>
      <c r="FD918" s="59"/>
      <c r="FE918" s="59"/>
      <c r="FF918" s="59"/>
      <c r="FG918" s="59"/>
      <c r="FH918" s="59"/>
      <c r="FI918" s="59"/>
      <c r="FJ918" s="59"/>
      <c r="FK918" s="59"/>
      <c r="FL918" s="59"/>
      <c r="FM918" s="59"/>
      <c r="FN918" s="59"/>
      <c r="FO918" s="59"/>
      <c r="FP918" s="59"/>
      <c r="FQ918" s="59"/>
      <c r="FR918" s="59"/>
      <c r="FS918" s="59"/>
      <c r="FT918" s="59"/>
      <c r="FU918" s="59"/>
      <c r="FV918" s="59"/>
      <c r="FW918" s="59"/>
      <c r="FX918" s="59"/>
      <c r="FY918" s="59"/>
      <c r="FZ918" s="59"/>
      <c r="GA918" s="59"/>
      <c r="GB918" s="59"/>
      <c r="GC918" s="59"/>
      <c r="GD918" s="59"/>
      <c r="GE918" s="59"/>
      <c r="GF918" s="59"/>
      <c r="GG918" s="59"/>
    </row>
    <row r="919" customFormat="false" ht="12.5" hidden="false" customHeight="false" outlineLevel="0" collapsed="false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  <c r="CJ919" s="59"/>
      <c r="CK919" s="59"/>
      <c r="CL919" s="59"/>
      <c r="CM919" s="59"/>
      <c r="CN919" s="59"/>
      <c r="CO919" s="59"/>
      <c r="CP919" s="59"/>
      <c r="CQ919" s="59"/>
      <c r="CR919" s="59"/>
      <c r="CS919" s="59"/>
      <c r="CT919" s="59"/>
      <c r="CU919" s="59"/>
      <c r="CV919" s="59"/>
      <c r="CW919" s="59"/>
      <c r="CX919" s="59"/>
      <c r="CY919" s="59"/>
      <c r="CZ919" s="59"/>
      <c r="DA919" s="59"/>
      <c r="DB919" s="59"/>
      <c r="DC919" s="59"/>
      <c r="DD919" s="59"/>
      <c r="DE919" s="59"/>
      <c r="DF919" s="59"/>
      <c r="DG919" s="59"/>
      <c r="DH919" s="59"/>
      <c r="DI919" s="59"/>
      <c r="DJ919" s="59"/>
      <c r="DK919" s="59"/>
      <c r="DL919" s="59"/>
      <c r="DM919" s="59"/>
      <c r="DN919" s="59"/>
      <c r="DO919" s="59"/>
      <c r="DP919" s="59"/>
      <c r="DQ919" s="59"/>
      <c r="DR919" s="59"/>
      <c r="DS919" s="59"/>
      <c r="DT919" s="59"/>
      <c r="DU919" s="59"/>
      <c r="DV919" s="59"/>
      <c r="DW919" s="59"/>
      <c r="DX919" s="59"/>
      <c r="DY919" s="59"/>
      <c r="DZ919" s="59"/>
      <c r="EA919" s="59"/>
      <c r="EB919" s="59"/>
      <c r="EC919" s="59"/>
      <c r="ED919" s="59"/>
      <c r="EE919" s="59"/>
      <c r="EF919" s="59"/>
      <c r="EG919" s="59"/>
      <c r="EH919" s="59"/>
      <c r="EI919" s="59"/>
      <c r="EJ919" s="59"/>
      <c r="EK919" s="59"/>
      <c r="EL919" s="59"/>
      <c r="EM919" s="59"/>
      <c r="EN919" s="59"/>
      <c r="EO919" s="59"/>
      <c r="EP919" s="59"/>
      <c r="EQ919" s="59"/>
      <c r="ER919" s="59"/>
      <c r="ES919" s="59"/>
      <c r="ET919" s="59"/>
      <c r="EU919" s="59"/>
      <c r="EV919" s="59"/>
      <c r="EW919" s="59"/>
      <c r="EX919" s="59"/>
      <c r="EY919" s="59"/>
      <c r="EZ919" s="59"/>
      <c r="FA919" s="59"/>
      <c r="FB919" s="59"/>
      <c r="FC919" s="59"/>
      <c r="FD919" s="59"/>
      <c r="FE919" s="59"/>
      <c r="FF919" s="59"/>
      <c r="FG919" s="59"/>
      <c r="FH919" s="59"/>
      <c r="FI919" s="59"/>
      <c r="FJ919" s="59"/>
      <c r="FK919" s="59"/>
      <c r="FL919" s="59"/>
      <c r="FM919" s="59"/>
      <c r="FN919" s="59"/>
      <c r="FO919" s="59"/>
      <c r="FP919" s="59"/>
      <c r="FQ919" s="59"/>
      <c r="FR919" s="59"/>
      <c r="FS919" s="59"/>
      <c r="FT919" s="59"/>
      <c r="FU919" s="59"/>
      <c r="FV919" s="59"/>
      <c r="FW919" s="59"/>
      <c r="FX919" s="59"/>
      <c r="FY919" s="59"/>
      <c r="FZ919" s="59"/>
      <c r="GA919" s="59"/>
      <c r="GB919" s="59"/>
      <c r="GC919" s="59"/>
      <c r="GD919" s="59"/>
      <c r="GE919" s="59"/>
      <c r="GF919" s="59"/>
      <c r="GG919" s="59"/>
    </row>
    <row r="920" customFormat="false" ht="12.5" hidden="false" customHeight="false" outlineLevel="0" collapsed="false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  <c r="CJ920" s="59"/>
      <c r="CK920" s="59"/>
      <c r="CL920" s="59"/>
      <c r="CM920" s="59"/>
      <c r="CN920" s="59"/>
      <c r="CO920" s="59"/>
      <c r="CP920" s="59"/>
      <c r="CQ920" s="59"/>
      <c r="CR920" s="59"/>
      <c r="CS920" s="59"/>
      <c r="CT920" s="59"/>
      <c r="CU920" s="59"/>
      <c r="CV920" s="59"/>
      <c r="CW920" s="59"/>
      <c r="CX920" s="59"/>
      <c r="CY920" s="59"/>
      <c r="CZ920" s="59"/>
      <c r="DA920" s="59"/>
      <c r="DB920" s="59"/>
      <c r="DC920" s="59"/>
      <c r="DD920" s="59"/>
      <c r="DE920" s="59"/>
      <c r="DF920" s="59"/>
      <c r="DG920" s="59"/>
      <c r="DH920" s="59"/>
      <c r="DI920" s="59"/>
      <c r="DJ920" s="59"/>
      <c r="DK920" s="59"/>
      <c r="DL920" s="59"/>
      <c r="DM920" s="59"/>
      <c r="DN920" s="59"/>
      <c r="DO920" s="59"/>
      <c r="DP920" s="59"/>
      <c r="DQ920" s="59"/>
      <c r="DR920" s="59"/>
      <c r="DS920" s="59"/>
      <c r="DT920" s="59"/>
      <c r="DU920" s="59"/>
      <c r="DV920" s="59"/>
      <c r="DW920" s="59"/>
      <c r="DX920" s="59"/>
      <c r="DY920" s="59"/>
      <c r="DZ920" s="59"/>
      <c r="EA920" s="59"/>
      <c r="EB920" s="59"/>
      <c r="EC920" s="59"/>
      <c r="ED920" s="59"/>
      <c r="EE920" s="59"/>
      <c r="EF920" s="59"/>
      <c r="EG920" s="59"/>
      <c r="EH920" s="59"/>
      <c r="EI920" s="59"/>
      <c r="EJ920" s="59"/>
      <c r="EK920" s="59"/>
      <c r="EL920" s="59"/>
      <c r="EM920" s="59"/>
      <c r="EN920" s="59"/>
      <c r="EO920" s="59"/>
      <c r="EP920" s="59"/>
      <c r="EQ920" s="59"/>
      <c r="ER920" s="59"/>
      <c r="ES920" s="59"/>
      <c r="ET920" s="59"/>
      <c r="EU920" s="59"/>
      <c r="EV920" s="59"/>
      <c r="EW920" s="59"/>
      <c r="EX920" s="59"/>
      <c r="EY920" s="59"/>
      <c r="EZ920" s="59"/>
      <c r="FA920" s="59"/>
      <c r="FB920" s="59"/>
      <c r="FC920" s="59"/>
      <c r="FD920" s="59"/>
      <c r="FE920" s="59"/>
      <c r="FF920" s="59"/>
      <c r="FG920" s="59"/>
      <c r="FH920" s="59"/>
      <c r="FI920" s="59"/>
      <c r="FJ920" s="59"/>
      <c r="FK920" s="59"/>
      <c r="FL920" s="59"/>
      <c r="FM920" s="59"/>
      <c r="FN920" s="59"/>
      <c r="FO920" s="59"/>
      <c r="FP920" s="59"/>
      <c r="FQ920" s="59"/>
      <c r="FR920" s="59"/>
      <c r="FS920" s="59"/>
      <c r="FT920" s="59"/>
      <c r="FU920" s="59"/>
      <c r="FV920" s="59"/>
      <c r="FW920" s="59"/>
      <c r="FX920" s="59"/>
      <c r="FY920" s="59"/>
      <c r="FZ920" s="59"/>
      <c r="GA920" s="59"/>
      <c r="GB920" s="59"/>
      <c r="GC920" s="59"/>
      <c r="GD920" s="59"/>
      <c r="GE920" s="59"/>
      <c r="GF920" s="59"/>
      <c r="GG920" s="59"/>
    </row>
    <row r="921" customFormat="false" ht="12.5" hidden="false" customHeight="false" outlineLevel="0" collapsed="false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  <c r="CJ921" s="59"/>
      <c r="CK921" s="59"/>
      <c r="CL921" s="59"/>
      <c r="CM921" s="59"/>
      <c r="CN921" s="59"/>
      <c r="CO921" s="59"/>
      <c r="CP921" s="59"/>
      <c r="CQ921" s="59"/>
      <c r="CR921" s="59"/>
      <c r="CS921" s="59"/>
      <c r="CT921" s="59"/>
      <c r="CU921" s="59"/>
      <c r="CV921" s="59"/>
      <c r="CW921" s="59"/>
      <c r="CX921" s="59"/>
      <c r="CY921" s="59"/>
      <c r="CZ921" s="59"/>
      <c r="DA921" s="59"/>
      <c r="DB921" s="59"/>
      <c r="DC921" s="59"/>
      <c r="DD921" s="59"/>
      <c r="DE921" s="59"/>
      <c r="DF921" s="59"/>
      <c r="DG921" s="59"/>
      <c r="DH921" s="59"/>
      <c r="DI921" s="59"/>
      <c r="DJ921" s="59"/>
      <c r="DK921" s="59"/>
      <c r="DL921" s="59"/>
      <c r="DM921" s="59"/>
      <c r="DN921" s="59"/>
      <c r="DO921" s="59"/>
      <c r="DP921" s="59"/>
      <c r="DQ921" s="59"/>
      <c r="DR921" s="59"/>
      <c r="DS921" s="59"/>
      <c r="DT921" s="59"/>
      <c r="DU921" s="59"/>
      <c r="DV921" s="59"/>
      <c r="DW921" s="59"/>
      <c r="DX921" s="59"/>
      <c r="DY921" s="59"/>
      <c r="DZ921" s="59"/>
      <c r="EA921" s="59"/>
      <c r="EB921" s="59"/>
      <c r="EC921" s="59"/>
      <c r="ED921" s="59"/>
      <c r="EE921" s="59"/>
      <c r="EF921" s="59"/>
      <c r="EG921" s="59"/>
      <c r="EH921" s="59"/>
      <c r="EI921" s="59"/>
      <c r="EJ921" s="59"/>
      <c r="EK921" s="59"/>
      <c r="EL921" s="59"/>
      <c r="EM921" s="59"/>
      <c r="EN921" s="59"/>
      <c r="EO921" s="59"/>
      <c r="EP921" s="59"/>
      <c r="EQ921" s="59"/>
      <c r="ER921" s="59"/>
      <c r="ES921" s="59"/>
      <c r="ET921" s="59"/>
      <c r="EU921" s="59"/>
      <c r="EV921" s="59"/>
      <c r="EW921" s="59"/>
      <c r="EX921" s="59"/>
      <c r="EY921" s="59"/>
      <c r="EZ921" s="59"/>
      <c r="FA921" s="59"/>
      <c r="FB921" s="59"/>
      <c r="FC921" s="59"/>
      <c r="FD921" s="59"/>
      <c r="FE921" s="59"/>
      <c r="FF921" s="59"/>
      <c r="FG921" s="59"/>
      <c r="FH921" s="59"/>
      <c r="FI921" s="59"/>
      <c r="FJ921" s="59"/>
      <c r="FK921" s="59"/>
      <c r="FL921" s="59"/>
      <c r="FM921" s="59"/>
      <c r="FN921" s="59"/>
      <c r="FO921" s="59"/>
      <c r="FP921" s="59"/>
      <c r="FQ921" s="59"/>
      <c r="FR921" s="59"/>
      <c r="FS921" s="59"/>
      <c r="FT921" s="59"/>
      <c r="FU921" s="59"/>
      <c r="FV921" s="59"/>
      <c r="FW921" s="59"/>
      <c r="FX921" s="59"/>
      <c r="FY921" s="59"/>
      <c r="FZ921" s="59"/>
      <c r="GA921" s="59"/>
      <c r="GB921" s="59"/>
      <c r="GC921" s="59"/>
      <c r="GD921" s="59"/>
      <c r="GE921" s="59"/>
      <c r="GF921" s="59"/>
      <c r="GG921" s="59"/>
    </row>
    <row r="922" customFormat="false" ht="12.5" hidden="false" customHeight="false" outlineLevel="0" collapsed="false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  <c r="CJ922" s="59"/>
      <c r="CK922" s="59"/>
      <c r="CL922" s="59"/>
      <c r="CM922" s="59"/>
      <c r="CN922" s="59"/>
      <c r="CO922" s="59"/>
      <c r="CP922" s="59"/>
      <c r="CQ922" s="59"/>
      <c r="CR922" s="59"/>
      <c r="CS922" s="59"/>
      <c r="CT922" s="59"/>
      <c r="CU922" s="59"/>
      <c r="CV922" s="59"/>
      <c r="CW922" s="59"/>
      <c r="CX922" s="59"/>
      <c r="CY922" s="59"/>
      <c r="CZ922" s="59"/>
      <c r="DA922" s="59"/>
      <c r="DB922" s="59"/>
      <c r="DC922" s="59"/>
      <c r="DD922" s="59"/>
      <c r="DE922" s="59"/>
      <c r="DF922" s="59"/>
      <c r="DG922" s="59"/>
      <c r="DH922" s="59"/>
      <c r="DI922" s="59"/>
      <c r="DJ922" s="59"/>
      <c r="DK922" s="59"/>
      <c r="DL922" s="59"/>
      <c r="DM922" s="59"/>
      <c r="DN922" s="59"/>
      <c r="DO922" s="59"/>
      <c r="DP922" s="59"/>
      <c r="DQ922" s="59"/>
      <c r="DR922" s="59"/>
      <c r="DS922" s="59"/>
      <c r="DT922" s="59"/>
      <c r="DU922" s="59"/>
      <c r="DV922" s="59"/>
      <c r="DW922" s="59"/>
      <c r="DX922" s="59"/>
      <c r="DY922" s="59"/>
      <c r="DZ922" s="59"/>
      <c r="EA922" s="59"/>
      <c r="EB922" s="59"/>
      <c r="EC922" s="59"/>
      <c r="ED922" s="59"/>
      <c r="EE922" s="59"/>
      <c r="EF922" s="59"/>
      <c r="EG922" s="59"/>
      <c r="EH922" s="59"/>
      <c r="EI922" s="59"/>
      <c r="EJ922" s="59"/>
      <c r="EK922" s="59"/>
      <c r="EL922" s="59"/>
      <c r="EM922" s="59"/>
      <c r="EN922" s="59"/>
      <c r="EO922" s="59"/>
      <c r="EP922" s="59"/>
      <c r="EQ922" s="59"/>
      <c r="ER922" s="59"/>
      <c r="ES922" s="59"/>
      <c r="ET922" s="59"/>
      <c r="EU922" s="59"/>
      <c r="EV922" s="59"/>
      <c r="EW922" s="59"/>
      <c r="EX922" s="59"/>
      <c r="EY922" s="59"/>
      <c r="EZ922" s="59"/>
      <c r="FA922" s="59"/>
      <c r="FB922" s="59"/>
      <c r="FC922" s="59"/>
      <c r="FD922" s="59"/>
      <c r="FE922" s="59"/>
      <c r="FF922" s="59"/>
      <c r="FG922" s="59"/>
      <c r="FH922" s="59"/>
      <c r="FI922" s="59"/>
      <c r="FJ922" s="59"/>
      <c r="FK922" s="59"/>
      <c r="FL922" s="59"/>
      <c r="FM922" s="59"/>
      <c r="FN922" s="59"/>
      <c r="FO922" s="59"/>
      <c r="FP922" s="59"/>
      <c r="FQ922" s="59"/>
      <c r="FR922" s="59"/>
      <c r="FS922" s="59"/>
      <c r="FT922" s="59"/>
      <c r="FU922" s="59"/>
      <c r="FV922" s="59"/>
      <c r="FW922" s="59"/>
      <c r="FX922" s="59"/>
      <c r="FY922" s="59"/>
      <c r="FZ922" s="59"/>
      <c r="GA922" s="59"/>
      <c r="GB922" s="59"/>
      <c r="GC922" s="59"/>
      <c r="GD922" s="59"/>
      <c r="GE922" s="59"/>
      <c r="GF922" s="59"/>
      <c r="GG922" s="59"/>
    </row>
    <row r="923" customFormat="false" ht="12.5" hidden="false" customHeight="false" outlineLevel="0" collapsed="false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  <c r="CJ923" s="59"/>
      <c r="CK923" s="59"/>
      <c r="CL923" s="59"/>
      <c r="CM923" s="59"/>
      <c r="CN923" s="59"/>
      <c r="CO923" s="59"/>
      <c r="CP923" s="59"/>
      <c r="CQ923" s="59"/>
      <c r="CR923" s="59"/>
      <c r="CS923" s="59"/>
      <c r="CT923" s="59"/>
      <c r="CU923" s="59"/>
      <c r="CV923" s="59"/>
      <c r="CW923" s="59"/>
      <c r="CX923" s="59"/>
      <c r="CY923" s="59"/>
      <c r="CZ923" s="59"/>
      <c r="DA923" s="59"/>
      <c r="DB923" s="59"/>
      <c r="DC923" s="59"/>
      <c r="DD923" s="59"/>
      <c r="DE923" s="59"/>
      <c r="DF923" s="59"/>
      <c r="DG923" s="59"/>
      <c r="DH923" s="59"/>
      <c r="DI923" s="59"/>
      <c r="DJ923" s="59"/>
      <c r="DK923" s="59"/>
      <c r="DL923" s="59"/>
      <c r="DM923" s="59"/>
      <c r="DN923" s="59"/>
      <c r="DO923" s="59"/>
      <c r="DP923" s="59"/>
      <c r="DQ923" s="59"/>
      <c r="DR923" s="59"/>
      <c r="DS923" s="59"/>
      <c r="DT923" s="59"/>
      <c r="DU923" s="59"/>
      <c r="DV923" s="59"/>
      <c r="DW923" s="59"/>
      <c r="DX923" s="59"/>
      <c r="DY923" s="59"/>
      <c r="DZ923" s="59"/>
      <c r="EA923" s="59"/>
      <c r="EB923" s="59"/>
      <c r="EC923" s="59"/>
      <c r="ED923" s="59"/>
      <c r="EE923" s="59"/>
      <c r="EF923" s="59"/>
      <c r="EG923" s="59"/>
      <c r="EH923" s="59"/>
      <c r="EI923" s="59"/>
      <c r="EJ923" s="59"/>
      <c r="EK923" s="59"/>
      <c r="EL923" s="59"/>
      <c r="EM923" s="59"/>
      <c r="EN923" s="59"/>
      <c r="EO923" s="59"/>
      <c r="EP923" s="59"/>
      <c r="EQ923" s="59"/>
      <c r="ER923" s="59"/>
      <c r="ES923" s="59"/>
      <c r="ET923" s="59"/>
      <c r="EU923" s="59"/>
      <c r="EV923" s="59"/>
      <c r="EW923" s="59"/>
      <c r="EX923" s="59"/>
      <c r="EY923" s="59"/>
      <c r="EZ923" s="59"/>
      <c r="FA923" s="59"/>
      <c r="FB923" s="59"/>
      <c r="FC923" s="59"/>
      <c r="FD923" s="59"/>
      <c r="FE923" s="59"/>
      <c r="FF923" s="59"/>
      <c r="FG923" s="59"/>
      <c r="FH923" s="59"/>
      <c r="FI923" s="59"/>
      <c r="FJ923" s="59"/>
      <c r="FK923" s="59"/>
      <c r="FL923" s="59"/>
      <c r="FM923" s="59"/>
      <c r="FN923" s="59"/>
      <c r="FO923" s="59"/>
      <c r="FP923" s="59"/>
      <c r="FQ923" s="59"/>
      <c r="FR923" s="59"/>
      <c r="FS923" s="59"/>
      <c r="FT923" s="59"/>
      <c r="FU923" s="59"/>
      <c r="FV923" s="59"/>
      <c r="FW923" s="59"/>
      <c r="FX923" s="59"/>
      <c r="FY923" s="59"/>
      <c r="FZ923" s="59"/>
      <c r="GA923" s="59"/>
      <c r="GB923" s="59"/>
      <c r="GC923" s="59"/>
      <c r="GD923" s="59"/>
      <c r="GE923" s="59"/>
      <c r="GF923" s="59"/>
      <c r="GG923" s="59"/>
    </row>
    <row r="924" customFormat="false" ht="12.5" hidden="false" customHeight="false" outlineLevel="0" collapsed="false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  <c r="CJ924" s="59"/>
      <c r="CK924" s="59"/>
      <c r="CL924" s="59"/>
      <c r="CM924" s="59"/>
      <c r="CN924" s="59"/>
      <c r="CO924" s="59"/>
      <c r="CP924" s="59"/>
      <c r="CQ924" s="59"/>
      <c r="CR924" s="59"/>
      <c r="CS924" s="59"/>
      <c r="CT924" s="59"/>
      <c r="CU924" s="59"/>
      <c r="CV924" s="59"/>
      <c r="CW924" s="59"/>
      <c r="CX924" s="59"/>
      <c r="CY924" s="59"/>
      <c r="CZ924" s="59"/>
      <c r="DA924" s="59"/>
      <c r="DB924" s="59"/>
      <c r="DC924" s="59"/>
      <c r="DD924" s="59"/>
      <c r="DE924" s="59"/>
      <c r="DF924" s="59"/>
      <c r="DG924" s="59"/>
      <c r="DH924" s="59"/>
      <c r="DI924" s="59"/>
      <c r="DJ924" s="59"/>
      <c r="DK924" s="59"/>
      <c r="DL924" s="59"/>
      <c r="DM924" s="59"/>
      <c r="DN924" s="59"/>
      <c r="DO924" s="59"/>
      <c r="DP924" s="59"/>
      <c r="DQ924" s="59"/>
      <c r="DR924" s="59"/>
      <c r="DS924" s="59"/>
      <c r="DT924" s="59"/>
      <c r="DU924" s="59"/>
      <c r="DV924" s="59"/>
      <c r="DW924" s="59"/>
      <c r="DX924" s="59"/>
      <c r="DY924" s="59"/>
      <c r="DZ924" s="59"/>
      <c r="EA924" s="59"/>
      <c r="EB924" s="59"/>
      <c r="EC924" s="59"/>
      <c r="ED924" s="59"/>
      <c r="EE924" s="59"/>
      <c r="EF924" s="59"/>
      <c r="EG924" s="59"/>
      <c r="EH924" s="59"/>
      <c r="EI924" s="59"/>
      <c r="EJ924" s="59"/>
      <c r="EK924" s="59"/>
      <c r="EL924" s="59"/>
      <c r="EM924" s="59"/>
      <c r="EN924" s="59"/>
      <c r="EO924" s="59"/>
      <c r="EP924" s="59"/>
      <c r="EQ924" s="59"/>
      <c r="ER924" s="59"/>
      <c r="ES924" s="59"/>
      <c r="ET924" s="59"/>
      <c r="EU924" s="59"/>
      <c r="EV924" s="59"/>
      <c r="EW924" s="59"/>
      <c r="EX924" s="59"/>
      <c r="EY924" s="59"/>
      <c r="EZ924" s="59"/>
      <c r="FA924" s="59"/>
      <c r="FB924" s="59"/>
      <c r="FC924" s="59"/>
      <c r="FD924" s="59"/>
      <c r="FE924" s="59"/>
      <c r="FF924" s="59"/>
      <c r="FG924" s="59"/>
      <c r="FH924" s="59"/>
      <c r="FI924" s="59"/>
      <c r="FJ924" s="59"/>
      <c r="FK924" s="59"/>
      <c r="FL924" s="59"/>
      <c r="FM924" s="59"/>
      <c r="FN924" s="59"/>
      <c r="FO924" s="59"/>
      <c r="FP924" s="59"/>
      <c r="FQ924" s="59"/>
      <c r="FR924" s="59"/>
      <c r="FS924" s="59"/>
      <c r="FT924" s="59"/>
      <c r="FU924" s="59"/>
      <c r="FV924" s="59"/>
      <c r="FW924" s="59"/>
      <c r="FX924" s="59"/>
      <c r="FY924" s="59"/>
      <c r="FZ924" s="59"/>
      <c r="GA924" s="59"/>
      <c r="GB924" s="59"/>
      <c r="GC924" s="59"/>
      <c r="GD924" s="59"/>
      <c r="GE924" s="59"/>
      <c r="GF924" s="59"/>
      <c r="GG924" s="59"/>
    </row>
    <row r="925" customFormat="false" ht="12.5" hidden="false" customHeight="false" outlineLevel="0" collapsed="false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  <c r="CJ925" s="59"/>
      <c r="CK925" s="59"/>
      <c r="CL925" s="59"/>
      <c r="CM925" s="59"/>
      <c r="CN925" s="59"/>
      <c r="CO925" s="59"/>
      <c r="CP925" s="59"/>
      <c r="CQ925" s="59"/>
      <c r="CR925" s="59"/>
      <c r="CS925" s="59"/>
      <c r="CT925" s="59"/>
      <c r="CU925" s="59"/>
      <c r="CV925" s="59"/>
      <c r="CW925" s="59"/>
      <c r="CX925" s="59"/>
      <c r="CY925" s="59"/>
      <c r="CZ925" s="59"/>
      <c r="DA925" s="59"/>
      <c r="DB925" s="59"/>
      <c r="DC925" s="59"/>
      <c r="DD925" s="59"/>
      <c r="DE925" s="59"/>
      <c r="DF925" s="59"/>
      <c r="DG925" s="59"/>
      <c r="DH925" s="59"/>
      <c r="DI925" s="59"/>
      <c r="DJ925" s="59"/>
      <c r="DK925" s="59"/>
      <c r="DL925" s="59"/>
      <c r="DM925" s="59"/>
      <c r="DN925" s="59"/>
      <c r="DO925" s="59"/>
      <c r="DP925" s="59"/>
      <c r="DQ925" s="59"/>
      <c r="DR925" s="59"/>
      <c r="DS925" s="59"/>
      <c r="DT925" s="59"/>
      <c r="DU925" s="59"/>
      <c r="DV925" s="59"/>
      <c r="DW925" s="59"/>
      <c r="DX925" s="59"/>
      <c r="DY925" s="59"/>
      <c r="DZ925" s="59"/>
      <c r="EA925" s="59"/>
      <c r="EB925" s="59"/>
      <c r="EC925" s="59"/>
      <c r="ED925" s="59"/>
      <c r="EE925" s="59"/>
      <c r="EF925" s="59"/>
      <c r="EG925" s="59"/>
      <c r="EH925" s="59"/>
      <c r="EI925" s="59"/>
      <c r="EJ925" s="59"/>
      <c r="EK925" s="59"/>
      <c r="EL925" s="59"/>
      <c r="EM925" s="59"/>
      <c r="EN925" s="59"/>
      <c r="EO925" s="59"/>
      <c r="EP925" s="59"/>
      <c r="EQ925" s="59"/>
      <c r="ER925" s="59"/>
      <c r="ES925" s="59"/>
      <c r="ET925" s="59"/>
      <c r="EU925" s="59"/>
      <c r="EV925" s="59"/>
      <c r="EW925" s="59"/>
      <c r="EX925" s="59"/>
      <c r="EY925" s="59"/>
      <c r="EZ925" s="59"/>
      <c r="FA925" s="59"/>
      <c r="FB925" s="59"/>
      <c r="FC925" s="59"/>
      <c r="FD925" s="59"/>
      <c r="FE925" s="59"/>
      <c r="FF925" s="59"/>
      <c r="FG925" s="59"/>
      <c r="FH925" s="59"/>
      <c r="FI925" s="59"/>
      <c r="FJ925" s="59"/>
      <c r="FK925" s="59"/>
      <c r="FL925" s="59"/>
      <c r="FM925" s="59"/>
      <c r="FN925" s="59"/>
      <c r="FO925" s="59"/>
      <c r="FP925" s="59"/>
      <c r="FQ925" s="59"/>
      <c r="FR925" s="59"/>
      <c r="FS925" s="59"/>
      <c r="FT925" s="59"/>
      <c r="FU925" s="59"/>
      <c r="FV925" s="59"/>
      <c r="FW925" s="59"/>
      <c r="FX925" s="59"/>
      <c r="FY925" s="59"/>
      <c r="FZ925" s="59"/>
      <c r="GA925" s="59"/>
      <c r="GB925" s="59"/>
      <c r="GC925" s="59"/>
      <c r="GD925" s="59"/>
      <c r="GE925" s="59"/>
      <c r="GF925" s="59"/>
      <c r="GG925" s="59"/>
    </row>
    <row r="926" customFormat="false" ht="12.5" hidden="false" customHeight="false" outlineLevel="0" collapsed="false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  <c r="CM926" s="59"/>
      <c r="CN926" s="59"/>
      <c r="CO926" s="59"/>
      <c r="CP926" s="59"/>
      <c r="CQ926" s="59"/>
      <c r="CR926" s="59"/>
      <c r="CS926" s="59"/>
      <c r="CT926" s="59"/>
      <c r="CU926" s="59"/>
      <c r="CV926" s="59"/>
      <c r="CW926" s="59"/>
      <c r="CX926" s="59"/>
      <c r="CY926" s="59"/>
      <c r="CZ926" s="59"/>
      <c r="DA926" s="59"/>
      <c r="DB926" s="59"/>
      <c r="DC926" s="59"/>
      <c r="DD926" s="59"/>
      <c r="DE926" s="59"/>
      <c r="DF926" s="59"/>
      <c r="DG926" s="59"/>
      <c r="DH926" s="59"/>
      <c r="DI926" s="59"/>
      <c r="DJ926" s="59"/>
      <c r="DK926" s="59"/>
      <c r="DL926" s="59"/>
      <c r="DM926" s="59"/>
      <c r="DN926" s="59"/>
      <c r="DO926" s="59"/>
      <c r="DP926" s="59"/>
      <c r="DQ926" s="59"/>
      <c r="DR926" s="59"/>
      <c r="DS926" s="59"/>
      <c r="DT926" s="59"/>
      <c r="DU926" s="59"/>
      <c r="DV926" s="59"/>
      <c r="DW926" s="59"/>
      <c r="DX926" s="59"/>
      <c r="DY926" s="59"/>
      <c r="DZ926" s="59"/>
      <c r="EA926" s="59"/>
      <c r="EB926" s="59"/>
      <c r="EC926" s="59"/>
      <c r="ED926" s="59"/>
      <c r="EE926" s="59"/>
      <c r="EF926" s="59"/>
      <c r="EG926" s="59"/>
      <c r="EH926" s="59"/>
      <c r="EI926" s="59"/>
      <c r="EJ926" s="59"/>
      <c r="EK926" s="59"/>
      <c r="EL926" s="59"/>
      <c r="EM926" s="59"/>
      <c r="EN926" s="59"/>
      <c r="EO926" s="59"/>
      <c r="EP926" s="59"/>
      <c r="EQ926" s="59"/>
      <c r="ER926" s="59"/>
      <c r="ES926" s="59"/>
      <c r="ET926" s="59"/>
      <c r="EU926" s="59"/>
      <c r="EV926" s="59"/>
      <c r="EW926" s="59"/>
      <c r="EX926" s="59"/>
      <c r="EY926" s="59"/>
      <c r="EZ926" s="59"/>
      <c r="FA926" s="59"/>
      <c r="FB926" s="59"/>
      <c r="FC926" s="59"/>
      <c r="FD926" s="59"/>
      <c r="FE926" s="59"/>
      <c r="FF926" s="59"/>
      <c r="FG926" s="59"/>
      <c r="FH926" s="59"/>
      <c r="FI926" s="59"/>
      <c r="FJ926" s="59"/>
      <c r="FK926" s="59"/>
      <c r="FL926" s="59"/>
      <c r="FM926" s="59"/>
      <c r="FN926" s="59"/>
      <c r="FO926" s="59"/>
      <c r="FP926" s="59"/>
      <c r="FQ926" s="59"/>
      <c r="FR926" s="59"/>
      <c r="FS926" s="59"/>
      <c r="FT926" s="59"/>
      <c r="FU926" s="59"/>
      <c r="FV926" s="59"/>
      <c r="FW926" s="59"/>
      <c r="FX926" s="59"/>
      <c r="FY926" s="59"/>
      <c r="FZ926" s="59"/>
      <c r="GA926" s="59"/>
      <c r="GB926" s="59"/>
      <c r="GC926" s="59"/>
      <c r="GD926" s="59"/>
      <c r="GE926" s="59"/>
      <c r="GF926" s="59"/>
      <c r="GG926" s="59"/>
    </row>
    <row r="927" customFormat="false" ht="12.5" hidden="false" customHeight="false" outlineLevel="0" collapsed="false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  <c r="CM927" s="59"/>
      <c r="CN927" s="59"/>
      <c r="CO927" s="59"/>
      <c r="CP927" s="59"/>
      <c r="CQ927" s="59"/>
      <c r="CR927" s="59"/>
      <c r="CS927" s="59"/>
      <c r="CT927" s="59"/>
      <c r="CU927" s="59"/>
      <c r="CV927" s="59"/>
      <c r="CW927" s="59"/>
      <c r="CX927" s="59"/>
      <c r="CY927" s="59"/>
      <c r="CZ927" s="59"/>
      <c r="DA927" s="59"/>
      <c r="DB927" s="59"/>
      <c r="DC927" s="59"/>
      <c r="DD927" s="59"/>
      <c r="DE927" s="59"/>
      <c r="DF927" s="59"/>
      <c r="DG927" s="59"/>
      <c r="DH927" s="59"/>
      <c r="DI927" s="59"/>
      <c r="DJ927" s="59"/>
      <c r="DK927" s="59"/>
      <c r="DL927" s="59"/>
      <c r="DM927" s="59"/>
      <c r="DN927" s="59"/>
      <c r="DO927" s="59"/>
      <c r="DP927" s="59"/>
      <c r="DQ927" s="59"/>
      <c r="DR927" s="59"/>
      <c r="DS927" s="59"/>
      <c r="DT927" s="59"/>
      <c r="DU927" s="59"/>
      <c r="DV927" s="59"/>
      <c r="DW927" s="59"/>
      <c r="DX927" s="59"/>
      <c r="DY927" s="59"/>
      <c r="DZ927" s="59"/>
      <c r="EA927" s="59"/>
      <c r="EB927" s="59"/>
      <c r="EC927" s="59"/>
      <c r="ED927" s="59"/>
      <c r="EE927" s="59"/>
      <c r="EF927" s="59"/>
      <c r="EG927" s="59"/>
      <c r="EH927" s="59"/>
      <c r="EI927" s="59"/>
      <c r="EJ927" s="59"/>
      <c r="EK927" s="59"/>
      <c r="EL927" s="59"/>
      <c r="EM927" s="59"/>
      <c r="EN927" s="59"/>
      <c r="EO927" s="59"/>
      <c r="EP927" s="59"/>
      <c r="EQ927" s="59"/>
      <c r="ER927" s="59"/>
      <c r="ES927" s="59"/>
      <c r="ET927" s="59"/>
      <c r="EU927" s="59"/>
      <c r="EV927" s="59"/>
      <c r="EW927" s="59"/>
      <c r="EX927" s="59"/>
      <c r="EY927" s="59"/>
      <c r="EZ927" s="59"/>
      <c r="FA927" s="59"/>
      <c r="FB927" s="59"/>
      <c r="FC927" s="59"/>
      <c r="FD927" s="59"/>
      <c r="FE927" s="59"/>
      <c r="FF927" s="59"/>
      <c r="FG927" s="59"/>
      <c r="FH927" s="59"/>
      <c r="FI927" s="59"/>
      <c r="FJ927" s="59"/>
      <c r="FK927" s="59"/>
      <c r="FL927" s="59"/>
      <c r="FM927" s="59"/>
      <c r="FN927" s="59"/>
      <c r="FO927" s="59"/>
      <c r="FP927" s="59"/>
      <c r="FQ927" s="59"/>
      <c r="FR927" s="59"/>
      <c r="FS927" s="59"/>
      <c r="FT927" s="59"/>
      <c r="FU927" s="59"/>
      <c r="FV927" s="59"/>
      <c r="FW927" s="59"/>
      <c r="FX927" s="59"/>
      <c r="FY927" s="59"/>
      <c r="FZ927" s="59"/>
      <c r="GA927" s="59"/>
      <c r="GB927" s="59"/>
      <c r="GC927" s="59"/>
      <c r="GD927" s="59"/>
      <c r="GE927" s="59"/>
      <c r="GF927" s="59"/>
      <c r="GG927" s="59"/>
    </row>
    <row r="928" customFormat="false" ht="12.5" hidden="false" customHeight="false" outlineLevel="0" collapsed="false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  <c r="CM928" s="59"/>
      <c r="CN928" s="59"/>
      <c r="CO928" s="59"/>
      <c r="CP928" s="59"/>
      <c r="CQ928" s="59"/>
      <c r="CR928" s="59"/>
      <c r="CS928" s="59"/>
      <c r="CT928" s="59"/>
      <c r="CU928" s="59"/>
      <c r="CV928" s="59"/>
      <c r="CW928" s="59"/>
      <c r="CX928" s="59"/>
      <c r="CY928" s="59"/>
      <c r="CZ928" s="59"/>
      <c r="DA928" s="59"/>
      <c r="DB928" s="59"/>
      <c r="DC928" s="59"/>
      <c r="DD928" s="59"/>
      <c r="DE928" s="59"/>
      <c r="DF928" s="59"/>
      <c r="DG928" s="59"/>
      <c r="DH928" s="59"/>
      <c r="DI928" s="59"/>
      <c r="DJ928" s="59"/>
      <c r="DK928" s="59"/>
      <c r="DL928" s="59"/>
      <c r="DM928" s="59"/>
      <c r="DN928" s="59"/>
      <c r="DO928" s="59"/>
      <c r="DP928" s="59"/>
      <c r="DQ928" s="59"/>
      <c r="DR928" s="59"/>
      <c r="DS928" s="59"/>
      <c r="DT928" s="59"/>
      <c r="DU928" s="59"/>
      <c r="DV928" s="59"/>
      <c r="DW928" s="59"/>
      <c r="DX928" s="59"/>
      <c r="DY928" s="59"/>
      <c r="DZ928" s="59"/>
      <c r="EA928" s="59"/>
      <c r="EB928" s="59"/>
      <c r="EC928" s="59"/>
      <c r="ED928" s="59"/>
      <c r="EE928" s="59"/>
      <c r="EF928" s="59"/>
      <c r="EG928" s="59"/>
      <c r="EH928" s="59"/>
      <c r="EI928" s="59"/>
      <c r="EJ928" s="59"/>
      <c r="EK928" s="59"/>
      <c r="EL928" s="59"/>
      <c r="EM928" s="59"/>
      <c r="EN928" s="59"/>
      <c r="EO928" s="59"/>
      <c r="EP928" s="59"/>
      <c r="EQ928" s="59"/>
      <c r="ER928" s="59"/>
      <c r="ES928" s="59"/>
      <c r="ET928" s="59"/>
      <c r="EU928" s="59"/>
      <c r="EV928" s="59"/>
      <c r="EW928" s="59"/>
      <c r="EX928" s="59"/>
      <c r="EY928" s="59"/>
      <c r="EZ928" s="59"/>
      <c r="FA928" s="59"/>
      <c r="FB928" s="59"/>
      <c r="FC928" s="59"/>
      <c r="FD928" s="59"/>
      <c r="FE928" s="59"/>
      <c r="FF928" s="59"/>
      <c r="FG928" s="59"/>
      <c r="FH928" s="59"/>
      <c r="FI928" s="59"/>
      <c r="FJ928" s="59"/>
      <c r="FK928" s="59"/>
      <c r="FL928" s="59"/>
      <c r="FM928" s="59"/>
      <c r="FN928" s="59"/>
      <c r="FO928" s="59"/>
      <c r="FP928" s="59"/>
      <c r="FQ928" s="59"/>
      <c r="FR928" s="59"/>
      <c r="FS928" s="59"/>
      <c r="FT928" s="59"/>
      <c r="FU928" s="59"/>
      <c r="FV928" s="59"/>
      <c r="FW928" s="59"/>
      <c r="FX928" s="59"/>
      <c r="FY928" s="59"/>
      <c r="FZ928" s="59"/>
      <c r="GA928" s="59"/>
      <c r="GB928" s="59"/>
      <c r="GC928" s="59"/>
      <c r="GD928" s="59"/>
      <c r="GE928" s="59"/>
      <c r="GF928" s="59"/>
      <c r="GG928" s="59"/>
    </row>
    <row r="929" customFormat="false" ht="12.5" hidden="false" customHeight="false" outlineLevel="0" collapsed="false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  <c r="CM929" s="59"/>
      <c r="CN929" s="59"/>
      <c r="CO929" s="59"/>
      <c r="CP929" s="59"/>
      <c r="CQ929" s="59"/>
      <c r="CR929" s="59"/>
      <c r="CS929" s="59"/>
      <c r="CT929" s="59"/>
      <c r="CU929" s="59"/>
      <c r="CV929" s="59"/>
      <c r="CW929" s="59"/>
      <c r="CX929" s="59"/>
      <c r="CY929" s="59"/>
      <c r="CZ929" s="59"/>
      <c r="DA929" s="59"/>
      <c r="DB929" s="59"/>
      <c r="DC929" s="59"/>
      <c r="DD929" s="59"/>
      <c r="DE929" s="59"/>
      <c r="DF929" s="59"/>
      <c r="DG929" s="59"/>
      <c r="DH929" s="59"/>
      <c r="DI929" s="59"/>
      <c r="DJ929" s="59"/>
      <c r="DK929" s="59"/>
      <c r="DL929" s="59"/>
      <c r="DM929" s="59"/>
      <c r="DN929" s="59"/>
      <c r="DO929" s="59"/>
      <c r="DP929" s="59"/>
      <c r="DQ929" s="59"/>
      <c r="DR929" s="59"/>
      <c r="DS929" s="59"/>
      <c r="DT929" s="59"/>
      <c r="DU929" s="59"/>
      <c r="DV929" s="59"/>
      <c r="DW929" s="59"/>
      <c r="DX929" s="59"/>
      <c r="DY929" s="59"/>
      <c r="DZ929" s="59"/>
      <c r="EA929" s="59"/>
      <c r="EB929" s="59"/>
      <c r="EC929" s="59"/>
      <c r="ED929" s="59"/>
      <c r="EE929" s="59"/>
      <c r="EF929" s="59"/>
      <c r="EG929" s="59"/>
      <c r="EH929" s="59"/>
      <c r="EI929" s="59"/>
      <c r="EJ929" s="59"/>
      <c r="EK929" s="59"/>
      <c r="EL929" s="59"/>
      <c r="EM929" s="59"/>
      <c r="EN929" s="59"/>
      <c r="EO929" s="59"/>
      <c r="EP929" s="59"/>
      <c r="EQ929" s="59"/>
      <c r="ER929" s="59"/>
      <c r="ES929" s="59"/>
      <c r="ET929" s="59"/>
      <c r="EU929" s="59"/>
      <c r="EV929" s="59"/>
      <c r="EW929" s="59"/>
      <c r="EX929" s="59"/>
      <c r="EY929" s="59"/>
      <c r="EZ929" s="59"/>
      <c r="FA929" s="59"/>
      <c r="FB929" s="59"/>
      <c r="FC929" s="59"/>
      <c r="FD929" s="59"/>
      <c r="FE929" s="59"/>
      <c r="FF929" s="59"/>
      <c r="FG929" s="59"/>
      <c r="FH929" s="59"/>
      <c r="FI929" s="59"/>
      <c r="FJ929" s="59"/>
      <c r="FK929" s="59"/>
      <c r="FL929" s="59"/>
      <c r="FM929" s="59"/>
      <c r="FN929" s="59"/>
      <c r="FO929" s="59"/>
      <c r="FP929" s="59"/>
      <c r="FQ929" s="59"/>
      <c r="FR929" s="59"/>
      <c r="FS929" s="59"/>
      <c r="FT929" s="59"/>
      <c r="FU929" s="59"/>
      <c r="FV929" s="59"/>
      <c r="FW929" s="59"/>
      <c r="FX929" s="59"/>
      <c r="FY929" s="59"/>
      <c r="FZ929" s="59"/>
      <c r="GA929" s="59"/>
      <c r="GB929" s="59"/>
      <c r="GC929" s="59"/>
      <c r="GD929" s="59"/>
      <c r="GE929" s="59"/>
      <c r="GF929" s="59"/>
      <c r="GG929" s="59"/>
    </row>
    <row r="930" customFormat="false" ht="12.5" hidden="false" customHeight="false" outlineLevel="0" collapsed="false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  <c r="CM930" s="59"/>
      <c r="CN930" s="59"/>
      <c r="CO930" s="59"/>
      <c r="CP930" s="59"/>
      <c r="CQ930" s="59"/>
      <c r="CR930" s="59"/>
      <c r="CS930" s="59"/>
      <c r="CT930" s="59"/>
      <c r="CU930" s="59"/>
      <c r="CV930" s="59"/>
      <c r="CW930" s="59"/>
      <c r="CX930" s="59"/>
      <c r="CY930" s="59"/>
      <c r="CZ930" s="59"/>
      <c r="DA930" s="59"/>
      <c r="DB930" s="59"/>
      <c r="DC930" s="59"/>
      <c r="DD930" s="59"/>
      <c r="DE930" s="59"/>
      <c r="DF930" s="59"/>
      <c r="DG930" s="59"/>
      <c r="DH930" s="59"/>
      <c r="DI930" s="59"/>
      <c r="DJ930" s="59"/>
      <c r="DK930" s="59"/>
      <c r="DL930" s="59"/>
      <c r="DM930" s="59"/>
      <c r="DN930" s="59"/>
      <c r="DO930" s="59"/>
      <c r="DP930" s="59"/>
      <c r="DQ930" s="59"/>
      <c r="DR930" s="59"/>
      <c r="DS930" s="59"/>
      <c r="DT930" s="59"/>
      <c r="DU930" s="59"/>
      <c r="DV930" s="59"/>
      <c r="DW930" s="59"/>
      <c r="DX930" s="59"/>
      <c r="DY930" s="59"/>
      <c r="DZ930" s="59"/>
      <c r="EA930" s="59"/>
      <c r="EB930" s="59"/>
      <c r="EC930" s="59"/>
      <c r="ED930" s="59"/>
      <c r="EE930" s="59"/>
      <c r="EF930" s="59"/>
      <c r="EG930" s="59"/>
      <c r="EH930" s="59"/>
      <c r="EI930" s="59"/>
      <c r="EJ930" s="59"/>
      <c r="EK930" s="59"/>
      <c r="EL930" s="59"/>
      <c r="EM930" s="59"/>
      <c r="EN930" s="59"/>
      <c r="EO930" s="59"/>
      <c r="EP930" s="59"/>
      <c r="EQ930" s="59"/>
      <c r="ER930" s="59"/>
      <c r="ES930" s="59"/>
      <c r="ET930" s="59"/>
      <c r="EU930" s="59"/>
      <c r="EV930" s="59"/>
      <c r="EW930" s="59"/>
      <c r="EX930" s="59"/>
      <c r="EY930" s="59"/>
      <c r="EZ930" s="59"/>
      <c r="FA930" s="59"/>
      <c r="FB930" s="59"/>
      <c r="FC930" s="59"/>
      <c r="FD930" s="59"/>
      <c r="FE930" s="59"/>
      <c r="FF930" s="59"/>
      <c r="FG930" s="59"/>
      <c r="FH930" s="59"/>
      <c r="FI930" s="59"/>
      <c r="FJ930" s="59"/>
      <c r="FK930" s="59"/>
      <c r="FL930" s="59"/>
      <c r="FM930" s="59"/>
      <c r="FN930" s="59"/>
      <c r="FO930" s="59"/>
      <c r="FP930" s="59"/>
      <c r="FQ930" s="59"/>
      <c r="FR930" s="59"/>
      <c r="FS930" s="59"/>
      <c r="FT930" s="59"/>
      <c r="FU930" s="59"/>
      <c r="FV930" s="59"/>
      <c r="FW930" s="59"/>
      <c r="FX930" s="59"/>
      <c r="FY930" s="59"/>
      <c r="FZ930" s="59"/>
      <c r="GA930" s="59"/>
      <c r="GB930" s="59"/>
      <c r="GC930" s="59"/>
      <c r="GD930" s="59"/>
      <c r="GE930" s="59"/>
      <c r="GF930" s="59"/>
      <c r="GG930" s="59"/>
    </row>
    <row r="931" customFormat="false" ht="12.5" hidden="false" customHeight="false" outlineLevel="0" collapsed="false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  <c r="CM931" s="59"/>
      <c r="CN931" s="59"/>
      <c r="CO931" s="59"/>
      <c r="CP931" s="59"/>
      <c r="CQ931" s="59"/>
      <c r="CR931" s="59"/>
      <c r="CS931" s="59"/>
      <c r="CT931" s="59"/>
      <c r="CU931" s="59"/>
      <c r="CV931" s="59"/>
      <c r="CW931" s="59"/>
      <c r="CX931" s="59"/>
      <c r="CY931" s="59"/>
      <c r="CZ931" s="59"/>
      <c r="DA931" s="59"/>
      <c r="DB931" s="59"/>
      <c r="DC931" s="59"/>
      <c r="DD931" s="59"/>
      <c r="DE931" s="59"/>
      <c r="DF931" s="59"/>
      <c r="DG931" s="59"/>
      <c r="DH931" s="59"/>
      <c r="DI931" s="59"/>
      <c r="DJ931" s="59"/>
      <c r="DK931" s="59"/>
      <c r="DL931" s="59"/>
      <c r="DM931" s="59"/>
      <c r="DN931" s="59"/>
      <c r="DO931" s="59"/>
      <c r="DP931" s="59"/>
      <c r="DQ931" s="59"/>
      <c r="DR931" s="59"/>
      <c r="DS931" s="59"/>
      <c r="DT931" s="59"/>
      <c r="DU931" s="59"/>
      <c r="DV931" s="59"/>
      <c r="DW931" s="59"/>
      <c r="DX931" s="59"/>
      <c r="DY931" s="59"/>
      <c r="DZ931" s="59"/>
      <c r="EA931" s="59"/>
      <c r="EB931" s="59"/>
      <c r="EC931" s="59"/>
      <c r="ED931" s="59"/>
      <c r="EE931" s="59"/>
      <c r="EF931" s="59"/>
      <c r="EG931" s="59"/>
      <c r="EH931" s="59"/>
      <c r="EI931" s="59"/>
      <c r="EJ931" s="59"/>
      <c r="EK931" s="59"/>
      <c r="EL931" s="59"/>
      <c r="EM931" s="59"/>
      <c r="EN931" s="59"/>
      <c r="EO931" s="59"/>
      <c r="EP931" s="59"/>
      <c r="EQ931" s="59"/>
      <c r="ER931" s="59"/>
      <c r="ES931" s="59"/>
      <c r="ET931" s="59"/>
      <c r="EU931" s="59"/>
      <c r="EV931" s="59"/>
      <c r="EW931" s="59"/>
      <c r="EX931" s="59"/>
      <c r="EY931" s="59"/>
      <c r="EZ931" s="59"/>
      <c r="FA931" s="59"/>
      <c r="FB931" s="59"/>
      <c r="FC931" s="59"/>
      <c r="FD931" s="59"/>
      <c r="FE931" s="59"/>
      <c r="FF931" s="59"/>
      <c r="FG931" s="59"/>
      <c r="FH931" s="59"/>
      <c r="FI931" s="59"/>
      <c r="FJ931" s="59"/>
      <c r="FK931" s="59"/>
      <c r="FL931" s="59"/>
      <c r="FM931" s="59"/>
      <c r="FN931" s="59"/>
      <c r="FO931" s="59"/>
      <c r="FP931" s="59"/>
      <c r="FQ931" s="59"/>
      <c r="FR931" s="59"/>
      <c r="FS931" s="59"/>
      <c r="FT931" s="59"/>
      <c r="FU931" s="59"/>
      <c r="FV931" s="59"/>
      <c r="FW931" s="59"/>
      <c r="FX931" s="59"/>
      <c r="FY931" s="59"/>
      <c r="FZ931" s="59"/>
      <c r="GA931" s="59"/>
      <c r="GB931" s="59"/>
      <c r="GC931" s="59"/>
      <c r="GD931" s="59"/>
      <c r="GE931" s="59"/>
      <c r="GF931" s="59"/>
      <c r="GG931" s="59"/>
    </row>
    <row r="932" customFormat="false" ht="12.5" hidden="false" customHeight="false" outlineLevel="0" collapsed="false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  <c r="CM932" s="59"/>
      <c r="CN932" s="59"/>
      <c r="CO932" s="59"/>
      <c r="CP932" s="59"/>
      <c r="CQ932" s="59"/>
      <c r="CR932" s="59"/>
      <c r="CS932" s="59"/>
      <c r="CT932" s="59"/>
      <c r="CU932" s="59"/>
      <c r="CV932" s="59"/>
      <c r="CW932" s="59"/>
      <c r="CX932" s="59"/>
      <c r="CY932" s="59"/>
      <c r="CZ932" s="59"/>
      <c r="DA932" s="59"/>
      <c r="DB932" s="59"/>
      <c r="DC932" s="59"/>
      <c r="DD932" s="59"/>
      <c r="DE932" s="59"/>
      <c r="DF932" s="59"/>
      <c r="DG932" s="59"/>
      <c r="DH932" s="59"/>
      <c r="DI932" s="59"/>
      <c r="DJ932" s="59"/>
      <c r="DK932" s="59"/>
      <c r="DL932" s="59"/>
      <c r="DM932" s="59"/>
      <c r="DN932" s="59"/>
      <c r="DO932" s="59"/>
      <c r="DP932" s="59"/>
      <c r="DQ932" s="59"/>
      <c r="DR932" s="59"/>
      <c r="DS932" s="59"/>
      <c r="DT932" s="59"/>
      <c r="DU932" s="59"/>
      <c r="DV932" s="59"/>
      <c r="DW932" s="59"/>
      <c r="DX932" s="59"/>
      <c r="DY932" s="59"/>
      <c r="DZ932" s="59"/>
      <c r="EA932" s="59"/>
      <c r="EB932" s="59"/>
      <c r="EC932" s="59"/>
      <c r="ED932" s="59"/>
      <c r="EE932" s="59"/>
      <c r="EF932" s="59"/>
      <c r="EG932" s="59"/>
      <c r="EH932" s="59"/>
      <c r="EI932" s="59"/>
      <c r="EJ932" s="59"/>
      <c r="EK932" s="59"/>
      <c r="EL932" s="59"/>
      <c r="EM932" s="59"/>
      <c r="EN932" s="59"/>
      <c r="EO932" s="59"/>
      <c r="EP932" s="59"/>
      <c r="EQ932" s="59"/>
      <c r="ER932" s="59"/>
      <c r="ES932" s="59"/>
      <c r="ET932" s="59"/>
      <c r="EU932" s="59"/>
      <c r="EV932" s="59"/>
      <c r="EW932" s="59"/>
      <c r="EX932" s="59"/>
      <c r="EY932" s="59"/>
      <c r="EZ932" s="59"/>
      <c r="FA932" s="59"/>
      <c r="FB932" s="59"/>
      <c r="FC932" s="59"/>
      <c r="FD932" s="59"/>
      <c r="FE932" s="59"/>
      <c r="FF932" s="59"/>
      <c r="FG932" s="59"/>
      <c r="FH932" s="59"/>
      <c r="FI932" s="59"/>
      <c r="FJ932" s="59"/>
      <c r="FK932" s="59"/>
      <c r="FL932" s="59"/>
      <c r="FM932" s="59"/>
      <c r="FN932" s="59"/>
      <c r="FO932" s="59"/>
      <c r="FP932" s="59"/>
      <c r="FQ932" s="59"/>
      <c r="FR932" s="59"/>
      <c r="FS932" s="59"/>
      <c r="FT932" s="59"/>
      <c r="FU932" s="59"/>
      <c r="FV932" s="59"/>
      <c r="FW932" s="59"/>
      <c r="FX932" s="59"/>
      <c r="FY932" s="59"/>
      <c r="FZ932" s="59"/>
      <c r="GA932" s="59"/>
      <c r="GB932" s="59"/>
      <c r="GC932" s="59"/>
      <c r="GD932" s="59"/>
      <c r="GE932" s="59"/>
      <c r="GF932" s="59"/>
      <c r="GG932" s="59"/>
    </row>
    <row r="933" customFormat="false" ht="12.5" hidden="false" customHeight="false" outlineLevel="0" collapsed="false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  <c r="CM933" s="59"/>
      <c r="CN933" s="59"/>
      <c r="CO933" s="59"/>
      <c r="CP933" s="59"/>
      <c r="CQ933" s="59"/>
      <c r="CR933" s="59"/>
      <c r="CS933" s="59"/>
      <c r="CT933" s="59"/>
      <c r="CU933" s="59"/>
      <c r="CV933" s="59"/>
      <c r="CW933" s="59"/>
      <c r="CX933" s="59"/>
      <c r="CY933" s="59"/>
      <c r="CZ933" s="59"/>
      <c r="DA933" s="59"/>
      <c r="DB933" s="59"/>
      <c r="DC933" s="59"/>
      <c r="DD933" s="59"/>
      <c r="DE933" s="59"/>
      <c r="DF933" s="59"/>
      <c r="DG933" s="59"/>
      <c r="DH933" s="59"/>
      <c r="DI933" s="59"/>
      <c r="DJ933" s="59"/>
      <c r="DK933" s="59"/>
      <c r="DL933" s="59"/>
      <c r="DM933" s="59"/>
      <c r="DN933" s="59"/>
      <c r="DO933" s="59"/>
      <c r="DP933" s="59"/>
      <c r="DQ933" s="59"/>
      <c r="DR933" s="59"/>
      <c r="DS933" s="59"/>
      <c r="DT933" s="59"/>
      <c r="DU933" s="59"/>
      <c r="DV933" s="59"/>
      <c r="DW933" s="59"/>
      <c r="DX933" s="59"/>
      <c r="DY933" s="59"/>
      <c r="DZ933" s="59"/>
      <c r="EA933" s="59"/>
      <c r="EB933" s="59"/>
      <c r="EC933" s="59"/>
      <c r="ED933" s="59"/>
      <c r="EE933" s="59"/>
      <c r="EF933" s="59"/>
      <c r="EG933" s="59"/>
      <c r="EH933" s="59"/>
      <c r="EI933" s="59"/>
      <c r="EJ933" s="59"/>
      <c r="EK933" s="59"/>
      <c r="EL933" s="59"/>
      <c r="EM933" s="59"/>
      <c r="EN933" s="59"/>
      <c r="EO933" s="59"/>
      <c r="EP933" s="59"/>
      <c r="EQ933" s="59"/>
      <c r="ER933" s="59"/>
      <c r="ES933" s="59"/>
      <c r="ET933" s="59"/>
      <c r="EU933" s="59"/>
      <c r="EV933" s="59"/>
      <c r="EW933" s="59"/>
      <c r="EX933" s="59"/>
      <c r="EY933" s="59"/>
      <c r="EZ933" s="59"/>
      <c r="FA933" s="59"/>
      <c r="FB933" s="59"/>
      <c r="FC933" s="59"/>
      <c r="FD933" s="59"/>
      <c r="FE933" s="59"/>
      <c r="FF933" s="59"/>
      <c r="FG933" s="59"/>
      <c r="FH933" s="59"/>
      <c r="FI933" s="59"/>
      <c r="FJ933" s="59"/>
      <c r="FK933" s="59"/>
      <c r="FL933" s="59"/>
      <c r="FM933" s="59"/>
      <c r="FN933" s="59"/>
      <c r="FO933" s="59"/>
      <c r="FP933" s="59"/>
      <c r="FQ933" s="59"/>
      <c r="FR933" s="59"/>
      <c r="FS933" s="59"/>
      <c r="FT933" s="59"/>
      <c r="FU933" s="59"/>
      <c r="FV933" s="59"/>
      <c r="FW933" s="59"/>
      <c r="FX933" s="59"/>
      <c r="FY933" s="59"/>
      <c r="FZ933" s="59"/>
      <c r="GA933" s="59"/>
      <c r="GB933" s="59"/>
      <c r="GC933" s="59"/>
      <c r="GD933" s="59"/>
      <c r="GE933" s="59"/>
      <c r="GF933" s="59"/>
      <c r="GG933" s="59"/>
    </row>
    <row r="934" customFormat="false" ht="12.5" hidden="false" customHeight="false" outlineLevel="0" collapsed="false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  <c r="CM934" s="59"/>
      <c r="CN934" s="59"/>
      <c r="CO934" s="59"/>
      <c r="CP934" s="59"/>
      <c r="CQ934" s="59"/>
      <c r="CR934" s="59"/>
      <c r="CS934" s="59"/>
      <c r="CT934" s="59"/>
      <c r="CU934" s="59"/>
      <c r="CV934" s="59"/>
      <c r="CW934" s="59"/>
      <c r="CX934" s="59"/>
      <c r="CY934" s="59"/>
      <c r="CZ934" s="59"/>
      <c r="DA934" s="59"/>
      <c r="DB934" s="59"/>
      <c r="DC934" s="59"/>
      <c r="DD934" s="59"/>
      <c r="DE934" s="59"/>
      <c r="DF934" s="59"/>
      <c r="DG934" s="59"/>
      <c r="DH934" s="59"/>
      <c r="DI934" s="59"/>
      <c r="DJ934" s="59"/>
      <c r="DK934" s="59"/>
      <c r="DL934" s="59"/>
      <c r="DM934" s="59"/>
      <c r="DN934" s="59"/>
      <c r="DO934" s="59"/>
      <c r="DP934" s="59"/>
      <c r="DQ934" s="59"/>
      <c r="DR934" s="59"/>
      <c r="DS934" s="59"/>
      <c r="DT934" s="59"/>
      <c r="DU934" s="59"/>
      <c r="DV934" s="59"/>
      <c r="DW934" s="59"/>
      <c r="DX934" s="59"/>
      <c r="DY934" s="59"/>
      <c r="DZ934" s="59"/>
      <c r="EA934" s="59"/>
      <c r="EB934" s="59"/>
      <c r="EC934" s="59"/>
      <c r="ED934" s="59"/>
      <c r="EE934" s="59"/>
      <c r="EF934" s="59"/>
      <c r="EG934" s="59"/>
      <c r="EH934" s="59"/>
      <c r="EI934" s="59"/>
      <c r="EJ934" s="59"/>
      <c r="EK934" s="59"/>
      <c r="EL934" s="59"/>
      <c r="EM934" s="59"/>
      <c r="EN934" s="59"/>
      <c r="EO934" s="59"/>
      <c r="EP934" s="59"/>
      <c r="EQ934" s="59"/>
      <c r="ER934" s="59"/>
      <c r="ES934" s="59"/>
      <c r="ET934" s="59"/>
      <c r="EU934" s="59"/>
      <c r="EV934" s="59"/>
      <c r="EW934" s="59"/>
      <c r="EX934" s="59"/>
      <c r="EY934" s="59"/>
      <c r="EZ934" s="59"/>
      <c r="FA934" s="59"/>
      <c r="FB934" s="59"/>
      <c r="FC934" s="59"/>
      <c r="FD934" s="59"/>
      <c r="FE934" s="59"/>
      <c r="FF934" s="59"/>
      <c r="FG934" s="59"/>
      <c r="FH934" s="59"/>
      <c r="FI934" s="59"/>
      <c r="FJ934" s="59"/>
      <c r="FK934" s="59"/>
      <c r="FL934" s="59"/>
      <c r="FM934" s="59"/>
      <c r="FN934" s="59"/>
      <c r="FO934" s="59"/>
      <c r="FP934" s="59"/>
      <c r="FQ934" s="59"/>
      <c r="FR934" s="59"/>
      <c r="FS934" s="59"/>
      <c r="FT934" s="59"/>
      <c r="FU934" s="59"/>
      <c r="FV934" s="59"/>
      <c r="FW934" s="59"/>
      <c r="FX934" s="59"/>
      <c r="FY934" s="59"/>
      <c r="FZ934" s="59"/>
      <c r="GA934" s="59"/>
      <c r="GB934" s="59"/>
      <c r="GC934" s="59"/>
      <c r="GD934" s="59"/>
      <c r="GE934" s="59"/>
      <c r="GF934" s="59"/>
      <c r="GG934" s="59"/>
    </row>
    <row r="935" customFormat="false" ht="12.5" hidden="false" customHeight="false" outlineLevel="0" collapsed="false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  <c r="CM935" s="59"/>
      <c r="CN935" s="59"/>
      <c r="CO935" s="59"/>
      <c r="CP935" s="59"/>
      <c r="CQ935" s="59"/>
      <c r="CR935" s="59"/>
      <c r="CS935" s="59"/>
      <c r="CT935" s="59"/>
      <c r="CU935" s="59"/>
      <c r="CV935" s="59"/>
      <c r="CW935" s="59"/>
      <c r="CX935" s="59"/>
      <c r="CY935" s="59"/>
      <c r="CZ935" s="59"/>
      <c r="DA935" s="59"/>
      <c r="DB935" s="59"/>
      <c r="DC935" s="59"/>
      <c r="DD935" s="59"/>
      <c r="DE935" s="59"/>
      <c r="DF935" s="59"/>
      <c r="DG935" s="59"/>
      <c r="DH935" s="59"/>
      <c r="DI935" s="59"/>
      <c r="DJ935" s="59"/>
      <c r="DK935" s="59"/>
      <c r="DL935" s="59"/>
      <c r="DM935" s="59"/>
      <c r="DN935" s="59"/>
      <c r="DO935" s="59"/>
      <c r="DP935" s="59"/>
      <c r="DQ935" s="59"/>
      <c r="DR935" s="59"/>
      <c r="DS935" s="59"/>
      <c r="DT935" s="59"/>
      <c r="DU935" s="59"/>
      <c r="DV935" s="59"/>
      <c r="DW935" s="59"/>
      <c r="DX935" s="59"/>
      <c r="DY935" s="59"/>
      <c r="DZ935" s="59"/>
      <c r="EA935" s="59"/>
      <c r="EB935" s="59"/>
      <c r="EC935" s="59"/>
      <c r="ED935" s="59"/>
      <c r="EE935" s="59"/>
      <c r="EF935" s="59"/>
      <c r="EG935" s="59"/>
      <c r="EH935" s="59"/>
      <c r="EI935" s="59"/>
      <c r="EJ935" s="59"/>
      <c r="EK935" s="59"/>
      <c r="EL935" s="59"/>
      <c r="EM935" s="59"/>
      <c r="EN935" s="59"/>
      <c r="EO935" s="59"/>
      <c r="EP935" s="59"/>
      <c r="EQ935" s="59"/>
      <c r="ER935" s="59"/>
      <c r="ES935" s="59"/>
      <c r="ET935" s="59"/>
      <c r="EU935" s="59"/>
      <c r="EV935" s="59"/>
      <c r="EW935" s="59"/>
      <c r="EX935" s="59"/>
      <c r="EY935" s="59"/>
      <c r="EZ935" s="59"/>
      <c r="FA935" s="59"/>
      <c r="FB935" s="59"/>
      <c r="FC935" s="59"/>
      <c r="FD935" s="59"/>
      <c r="FE935" s="59"/>
      <c r="FF935" s="59"/>
      <c r="FG935" s="59"/>
      <c r="FH935" s="59"/>
      <c r="FI935" s="59"/>
      <c r="FJ935" s="59"/>
      <c r="FK935" s="59"/>
      <c r="FL935" s="59"/>
      <c r="FM935" s="59"/>
      <c r="FN935" s="59"/>
      <c r="FO935" s="59"/>
      <c r="FP935" s="59"/>
      <c r="FQ935" s="59"/>
      <c r="FR935" s="59"/>
      <c r="FS935" s="59"/>
      <c r="FT935" s="59"/>
      <c r="FU935" s="59"/>
      <c r="FV935" s="59"/>
      <c r="FW935" s="59"/>
      <c r="FX935" s="59"/>
      <c r="FY935" s="59"/>
      <c r="FZ935" s="59"/>
      <c r="GA935" s="59"/>
      <c r="GB935" s="59"/>
      <c r="GC935" s="59"/>
      <c r="GD935" s="59"/>
      <c r="GE935" s="59"/>
      <c r="GF935" s="59"/>
      <c r="GG935" s="59"/>
    </row>
    <row r="936" customFormat="false" ht="12.5" hidden="false" customHeight="false" outlineLevel="0" collapsed="false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  <c r="CM936" s="59"/>
      <c r="CN936" s="59"/>
      <c r="CO936" s="59"/>
      <c r="CP936" s="59"/>
      <c r="CQ936" s="59"/>
      <c r="CR936" s="59"/>
      <c r="CS936" s="59"/>
      <c r="CT936" s="59"/>
      <c r="CU936" s="59"/>
      <c r="CV936" s="59"/>
      <c r="CW936" s="59"/>
      <c r="CX936" s="59"/>
      <c r="CY936" s="59"/>
      <c r="CZ936" s="59"/>
      <c r="DA936" s="59"/>
      <c r="DB936" s="59"/>
      <c r="DC936" s="59"/>
      <c r="DD936" s="59"/>
      <c r="DE936" s="59"/>
      <c r="DF936" s="59"/>
      <c r="DG936" s="59"/>
      <c r="DH936" s="59"/>
      <c r="DI936" s="59"/>
      <c r="DJ936" s="59"/>
      <c r="DK936" s="59"/>
      <c r="DL936" s="59"/>
      <c r="DM936" s="59"/>
      <c r="DN936" s="59"/>
      <c r="DO936" s="59"/>
      <c r="DP936" s="59"/>
      <c r="DQ936" s="59"/>
      <c r="DR936" s="59"/>
      <c r="DS936" s="59"/>
      <c r="DT936" s="59"/>
      <c r="DU936" s="59"/>
      <c r="DV936" s="59"/>
      <c r="DW936" s="59"/>
      <c r="DX936" s="59"/>
      <c r="DY936" s="59"/>
      <c r="DZ936" s="59"/>
      <c r="EA936" s="59"/>
      <c r="EB936" s="59"/>
      <c r="EC936" s="59"/>
      <c r="ED936" s="59"/>
      <c r="EE936" s="59"/>
      <c r="EF936" s="59"/>
      <c r="EG936" s="59"/>
      <c r="EH936" s="59"/>
      <c r="EI936" s="59"/>
      <c r="EJ936" s="59"/>
      <c r="EK936" s="59"/>
      <c r="EL936" s="59"/>
      <c r="EM936" s="59"/>
      <c r="EN936" s="59"/>
      <c r="EO936" s="59"/>
      <c r="EP936" s="59"/>
      <c r="EQ936" s="59"/>
      <c r="ER936" s="59"/>
      <c r="ES936" s="59"/>
      <c r="ET936" s="59"/>
      <c r="EU936" s="59"/>
      <c r="EV936" s="59"/>
      <c r="EW936" s="59"/>
      <c r="EX936" s="59"/>
      <c r="EY936" s="59"/>
      <c r="EZ936" s="59"/>
      <c r="FA936" s="59"/>
      <c r="FB936" s="59"/>
      <c r="FC936" s="59"/>
      <c r="FD936" s="59"/>
      <c r="FE936" s="59"/>
      <c r="FF936" s="59"/>
      <c r="FG936" s="59"/>
      <c r="FH936" s="59"/>
      <c r="FI936" s="59"/>
      <c r="FJ936" s="59"/>
      <c r="FK936" s="59"/>
      <c r="FL936" s="59"/>
      <c r="FM936" s="59"/>
      <c r="FN936" s="59"/>
      <c r="FO936" s="59"/>
      <c r="FP936" s="59"/>
      <c r="FQ936" s="59"/>
      <c r="FR936" s="59"/>
      <c r="FS936" s="59"/>
      <c r="FT936" s="59"/>
      <c r="FU936" s="59"/>
      <c r="FV936" s="59"/>
      <c r="FW936" s="59"/>
      <c r="FX936" s="59"/>
      <c r="FY936" s="59"/>
      <c r="FZ936" s="59"/>
      <c r="GA936" s="59"/>
      <c r="GB936" s="59"/>
      <c r="GC936" s="59"/>
      <c r="GD936" s="59"/>
      <c r="GE936" s="59"/>
      <c r="GF936" s="59"/>
      <c r="GG936" s="59"/>
    </row>
    <row r="937" customFormat="false" ht="12.5" hidden="false" customHeight="false" outlineLevel="0" collapsed="false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  <c r="CM937" s="59"/>
      <c r="CN937" s="59"/>
      <c r="CO937" s="59"/>
      <c r="CP937" s="59"/>
      <c r="CQ937" s="59"/>
      <c r="CR937" s="59"/>
      <c r="CS937" s="59"/>
      <c r="CT937" s="59"/>
      <c r="CU937" s="59"/>
      <c r="CV937" s="59"/>
      <c r="CW937" s="59"/>
      <c r="CX937" s="59"/>
      <c r="CY937" s="59"/>
      <c r="CZ937" s="59"/>
      <c r="DA937" s="59"/>
      <c r="DB937" s="59"/>
      <c r="DC937" s="59"/>
      <c r="DD937" s="59"/>
      <c r="DE937" s="59"/>
      <c r="DF937" s="59"/>
      <c r="DG937" s="59"/>
      <c r="DH937" s="59"/>
      <c r="DI937" s="59"/>
      <c r="DJ937" s="59"/>
      <c r="DK937" s="59"/>
      <c r="DL937" s="59"/>
      <c r="DM937" s="59"/>
      <c r="DN937" s="59"/>
      <c r="DO937" s="59"/>
      <c r="DP937" s="59"/>
      <c r="DQ937" s="59"/>
      <c r="DR937" s="59"/>
      <c r="DS937" s="59"/>
      <c r="DT937" s="59"/>
      <c r="DU937" s="59"/>
      <c r="DV937" s="59"/>
      <c r="DW937" s="59"/>
      <c r="DX937" s="59"/>
      <c r="DY937" s="59"/>
      <c r="DZ937" s="59"/>
      <c r="EA937" s="59"/>
      <c r="EB937" s="59"/>
      <c r="EC937" s="59"/>
      <c r="ED937" s="59"/>
      <c r="EE937" s="59"/>
      <c r="EF937" s="59"/>
      <c r="EG937" s="59"/>
      <c r="EH937" s="59"/>
      <c r="EI937" s="59"/>
      <c r="EJ937" s="59"/>
      <c r="EK937" s="59"/>
      <c r="EL937" s="59"/>
      <c r="EM937" s="59"/>
      <c r="EN937" s="59"/>
      <c r="EO937" s="59"/>
      <c r="EP937" s="59"/>
      <c r="EQ937" s="59"/>
      <c r="ER937" s="59"/>
      <c r="ES937" s="59"/>
      <c r="ET937" s="59"/>
      <c r="EU937" s="59"/>
      <c r="EV937" s="59"/>
      <c r="EW937" s="59"/>
      <c r="EX937" s="59"/>
      <c r="EY937" s="59"/>
      <c r="EZ937" s="59"/>
      <c r="FA937" s="59"/>
      <c r="FB937" s="59"/>
      <c r="FC937" s="59"/>
      <c r="FD937" s="59"/>
      <c r="FE937" s="59"/>
      <c r="FF937" s="59"/>
      <c r="FG937" s="59"/>
      <c r="FH937" s="59"/>
      <c r="FI937" s="59"/>
      <c r="FJ937" s="59"/>
      <c r="FK937" s="59"/>
      <c r="FL937" s="59"/>
      <c r="FM937" s="59"/>
      <c r="FN937" s="59"/>
      <c r="FO937" s="59"/>
      <c r="FP937" s="59"/>
      <c r="FQ937" s="59"/>
      <c r="FR937" s="59"/>
      <c r="FS937" s="59"/>
      <c r="FT937" s="59"/>
      <c r="FU937" s="59"/>
      <c r="FV937" s="59"/>
      <c r="FW937" s="59"/>
      <c r="FX937" s="59"/>
      <c r="FY937" s="59"/>
      <c r="FZ937" s="59"/>
      <c r="GA937" s="59"/>
      <c r="GB937" s="59"/>
      <c r="GC937" s="59"/>
      <c r="GD937" s="59"/>
      <c r="GE937" s="59"/>
      <c r="GF937" s="59"/>
      <c r="GG937" s="59"/>
    </row>
    <row r="938" customFormat="false" ht="12.5" hidden="false" customHeight="false" outlineLevel="0" collapsed="false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  <c r="CM938" s="59"/>
      <c r="CN938" s="59"/>
      <c r="CO938" s="59"/>
      <c r="CP938" s="59"/>
      <c r="CQ938" s="59"/>
      <c r="CR938" s="59"/>
      <c r="CS938" s="59"/>
      <c r="CT938" s="59"/>
      <c r="CU938" s="59"/>
      <c r="CV938" s="59"/>
      <c r="CW938" s="59"/>
      <c r="CX938" s="59"/>
      <c r="CY938" s="59"/>
      <c r="CZ938" s="59"/>
      <c r="DA938" s="59"/>
      <c r="DB938" s="59"/>
      <c r="DC938" s="59"/>
      <c r="DD938" s="59"/>
      <c r="DE938" s="59"/>
      <c r="DF938" s="59"/>
      <c r="DG938" s="59"/>
      <c r="DH938" s="59"/>
      <c r="DI938" s="59"/>
      <c r="DJ938" s="59"/>
      <c r="DK938" s="59"/>
      <c r="DL938" s="59"/>
      <c r="DM938" s="59"/>
      <c r="DN938" s="59"/>
      <c r="DO938" s="59"/>
      <c r="DP938" s="59"/>
      <c r="DQ938" s="59"/>
      <c r="DR938" s="59"/>
      <c r="DS938" s="59"/>
      <c r="DT938" s="59"/>
      <c r="DU938" s="59"/>
      <c r="DV938" s="59"/>
      <c r="DW938" s="59"/>
      <c r="DX938" s="59"/>
      <c r="DY938" s="59"/>
      <c r="DZ938" s="59"/>
      <c r="EA938" s="59"/>
      <c r="EB938" s="59"/>
      <c r="EC938" s="59"/>
      <c r="ED938" s="59"/>
      <c r="EE938" s="59"/>
      <c r="EF938" s="59"/>
      <c r="EG938" s="59"/>
      <c r="EH938" s="59"/>
      <c r="EI938" s="59"/>
      <c r="EJ938" s="59"/>
      <c r="EK938" s="59"/>
      <c r="EL938" s="59"/>
      <c r="EM938" s="59"/>
      <c r="EN938" s="59"/>
      <c r="EO938" s="59"/>
      <c r="EP938" s="59"/>
      <c r="EQ938" s="59"/>
      <c r="ER938" s="59"/>
      <c r="ES938" s="59"/>
      <c r="ET938" s="59"/>
      <c r="EU938" s="59"/>
      <c r="EV938" s="59"/>
      <c r="EW938" s="59"/>
      <c r="EX938" s="59"/>
      <c r="EY938" s="59"/>
      <c r="EZ938" s="59"/>
      <c r="FA938" s="59"/>
      <c r="FB938" s="59"/>
      <c r="FC938" s="59"/>
      <c r="FD938" s="59"/>
      <c r="FE938" s="59"/>
      <c r="FF938" s="59"/>
      <c r="FG938" s="59"/>
      <c r="FH938" s="59"/>
      <c r="FI938" s="59"/>
      <c r="FJ938" s="59"/>
      <c r="FK938" s="59"/>
      <c r="FL938" s="59"/>
      <c r="FM938" s="59"/>
      <c r="FN938" s="59"/>
      <c r="FO938" s="59"/>
      <c r="FP938" s="59"/>
      <c r="FQ938" s="59"/>
      <c r="FR938" s="59"/>
      <c r="FS938" s="59"/>
      <c r="FT938" s="59"/>
      <c r="FU938" s="59"/>
      <c r="FV938" s="59"/>
      <c r="FW938" s="59"/>
      <c r="FX938" s="59"/>
      <c r="FY938" s="59"/>
      <c r="FZ938" s="59"/>
      <c r="GA938" s="59"/>
      <c r="GB938" s="59"/>
      <c r="GC938" s="59"/>
      <c r="GD938" s="59"/>
      <c r="GE938" s="59"/>
      <c r="GF938" s="59"/>
      <c r="GG938" s="59"/>
    </row>
    <row r="939" customFormat="false" ht="12.5" hidden="false" customHeight="false" outlineLevel="0" collapsed="false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  <c r="CM939" s="59"/>
      <c r="CN939" s="59"/>
      <c r="CO939" s="59"/>
      <c r="CP939" s="59"/>
      <c r="CQ939" s="59"/>
      <c r="CR939" s="59"/>
      <c r="CS939" s="59"/>
      <c r="CT939" s="59"/>
      <c r="CU939" s="59"/>
      <c r="CV939" s="59"/>
      <c r="CW939" s="59"/>
      <c r="CX939" s="59"/>
      <c r="CY939" s="59"/>
      <c r="CZ939" s="59"/>
      <c r="DA939" s="59"/>
      <c r="DB939" s="59"/>
      <c r="DC939" s="59"/>
      <c r="DD939" s="59"/>
      <c r="DE939" s="59"/>
      <c r="DF939" s="59"/>
      <c r="DG939" s="59"/>
      <c r="DH939" s="59"/>
      <c r="DI939" s="59"/>
      <c r="DJ939" s="59"/>
      <c r="DK939" s="59"/>
      <c r="DL939" s="59"/>
      <c r="DM939" s="59"/>
      <c r="DN939" s="59"/>
      <c r="DO939" s="59"/>
      <c r="DP939" s="59"/>
      <c r="DQ939" s="59"/>
      <c r="DR939" s="59"/>
      <c r="DS939" s="59"/>
      <c r="DT939" s="59"/>
      <c r="DU939" s="59"/>
      <c r="DV939" s="59"/>
      <c r="DW939" s="59"/>
      <c r="DX939" s="59"/>
      <c r="DY939" s="59"/>
      <c r="DZ939" s="59"/>
      <c r="EA939" s="59"/>
      <c r="EB939" s="59"/>
      <c r="EC939" s="59"/>
      <c r="ED939" s="59"/>
      <c r="EE939" s="59"/>
      <c r="EF939" s="59"/>
      <c r="EG939" s="59"/>
      <c r="EH939" s="59"/>
      <c r="EI939" s="59"/>
      <c r="EJ939" s="59"/>
      <c r="EK939" s="59"/>
      <c r="EL939" s="59"/>
      <c r="EM939" s="59"/>
      <c r="EN939" s="59"/>
      <c r="EO939" s="59"/>
      <c r="EP939" s="59"/>
      <c r="EQ939" s="59"/>
      <c r="ER939" s="59"/>
      <c r="ES939" s="59"/>
      <c r="ET939" s="59"/>
      <c r="EU939" s="59"/>
      <c r="EV939" s="59"/>
      <c r="EW939" s="59"/>
      <c r="EX939" s="59"/>
      <c r="EY939" s="59"/>
      <c r="EZ939" s="59"/>
      <c r="FA939" s="59"/>
      <c r="FB939" s="59"/>
      <c r="FC939" s="59"/>
      <c r="FD939" s="59"/>
      <c r="FE939" s="59"/>
      <c r="FF939" s="59"/>
      <c r="FG939" s="59"/>
      <c r="FH939" s="59"/>
      <c r="FI939" s="59"/>
      <c r="FJ939" s="59"/>
      <c r="FK939" s="59"/>
      <c r="FL939" s="59"/>
      <c r="FM939" s="59"/>
      <c r="FN939" s="59"/>
      <c r="FO939" s="59"/>
      <c r="FP939" s="59"/>
      <c r="FQ939" s="59"/>
      <c r="FR939" s="59"/>
      <c r="FS939" s="59"/>
      <c r="FT939" s="59"/>
      <c r="FU939" s="59"/>
      <c r="FV939" s="59"/>
      <c r="FW939" s="59"/>
      <c r="FX939" s="59"/>
      <c r="FY939" s="59"/>
      <c r="FZ939" s="59"/>
      <c r="GA939" s="59"/>
      <c r="GB939" s="59"/>
      <c r="GC939" s="59"/>
      <c r="GD939" s="59"/>
      <c r="GE939" s="59"/>
      <c r="GF939" s="59"/>
      <c r="GG939" s="59"/>
    </row>
    <row r="940" customFormat="false" ht="12.5" hidden="false" customHeight="false" outlineLevel="0" collapsed="false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  <c r="CM940" s="59"/>
      <c r="CN940" s="59"/>
      <c r="CO940" s="59"/>
      <c r="CP940" s="59"/>
      <c r="CQ940" s="59"/>
      <c r="CR940" s="59"/>
      <c r="CS940" s="59"/>
      <c r="CT940" s="59"/>
      <c r="CU940" s="59"/>
      <c r="CV940" s="59"/>
      <c r="CW940" s="59"/>
      <c r="CX940" s="59"/>
      <c r="CY940" s="59"/>
      <c r="CZ940" s="59"/>
      <c r="DA940" s="59"/>
      <c r="DB940" s="59"/>
      <c r="DC940" s="59"/>
      <c r="DD940" s="59"/>
      <c r="DE940" s="59"/>
      <c r="DF940" s="59"/>
      <c r="DG940" s="59"/>
      <c r="DH940" s="59"/>
      <c r="DI940" s="59"/>
      <c r="DJ940" s="59"/>
      <c r="DK940" s="59"/>
      <c r="DL940" s="59"/>
      <c r="DM940" s="59"/>
      <c r="DN940" s="59"/>
      <c r="DO940" s="59"/>
      <c r="DP940" s="59"/>
      <c r="DQ940" s="59"/>
      <c r="DR940" s="59"/>
      <c r="DS940" s="59"/>
      <c r="DT940" s="59"/>
      <c r="DU940" s="59"/>
      <c r="DV940" s="59"/>
      <c r="DW940" s="59"/>
      <c r="DX940" s="59"/>
      <c r="DY940" s="59"/>
      <c r="DZ940" s="59"/>
      <c r="EA940" s="59"/>
      <c r="EB940" s="59"/>
      <c r="EC940" s="59"/>
      <c r="ED940" s="59"/>
      <c r="EE940" s="59"/>
      <c r="EF940" s="59"/>
      <c r="EG940" s="59"/>
      <c r="EH940" s="59"/>
      <c r="EI940" s="59"/>
      <c r="EJ940" s="59"/>
      <c r="EK940" s="59"/>
      <c r="EL940" s="59"/>
      <c r="EM940" s="59"/>
      <c r="EN940" s="59"/>
      <c r="EO940" s="59"/>
      <c r="EP940" s="59"/>
      <c r="EQ940" s="59"/>
      <c r="ER940" s="59"/>
      <c r="ES940" s="59"/>
      <c r="ET940" s="59"/>
      <c r="EU940" s="59"/>
      <c r="EV940" s="59"/>
      <c r="EW940" s="59"/>
      <c r="EX940" s="59"/>
      <c r="EY940" s="59"/>
      <c r="EZ940" s="59"/>
      <c r="FA940" s="59"/>
      <c r="FB940" s="59"/>
      <c r="FC940" s="59"/>
      <c r="FD940" s="59"/>
      <c r="FE940" s="59"/>
      <c r="FF940" s="59"/>
      <c r="FG940" s="59"/>
      <c r="FH940" s="59"/>
      <c r="FI940" s="59"/>
      <c r="FJ940" s="59"/>
      <c r="FK940" s="59"/>
      <c r="FL940" s="59"/>
      <c r="FM940" s="59"/>
      <c r="FN940" s="59"/>
      <c r="FO940" s="59"/>
      <c r="FP940" s="59"/>
      <c r="FQ940" s="59"/>
      <c r="FR940" s="59"/>
      <c r="FS940" s="59"/>
      <c r="FT940" s="59"/>
      <c r="FU940" s="59"/>
      <c r="FV940" s="59"/>
      <c r="FW940" s="59"/>
      <c r="FX940" s="59"/>
      <c r="FY940" s="59"/>
      <c r="FZ940" s="59"/>
      <c r="GA940" s="59"/>
      <c r="GB940" s="59"/>
      <c r="GC940" s="59"/>
      <c r="GD940" s="59"/>
      <c r="GE940" s="59"/>
      <c r="GF940" s="59"/>
      <c r="GG940" s="59"/>
    </row>
    <row r="941" customFormat="false" ht="12.5" hidden="false" customHeight="false" outlineLevel="0" collapsed="false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59"/>
      <c r="CN941" s="59"/>
      <c r="CO941" s="59"/>
      <c r="CP941" s="59"/>
      <c r="CQ941" s="59"/>
      <c r="CR941" s="59"/>
      <c r="CS941" s="59"/>
      <c r="CT941" s="59"/>
      <c r="CU941" s="59"/>
      <c r="CV941" s="59"/>
      <c r="CW941" s="59"/>
      <c r="CX941" s="59"/>
      <c r="CY941" s="59"/>
      <c r="CZ941" s="59"/>
      <c r="DA941" s="59"/>
      <c r="DB941" s="59"/>
      <c r="DC941" s="59"/>
      <c r="DD941" s="59"/>
      <c r="DE941" s="59"/>
      <c r="DF941" s="59"/>
      <c r="DG941" s="59"/>
      <c r="DH941" s="59"/>
      <c r="DI941" s="59"/>
      <c r="DJ941" s="59"/>
      <c r="DK941" s="59"/>
      <c r="DL941" s="59"/>
      <c r="DM941" s="59"/>
      <c r="DN941" s="59"/>
      <c r="DO941" s="59"/>
      <c r="DP941" s="59"/>
      <c r="DQ941" s="59"/>
      <c r="DR941" s="59"/>
      <c r="DS941" s="59"/>
      <c r="DT941" s="59"/>
      <c r="DU941" s="59"/>
      <c r="DV941" s="59"/>
      <c r="DW941" s="59"/>
      <c r="DX941" s="59"/>
      <c r="DY941" s="59"/>
      <c r="DZ941" s="59"/>
      <c r="EA941" s="59"/>
      <c r="EB941" s="59"/>
      <c r="EC941" s="59"/>
      <c r="ED941" s="59"/>
      <c r="EE941" s="59"/>
      <c r="EF941" s="59"/>
      <c r="EG941" s="59"/>
      <c r="EH941" s="59"/>
      <c r="EI941" s="59"/>
      <c r="EJ941" s="59"/>
      <c r="EK941" s="59"/>
      <c r="EL941" s="59"/>
      <c r="EM941" s="59"/>
      <c r="EN941" s="59"/>
      <c r="EO941" s="59"/>
      <c r="EP941" s="59"/>
      <c r="EQ941" s="59"/>
      <c r="ER941" s="59"/>
      <c r="ES941" s="59"/>
      <c r="ET941" s="59"/>
      <c r="EU941" s="59"/>
      <c r="EV941" s="59"/>
      <c r="EW941" s="59"/>
      <c r="EX941" s="59"/>
      <c r="EY941" s="59"/>
      <c r="EZ941" s="59"/>
      <c r="FA941" s="59"/>
      <c r="FB941" s="59"/>
      <c r="FC941" s="59"/>
      <c r="FD941" s="59"/>
      <c r="FE941" s="59"/>
      <c r="FF941" s="59"/>
      <c r="FG941" s="59"/>
      <c r="FH941" s="59"/>
      <c r="FI941" s="59"/>
      <c r="FJ941" s="59"/>
      <c r="FK941" s="59"/>
      <c r="FL941" s="59"/>
      <c r="FM941" s="59"/>
      <c r="FN941" s="59"/>
      <c r="FO941" s="59"/>
      <c r="FP941" s="59"/>
      <c r="FQ941" s="59"/>
      <c r="FR941" s="59"/>
      <c r="FS941" s="59"/>
      <c r="FT941" s="59"/>
      <c r="FU941" s="59"/>
      <c r="FV941" s="59"/>
      <c r="FW941" s="59"/>
      <c r="FX941" s="59"/>
      <c r="FY941" s="59"/>
      <c r="FZ941" s="59"/>
      <c r="GA941" s="59"/>
      <c r="GB941" s="59"/>
      <c r="GC941" s="59"/>
      <c r="GD941" s="59"/>
      <c r="GE941" s="59"/>
      <c r="GF941" s="59"/>
      <c r="GG941" s="59"/>
    </row>
    <row r="942" customFormat="false" ht="12.5" hidden="false" customHeight="false" outlineLevel="0" collapsed="false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  <c r="CJ942" s="59"/>
      <c r="CK942" s="59"/>
      <c r="CL942" s="59"/>
      <c r="CM942" s="59"/>
      <c r="CN942" s="59"/>
      <c r="CO942" s="59"/>
      <c r="CP942" s="59"/>
      <c r="CQ942" s="59"/>
      <c r="CR942" s="59"/>
      <c r="CS942" s="59"/>
      <c r="CT942" s="59"/>
      <c r="CU942" s="59"/>
      <c r="CV942" s="59"/>
      <c r="CW942" s="59"/>
      <c r="CX942" s="59"/>
      <c r="CY942" s="59"/>
      <c r="CZ942" s="59"/>
      <c r="DA942" s="59"/>
      <c r="DB942" s="59"/>
      <c r="DC942" s="59"/>
      <c r="DD942" s="59"/>
      <c r="DE942" s="59"/>
      <c r="DF942" s="59"/>
      <c r="DG942" s="59"/>
      <c r="DH942" s="59"/>
      <c r="DI942" s="59"/>
      <c r="DJ942" s="59"/>
      <c r="DK942" s="59"/>
      <c r="DL942" s="59"/>
      <c r="DM942" s="59"/>
      <c r="DN942" s="59"/>
      <c r="DO942" s="59"/>
      <c r="DP942" s="59"/>
      <c r="DQ942" s="59"/>
      <c r="DR942" s="59"/>
      <c r="DS942" s="59"/>
      <c r="DT942" s="59"/>
      <c r="DU942" s="59"/>
      <c r="DV942" s="59"/>
      <c r="DW942" s="59"/>
      <c r="DX942" s="59"/>
      <c r="DY942" s="59"/>
      <c r="DZ942" s="59"/>
      <c r="EA942" s="59"/>
      <c r="EB942" s="59"/>
      <c r="EC942" s="59"/>
      <c r="ED942" s="59"/>
      <c r="EE942" s="59"/>
      <c r="EF942" s="59"/>
      <c r="EG942" s="59"/>
      <c r="EH942" s="59"/>
      <c r="EI942" s="59"/>
      <c r="EJ942" s="59"/>
      <c r="EK942" s="59"/>
      <c r="EL942" s="59"/>
      <c r="EM942" s="59"/>
      <c r="EN942" s="59"/>
      <c r="EO942" s="59"/>
      <c r="EP942" s="59"/>
      <c r="EQ942" s="59"/>
      <c r="ER942" s="59"/>
      <c r="ES942" s="59"/>
      <c r="ET942" s="59"/>
      <c r="EU942" s="59"/>
      <c r="EV942" s="59"/>
      <c r="EW942" s="59"/>
      <c r="EX942" s="59"/>
      <c r="EY942" s="59"/>
      <c r="EZ942" s="59"/>
      <c r="FA942" s="59"/>
      <c r="FB942" s="59"/>
      <c r="FC942" s="59"/>
      <c r="FD942" s="59"/>
      <c r="FE942" s="59"/>
      <c r="FF942" s="59"/>
      <c r="FG942" s="59"/>
      <c r="FH942" s="59"/>
      <c r="FI942" s="59"/>
      <c r="FJ942" s="59"/>
      <c r="FK942" s="59"/>
      <c r="FL942" s="59"/>
      <c r="FM942" s="59"/>
      <c r="FN942" s="59"/>
      <c r="FO942" s="59"/>
      <c r="FP942" s="59"/>
      <c r="FQ942" s="59"/>
      <c r="FR942" s="59"/>
      <c r="FS942" s="59"/>
      <c r="FT942" s="59"/>
      <c r="FU942" s="59"/>
      <c r="FV942" s="59"/>
      <c r="FW942" s="59"/>
      <c r="FX942" s="59"/>
      <c r="FY942" s="59"/>
      <c r="FZ942" s="59"/>
      <c r="GA942" s="59"/>
      <c r="GB942" s="59"/>
      <c r="GC942" s="59"/>
      <c r="GD942" s="59"/>
      <c r="GE942" s="59"/>
      <c r="GF942" s="59"/>
      <c r="GG942" s="59"/>
    </row>
    <row r="943" customFormat="false" ht="12.5" hidden="false" customHeight="false" outlineLevel="0" collapsed="false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  <c r="CJ943" s="59"/>
      <c r="CK943" s="59"/>
      <c r="CL943" s="59"/>
      <c r="CM943" s="59"/>
      <c r="CN943" s="59"/>
      <c r="CO943" s="59"/>
      <c r="CP943" s="59"/>
      <c r="CQ943" s="59"/>
      <c r="CR943" s="59"/>
      <c r="CS943" s="59"/>
      <c r="CT943" s="59"/>
      <c r="CU943" s="59"/>
      <c r="CV943" s="59"/>
      <c r="CW943" s="59"/>
      <c r="CX943" s="59"/>
      <c r="CY943" s="59"/>
      <c r="CZ943" s="59"/>
      <c r="DA943" s="59"/>
      <c r="DB943" s="59"/>
      <c r="DC943" s="59"/>
      <c r="DD943" s="59"/>
      <c r="DE943" s="59"/>
      <c r="DF943" s="59"/>
      <c r="DG943" s="59"/>
      <c r="DH943" s="59"/>
      <c r="DI943" s="59"/>
      <c r="DJ943" s="59"/>
      <c r="DK943" s="59"/>
      <c r="DL943" s="59"/>
      <c r="DM943" s="59"/>
      <c r="DN943" s="59"/>
      <c r="DO943" s="59"/>
      <c r="DP943" s="59"/>
      <c r="DQ943" s="59"/>
      <c r="DR943" s="59"/>
      <c r="DS943" s="59"/>
      <c r="DT943" s="59"/>
      <c r="DU943" s="59"/>
      <c r="DV943" s="59"/>
      <c r="DW943" s="59"/>
      <c r="DX943" s="59"/>
      <c r="DY943" s="59"/>
      <c r="DZ943" s="59"/>
      <c r="EA943" s="59"/>
      <c r="EB943" s="59"/>
      <c r="EC943" s="59"/>
      <c r="ED943" s="59"/>
      <c r="EE943" s="59"/>
      <c r="EF943" s="59"/>
      <c r="EG943" s="59"/>
      <c r="EH943" s="59"/>
      <c r="EI943" s="59"/>
      <c r="EJ943" s="59"/>
      <c r="EK943" s="59"/>
      <c r="EL943" s="59"/>
      <c r="EM943" s="59"/>
      <c r="EN943" s="59"/>
      <c r="EO943" s="59"/>
      <c r="EP943" s="59"/>
      <c r="EQ943" s="59"/>
      <c r="ER943" s="59"/>
      <c r="ES943" s="59"/>
      <c r="ET943" s="59"/>
      <c r="EU943" s="59"/>
      <c r="EV943" s="59"/>
      <c r="EW943" s="59"/>
      <c r="EX943" s="59"/>
      <c r="EY943" s="59"/>
      <c r="EZ943" s="59"/>
      <c r="FA943" s="59"/>
      <c r="FB943" s="59"/>
      <c r="FC943" s="59"/>
      <c r="FD943" s="59"/>
      <c r="FE943" s="59"/>
      <c r="FF943" s="59"/>
      <c r="FG943" s="59"/>
      <c r="FH943" s="59"/>
      <c r="FI943" s="59"/>
      <c r="FJ943" s="59"/>
      <c r="FK943" s="59"/>
      <c r="FL943" s="59"/>
      <c r="FM943" s="59"/>
      <c r="FN943" s="59"/>
      <c r="FO943" s="59"/>
      <c r="FP943" s="59"/>
      <c r="FQ943" s="59"/>
      <c r="FR943" s="59"/>
      <c r="FS943" s="59"/>
      <c r="FT943" s="59"/>
      <c r="FU943" s="59"/>
      <c r="FV943" s="59"/>
      <c r="FW943" s="59"/>
      <c r="FX943" s="59"/>
      <c r="FY943" s="59"/>
      <c r="FZ943" s="59"/>
      <c r="GA943" s="59"/>
      <c r="GB943" s="59"/>
      <c r="GC943" s="59"/>
      <c r="GD943" s="59"/>
      <c r="GE943" s="59"/>
      <c r="GF943" s="59"/>
      <c r="GG943" s="59"/>
    </row>
    <row r="944" customFormat="false" ht="12.5" hidden="false" customHeight="false" outlineLevel="0" collapsed="false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  <c r="CJ944" s="59"/>
      <c r="CK944" s="59"/>
      <c r="CL944" s="59"/>
      <c r="CM944" s="59"/>
      <c r="CN944" s="59"/>
      <c r="CO944" s="59"/>
      <c r="CP944" s="59"/>
      <c r="CQ944" s="59"/>
      <c r="CR944" s="59"/>
      <c r="CS944" s="59"/>
      <c r="CT944" s="59"/>
      <c r="CU944" s="59"/>
      <c r="CV944" s="59"/>
      <c r="CW944" s="59"/>
      <c r="CX944" s="59"/>
      <c r="CY944" s="59"/>
      <c r="CZ944" s="59"/>
      <c r="DA944" s="59"/>
      <c r="DB944" s="59"/>
      <c r="DC944" s="59"/>
      <c r="DD944" s="59"/>
      <c r="DE944" s="59"/>
      <c r="DF944" s="59"/>
      <c r="DG944" s="59"/>
      <c r="DH944" s="59"/>
      <c r="DI944" s="59"/>
      <c r="DJ944" s="59"/>
      <c r="DK944" s="59"/>
      <c r="DL944" s="59"/>
      <c r="DM944" s="59"/>
      <c r="DN944" s="59"/>
      <c r="DO944" s="59"/>
      <c r="DP944" s="59"/>
      <c r="DQ944" s="59"/>
      <c r="DR944" s="59"/>
      <c r="DS944" s="59"/>
      <c r="DT944" s="59"/>
      <c r="DU944" s="59"/>
      <c r="DV944" s="59"/>
      <c r="DW944" s="59"/>
      <c r="DX944" s="59"/>
      <c r="DY944" s="59"/>
      <c r="DZ944" s="59"/>
      <c r="EA944" s="59"/>
      <c r="EB944" s="59"/>
      <c r="EC944" s="59"/>
      <c r="ED944" s="59"/>
      <c r="EE944" s="59"/>
      <c r="EF944" s="59"/>
      <c r="EG944" s="59"/>
      <c r="EH944" s="59"/>
      <c r="EI944" s="59"/>
      <c r="EJ944" s="59"/>
      <c r="EK944" s="59"/>
      <c r="EL944" s="59"/>
      <c r="EM944" s="59"/>
      <c r="EN944" s="59"/>
      <c r="EO944" s="59"/>
      <c r="EP944" s="59"/>
      <c r="EQ944" s="59"/>
      <c r="ER944" s="59"/>
      <c r="ES944" s="59"/>
      <c r="ET944" s="59"/>
      <c r="EU944" s="59"/>
      <c r="EV944" s="59"/>
      <c r="EW944" s="59"/>
      <c r="EX944" s="59"/>
      <c r="EY944" s="59"/>
      <c r="EZ944" s="59"/>
      <c r="FA944" s="59"/>
      <c r="FB944" s="59"/>
      <c r="FC944" s="59"/>
      <c r="FD944" s="59"/>
      <c r="FE944" s="59"/>
      <c r="FF944" s="59"/>
      <c r="FG944" s="59"/>
      <c r="FH944" s="59"/>
      <c r="FI944" s="59"/>
      <c r="FJ944" s="59"/>
      <c r="FK944" s="59"/>
      <c r="FL944" s="59"/>
      <c r="FM944" s="59"/>
      <c r="FN944" s="59"/>
      <c r="FO944" s="59"/>
      <c r="FP944" s="59"/>
      <c r="FQ944" s="59"/>
      <c r="FR944" s="59"/>
      <c r="FS944" s="59"/>
      <c r="FT944" s="59"/>
      <c r="FU944" s="59"/>
      <c r="FV944" s="59"/>
      <c r="FW944" s="59"/>
      <c r="FX944" s="59"/>
      <c r="FY944" s="59"/>
      <c r="FZ944" s="59"/>
      <c r="GA944" s="59"/>
      <c r="GB944" s="59"/>
      <c r="GC944" s="59"/>
      <c r="GD944" s="59"/>
      <c r="GE944" s="59"/>
      <c r="GF944" s="59"/>
      <c r="GG944" s="59"/>
    </row>
    <row r="945" customFormat="false" ht="12.5" hidden="false" customHeight="false" outlineLevel="0" collapsed="false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  <c r="CJ945" s="59"/>
      <c r="CK945" s="59"/>
      <c r="CL945" s="59"/>
      <c r="CM945" s="59"/>
      <c r="CN945" s="59"/>
      <c r="CO945" s="59"/>
      <c r="CP945" s="59"/>
      <c r="CQ945" s="59"/>
      <c r="CR945" s="59"/>
      <c r="CS945" s="59"/>
      <c r="CT945" s="59"/>
      <c r="CU945" s="59"/>
      <c r="CV945" s="59"/>
      <c r="CW945" s="59"/>
      <c r="CX945" s="59"/>
      <c r="CY945" s="59"/>
      <c r="CZ945" s="59"/>
      <c r="DA945" s="59"/>
      <c r="DB945" s="59"/>
      <c r="DC945" s="59"/>
      <c r="DD945" s="59"/>
      <c r="DE945" s="59"/>
      <c r="DF945" s="59"/>
      <c r="DG945" s="59"/>
      <c r="DH945" s="59"/>
      <c r="DI945" s="59"/>
      <c r="DJ945" s="59"/>
      <c r="DK945" s="59"/>
      <c r="DL945" s="59"/>
      <c r="DM945" s="59"/>
      <c r="DN945" s="59"/>
      <c r="DO945" s="59"/>
      <c r="DP945" s="59"/>
      <c r="DQ945" s="59"/>
      <c r="DR945" s="59"/>
      <c r="DS945" s="59"/>
      <c r="DT945" s="59"/>
      <c r="DU945" s="59"/>
      <c r="DV945" s="59"/>
      <c r="DW945" s="59"/>
      <c r="DX945" s="59"/>
      <c r="DY945" s="59"/>
      <c r="DZ945" s="59"/>
      <c r="EA945" s="59"/>
      <c r="EB945" s="59"/>
      <c r="EC945" s="59"/>
      <c r="ED945" s="59"/>
      <c r="EE945" s="59"/>
      <c r="EF945" s="59"/>
      <c r="EG945" s="59"/>
      <c r="EH945" s="59"/>
      <c r="EI945" s="59"/>
      <c r="EJ945" s="59"/>
      <c r="EK945" s="59"/>
      <c r="EL945" s="59"/>
      <c r="EM945" s="59"/>
      <c r="EN945" s="59"/>
      <c r="EO945" s="59"/>
      <c r="EP945" s="59"/>
      <c r="EQ945" s="59"/>
      <c r="ER945" s="59"/>
      <c r="ES945" s="59"/>
      <c r="ET945" s="59"/>
      <c r="EU945" s="59"/>
      <c r="EV945" s="59"/>
      <c r="EW945" s="59"/>
      <c r="EX945" s="59"/>
      <c r="EY945" s="59"/>
      <c r="EZ945" s="59"/>
      <c r="FA945" s="59"/>
      <c r="FB945" s="59"/>
      <c r="FC945" s="59"/>
      <c r="FD945" s="59"/>
      <c r="FE945" s="59"/>
      <c r="FF945" s="59"/>
      <c r="FG945" s="59"/>
      <c r="FH945" s="59"/>
      <c r="FI945" s="59"/>
      <c r="FJ945" s="59"/>
      <c r="FK945" s="59"/>
      <c r="FL945" s="59"/>
      <c r="FM945" s="59"/>
      <c r="FN945" s="59"/>
      <c r="FO945" s="59"/>
      <c r="FP945" s="59"/>
      <c r="FQ945" s="59"/>
      <c r="FR945" s="59"/>
      <c r="FS945" s="59"/>
      <c r="FT945" s="59"/>
      <c r="FU945" s="59"/>
      <c r="FV945" s="59"/>
      <c r="FW945" s="59"/>
      <c r="FX945" s="59"/>
      <c r="FY945" s="59"/>
      <c r="FZ945" s="59"/>
      <c r="GA945" s="59"/>
      <c r="GB945" s="59"/>
      <c r="GC945" s="59"/>
      <c r="GD945" s="59"/>
      <c r="GE945" s="59"/>
      <c r="GF945" s="59"/>
      <c r="GG945" s="59"/>
    </row>
    <row r="946" customFormat="false" ht="12.5" hidden="false" customHeight="false" outlineLevel="0" collapsed="false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  <c r="CJ946" s="59"/>
      <c r="CK946" s="59"/>
      <c r="CL946" s="59"/>
      <c r="CM946" s="59"/>
      <c r="CN946" s="59"/>
      <c r="CO946" s="59"/>
      <c r="CP946" s="59"/>
      <c r="CQ946" s="59"/>
      <c r="CR946" s="59"/>
      <c r="CS946" s="59"/>
      <c r="CT946" s="59"/>
      <c r="CU946" s="59"/>
      <c r="CV946" s="59"/>
      <c r="CW946" s="59"/>
      <c r="CX946" s="59"/>
      <c r="CY946" s="59"/>
      <c r="CZ946" s="59"/>
      <c r="DA946" s="59"/>
      <c r="DB946" s="59"/>
      <c r="DC946" s="59"/>
      <c r="DD946" s="59"/>
      <c r="DE946" s="59"/>
      <c r="DF946" s="59"/>
      <c r="DG946" s="59"/>
      <c r="DH946" s="59"/>
      <c r="DI946" s="59"/>
      <c r="DJ946" s="59"/>
      <c r="DK946" s="59"/>
      <c r="DL946" s="59"/>
      <c r="DM946" s="59"/>
      <c r="DN946" s="59"/>
      <c r="DO946" s="59"/>
      <c r="DP946" s="59"/>
      <c r="DQ946" s="59"/>
      <c r="DR946" s="59"/>
      <c r="DS946" s="59"/>
      <c r="DT946" s="59"/>
      <c r="DU946" s="59"/>
      <c r="DV946" s="59"/>
      <c r="DW946" s="59"/>
      <c r="DX946" s="59"/>
      <c r="DY946" s="59"/>
      <c r="DZ946" s="59"/>
      <c r="EA946" s="59"/>
      <c r="EB946" s="59"/>
      <c r="EC946" s="59"/>
      <c r="ED946" s="59"/>
      <c r="EE946" s="59"/>
      <c r="EF946" s="59"/>
      <c r="EG946" s="59"/>
      <c r="EH946" s="59"/>
      <c r="EI946" s="59"/>
      <c r="EJ946" s="59"/>
      <c r="EK946" s="59"/>
      <c r="EL946" s="59"/>
      <c r="EM946" s="59"/>
      <c r="EN946" s="59"/>
      <c r="EO946" s="59"/>
      <c r="EP946" s="59"/>
      <c r="EQ946" s="59"/>
      <c r="ER946" s="59"/>
      <c r="ES946" s="59"/>
      <c r="ET946" s="59"/>
      <c r="EU946" s="59"/>
      <c r="EV946" s="59"/>
      <c r="EW946" s="59"/>
      <c r="EX946" s="59"/>
      <c r="EY946" s="59"/>
      <c r="EZ946" s="59"/>
      <c r="FA946" s="59"/>
      <c r="FB946" s="59"/>
      <c r="FC946" s="59"/>
      <c r="FD946" s="59"/>
      <c r="FE946" s="59"/>
      <c r="FF946" s="59"/>
      <c r="FG946" s="59"/>
      <c r="FH946" s="59"/>
      <c r="FI946" s="59"/>
      <c r="FJ946" s="59"/>
      <c r="FK946" s="59"/>
      <c r="FL946" s="59"/>
      <c r="FM946" s="59"/>
      <c r="FN946" s="59"/>
      <c r="FO946" s="59"/>
      <c r="FP946" s="59"/>
      <c r="FQ946" s="59"/>
      <c r="FR946" s="59"/>
      <c r="FS946" s="59"/>
      <c r="FT946" s="59"/>
      <c r="FU946" s="59"/>
      <c r="FV946" s="59"/>
      <c r="FW946" s="59"/>
      <c r="FX946" s="59"/>
      <c r="FY946" s="59"/>
      <c r="FZ946" s="59"/>
      <c r="GA946" s="59"/>
      <c r="GB946" s="59"/>
      <c r="GC946" s="59"/>
      <c r="GD946" s="59"/>
      <c r="GE946" s="59"/>
      <c r="GF946" s="59"/>
      <c r="GG946" s="59"/>
    </row>
    <row r="947" customFormat="false" ht="12.5" hidden="false" customHeight="false" outlineLevel="0" collapsed="false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  <c r="CJ947" s="59"/>
      <c r="CK947" s="59"/>
      <c r="CL947" s="59"/>
      <c r="CM947" s="59"/>
      <c r="CN947" s="59"/>
      <c r="CO947" s="59"/>
      <c r="CP947" s="59"/>
      <c r="CQ947" s="59"/>
      <c r="CR947" s="59"/>
      <c r="CS947" s="59"/>
      <c r="CT947" s="59"/>
      <c r="CU947" s="59"/>
      <c r="CV947" s="59"/>
      <c r="CW947" s="59"/>
      <c r="CX947" s="59"/>
      <c r="CY947" s="59"/>
      <c r="CZ947" s="59"/>
      <c r="DA947" s="59"/>
      <c r="DB947" s="59"/>
      <c r="DC947" s="59"/>
      <c r="DD947" s="59"/>
      <c r="DE947" s="59"/>
      <c r="DF947" s="59"/>
      <c r="DG947" s="59"/>
      <c r="DH947" s="59"/>
      <c r="DI947" s="59"/>
      <c r="DJ947" s="59"/>
      <c r="DK947" s="59"/>
      <c r="DL947" s="59"/>
      <c r="DM947" s="59"/>
      <c r="DN947" s="59"/>
      <c r="DO947" s="59"/>
      <c r="DP947" s="59"/>
      <c r="DQ947" s="59"/>
      <c r="DR947" s="59"/>
      <c r="DS947" s="59"/>
      <c r="DT947" s="59"/>
      <c r="DU947" s="59"/>
      <c r="DV947" s="59"/>
      <c r="DW947" s="59"/>
      <c r="DX947" s="59"/>
      <c r="DY947" s="59"/>
      <c r="DZ947" s="59"/>
      <c r="EA947" s="59"/>
      <c r="EB947" s="59"/>
      <c r="EC947" s="59"/>
      <c r="ED947" s="59"/>
      <c r="EE947" s="59"/>
      <c r="EF947" s="59"/>
      <c r="EG947" s="59"/>
      <c r="EH947" s="59"/>
      <c r="EI947" s="59"/>
      <c r="EJ947" s="59"/>
      <c r="EK947" s="59"/>
      <c r="EL947" s="59"/>
      <c r="EM947" s="59"/>
      <c r="EN947" s="59"/>
      <c r="EO947" s="59"/>
      <c r="EP947" s="59"/>
      <c r="EQ947" s="59"/>
      <c r="ER947" s="59"/>
      <c r="ES947" s="59"/>
      <c r="ET947" s="59"/>
      <c r="EU947" s="59"/>
      <c r="EV947" s="59"/>
      <c r="EW947" s="59"/>
      <c r="EX947" s="59"/>
      <c r="EY947" s="59"/>
      <c r="EZ947" s="59"/>
      <c r="FA947" s="59"/>
      <c r="FB947" s="59"/>
      <c r="FC947" s="59"/>
      <c r="FD947" s="59"/>
      <c r="FE947" s="59"/>
      <c r="FF947" s="59"/>
      <c r="FG947" s="59"/>
      <c r="FH947" s="59"/>
      <c r="FI947" s="59"/>
      <c r="FJ947" s="59"/>
      <c r="FK947" s="59"/>
      <c r="FL947" s="59"/>
      <c r="FM947" s="59"/>
      <c r="FN947" s="59"/>
      <c r="FO947" s="59"/>
      <c r="FP947" s="59"/>
      <c r="FQ947" s="59"/>
      <c r="FR947" s="59"/>
      <c r="FS947" s="59"/>
      <c r="FT947" s="59"/>
      <c r="FU947" s="59"/>
      <c r="FV947" s="59"/>
      <c r="FW947" s="59"/>
      <c r="FX947" s="59"/>
      <c r="FY947" s="59"/>
      <c r="FZ947" s="59"/>
      <c r="GA947" s="59"/>
      <c r="GB947" s="59"/>
      <c r="GC947" s="59"/>
      <c r="GD947" s="59"/>
      <c r="GE947" s="59"/>
      <c r="GF947" s="59"/>
      <c r="GG947" s="59"/>
    </row>
    <row r="948" customFormat="false" ht="12.5" hidden="false" customHeight="false" outlineLevel="0" collapsed="false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  <c r="CJ948" s="59"/>
      <c r="CK948" s="59"/>
      <c r="CL948" s="59"/>
      <c r="CM948" s="59"/>
      <c r="CN948" s="59"/>
      <c r="CO948" s="59"/>
      <c r="CP948" s="59"/>
      <c r="CQ948" s="59"/>
      <c r="CR948" s="59"/>
      <c r="CS948" s="59"/>
      <c r="CT948" s="59"/>
      <c r="CU948" s="59"/>
      <c r="CV948" s="59"/>
      <c r="CW948" s="59"/>
      <c r="CX948" s="59"/>
      <c r="CY948" s="59"/>
      <c r="CZ948" s="59"/>
      <c r="DA948" s="59"/>
      <c r="DB948" s="59"/>
      <c r="DC948" s="59"/>
      <c r="DD948" s="59"/>
      <c r="DE948" s="59"/>
      <c r="DF948" s="59"/>
      <c r="DG948" s="59"/>
      <c r="DH948" s="59"/>
      <c r="DI948" s="59"/>
      <c r="DJ948" s="59"/>
      <c r="DK948" s="59"/>
      <c r="DL948" s="59"/>
      <c r="DM948" s="59"/>
      <c r="DN948" s="59"/>
      <c r="DO948" s="59"/>
      <c r="DP948" s="59"/>
      <c r="DQ948" s="59"/>
      <c r="DR948" s="59"/>
      <c r="DS948" s="59"/>
      <c r="DT948" s="59"/>
      <c r="DU948" s="59"/>
      <c r="DV948" s="59"/>
      <c r="DW948" s="59"/>
      <c r="DX948" s="59"/>
      <c r="DY948" s="59"/>
      <c r="DZ948" s="59"/>
      <c r="EA948" s="59"/>
      <c r="EB948" s="59"/>
      <c r="EC948" s="59"/>
      <c r="ED948" s="59"/>
      <c r="EE948" s="59"/>
      <c r="EF948" s="59"/>
      <c r="EG948" s="59"/>
      <c r="EH948" s="59"/>
      <c r="EI948" s="59"/>
      <c r="EJ948" s="59"/>
      <c r="EK948" s="59"/>
      <c r="EL948" s="59"/>
      <c r="EM948" s="59"/>
      <c r="EN948" s="59"/>
      <c r="EO948" s="59"/>
      <c r="EP948" s="59"/>
      <c r="EQ948" s="59"/>
      <c r="ER948" s="59"/>
      <c r="ES948" s="59"/>
      <c r="ET948" s="59"/>
      <c r="EU948" s="59"/>
      <c r="EV948" s="59"/>
      <c r="EW948" s="59"/>
      <c r="EX948" s="59"/>
      <c r="EY948" s="59"/>
      <c r="EZ948" s="59"/>
      <c r="FA948" s="59"/>
      <c r="FB948" s="59"/>
      <c r="FC948" s="59"/>
      <c r="FD948" s="59"/>
      <c r="FE948" s="59"/>
      <c r="FF948" s="59"/>
      <c r="FG948" s="59"/>
      <c r="FH948" s="59"/>
      <c r="FI948" s="59"/>
      <c r="FJ948" s="59"/>
      <c r="FK948" s="59"/>
      <c r="FL948" s="59"/>
      <c r="FM948" s="59"/>
      <c r="FN948" s="59"/>
      <c r="FO948" s="59"/>
      <c r="FP948" s="59"/>
      <c r="FQ948" s="59"/>
      <c r="FR948" s="59"/>
      <c r="FS948" s="59"/>
      <c r="FT948" s="59"/>
      <c r="FU948" s="59"/>
      <c r="FV948" s="59"/>
      <c r="FW948" s="59"/>
      <c r="FX948" s="59"/>
      <c r="FY948" s="59"/>
      <c r="FZ948" s="59"/>
      <c r="GA948" s="59"/>
      <c r="GB948" s="59"/>
      <c r="GC948" s="59"/>
      <c r="GD948" s="59"/>
      <c r="GE948" s="59"/>
      <c r="GF948" s="59"/>
      <c r="GG948" s="59"/>
    </row>
    <row r="949" customFormat="false" ht="12.5" hidden="false" customHeight="false" outlineLevel="0" collapsed="false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  <c r="CJ949" s="59"/>
      <c r="CK949" s="59"/>
      <c r="CL949" s="59"/>
      <c r="CM949" s="59"/>
      <c r="CN949" s="59"/>
      <c r="CO949" s="59"/>
      <c r="CP949" s="59"/>
      <c r="CQ949" s="59"/>
      <c r="CR949" s="59"/>
      <c r="CS949" s="59"/>
      <c r="CT949" s="59"/>
      <c r="CU949" s="59"/>
      <c r="CV949" s="59"/>
      <c r="CW949" s="59"/>
      <c r="CX949" s="59"/>
      <c r="CY949" s="59"/>
      <c r="CZ949" s="59"/>
      <c r="DA949" s="59"/>
      <c r="DB949" s="59"/>
      <c r="DC949" s="59"/>
      <c r="DD949" s="59"/>
      <c r="DE949" s="59"/>
      <c r="DF949" s="59"/>
      <c r="DG949" s="59"/>
      <c r="DH949" s="59"/>
      <c r="DI949" s="59"/>
      <c r="DJ949" s="59"/>
      <c r="DK949" s="59"/>
      <c r="DL949" s="59"/>
      <c r="DM949" s="59"/>
      <c r="DN949" s="59"/>
      <c r="DO949" s="59"/>
      <c r="DP949" s="59"/>
      <c r="DQ949" s="59"/>
      <c r="DR949" s="59"/>
      <c r="DS949" s="59"/>
      <c r="DT949" s="59"/>
      <c r="DU949" s="59"/>
      <c r="DV949" s="59"/>
      <c r="DW949" s="59"/>
      <c r="DX949" s="59"/>
      <c r="DY949" s="59"/>
      <c r="DZ949" s="59"/>
      <c r="EA949" s="59"/>
      <c r="EB949" s="59"/>
      <c r="EC949" s="59"/>
      <c r="ED949" s="59"/>
      <c r="EE949" s="59"/>
      <c r="EF949" s="59"/>
      <c r="EG949" s="59"/>
      <c r="EH949" s="59"/>
      <c r="EI949" s="59"/>
      <c r="EJ949" s="59"/>
      <c r="EK949" s="59"/>
      <c r="EL949" s="59"/>
      <c r="EM949" s="59"/>
      <c r="EN949" s="59"/>
      <c r="EO949" s="59"/>
      <c r="EP949" s="59"/>
      <c r="EQ949" s="59"/>
      <c r="ER949" s="59"/>
      <c r="ES949" s="59"/>
      <c r="ET949" s="59"/>
      <c r="EU949" s="59"/>
      <c r="EV949" s="59"/>
      <c r="EW949" s="59"/>
      <c r="EX949" s="59"/>
      <c r="EY949" s="59"/>
      <c r="EZ949" s="59"/>
      <c r="FA949" s="59"/>
      <c r="FB949" s="59"/>
      <c r="FC949" s="59"/>
      <c r="FD949" s="59"/>
      <c r="FE949" s="59"/>
      <c r="FF949" s="59"/>
      <c r="FG949" s="59"/>
      <c r="FH949" s="59"/>
      <c r="FI949" s="59"/>
      <c r="FJ949" s="59"/>
      <c r="FK949" s="59"/>
      <c r="FL949" s="59"/>
      <c r="FM949" s="59"/>
      <c r="FN949" s="59"/>
      <c r="FO949" s="59"/>
      <c r="FP949" s="59"/>
      <c r="FQ949" s="59"/>
      <c r="FR949" s="59"/>
      <c r="FS949" s="59"/>
      <c r="FT949" s="59"/>
      <c r="FU949" s="59"/>
      <c r="FV949" s="59"/>
      <c r="FW949" s="59"/>
      <c r="FX949" s="59"/>
      <c r="FY949" s="59"/>
      <c r="FZ949" s="59"/>
      <c r="GA949" s="59"/>
      <c r="GB949" s="59"/>
      <c r="GC949" s="59"/>
      <c r="GD949" s="59"/>
      <c r="GE949" s="59"/>
      <c r="GF949" s="59"/>
      <c r="GG949" s="59"/>
    </row>
    <row r="950" customFormat="false" ht="12.5" hidden="false" customHeight="false" outlineLevel="0" collapsed="false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  <c r="CJ950" s="59"/>
      <c r="CK950" s="59"/>
      <c r="CL950" s="59"/>
      <c r="CM950" s="59"/>
      <c r="CN950" s="59"/>
      <c r="CO950" s="59"/>
      <c r="CP950" s="59"/>
      <c r="CQ950" s="59"/>
      <c r="CR950" s="59"/>
      <c r="CS950" s="59"/>
      <c r="CT950" s="59"/>
      <c r="CU950" s="59"/>
      <c r="CV950" s="59"/>
      <c r="CW950" s="59"/>
      <c r="CX950" s="59"/>
      <c r="CY950" s="59"/>
      <c r="CZ950" s="59"/>
      <c r="DA950" s="59"/>
      <c r="DB950" s="59"/>
      <c r="DC950" s="59"/>
      <c r="DD950" s="59"/>
      <c r="DE950" s="59"/>
      <c r="DF950" s="59"/>
      <c r="DG950" s="59"/>
      <c r="DH950" s="59"/>
      <c r="DI950" s="59"/>
      <c r="DJ950" s="59"/>
      <c r="DK950" s="59"/>
      <c r="DL950" s="59"/>
      <c r="DM950" s="59"/>
      <c r="DN950" s="59"/>
      <c r="DO950" s="59"/>
      <c r="DP950" s="59"/>
      <c r="DQ950" s="59"/>
      <c r="DR950" s="59"/>
      <c r="DS950" s="59"/>
      <c r="DT950" s="59"/>
      <c r="DU950" s="59"/>
      <c r="DV950" s="59"/>
      <c r="DW950" s="59"/>
      <c r="DX950" s="59"/>
      <c r="DY950" s="59"/>
      <c r="DZ950" s="59"/>
      <c r="EA950" s="59"/>
      <c r="EB950" s="59"/>
      <c r="EC950" s="59"/>
      <c r="ED950" s="59"/>
      <c r="EE950" s="59"/>
      <c r="EF950" s="59"/>
      <c r="EG950" s="59"/>
      <c r="EH950" s="59"/>
      <c r="EI950" s="59"/>
      <c r="EJ950" s="59"/>
      <c r="EK950" s="59"/>
      <c r="EL950" s="59"/>
      <c r="EM950" s="59"/>
      <c r="EN950" s="59"/>
      <c r="EO950" s="59"/>
      <c r="EP950" s="59"/>
      <c r="EQ950" s="59"/>
      <c r="ER950" s="59"/>
      <c r="ES950" s="59"/>
      <c r="ET950" s="59"/>
      <c r="EU950" s="59"/>
      <c r="EV950" s="59"/>
      <c r="EW950" s="59"/>
      <c r="EX950" s="59"/>
      <c r="EY950" s="59"/>
      <c r="EZ950" s="59"/>
      <c r="FA950" s="59"/>
      <c r="FB950" s="59"/>
      <c r="FC950" s="59"/>
      <c r="FD950" s="59"/>
      <c r="FE950" s="59"/>
      <c r="FF950" s="59"/>
      <c r="FG950" s="59"/>
      <c r="FH950" s="59"/>
      <c r="FI950" s="59"/>
      <c r="FJ950" s="59"/>
      <c r="FK950" s="59"/>
      <c r="FL950" s="59"/>
      <c r="FM950" s="59"/>
      <c r="FN950" s="59"/>
      <c r="FO950" s="59"/>
      <c r="FP950" s="59"/>
      <c r="FQ950" s="59"/>
      <c r="FR950" s="59"/>
      <c r="FS950" s="59"/>
      <c r="FT950" s="59"/>
      <c r="FU950" s="59"/>
      <c r="FV950" s="59"/>
      <c r="FW950" s="59"/>
      <c r="FX950" s="59"/>
      <c r="FY950" s="59"/>
      <c r="FZ950" s="59"/>
      <c r="GA950" s="59"/>
      <c r="GB950" s="59"/>
      <c r="GC950" s="59"/>
      <c r="GD950" s="59"/>
      <c r="GE950" s="59"/>
      <c r="GF950" s="59"/>
      <c r="GG950" s="59"/>
    </row>
    <row r="951" customFormat="false" ht="12.5" hidden="false" customHeight="false" outlineLevel="0" collapsed="false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  <c r="CJ951" s="59"/>
      <c r="CK951" s="59"/>
      <c r="CL951" s="59"/>
      <c r="CM951" s="59"/>
      <c r="CN951" s="59"/>
      <c r="CO951" s="59"/>
      <c r="CP951" s="59"/>
      <c r="CQ951" s="59"/>
      <c r="CR951" s="59"/>
      <c r="CS951" s="59"/>
      <c r="CT951" s="59"/>
      <c r="CU951" s="59"/>
      <c r="CV951" s="59"/>
      <c r="CW951" s="59"/>
      <c r="CX951" s="59"/>
      <c r="CY951" s="59"/>
      <c r="CZ951" s="59"/>
      <c r="DA951" s="59"/>
      <c r="DB951" s="59"/>
      <c r="DC951" s="59"/>
      <c r="DD951" s="59"/>
      <c r="DE951" s="59"/>
      <c r="DF951" s="59"/>
      <c r="DG951" s="59"/>
      <c r="DH951" s="59"/>
      <c r="DI951" s="59"/>
      <c r="DJ951" s="59"/>
      <c r="DK951" s="59"/>
      <c r="DL951" s="59"/>
      <c r="DM951" s="59"/>
      <c r="DN951" s="59"/>
      <c r="DO951" s="59"/>
      <c r="DP951" s="59"/>
      <c r="DQ951" s="59"/>
      <c r="DR951" s="59"/>
      <c r="DS951" s="59"/>
      <c r="DT951" s="59"/>
      <c r="DU951" s="59"/>
      <c r="DV951" s="59"/>
      <c r="DW951" s="59"/>
      <c r="DX951" s="59"/>
      <c r="DY951" s="59"/>
      <c r="DZ951" s="59"/>
      <c r="EA951" s="59"/>
      <c r="EB951" s="59"/>
      <c r="EC951" s="59"/>
      <c r="ED951" s="59"/>
      <c r="EE951" s="59"/>
      <c r="EF951" s="59"/>
      <c r="EG951" s="59"/>
      <c r="EH951" s="59"/>
      <c r="EI951" s="59"/>
      <c r="EJ951" s="59"/>
      <c r="EK951" s="59"/>
      <c r="EL951" s="59"/>
      <c r="EM951" s="59"/>
      <c r="EN951" s="59"/>
      <c r="EO951" s="59"/>
      <c r="EP951" s="59"/>
      <c r="EQ951" s="59"/>
      <c r="ER951" s="59"/>
      <c r="ES951" s="59"/>
      <c r="ET951" s="59"/>
      <c r="EU951" s="59"/>
      <c r="EV951" s="59"/>
      <c r="EW951" s="59"/>
      <c r="EX951" s="59"/>
      <c r="EY951" s="59"/>
      <c r="EZ951" s="59"/>
      <c r="FA951" s="59"/>
      <c r="FB951" s="59"/>
      <c r="FC951" s="59"/>
      <c r="FD951" s="59"/>
      <c r="FE951" s="59"/>
      <c r="FF951" s="59"/>
      <c r="FG951" s="59"/>
      <c r="FH951" s="59"/>
      <c r="FI951" s="59"/>
      <c r="FJ951" s="59"/>
      <c r="FK951" s="59"/>
      <c r="FL951" s="59"/>
      <c r="FM951" s="59"/>
      <c r="FN951" s="59"/>
      <c r="FO951" s="59"/>
      <c r="FP951" s="59"/>
      <c r="FQ951" s="59"/>
      <c r="FR951" s="59"/>
      <c r="FS951" s="59"/>
      <c r="FT951" s="59"/>
      <c r="FU951" s="59"/>
      <c r="FV951" s="59"/>
      <c r="FW951" s="59"/>
      <c r="FX951" s="59"/>
      <c r="FY951" s="59"/>
      <c r="FZ951" s="59"/>
      <c r="GA951" s="59"/>
      <c r="GB951" s="59"/>
      <c r="GC951" s="59"/>
      <c r="GD951" s="59"/>
      <c r="GE951" s="59"/>
      <c r="GF951" s="59"/>
      <c r="GG951" s="59"/>
    </row>
    <row r="952" customFormat="false" ht="12.5" hidden="false" customHeight="false" outlineLevel="0" collapsed="false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  <c r="CM952" s="59"/>
      <c r="CN952" s="59"/>
      <c r="CO952" s="59"/>
      <c r="CP952" s="59"/>
      <c r="CQ952" s="59"/>
      <c r="CR952" s="59"/>
      <c r="CS952" s="59"/>
      <c r="CT952" s="59"/>
      <c r="CU952" s="59"/>
      <c r="CV952" s="59"/>
      <c r="CW952" s="59"/>
      <c r="CX952" s="59"/>
      <c r="CY952" s="59"/>
      <c r="CZ952" s="59"/>
      <c r="DA952" s="59"/>
      <c r="DB952" s="59"/>
      <c r="DC952" s="59"/>
      <c r="DD952" s="59"/>
      <c r="DE952" s="59"/>
      <c r="DF952" s="59"/>
      <c r="DG952" s="59"/>
      <c r="DH952" s="59"/>
      <c r="DI952" s="59"/>
      <c r="DJ952" s="59"/>
      <c r="DK952" s="59"/>
      <c r="DL952" s="59"/>
      <c r="DM952" s="59"/>
      <c r="DN952" s="59"/>
      <c r="DO952" s="59"/>
      <c r="DP952" s="59"/>
      <c r="DQ952" s="59"/>
      <c r="DR952" s="59"/>
      <c r="DS952" s="59"/>
      <c r="DT952" s="59"/>
      <c r="DU952" s="59"/>
      <c r="DV952" s="59"/>
      <c r="DW952" s="59"/>
      <c r="DX952" s="59"/>
      <c r="DY952" s="59"/>
      <c r="DZ952" s="59"/>
      <c r="EA952" s="59"/>
      <c r="EB952" s="59"/>
      <c r="EC952" s="59"/>
      <c r="ED952" s="59"/>
      <c r="EE952" s="59"/>
      <c r="EF952" s="59"/>
      <c r="EG952" s="59"/>
      <c r="EH952" s="59"/>
      <c r="EI952" s="59"/>
      <c r="EJ952" s="59"/>
      <c r="EK952" s="59"/>
      <c r="EL952" s="59"/>
      <c r="EM952" s="59"/>
      <c r="EN952" s="59"/>
      <c r="EO952" s="59"/>
      <c r="EP952" s="59"/>
      <c r="EQ952" s="59"/>
      <c r="ER952" s="59"/>
      <c r="ES952" s="59"/>
      <c r="ET952" s="59"/>
      <c r="EU952" s="59"/>
      <c r="EV952" s="59"/>
      <c r="EW952" s="59"/>
      <c r="EX952" s="59"/>
      <c r="EY952" s="59"/>
      <c r="EZ952" s="59"/>
      <c r="FA952" s="59"/>
      <c r="FB952" s="59"/>
      <c r="FC952" s="59"/>
      <c r="FD952" s="59"/>
      <c r="FE952" s="59"/>
      <c r="FF952" s="59"/>
      <c r="FG952" s="59"/>
      <c r="FH952" s="59"/>
      <c r="FI952" s="59"/>
      <c r="FJ952" s="59"/>
      <c r="FK952" s="59"/>
      <c r="FL952" s="59"/>
      <c r="FM952" s="59"/>
      <c r="FN952" s="59"/>
      <c r="FO952" s="59"/>
      <c r="FP952" s="59"/>
      <c r="FQ952" s="59"/>
      <c r="FR952" s="59"/>
      <c r="FS952" s="59"/>
      <c r="FT952" s="59"/>
      <c r="FU952" s="59"/>
      <c r="FV952" s="59"/>
      <c r="FW952" s="59"/>
      <c r="FX952" s="59"/>
      <c r="FY952" s="59"/>
      <c r="FZ952" s="59"/>
      <c r="GA952" s="59"/>
      <c r="GB952" s="59"/>
      <c r="GC952" s="59"/>
      <c r="GD952" s="59"/>
      <c r="GE952" s="59"/>
      <c r="GF952" s="59"/>
      <c r="GG952" s="59"/>
    </row>
    <row r="953" customFormat="false" ht="12.5" hidden="false" customHeight="false" outlineLevel="0" collapsed="false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  <c r="CM953" s="59"/>
      <c r="CN953" s="59"/>
      <c r="CO953" s="59"/>
      <c r="CP953" s="59"/>
      <c r="CQ953" s="59"/>
      <c r="CR953" s="59"/>
      <c r="CS953" s="59"/>
      <c r="CT953" s="59"/>
      <c r="CU953" s="59"/>
      <c r="CV953" s="59"/>
      <c r="CW953" s="59"/>
      <c r="CX953" s="59"/>
      <c r="CY953" s="59"/>
      <c r="CZ953" s="59"/>
      <c r="DA953" s="59"/>
      <c r="DB953" s="59"/>
      <c r="DC953" s="59"/>
      <c r="DD953" s="59"/>
      <c r="DE953" s="59"/>
      <c r="DF953" s="59"/>
      <c r="DG953" s="59"/>
      <c r="DH953" s="59"/>
      <c r="DI953" s="59"/>
      <c r="DJ953" s="59"/>
      <c r="DK953" s="59"/>
      <c r="DL953" s="59"/>
      <c r="DM953" s="59"/>
      <c r="DN953" s="59"/>
      <c r="DO953" s="59"/>
      <c r="DP953" s="59"/>
      <c r="DQ953" s="59"/>
      <c r="DR953" s="59"/>
      <c r="DS953" s="59"/>
      <c r="DT953" s="59"/>
      <c r="DU953" s="59"/>
      <c r="DV953" s="59"/>
      <c r="DW953" s="59"/>
      <c r="DX953" s="59"/>
      <c r="DY953" s="59"/>
      <c r="DZ953" s="59"/>
      <c r="EA953" s="59"/>
      <c r="EB953" s="59"/>
      <c r="EC953" s="59"/>
      <c r="ED953" s="59"/>
      <c r="EE953" s="59"/>
      <c r="EF953" s="59"/>
      <c r="EG953" s="59"/>
      <c r="EH953" s="59"/>
      <c r="EI953" s="59"/>
      <c r="EJ953" s="59"/>
      <c r="EK953" s="59"/>
      <c r="EL953" s="59"/>
      <c r="EM953" s="59"/>
      <c r="EN953" s="59"/>
      <c r="EO953" s="59"/>
      <c r="EP953" s="59"/>
      <c r="EQ953" s="59"/>
      <c r="ER953" s="59"/>
      <c r="ES953" s="59"/>
      <c r="ET953" s="59"/>
      <c r="EU953" s="59"/>
      <c r="EV953" s="59"/>
      <c r="EW953" s="59"/>
      <c r="EX953" s="59"/>
      <c r="EY953" s="59"/>
      <c r="EZ953" s="59"/>
      <c r="FA953" s="59"/>
      <c r="FB953" s="59"/>
      <c r="FC953" s="59"/>
      <c r="FD953" s="59"/>
      <c r="FE953" s="59"/>
      <c r="FF953" s="59"/>
      <c r="FG953" s="59"/>
      <c r="FH953" s="59"/>
      <c r="FI953" s="59"/>
      <c r="FJ953" s="59"/>
      <c r="FK953" s="59"/>
      <c r="FL953" s="59"/>
      <c r="FM953" s="59"/>
      <c r="FN953" s="59"/>
      <c r="FO953" s="59"/>
      <c r="FP953" s="59"/>
      <c r="FQ953" s="59"/>
      <c r="FR953" s="59"/>
      <c r="FS953" s="59"/>
      <c r="FT953" s="59"/>
      <c r="FU953" s="59"/>
      <c r="FV953" s="59"/>
      <c r="FW953" s="59"/>
      <c r="FX953" s="59"/>
      <c r="FY953" s="59"/>
      <c r="FZ953" s="59"/>
      <c r="GA953" s="59"/>
      <c r="GB953" s="59"/>
      <c r="GC953" s="59"/>
      <c r="GD953" s="59"/>
      <c r="GE953" s="59"/>
      <c r="GF953" s="59"/>
      <c r="GG953" s="59"/>
    </row>
    <row r="954" customFormat="false" ht="12.5" hidden="false" customHeight="false" outlineLevel="0" collapsed="false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  <c r="CM954" s="59"/>
      <c r="CN954" s="59"/>
      <c r="CO954" s="59"/>
      <c r="CP954" s="59"/>
      <c r="CQ954" s="59"/>
      <c r="CR954" s="59"/>
      <c r="CS954" s="59"/>
      <c r="CT954" s="59"/>
      <c r="CU954" s="59"/>
      <c r="CV954" s="59"/>
      <c r="CW954" s="59"/>
      <c r="CX954" s="59"/>
      <c r="CY954" s="59"/>
      <c r="CZ954" s="59"/>
      <c r="DA954" s="59"/>
      <c r="DB954" s="59"/>
      <c r="DC954" s="59"/>
      <c r="DD954" s="59"/>
      <c r="DE954" s="59"/>
      <c r="DF954" s="59"/>
      <c r="DG954" s="59"/>
      <c r="DH954" s="59"/>
      <c r="DI954" s="59"/>
      <c r="DJ954" s="59"/>
      <c r="DK954" s="59"/>
      <c r="DL954" s="59"/>
      <c r="DM954" s="59"/>
      <c r="DN954" s="59"/>
      <c r="DO954" s="59"/>
      <c r="DP954" s="59"/>
      <c r="DQ954" s="59"/>
      <c r="DR954" s="59"/>
      <c r="DS954" s="59"/>
      <c r="DT954" s="59"/>
      <c r="DU954" s="59"/>
      <c r="DV954" s="59"/>
      <c r="DW954" s="59"/>
      <c r="DX954" s="59"/>
      <c r="DY954" s="59"/>
      <c r="DZ954" s="59"/>
      <c r="EA954" s="59"/>
      <c r="EB954" s="59"/>
      <c r="EC954" s="59"/>
      <c r="ED954" s="59"/>
      <c r="EE954" s="59"/>
      <c r="EF954" s="59"/>
      <c r="EG954" s="59"/>
      <c r="EH954" s="59"/>
      <c r="EI954" s="59"/>
      <c r="EJ954" s="59"/>
      <c r="EK954" s="59"/>
      <c r="EL954" s="59"/>
      <c r="EM954" s="59"/>
      <c r="EN954" s="59"/>
      <c r="EO954" s="59"/>
      <c r="EP954" s="59"/>
      <c r="EQ954" s="59"/>
      <c r="ER954" s="59"/>
      <c r="ES954" s="59"/>
      <c r="ET954" s="59"/>
      <c r="EU954" s="59"/>
      <c r="EV954" s="59"/>
      <c r="EW954" s="59"/>
      <c r="EX954" s="59"/>
      <c r="EY954" s="59"/>
      <c r="EZ954" s="59"/>
      <c r="FA954" s="59"/>
      <c r="FB954" s="59"/>
      <c r="FC954" s="59"/>
      <c r="FD954" s="59"/>
      <c r="FE954" s="59"/>
      <c r="FF954" s="59"/>
      <c r="FG954" s="59"/>
      <c r="FH954" s="59"/>
      <c r="FI954" s="59"/>
      <c r="FJ954" s="59"/>
      <c r="FK954" s="59"/>
      <c r="FL954" s="59"/>
      <c r="FM954" s="59"/>
      <c r="FN954" s="59"/>
      <c r="FO954" s="59"/>
      <c r="FP954" s="59"/>
      <c r="FQ954" s="59"/>
      <c r="FR954" s="59"/>
      <c r="FS954" s="59"/>
      <c r="FT954" s="59"/>
      <c r="FU954" s="59"/>
      <c r="FV954" s="59"/>
      <c r="FW954" s="59"/>
      <c r="FX954" s="59"/>
      <c r="FY954" s="59"/>
      <c r="FZ954" s="59"/>
      <c r="GA954" s="59"/>
      <c r="GB954" s="59"/>
      <c r="GC954" s="59"/>
      <c r="GD954" s="59"/>
      <c r="GE954" s="59"/>
      <c r="GF954" s="59"/>
      <c r="GG954" s="59"/>
    </row>
    <row r="955" customFormat="false" ht="12.5" hidden="false" customHeight="false" outlineLevel="0" collapsed="false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  <c r="CM955" s="59"/>
      <c r="CN955" s="59"/>
      <c r="CO955" s="59"/>
      <c r="CP955" s="59"/>
      <c r="CQ955" s="59"/>
      <c r="CR955" s="59"/>
      <c r="CS955" s="59"/>
      <c r="CT955" s="59"/>
      <c r="CU955" s="59"/>
      <c r="CV955" s="59"/>
      <c r="CW955" s="59"/>
      <c r="CX955" s="59"/>
      <c r="CY955" s="59"/>
      <c r="CZ955" s="59"/>
      <c r="DA955" s="59"/>
      <c r="DB955" s="59"/>
      <c r="DC955" s="59"/>
      <c r="DD955" s="59"/>
      <c r="DE955" s="59"/>
      <c r="DF955" s="59"/>
      <c r="DG955" s="59"/>
      <c r="DH955" s="59"/>
      <c r="DI955" s="59"/>
      <c r="DJ955" s="59"/>
      <c r="DK955" s="59"/>
      <c r="DL955" s="59"/>
      <c r="DM955" s="59"/>
      <c r="DN955" s="59"/>
      <c r="DO955" s="59"/>
      <c r="DP955" s="59"/>
      <c r="DQ955" s="59"/>
      <c r="DR955" s="59"/>
      <c r="DS955" s="59"/>
      <c r="DT955" s="59"/>
      <c r="DU955" s="59"/>
      <c r="DV955" s="59"/>
      <c r="DW955" s="59"/>
      <c r="DX955" s="59"/>
      <c r="DY955" s="59"/>
      <c r="DZ955" s="59"/>
      <c r="EA955" s="59"/>
      <c r="EB955" s="59"/>
      <c r="EC955" s="59"/>
      <c r="ED955" s="59"/>
      <c r="EE955" s="59"/>
      <c r="EF955" s="59"/>
      <c r="EG955" s="59"/>
      <c r="EH955" s="59"/>
      <c r="EI955" s="59"/>
      <c r="EJ955" s="59"/>
      <c r="EK955" s="59"/>
      <c r="EL955" s="59"/>
      <c r="EM955" s="59"/>
      <c r="EN955" s="59"/>
      <c r="EO955" s="59"/>
      <c r="EP955" s="59"/>
      <c r="EQ955" s="59"/>
      <c r="ER955" s="59"/>
      <c r="ES955" s="59"/>
      <c r="ET955" s="59"/>
      <c r="EU955" s="59"/>
      <c r="EV955" s="59"/>
      <c r="EW955" s="59"/>
      <c r="EX955" s="59"/>
      <c r="EY955" s="59"/>
      <c r="EZ955" s="59"/>
      <c r="FA955" s="59"/>
      <c r="FB955" s="59"/>
      <c r="FC955" s="59"/>
      <c r="FD955" s="59"/>
      <c r="FE955" s="59"/>
      <c r="FF955" s="59"/>
      <c r="FG955" s="59"/>
      <c r="FH955" s="59"/>
      <c r="FI955" s="59"/>
      <c r="FJ955" s="59"/>
      <c r="FK955" s="59"/>
      <c r="FL955" s="59"/>
      <c r="FM955" s="59"/>
      <c r="FN955" s="59"/>
      <c r="FO955" s="59"/>
      <c r="FP955" s="59"/>
      <c r="FQ955" s="59"/>
      <c r="FR955" s="59"/>
      <c r="FS955" s="59"/>
      <c r="FT955" s="59"/>
      <c r="FU955" s="59"/>
      <c r="FV955" s="59"/>
      <c r="FW955" s="59"/>
      <c r="FX955" s="59"/>
      <c r="FY955" s="59"/>
      <c r="FZ955" s="59"/>
      <c r="GA955" s="59"/>
      <c r="GB955" s="59"/>
      <c r="GC955" s="59"/>
      <c r="GD955" s="59"/>
      <c r="GE955" s="59"/>
      <c r="GF955" s="59"/>
      <c r="GG955" s="59"/>
    </row>
    <row r="956" customFormat="false" ht="12.5" hidden="false" customHeight="false" outlineLevel="0" collapsed="false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  <c r="CJ956" s="59"/>
      <c r="CK956" s="59"/>
      <c r="CL956" s="59"/>
      <c r="CM956" s="59"/>
      <c r="CN956" s="59"/>
      <c r="CO956" s="59"/>
      <c r="CP956" s="59"/>
      <c r="CQ956" s="59"/>
      <c r="CR956" s="59"/>
      <c r="CS956" s="59"/>
      <c r="CT956" s="59"/>
      <c r="CU956" s="59"/>
      <c r="CV956" s="59"/>
      <c r="CW956" s="59"/>
      <c r="CX956" s="59"/>
      <c r="CY956" s="59"/>
      <c r="CZ956" s="59"/>
      <c r="DA956" s="59"/>
      <c r="DB956" s="59"/>
      <c r="DC956" s="59"/>
      <c r="DD956" s="59"/>
      <c r="DE956" s="59"/>
      <c r="DF956" s="59"/>
      <c r="DG956" s="59"/>
      <c r="DH956" s="59"/>
      <c r="DI956" s="59"/>
      <c r="DJ956" s="59"/>
      <c r="DK956" s="59"/>
      <c r="DL956" s="59"/>
      <c r="DM956" s="59"/>
      <c r="DN956" s="59"/>
      <c r="DO956" s="59"/>
      <c r="DP956" s="59"/>
      <c r="DQ956" s="59"/>
      <c r="DR956" s="59"/>
      <c r="DS956" s="59"/>
      <c r="DT956" s="59"/>
      <c r="DU956" s="59"/>
      <c r="DV956" s="59"/>
      <c r="DW956" s="59"/>
      <c r="DX956" s="59"/>
      <c r="DY956" s="59"/>
      <c r="DZ956" s="59"/>
      <c r="EA956" s="59"/>
      <c r="EB956" s="59"/>
      <c r="EC956" s="59"/>
      <c r="ED956" s="59"/>
      <c r="EE956" s="59"/>
      <c r="EF956" s="59"/>
      <c r="EG956" s="59"/>
      <c r="EH956" s="59"/>
      <c r="EI956" s="59"/>
      <c r="EJ956" s="59"/>
      <c r="EK956" s="59"/>
      <c r="EL956" s="59"/>
      <c r="EM956" s="59"/>
      <c r="EN956" s="59"/>
      <c r="EO956" s="59"/>
      <c r="EP956" s="59"/>
      <c r="EQ956" s="59"/>
      <c r="ER956" s="59"/>
      <c r="ES956" s="59"/>
      <c r="ET956" s="59"/>
      <c r="EU956" s="59"/>
      <c r="EV956" s="59"/>
      <c r="EW956" s="59"/>
      <c r="EX956" s="59"/>
      <c r="EY956" s="59"/>
      <c r="EZ956" s="59"/>
      <c r="FA956" s="59"/>
      <c r="FB956" s="59"/>
      <c r="FC956" s="59"/>
      <c r="FD956" s="59"/>
      <c r="FE956" s="59"/>
      <c r="FF956" s="59"/>
      <c r="FG956" s="59"/>
      <c r="FH956" s="59"/>
      <c r="FI956" s="59"/>
      <c r="FJ956" s="59"/>
      <c r="FK956" s="59"/>
      <c r="FL956" s="59"/>
      <c r="FM956" s="59"/>
      <c r="FN956" s="59"/>
      <c r="FO956" s="59"/>
      <c r="FP956" s="59"/>
      <c r="FQ956" s="59"/>
      <c r="FR956" s="59"/>
      <c r="FS956" s="59"/>
      <c r="FT956" s="59"/>
      <c r="FU956" s="59"/>
      <c r="FV956" s="59"/>
      <c r="FW956" s="59"/>
      <c r="FX956" s="59"/>
      <c r="FY956" s="59"/>
      <c r="FZ956" s="59"/>
      <c r="GA956" s="59"/>
      <c r="GB956" s="59"/>
      <c r="GC956" s="59"/>
      <c r="GD956" s="59"/>
      <c r="GE956" s="59"/>
      <c r="GF956" s="59"/>
      <c r="GG956" s="59"/>
    </row>
    <row r="957" customFormat="false" ht="12.5" hidden="false" customHeight="false" outlineLevel="0" collapsed="false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  <c r="CM957" s="59"/>
      <c r="CN957" s="59"/>
      <c r="CO957" s="59"/>
      <c r="CP957" s="59"/>
      <c r="CQ957" s="59"/>
      <c r="CR957" s="59"/>
      <c r="CS957" s="59"/>
      <c r="CT957" s="59"/>
      <c r="CU957" s="59"/>
      <c r="CV957" s="59"/>
      <c r="CW957" s="59"/>
      <c r="CX957" s="59"/>
      <c r="CY957" s="59"/>
      <c r="CZ957" s="59"/>
      <c r="DA957" s="59"/>
      <c r="DB957" s="59"/>
      <c r="DC957" s="59"/>
      <c r="DD957" s="59"/>
      <c r="DE957" s="59"/>
      <c r="DF957" s="59"/>
      <c r="DG957" s="59"/>
      <c r="DH957" s="59"/>
      <c r="DI957" s="59"/>
      <c r="DJ957" s="59"/>
      <c r="DK957" s="59"/>
      <c r="DL957" s="59"/>
      <c r="DM957" s="59"/>
      <c r="DN957" s="59"/>
      <c r="DO957" s="59"/>
      <c r="DP957" s="59"/>
      <c r="DQ957" s="59"/>
      <c r="DR957" s="59"/>
      <c r="DS957" s="59"/>
      <c r="DT957" s="59"/>
      <c r="DU957" s="59"/>
      <c r="DV957" s="59"/>
      <c r="DW957" s="59"/>
      <c r="DX957" s="59"/>
      <c r="DY957" s="59"/>
      <c r="DZ957" s="59"/>
      <c r="EA957" s="59"/>
      <c r="EB957" s="59"/>
      <c r="EC957" s="59"/>
      <c r="ED957" s="59"/>
      <c r="EE957" s="59"/>
      <c r="EF957" s="59"/>
      <c r="EG957" s="59"/>
      <c r="EH957" s="59"/>
      <c r="EI957" s="59"/>
      <c r="EJ957" s="59"/>
      <c r="EK957" s="59"/>
      <c r="EL957" s="59"/>
      <c r="EM957" s="59"/>
      <c r="EN957" s="59"/>
      <c r="EO957" s="59"/>
      <c r="EP957" s="59"/>
      <c r="EQ957" s="59"/>
      <c r="ER957" s="59"/>
      <c r="ES957" s="59"/>
      <c r="ET957" s="59"/>
      <c r="EU957" s="59"/>
      <c r="EV957" s="59"/>
      <c r="EW957" s="59"/>
      <c r="EX957" s="59"/>
      <c r="EY957" s="59"/>
      <c r="EZ957" s="59"/>
      <c r="FA957" s="59"/>
      <c r="FB957" s="59"/>
      <c r="FC957" s="59"/>
      <c r="FD957" s="59"/>
      <c r="FE957" s="59"/>
      <c r="FF957" s="59"/>
      <c r="FG957" s="59"/>
      <c r="FH957" s="59"/>
      <c r="FI957" s="59"/>
      <c r="FJ957" s="59"/>
      <c r="FK957" s="59"/>
      <c r="FL957" s="59"/>
      <c r="FM957" s="59"/>
      <c r="FN957" s="59"/>
      <c r="FO957" s="59"/>
      <c r="FP957" s="59"/>
      <c r="FQ957" s="59"/>
      <c r="FR957" s="59"/>
      <c r="FS957" s="59"/>
      <c r="FT957" s="59"/>
      <c r="FU957" s="59"/>
      <c r="FV957" s="59"/>
      <c r="FW957" s="59"/>
      <c r="FX957" s="59"/>
      <c r="FY957" s="59"/>
      <c r="FZ957" s="59"/>
      <c r="GA957" s="59"/>
      <c r="GB957" s="59"/>
      <c r="GC957" s="59"/>
      <c r="GD957" s="59"/>
      <c r="GE957" s="59"/>
      <c r="GF957" s="59"/>
      <c r="GG957" s="59"/>
    </row>
    <row r="958" customFormat="false" ht="12.5" hidden="false" customHeight="false" outlineLevel="0" collapsed="false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  <c r="CM958" s="59"/>
      <c r="CN958" s="59"/>
      <c r="CO958" s="59"/>
      <c r="CP958" s="59"/>
      <c r="CQ958" s="59"/>
      <c r="CR958" s="59"/>
      <c r="CS958" s="59"/>
      <c r="CT958" s="59"/>
      <c r="CU958" s="59"/>
      <c r="CV958" s="59"/>
      <c r="CW958" s="59"/>
      <c r="CX958" s="59"/>
      <c r="CY958" s="59"/>
      <c r="CZ958" s="59"/>
      <c r="DA958" s="59"/>
      <c r="DB958" s="59"/>
      <c r="DC958" s="59"/>
      <c r="DD958" s="59"/>
      <c r="DE958" s="59"/>
      <c r="DF958" s="59"/>
      <c r="DG958" s="59"/>
      <c r="DH958" s="59"/>
      <c r="DI958" s="59"/>
      <c r="DJ958" s="59"/>
      <c r="DK958" s="59"/>
      <c r="DL958" s="59"/>
      <c r="DM958" s="59"/>
      <c r="DN958" s="59"/>
      <c r="DO958" s="59"/>
      <c r="DP958" s="59"/>
      <c r="DQ958" s="59"/>
      <c r="DR958" s="59"/>
      <c r="DS958" s="59"/>
      <c r="DT958" s="59"/>
      <c r="DU958" s="59"/>
      <c r="DV958" s="59"/>
      <c r="DW958" s="59"/>
      <c r="DX958" s="59"/>
      <c r="DY958" s="59"/>
      <c r="DZ958" s="59"/>
      <c r="EA958" s="59"/>
      <c r="EB958" s="59"/>
      <c r="EC958" s="59"/>
      <c r="ED958" s="59"/>
      <c r="EE958" s="59"/>
      <c r="EF958" s="59"/>
      <c r="EG958" s="59"/>
      <c r="EH958" s="59"/>
      <c r="EI958" s="59"/>
      <c r="EJ958" s="59"/>
      <c r="EK958" s="59"/>
      <c r="EL958" s="59"/>
      <c r="EM958" s="59"/>
      <c r="EN958" s="59"/>
      <c r="EO958" s="59"/>
      <c r="EP958" s="59"/>
      <c r="EQ958" s="59"/>
      <c r="ER958" s="59"/>
      <c r="ES958" s="59"/>
      <c r="ET958" s="59"/>
      <c r="EU958" s="59"/>
      <c r="EV958" s="59"/>
      <c r="EW958" s="59"/>
      <c r="EX958" s="59"/>
      <c r="EY958" s="59"/>
      <c r="EZ958" s="59"/>
      <c r="FA958" s="59"/>
      <c r="FB958" s="59"/>
      <c r="FC958" s="59"/>
      <c r="FD958" s="59"/>
      <c r="FE958" s="59"/>
      <c r="FF958" s="59"/>
      <c r="FG958" s="59"/>
      <c r="FH958" s="59"/>
      <c r="FI958" s="59"/>
      <c r="FJ958" s="59"/>
      <c r="FK958" s="59"/>
      <c r="FL958" s="59"/>
      <c r="FM958" s="59"/>
      <c r="FN958" s="59"/>
      <c r="FO958" s="59"/>
      <c r="FP958" s="59"/>
      <c r="FQ958" s="59"/>
      <c r="FR958" s="59"/>
      <c r="FS958" s="59"/>
      <c r="FT958" s="59"/>
      <c r="FU958" s="59"/>
      <c r="FV958" s="59"/>
      <c r="FW958" s="59"/>
      <c r="FX958" s="59"/>
      <c r="FY958" s="59"/>
      <c r="FZ958" s="59"/>
      <c r="GA958" s="59"/>
      <c r="GB958" s="59"/>
      <c r="GC958" s="59"/>
      <c r="GD958" s="59"/>
      <c r="GE958" s="59"/>
      <c r="GF958" s="59"/>
      <c r="GG958" s="59"/>
    </row>
    <row r="959" customFormat="false" ht="12.5" hidden="false" customHeight="false" outlineLevel="0" collapsed="false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  <c r="CM959" s="59"/>
      <c r="CN959" s="59"/>
      <c r="CO959" s="59"/>
      <c r="CP959" s="59"/>
      <c r="CQ959" s="59"/>
      <c r="CR959" s="59"/>
      <c r="CS959" s="59"/>
      <c r="CT959" s="59"/>
      <c r="CU959" s="59"/>
      <c r="CV959" s="59"/>
      <c r="CW959" s="59"/>
      <c r="CX959" s="59"/>
      <c r="CY959" s="59"/>
      <c r="CZ959" s="59"/>
      <c r="DA959" s="59"/>
      <c r="DB959" s="59"/>
      <c r="DC959" s="59"/>
      <c r="DD959" s="59"/>
      <c r="DE959" s="59"/>
      <c r="DF959" s="59"/>
      <c r="DG959" s="59"/>
      <c r="DH959" s="59"/>
      <c r="DI959" s="59"/>
      <c r="DJ959" s="59"/>
      <c r="DK959" s="59"/>
      <c r="DL959" s="59"/>
      <c r="DM959" s="59"/>
      <c r="DN959" s="59"/>
      <c r="DO959" s="59"/>
      <c r="DP959" s="59"/>
      <c r="DQ959" s="59"/>
      <c r="DR959" s="59"/>
      <c r="DS959" s="59"/>
      <c r="DT959" s="59"/>
      <c r="DU959" s="59"/>
      <c r="DV959" s="59"/>
      <c r="DW959" s="59"/>
      <c r="DX959" s="59"/>
      <c r="DY959" s="59"/>
      <c r="DZ959" s="59"/>
      <c r="EA959" s="59"/>
      <c r="EB959" s="59"/>
      <c r="EC959" s="59"/>
      <c r="ED959" s="59"/>
      <c r="EE959" s="59"/>
      <c r="EF959" s="59"/>
      <c r="EG959" s="59"/>
      <c r="EH959" s="59"/>
      <c r="EI959" s="59"/>
      <c r="EJ959" s="59"/>
      <c r="EK959" s="59"/>
      <c r="EL959" s="59"/>
      <c r="EM959" s="59"/>
      <c r="EN959" s="59"/>
      <c r="EO959" s="59"/>
      <c r="EP959" s="59"/>
      <c r="EQ959" s="59"/>
      <c r="ER959" s="59"/>
      <c r="ES959" s="59"/>
      <c r="ET959" s="59"/>
      <c r="EU959" s="59"/>
      <c r="EV959" s="59"/>
      <c r="EW959" s="59"/>
      <c r="EX959" s="59"/>
      <c r="EY959" s="59"/>
      <c r="EZ959" s="59"/>
      <c r="FA959" s="59"/>
      <c r="FB959" s="59"/>
      <c r="FC959" s="59"/>
      <c r="FD959" s="59"/>
      <c r="FE959" s="59"/>
      <c r="FF959" s="59"/>
      <c r="FG959" s="59"/>
      <c r="FH959" s="59"/>
      <c r="FI959" s="59"/>
      <c r="FJ959" s="59"/>
      <c r="FK959" s="59"/>
      <c r="FL959" s="59"/>
      <c r="FM959" s="59"/>
      <c r="FN959" s="59"/>
      <c r="FO959" s="59"/>
      <c r="FP959" s="59"/>
      <c r="FQ959" s="59"/>
      <c r="FR959" s="59"/>
      <c r="FS959" s="59"/>
      <c r="FT959" s="59"/>
      <c r="FU959" s="59"/>
      <c r="FV959" s="59"/>
      <c r="FW959" s="59"/>
      <c r="FX959" s="59"/>
      <c r="FY959" s="59"/>
      <c r="FZ959" s="59"/>
      <c r="GA959" s="59"/>
      <c r="GB959" s="59"/>
      <c r="GC959" s="59"/>
      <c r="GD959" s="59"/>
      <c r="GE959" s="59"/>
      <c r="GF959" s="59"/>
      <c r="GG959" s="59"/>
    </row>
    <row r="960" customFormat="false" ht="12.5" hidden="false" customHeight="false" outlineLevel="0" collapsed="false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  <c r="CM960" s="59"/>
      <c r="CN960" s="59"/>
      <c r="CO960" s="59"/>
      <c r="CP960" s="59"/>
      <c r="CQ960" s="59"/>
      <c r="CR960" s="59"/>
      <c r="CS960" s="59"/>
      <c r="CT960" s="59"/>
      <c r="CU960" s="59"/>
      <c r="CV960" s="59"/>
      <c r="CW960" s="59"/>
      <c r="CX960" s="59"/>
      <c r="CY960" s="59"/>
      <c r="CZ960" s="59"/>
      <c r="DA960" s="59"/>
      <c r="DB960" s="59"/>
      <c r="DC960" s="59"/>
      <c r="DD960" s="59"/>
      <c r="DE960" s="59"/>
      <c r="DF960" s="59"/>
      <c r="DG960" s="59"/>
      <c r="DH960" s="59"/>
      <c r="DI960" s="59"/>
      <c r="DJ960" s="59"/>
      <c r="DK960" s="59"/>
      <c r="DL960" s="59"/>
      <c r="DM960" s="59"/>
      <c r="DN960" s="59"/>
      <c r="DO960" s="59"/>
      <c r="DP960" s="59"/>
      <c r="DQ960" s="59"/>
      <c r="DR960" s="59"/>
      <c r="DS960" s="59"/>
      <c r="DT960" s="59"/>
      <c r="DU960" s="59"/>
      <c r="DV960" s="59"/>
      <c r="DW960" s="59"/>
      <c r="DX960" s="59"/>
      <c r="DY960" s="59"/>
      <c r="DZ960" s="59"/>
      <c r="EA960" s="59"/>
      <c r="EB960" s="59"/>
      <c r="EC960" s="59"/>
      <c r="ED960" s="59"/>
      <c r="EE960" s="59"/>
      <c r="EF960" s="59"/>
      <c r="EG960" s="59"/>
      <c r="EH960" s="59"/>
      <c r="EI960" s="59"/>
      <c r="EJ960" s="59"/>
      <c r="EK960" s="59"/>
      <c r="EL960" s="59"/>
      <c r="EM960" s="59"/>
      <c r="EN960" s="59"/>
      <c r="EO960" s="59"/>
      <c r="EP960" s="59"/>
      <c r="EQ960" s="59"/>
      <c r="ER960" s="59"/>
      <c r="ES960" s="59"/>
      <c r="ET960" s="59"/>
      <c r="EU960" s="59"/>
      <c r="EV960" s="59"/>
      <c r="EW960" s="59"/>
      <c r="EX960" s="59"/>
      <c r="EY960" s="59"/>
      <c r="EZ960" s="59"/>
      <c r="FA960" s="59"/>
      <c r="FB960" s="59"/>
      <c r="FC960" s="59"/>
      <c r="FD960" s="59"/>
      <c r="FE960" s="59"/>
      <c r="FF960" s="59"/>
      <c r="FG960" s="59"/>
      <c r="FH960" s="59"/>
      <c r="FI960" s="59"/>
      <c r="FJ960" s="59"/>
      <c r="FK960" s="59"/>
      <c r="FL960" s="59"/>
      <c r="FM960" s="59"/>
      <c r="FN960" s="59"/>
      <c r="FO960" s="59"/>
      <c r="FP960" s="59"/>
      <c r="FQ960" s="59"/>
      <c r="FR960" s="59"/>
      <c r="FS960" s="59"/>
      <c r="FT960" s="59"/>
      <c r="FU960" s="59"/>
      <c r="FV960" s="59"/>
      <c r="FW960" s="59"/>
      <c r="FX960" s="59"/>
      <c r="FY960" s="59"/>
      <c r="FZ960" s="59"/>
      <c r="GA960" s="59"/>
      <c r="GB960" s="59"/>
      <c r="GC960" s="59"/>
      <c r="GD960" s="59"/>
      <c r="GE960" s="59"/>
      <c r="GF960" s="59"/>
      <c r="GG960" s="59"/>
    </row>
    <row r="961" customFormat="false" ht="12.5" hidden="false" customHeight="false" outlineLevel="0" collapsed="false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  <c r="CM961" s="59"/>
      <c r="CN961" s="59"/>
      <c r="CO961" s="59"/>
      <c r="CP961" s="59"/>
      <c r="CQ961" s="59"/>
      <c r="CR961" s="59"/>
      <c r="CS961" s="59"/>
      <c r="CT961" s="59"/>
      <c r="CU961" s="59"/>
      <c r="CV961" s="59"/>
      <c r="CW961" s="59"/>
      <c r="CX961" s="59"/>
      <c r="CY961" s="59"/>
      <c r="CZ961" s="59"/>
      <c r="DA961" s="59"/>
      <c r="DB961" s="59"/>
      <c r="DC961" s="59"/>
      <c r="DD961" s="59"/>
      <c r="DE961" s="59"/>
      <c r="DF961" s="59"/>
      <c r="DG961" s="59"/>
      <c r="DH961" s="59"/>
      <c r="DI961" s="59"/>
      <c r="DJ961" s="59"/>
      <c r="DK961" s="59"/>
      <c r="DL961" s="59"/>
      <c r="DM961" s="59"/>
      <c r="DN961" s="59"/>
      <c r="DO961" s="59"/>
      <c r="DP961" s="59"/>
      <c r="DQ961" s="59"/>
      <c r="DR961" s="59"/>
      <c r="DS961" s="59"/>
      <c r="DT961" s="59"/>
      <c r="DU961" s="59"/>
      <c r="DV961" s="59"/>
      <c r="DW961" s="59"/>
      <c r="DX961" s="59"/>
      <c r="DY961" s="59"/>
      <c r="DZ961" s="59"/>
      <c r="EA961" s="59"/>
      <c r="EB961" s="59"/>
      <c r="EC961" s="59"/>
      <c r="ED961" s="59"/>
      <c r="EE961" s="59"/>
      <c r="EF961" s="59"/>
      <c r="EG961" s="59"/>
      <c r="EH961" s="59"/>
      <c r="EI961" s="59"/>
      <c r="EJ961" s="59"/>
      <c r="EK961" s="59"/>
      <c r="EL961" s="59"/>
      <c r="EM961" s="59"/>
      <c r="EN961" s="59"/>
      <c r="EO961" s="59"/>
      <c r="EP961" s="59"/>
      <c r="EQ961" s="59"/>
      <c r="ER961" s="59"/>
      <c r="ES961" s="59"/>
      <c r="ET961" s="59"/>
      <c r="EU961" s="59"/>
      <c r="EV961" s="59"/>
      <c r="EW961" s="59"/>
      <c r="EX961" s="59"/>
      <c r="EY961" s="59"/>
      <c r="EZ961" s="59"/>
      <c r="FA961" s="59"/>
      <c r="FB961" s="59"/>
      <c r="FC961" s="59"/>
      <c r="FD961" s="59"/>
      <c r="FE961" s="59"/>
      <c r="FF961" s="59"/>
      <c r="FG961" s="59"/>
      <c r="FH961" s="59"/>
      <c r="FI961" s="59"/>
      <c r="FJ961" s="59"/>
      <c r="FK961" s="59"/>
      <c r="FL961" s="59"/>
      <c r="FM961" s="59"/>
      <c r="FN961" s="59"/>
      <c r="FO961" s="59"/>
      <c r="FP961" s="59"/>
      <c r="FQ961" s="59"/>
      <c r="FR961" s="59"/>
      <c r="FS961" s="59"/>
      <c r="FT961" s="59"/>
      <c r="FU961" s="59"/>
      <c r="FV961" s="59"/>
      <c r="FW961" s="59"/>
      <c r="FX961" s="59"/>
      <c r="FY961" s="59"/>
      <c r="FZ961" s="59"/>
      <c r="GA961" s="59"/>
      <c r="GB961" s="59"/>
      <c r="GC961" s="59"/>
      <c r="GD961" s="59"/>
      <c r="GE961" s="59"/>
      <c r="GF961" s="59"/>
      <c r="GG961" s="59"/>
    </row>
    <row r="962" customFormat="false" ht="12.5" hidden="false" customHeight="false" outlineLevel="0" collapsed="false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  <c r="CM962" s="59"/>
      <c r="CN962" s="59"/>
      <c r="CO962" s="59"/>
      <c r="CP962" s="59"/>
      <c r="CQ962" s="59"/>
      <c r="CR962" s="59"/>
      <c r="CS962" s="59"/>
      <c r="CT962" s="59"/>
      <c r="CU962" s="59"/>
      <c r="CV962" s="59"/>
      <c r="CW962" s="59"/>
      <c r="CX962" s="59"/>
      <c r="CY962" s="59"/>
      <c r="CZ962" s="59"/>
      <c r="DA962" s="59"/>
      <c r="DB962" s="59"/>
      <c r="DC962" s="59"/>
      <c r="DD962" s="59"/>
      <c r="DE962" s="59"/>
      <c r="DF962" s="59"/>
      <c r="DG962" s="59"/>
      <c r="DH962" s="59"/>
      <c r="DI962" s="59"/>
      <c r="DJ962" s="59"/>
      <c r="DK962" s="59"/>
      <c r="DL962" s="59"/>
      <c r="DM962" s="59"/>
      <c r="DN962" s="59"/>
      <c r="DO962" s="59"/>
      <c r="DP962" s="59"/>
      <c r="DQ962" s="59"/>
      <c r="DR962" s="59"/>
      <c r="DS962" s="59"/>
      <c r="DT962" s="59"/>
      <c r="DU962" s="59"/>
      <c r="DV962" s="59"/>
      <c r="DW962" s="59"/>
      <c r="DX962" s="59"/>
      <c r="DY962" s="59"/>
      <c r="DZ962" s="59"/>
      <c r="EA962" s="59"/>
      <c r="EB962" s="59"/>
      <c r="EC962" s="59"/>
      <c r="ED962" s="59"/>
      <c r="EE962" s="59"/>
      <c r="EF962" s="59"/>
      <c r="EG962" s="59"/>
      <c r="EH962" s="59"/>
      <c r="EI962" s="59"/>
      <c r="EJ962" s="59"/>
      <c r="EK962" s="59"/>
      <c r="EL962" s="59"/>
      <c r="EM962" s="59"/>
      <c r="EN962" s="59"/>
      <c r="EO962" s="59"/>
      <c r="EP962" s="59"/>
      <c r="EQ962" s="59"/>
      <c r="ER962" s="59"/>
      <c r="ES962" s="59"/>
      <c r="ET962" s="59"/>
      <c r="EU962" s="59"/>
      <c r="EV962" s="59"/>
      <c r="EW962" s="59"/>
      <c r="EX962" s="59"/>
      <c r="EY962" s="59"/>
      <c r="EZ962" s="59"/>
      <c r="FA962" s="59"/>
      <c r="FB962" s="59"/>
      <c r="FC962" s="59"/>
      <c r="FD962" s="59"/>
      <c r="FE962" s="59"/>
      <c r="FF962" s="59"/>
      <c r="FG962" s="59"/>
      <c r="FH962" s="59"/>
      <c r="FI962" s="59"/>
      <c r="FJ962" s="59"/>
      <c r="FK962" s="59"/>
      <c r="FL962" s="59"/>
      <c r="FM962" s="59"/>
      <c r="FN962" s="59"/>
      <c r="FO962" s="59"/>
      <c r="FP962" s="59"/>
      <c r="FQ962" s="59"/>
      <c r="FR962" s="59"/>
      <c r="FS962" s="59"/>
      <c r="FT962" s="59"/>
      <c r="FU962" s="59"/>
      <c r="FV962" s="59"/>
      <c r="FW962" s="59"/>
      <c r="FX962" s="59"/>
      <c r="FY962" s="59"/>
      <c r="FZ962" s="59"/>
      <c r="GA962" s="59"/>
      <c r="GB962" s="59"/>
      <c r="GC962" s="59"/>
      <c r="GD962" s="59"/>
      <c r="GE962" s="59"/>
      <c r="GF962" s="59"/>
      <c r="GG962" s="59"/>
    </row>
    <row r="963" customFormat="false" ht="12.5" hidden="false" customHeight="false" outlineLevel="0" collapsed="false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  <c r="CM963" s="59"/>
      <c r="CN963" s="59"/>
      <c r="CO963" s="59"/>
      <c r="CP963" s="59"/>
      <c r="CQ963" s="59"/>
      <c r="CR963" s="59"/>
      <c r="CS963" s="59"/>
      <c r="CT963" s="59"/>
      <c r="CU963" s="59"/>
      <c r="CV963" s="59"/>
      <c r="CW963" s="59"/>
      <c r="CX963" s="59"/>
      <c r="CY963" s="59"/>
      <c r="CZ963" s="59"/>
      <c r="DA963" s="59"/>
      <c r="DB963" s="59"/>
      <c r="DC963" s="59"/>
      <c r="DD963" s="59"/>
      <c r="DE963" s="59"/>
      <c r="DF963" s="59"/>
      <c r="DG963" s="59"/>
      <c r="DH963" s="59"/>
      <c r="DI963" s="59"/>
      <c r="DJ963" s="59"/>
      <c r="DK963" s="59"/>
      <c r="DL963" s="59"/>
      <c r="DM963" s="59"/>
      <c r="DN963" s="59"/>
      <c r="DO963" s="59"/>
      <c r="DP963" s="59"/>
      <c r="DQ963" s="59"/>
      <c r="DR963" s="59"/>
      <c r="DS963" s="59"/>
      <c r="DT963" s="59"/>
      <c r="DU963" s="59"/>
      <c r="DV963" s="59"/>
      <c r="DW963" s="59"/>
      <c r="DX963" s="59"/>
      <c r="DY963" s="59"/>
      <c r="DZ963" s="59"/>
      <c r="EA963" s="59"/>
      <c r="EB963" s="59"/>
      <c r="EC963" s="59"/>
      <c r="ED963" s="59"/>
      <c r="EE963" s="59"/>
      <c r="EF963" s="59"/>
      <c r="EG963" s="59"/>
      <c r="EH963" s="59"/>
      <c r="EI963" s="59"/>
      <c r="EJ963" s="59"/>
      <c r="EK963" s="59"/>
      <c r="EL963" s="59"/>
      <c r="EM963" s="59"/>
      <c r="EN963" s="59"/>
      <c r="EO963" s="59"/>
      <c r="EP963" s="59"/>
      <c r="EQ963" s="59"/>
      <c r="ER963" s="59"/>
      <c r="ES963" s="59"/>
      <c r="ET963" s="59"/>
      <c r="EU963" s="59"/>
      <c r="EV963" s="59"/>
      <c r="EW963" s="59"/>
      <c r="EX963" s="59"/>
      <c r="EY963" s="59"/>
      <c r="EZ963" s="59"/>
      <c r="FA963" s="59"/>
      <c r="FB963" s="59"/>
      <c r="FC963" s="59"/>
      <c r="FD963" s="59"/>
      <c r="FE963" s="59"/>
      <c r="FF963" s="59"/>
      <c r="FG963" s="59"/>
      <c r="FH963" s="59"/>
      <c r="FI963" s="59"/>
      <c r="FJ963" s="59"/>
      <c r="FK963" s="59"/>
      <c r="FL963" s="59"/>
      <c r="FM963" s="59"/>
      <c r="FN963" s="59"/>
      <c r="FO963" s="59"/>
      <c r="FP963" s="59"/>
      <c r="FQ963" s="59"/>
      <c r="FR963" s="59"/>
      <c r="FS963" s="59"/>
      <c r="FT963" s="59"/>
      <c r="FU963" s="59"/>
      <c r="FV963" s="59"/>
      <c r="FW963" s="59"/>
      <c r="FX963" s="59"/>
      <c r="FY963" s="59"/>
      <c r="FZ963" s="59"/>
      <c r="GA963" s="59"/>
      <c r="GB963" s="59"/>
      <c r="GC963" s="59"/>
      <c r="GD963" s="59"/>
      <c r="GE963" s="59"/>
      <c r="GF963" s="59"/>
      <c r="GG963" s="59"/>
    </row>
    <row r="964" customFormat="false" ht="12.5" hidden="false" customHeight="false" outlineLevel="0" collapsed="false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  <c r="CM964" s="59"/>
      <c r="CN964" s="59"/>
      <c r="CO964" s="59"/>
      <c r="CP964" s="59"/>
      <c r="CQ964" s="59"/>
      <c r="CR964" s="59"/>
      <c r="CS964" s="59"/>
      <c r="CT964" s="59"/>
      <c r="CU964" s="59"/>
      <c r="CV964" s="59"/>
      <c r="CW964" s="59"/>
      <c r="CX964" s="59"/>
      <c r="CY964" s="59"/>
      <c r="CZ964" s="59"/>
      <c r="DA964" s="59"/>
      <c r="DB964" s="59"/>
      <c r="DC964" s="59"/>
      <c r="DD964" s="59"/>
      <c r="DE964" s="59"/>
      <c r="DF964" s="59"/>
      <c r="DG964" s="59"/>
      <c r="DH964" s="59"/>
      <c r="DI964" s="59"/>
      <c r="DJ964" s="59"/>
      <c r="DK964" s="59"/>
      <c r="DL964" s="59"/>
      <c r="DM964" s="59"/>
      <c r="DN964" s="59"/>
      <c r="DO964" s="59"/>
      <c r="DP964" s="59"/>
      <c r="DQ964" s="59"/>
      <c r="DR964" s="59"/>
      <c r="DS964" s="59"/>
      <c r="DT964" s="59"/>
      <c r="DU964" s="59"/>
      <c r="DV964" s="59"/>
      <c r="DW964" s="59"/>
      <c r="DX964" s="59"/>
      <c r="DY964" s="59"/>
      <c r="DZ964" s="59"/>
      <c r="EA964" s="59"/>
      <c r="EB964" s="59"/>
      <c r="EC964" s="59"/>
      <c r="ED964" s="59"/>
      <c r="EE964" s="59"/>
      <c r="EF964" s="59"/>
      <c r="EG964" s="59"/>
      <c r="EH964" s="59"/>
      <c r="EI964" s="59"/>
      <c r="EJ964" s="59"/>
      <c r="EK964" s="59"/>
      <c r="EL964" s="59"/>
      <c r="EM964" s="59"/>
      <c r="EN964" s="59"/>
      <c r="EO964" s="59"/>
      <c r="EP964" s="59"/>
      <c r="EQ964" s="59"/>
      <c r="ER964" s="59"/>
      <c r="ES964" s="59"/>
      <c r="ET964" s="59"/>
      <c r="EU964" s="59"/>
      <c r="EV964" s="59"/>
      <c r="EW964" s="59"/>
      <c r="EX964" s="59"/>
      <c r="EY964" s="59"/>
      <c r="EZ964" s="59"/>
      <c r="FA964" s="59"/>
      <c r="FB964" s="59"/>
      <c r="FC964" s="59"/>
      <c r="FD964" s="59"/>
      <c r="FE964" s="59"/>
      <c r="FF964" s="59"/>
      <c r="FG964" s="59"/>
      <c r="FH964" s="59"/>
      <c r="FI964" s="59"/>
      <c r="FJ964" s="59"/>
      <c r="FK964" s="59"/>
      <c r="FL964" s="59"/>
      <c r="FM964" s="59"/>
      <c r="FN964" s="59"/>
      <c r="FO964" s="59"/>
      <c r="FP964" s="59"/>
      <c r="FQ964" s="59"/>
      <c r="FR964" s="59"/>
      <c r="FS964" s="59"/>
      <c r="FT964" s="59"/>
      <c r="FU964" s="59"/>
      <c r="FV964" s="59"/>
      <c r="FW964" s="59"/>
      <c r="FX964" s="59"/>
      <c r="FY964" s="59"/>
      <c r="FZ964" s="59"/>
      <c r="GA964" s="59"/>
      <c r="GB964" s="59"/>
      <c r="GC964" s="59"/>
      <c r="GD964" s="59"/>
      <c r="GE964" s="59"/>
      <c r="GF964" s="59"/>
      <c r="GG964" s="59"/>
    </row>
    <row r="965" customFormat="false" ht="12.5" hidden="false" customHeight="false" outlineLevel="0" collapsed="false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  <c r="CM965" s="59"/>
      <c r="CN965" s="59"/>
      <c r="CO965" s="59"/>
      <c r="CP965" s="59"/>
      <c r="CQ965" s="59"/>
      <c r="CR965" s="59"/>
      <c r="CS965" s="59"/>
      <c r="CT965" s="59"/>
      <c r="CU965" s="59"/>
      <c r="CV965" s="59"/>
      <c r="CW965" s="59"/>
      <c r="CX965" s="59"/>
      <c r="CY965" s="59"/>
      <c r="CZ965" s="59"/>
      <c r="DA965" s="59"/>
      <c r="DB965" s="59"/>
      <c r="DC965" s="59"/>
      <c r="DD965" s="59"/>
      <c r="DE965" s="59"/>
      <c r="DF965" s="59"/>
      <c r="DG965" s="59"/>
      <c r="DH965" s="59"/>
      <c r="DI965" s="59"/>
      <c r="DJ965" s="59"/>
      <c r="DK965" s="59"/>
      <c r="DL965" s="59"/>
      <c r="DM965" s="59"/>
      <c r="DN965" s="59"/>
      <c r="DO965" s="59"/>
      <c r="DP965" s="59"/>
      <c r="DQ965" s="59"/>
      <c r="DR965" s="59"/>
      <c r="DS965" s="59"/>
      <c r="DT965" s="59"/>
      <c r="DU965" s="59"/>
      <c r="DV965" s="59"/>
      <c r="DW965" s="59"/>
      <c r="DX965" s="59"/>
      <c r="DY965" s="59"/>
      <c r="DZ965" s="59"/>
      <c r="EA965" s="59"/>
      <c r="EB965" s="59"/>
      <c r="EC965" s="59"/>
      <c r="ED965" s="59"/>
      <c r="EE965" s="59"/>
      <c r="EF965" s="59"/>
      <c r="EG965" s="59"/>
      <c r="EH965" s="59"/>
      <c r="EI965" s="59"/>
      <c r="EJ965" s="59"/>
      <c r="EK965" s="59"/>
      <c r="EL965" s="59"/>
      <c r="EM965" s="59"/>
      <c r="EN965" s="59"/>
      <c r="EO965" s="59"/>
      <c r="EP965" s="59"/>
      <c r="EQ965" s="59"/>
      <c r="ER965" s="59"/>
      <c r="ES965" s="59"/>
      <c r="ET965" s="59"/>
      <c r="EU965" s="59"/>
      <c r="EV965" s="59"/>
      <c r="EW965" s="59"/>
      <c r="EX965" s="59"/>
      <c r="EY965" s="59"/>
      <c r="EZ965" s="59"/>
      <c r="FA965" s="59"/>
      <c r="FB965" s="59"/>
      <c r="FC965" s="59"/>
      <c r="FD965" s="59"/>
      <c r="FE965" s="59"/>
      <c r="FF965" s="59"/>
      <c r="FG965" s="59"/>
      <c r="FH965" s="59"/>
      <c r="FI965" s="59"/>
      <c r="FJ965" s="59"/>
      <c r="FK965" s="59"/>
      <c r="FL965" s="59"/>
      <c r="FM965" s="59"/>
      <c r="FN965" s="59"/>
      <c r="FO965" s="59"/>
      <c r="FP965" s="59"/>
      <c r="FQ965" s="59"/>
      <c r="FR965" s="59"/>
      <c r="FS965" s="59"/>
      <c r="FT965" s="59"/>
      <c r="FU965" s="59"/>
      <c r="FV965" s="59"/>
      <c r="FW965" s="59"/>
      <c r="FX965" s="59"/>
      <c r="FY965" s="59"/>
      <c r="FZ965" s="59"/>
      <c r="GA965" s="59"/>
      <c r="GB965" s="59"/>
      <c r="GC965" s="59"/>
      <c r="GD965" s="59"/>
      <c r="GE965" s="59"/>
      <c r="GF965" s="59"/>
      <c r="GG965" s="59"/>
    </row>
    <row r="966" customFormat="false" ht="12.5" hidden="false" customHeight="false" outlineLevel="0" collapsed="false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  <c r="CM966" s="59"/>
      <c r="CN966" s="59"/>
      <c r="CO966" s="59"/>
      <c r="CP966" s="59"/>
      <c r="CQ966" s="59"/>
      <c r="CR966" s="59"/>
      <c r="CS966" s="59"/>
      <c r="CT966" s="59"/>
      <c r="CU966" s="59"/>
      <c r="CV966" s="59"/>
      <c r="CW966" s="59"/>
      <c r="CX966" s="59"/>
      <c r="CY966" s="59"/>
      <c r="CZ966" s="59"/>
      <c r="DA966" s="59"/>
      <c r="DB966" s="59"/>
      <c r="DC966" s="59"/>
      <c r="DD966" s="59"/>
      <c r="DE966" s="59"/>
      <c r="DF966" s="59"/>
      <c r="DG966" s="59"/>
      <c r="DH966" s="59"/>
      <c r="DI966" s="59"/>
      <c r="DJ966" s="59"/>
      <c r="DK966" s="59"/>
      <c r="DL966" s="59"/>
      <c r="DM966" s="59"/>
      <c r="DN966" s="59"/>
      <c r="DO966" s="59"/>
      <c r="DP966" s="59"/>
      <c r="DQ966" s="59"/>
      <c r="DR966" s="59"/>
      <c r="DS966" s="59"/>
      <c r="DT966" s="59"/>
      <c r="DU966" s="59"/>
      <c r="DV966" s="59"/>
      <c r="DW966" s="59"/>
      <c r="DX966" s="59"/>
      <c r="DY966" s="59"/>
      <c r="DZ966" s="59"/>
      <c r="EA966" s="59"/>
      <c r="EB966" s="59"/>
      <c r="EC966" s="59"/>
      <c r="ED966" s="59"/>
      <c r="EE966" s="59"/>
      <c r="EF966" s="59"/>
      <c r="EG966" s="59"/>
      <c r="EH966" s="59"/>
      <c r="EI966" s="59"/>
      <c r="EJ966" s="59"/>
      <c r="EK966" s="59"/>
      <c r="EL966" s="59"/>
      <c r="EM966" s="59"/>
      <c r="EN966" s="59"/>
      <c r="EO966" s="59"/>
      <c r="EP966" s="59"/>
      <c r="EQ966" s="59"/>
      <c r="ER966" s="59"/>
      <c r="ES966" s="59"/>
      <c r="ET966" s="59"/>
      <c r="EU966" s="59"/>
      <c r="EV966" s="59"/>
      <c r="EW966" s="59"/>
      <c r="EX966" s="59"/>
      <c r="EY966" s="59"/>
      <c r="EZ966" s="59"/>
      <c r="FA966" s="59"/>
      <c r="FB966" s="59"/>
      <c r="FC966" s="59"/>
      <c r="FD966" s="59"/>
      <c r="FE966" s="59"/>
      <c r="FF966" s="59"/>
      <c r="FG966" s="59"/>
      <c r="FH966" s="59"/>
      <c r="FI966" s="59"/>
      <c r="FJ966" s="59"/>
      <c r="FK966" s="59"/>
      <c r="FL966" s="59"/>
      <c r="FM966" s="59"/>
      <c r="FN966" s="59"/>
      <c r="FO966" s="59"/>
      <c r="FP966" s="59"/>
      <c r="FQ966" s="59"/>
      <c r="FR966" s="59"/>
      <c r="FS966" s="59"/>
      <c r="FT966" s="59"/>
      <c r="FU966" s="59"/>
      <c r="FV966" s="59"/>
      <c r="FW966" s="59"/>
      <c r="FX966" s="59"/>
      <c r="FY966" s="59"/>
      <c r="FZ966" s="59"/>
      <c r="GA966" s="59"/>
      <c r="GB966" s="59"/>
      <c r="GC966" s="59"/>
      <c r="GD966" s="59"/>
      <c r="GE966" s="59"/>
      <c r="GF966" s="59"/>
      <c r="GG966" s="59"/>
    </row>
    <row r="967" customFormat="false" ht="12.5" hidden="false" customHeight="false" outlineLevel="0" collapsed="false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  <c r="CM967" s="59"/>
      <c r="CN967" s="59"/>
      <c r="CO967" s="59"/>
      <c r="CP967" s="59"/>
      <c r="CQ967" s="59"/>
      <c r="CR967" s="59"/>
      <c r="CS967" s="59"/>
      <c r="CT967" s="59"/>
      <c r="CU967" s="59"/>
      <c r="CV967" s="59"/>
      <c r="CW967" s="59"/>
      <c r="CX967" s="59"/>
      <c r="CY967" s="59"/>
      <c r="CZ967" s="59"/>
      <c r="DA967" s="59"/>
      <c r="DB967" s="59"/>
      <c r="DC967" s="59"/>
      <c r="DD967" s="59"/>
      <c r="DE967" s="59"/>
      <c r="DF967" s="59"/>
      <c r="DG967" s="59"/>
      <c r="DH967" s="59"/>
      <c r="DI967" s="59"/>
      <c r="DJ967" s="59"/>
      <c r="DK967" s="59"/>
      <c r="DL967" s="59"/>
      <c r="DM967" s="59"/>
      <c r="DN967" s="59"/>
      <c r="DO967" s="59"/>
      <c r="DP967" s="59"/>
      <c r="DQ967" s="59"/>
      <c r="DR967" s="59"/>
      <c r="DS967" s="59"/>
      <c r="DT967" s="59"/>
      <c r="DU967" s="59"/>
      <c r="DV967" s="59"/>
      <c r="DW967" s="59"/>
      <c r="DX967" s="59"/>
      <c r="DY967" s="59"/>
      <c r="DZ967" s="59"/>
      <c r="EA967" s="59"/>
      <c r="EB967" s="59"/>
      <c r="EC967" s="59"/>
      <c r="ED967" s="59"/>
      <c r="EE967" s="59"/>
      <c r="EF967" s="59"/>
      <c r="EG967" s="59"/>
      <c r="EH967" s="59"/>
      <c r="EI967" s="59"/>
      <c r="EJ967" s="59"/>
      <c r="EK967" s="59"/>
      <c r="EL967" s="59"/>
      <c r="EM967" s="59"/>
      <c r="EN967" s="59"/>
      <c r="EO967" s="59"/>
      <c r="EP967" s="59"/>
      <c r="EQ967" s="59"/>
      <c r="ER967" s="59"/>
      <c r="ES967" s="59"/>
      <c r="ET967" s="59"/>
      <c r="EU967" s="59"/>
      <c r="EV967" s="59"/>
      <c r="EW967" s="59"/>
      <c r="EX967" s="59"/>
      <c r="EY967" s="59"/>
      <c r="EZ967" s="59"/>
      <c r="FA967" s="59"/>
      <c r="FB967" s="59"/>
      <c r="FC967" s="59"/>
      <c r="FD967" s="59"/>
      <c r="FE967" s="59"/>
      <c r="FF967" s="59"/>
      <c r="FG967" s="59"/>
      <c r="FH967" s="59"/>
      <c r="FI967" s="59"/>
      <c r="FJ967" s="59"/>
      <c r="FK967" s="59"/>
      <c r="FL967" s="59"/>
      <c r="FM967" s="59"/>
      <c r="FN967" s="59"/>
      <c r="FO967" s="59"/>
      <c r="FP967" s="59"/>
      <c r="FQ967" s="59"/>
      <c r="FR967" s="59"/>
      <c r="FS967" s="59"/>
      <c r="FT967" s="59"/>
      <c r="FU967" s="59"/>
      <c r="FV967" s="59"/>
      <c r="FW967" s="59"/>
      <c r="FX967" s="59"/>
      <c r="FY967" s="59"/>
      <c r="FZ967" s="59"/>
      <c r="GA967" s="59"/>
      <c r="GB967" s="59"/>
      <c r="GC967" s="59"/>
      <c r="GD967" s="59"/>
      <c r="GE967" s="59"/>
      <c r="GF967" s="59"/>
      <c r="GG967" s="59"/>
    </row>
    <row r="968" customFormat="false" ht="12.5" hidden="false" customHeight="false" outlineLevel="0" collapsed="false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  <c r="CM968" s="59"/>
      <c r="CN968" s="59"/>
      <c r="CO968" s="59"/>
      <c r="CP968" s="59"/>
      <c r="CQ968" s="59"/>
      <c r="CR968" s="59"/>
      <c r="CS968" s="59"/>
      <c r="CT968" s="59"/>
      <c r="CU968" s="59"/>
      <c r="CV968" s="59"/>
      <c r="CW968" s="59"/>
      <c r="CX968" s="59"/>
      <c r="CY968" s="59"/>
      <c r="CZ968" s="59"/>
      <c r="DA968" s="59"/>
      <c r="DB968" s="59"/>
      <c r="DC968" s="59"/>
      <c r="DD968" s="59"/>
      <c r="DE968" s="59"/>
      <c r="DF968" s="59"/>
      <c r="DG968" s="59"/>
      <c r="DH968" s="59"/>
      <c r="DI968" s="59"/>
      <c r="DJ968" s="59"/>
      <c r="DK968" s="59"/>
      <c r="DL968" s="59"/>
      <c r="DM968" s="59"/>
      <c r="DN968" s="59"/>
      <c r="DO968" s="59"/>
      <c r="DP968" s="59"/>
      <c r="DQ968" s="59"/>
      <c r="DR968" s="59"/>
      <c r="DS968" s="59"/>
      <c r="DT968" s="59"/>
      <c r="DU968" s="59"/>
      <c r="DV968" s="59"/>
      <c r="DW968" s="59"/>
      <c r="DX968" s="59"/>
      <c r="DY968" s="59"/>
      <c r="DZ968" s="59"/>
      <c r="EA968" s="59"/>
      <c r="EB968" s="59"/>
      <c r="EC968" s="59"/>
      <c r="ED968" s="59"/>
      <c r="EE968" s="59"/>
      <c r="EF968" s="59"/>
      <c r="EG968" s="59"/>
      <c r="EH968" s="59"/>
      <c r="EI968" s="59"/>
      <c r="EJ968" s="59"/>
      <c r="EK968" s="59"/>
      <c r="EL968" s="59"/>
      <c r="EM968" s="59"/>
      <c r="EN968" s="59"/>
      <c r="EO968" s="59"/>
      <c r="EP968" s="59"/>
      <c r="EQ968" s="59"/>
      <c r="ER968" s="59"/>
      <c r="ES968" s="59"/>
      <c r="ET968" s="59"/>
      <c r="EU968" s="59"/>
      <c r="EV968" s="59"/>
      <c r="EW968" s="59"/>
      <c r="EX968" s="59"/>
      <c r="EY968" s="59"/>
      <c r="EZ968" s="59"/>
      <c r="FA968" s="59"/>
      <c r="FB968" s="59"/>
      <c r="FC968" s="59"/>
      <c r="FD968" s="59"/>
      <c r="FE968" s="59"/>
      <c r="FF968" s="59"/>
      <c r="FG968" s="59"/>
      <c r="FH968" s="59"/>
      <c r="FI968" s="59"/>
      <c r="FJ968" s="59"/>
      <c r="FK968" s="59"/>
      <c r="FL968" s="59"/>
      <c r="FM968" s="59"/>
      <c r="FN968" s="59"/>
      <c r="FO968" s="59"/>
      <c r="FP968" s="59"/>
      <c r="FQ968" s="59"/>
      <c r="FR968" s="59"/>
      <c r="FS968" s="59"/>
      <c r="FT968" s="59"/>
      <c r="FU968" s="59"/>
      <c r="FV968" s="59"/>
      <c r="FW968" s="59"/>
      <c r="FX968" s="59"/>
      <c r="FY968" s="59"/>
      <c r="FZ968" s="59"/>
      <c r="GA968" s="59"/>
      <c r="GB968" s="59"/>
      <c r="GC968" s="59"/>
      <c r="GD968" s="59"/>
      <c r="GE968" s="59"/>
      <c r="GF968" s="59"/>
      <c r="GG968" s="59"/>
    </row>
    <row r="969" customFormat="false" ht="12.5" hidden="false" customHeight="false" outlineLevel="0" collapsed="false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  <c r="CM969" s="59"/>
      <c r="CN969" s="59"/>
      <c r="CO969" s="59"/>
      <c r="CP969" s="59"/>
      <c r="CQ969" s="59"/>
      <c r="CR969" s="59"/>
      <c r="CS969" s="59"/>
      <c r="CT969" s="59"/>
      <c r="CU969" s="59"/>
      <c r="CV969" s="59"/>
      <c r="CW969" s="59"/>
      <c r="CX969" s="59"/>
      <c r="CY969" s="59"/>
      <c r="CZ969" s="59"/>
      <c r="DA969" s="59"/>
      <c r="DB969" s="59"/>
      <c r="DC969" s="59"/>
      <c r="DD969" s="59"/>
      <c r="DE969" s="59"/>
      <c r="DF969" s="59"/>
      <c r="DG969" s="59"/>
      <c r="DH969" s="59"/>
      <c r="DI969" s="59"/>
      <c r="DJ969" s="59"/>
      <c r="DK969" s="59"/>
      <c r="DL969" s="59"/>
      <c r="DM969" s="59"/>
      <c r="DN969" s="59"/>
      <c r="DO969" s="59"/>
      <c r="DP969" s="59"/>
      <c r="DQ969" s="59"/>
      <c r="DR969" s="59"/>
      <c r="DS969" s="59"/>
      <c r="DT969" s="59"/>
      <c r="DU969" s="59"/>
      <c r="DV969" s="59"/>
      <c r="DW969" s="59"/>
      <c r="DX969" s="59"/>
      <c r="DY969" s="59"/>
      <c r="DZ969" s="59"/>
      <c r="EA969" s="59"/>
      <c r="EB969" s="59"/>
      <c r="EC969" s="59"/>
      <c r="ED969" s="59"/>
      <c r="EE969" s="59"/>
      <c r="EF969" s="59"/>
      <c r="EG969" s="59"/>
      <c r="EH969" s="59"/>
      <c r="EI969" s="59"/>
      <c r="EJ969" s="59"/>
      <c r="EK969" s="59"/>
      <c r="EL969" s="59"/>
      <c r="EM969" s="59"/>
      <c r="EN969" s="59"/>
      <c r="EO969" s="59"/>
      <c r="EP969" s="59"/>
      <c r="EQ969" s="59"/>
      <c r="ER969" s="59"/>
      <c r="ES969" s="59"/>
      <c r="ET969" s="59"/>
      <c r="EU969" s="59"/>
      <c r="EV969" s="59"/>
      <c r="EW969" s="59"/>
      <c r="EX969" s="59"/>
      <c r="EY969" s="59"/>
      <c r="EZ969" s="59"/>
      <c r="FA969" s="59"/>
      <c r="FB969" s="59"/>
      <c r="FC969" s="59"/>
      <c r="FD969" s="59"/>
      <c r="FE969" s="59"/>
      <c r="FF969" s="59"/>
      <c r="FG969" s="59"/>
      <c r="FH969" s="59"/>
      <c r="FI969" s="59"/>
      <c r="FJ969" s="59"/>
      <c r="FK969" s="59"/>
      <c r="FL969" s="59"/>
      <c r="FM969" s="59"/>
      <c r="FN969" s="59"/>
      <c r="FO969" s="59"/>
      <c r="FP969" s="59"/>
      <c r="FQ969" s="59"/>
      <c r="FR969" s="59"/>
      <c r="FS969" s="59"/>
      <c r="FT969" s="59"/>
      <c r="FU969" s="59"/>
      <c r="FV969" s="59"/>
      <c r="FW969" s="59"/>
      <c r="FX969" s="59"/>
      <c r="FY969" s="59"/>
      <c r="FZ969" s="59"/>
      <c r="GA969" s="59"/>
      <c r="GB969" s="59"/>
      <c r="GC969" s="59"/>
      <c r="GD969" s="59"/>
      <c r="GE969" s="59"/>
      <c r="GF969" s="59"/>
      <c r="GG969" s="59"/>
    </row>
    <row r="970" customFormat="false" ht="12.5" hidden="false" customHeight="false" outlineLevel="0" collapsed="false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  <c r="CM970" s="59"/>
      <c r="CN970" s="59"/>
      <c r="CO970" s="59"/>
      <c r="CP970" s="59"/>
      <c r="CQ970" s="59"/>
      <c r="CR970" s="59"/>
      <c r="CS970" s="59"/>
      <c r="CT970" s="59"/>
      <c r="CU970" s="59"/>
      <c r="CV970" s="59"/>
      <c r="CW970" s="59"/>
      <c r="CX970" s="59"/>
      <c r="CY970" s="59"/>
      <c r="CZ970" s="59"/>
      <c r="DA970" s="59"/>
      <c r="DB970" s="59"/>
      <c r="DC970" s="59"/>
      <c r="DD970" s="59"/>
      <c r="DE970" s="59"/>
      <c r="DF970" s="59"/>
      <c r="DG970" s="59"/>
      <c r="DH970" s="59"/>
      <c r="DI970" s="59"/>
      <c r="DJ970" s="59"/>
      <c r="DK970" s="59"/>
      <c r="DL970" s="59"/>
      <c r="DM970" s="59"/>
      <c r="DN970" s="59"/>
      <c r="DO970" s="59"/>
      <c r="DP970" s="59"/>
      <c r="DQ970" s="59"/>
      <c r="DR970" s="59"/>
      <c r="DS970" s="59"/>
      <c r="DT970" s="59"/>
      <c r="DU970" s="59"/>
      <c r="DV970" s="59"/>
      <c r="DW970" s="59"/>
      <c r="DX970" s="59"/>
      <c r="DY970" s="59"/>
      <c r="DZ970" s="59"/>
      <c r="EA970" s="59"/>
      <c r="EB970" s="59"/>
      <c r="EC970" s="59"/>
      <c r="ED970" s="59"/>
      <c r="EE970" s="59"/>
      <c r="EF970" s="59"/>
      <c r="EG970" s="59"/>
      <c r="EH970" s="59"/>
      <c r="EI970" s="59"/>
      <c r="EJ970" s="59"/>
      <c r="EK970" s="59"/>
      <c r="EL970" s="59"/>
      <c r="EM970" s="59"/>
      <c r="EN970" s="59"/>
      <c r="EO970" s="59"/>
      <c r="EP970" s="59"/>
      <c r="EQ970" s="59"/>
      <c r="ER970" s="59"/>
      <c r="ES970" s="59"/>
      <c r="ET970" s="59"/>
      <c r="EU970" s="59"/>
      <c r="EV970" s="59"/>
      <c r="EW970" s="59"/>
      <c r="EX970" s="59"/>
      <c r="EY970" s="59"/>
      <c r="EZ970" s="59"/>
      <c r="FA970" s="59"/>
      <c r="FB970" s="59"/>
      <c r="FC970" s="59"/>
      <c r="FD970" s="59"/>
      <c r="FE970" s="59"/>
      <c r="FF970" s="59"/>
      <c r="FG970" s="59"/>
      <c r="FH970" s="59"/>
      <c r="FI970" s="59"/>
      <c r="FJ970" s="59"/>
      <c r="FK970" s="59"/>
      <c r="FL970" s="59"/>
      <c r="FM970" s="59"/>
      <c r="FN970" s="59"/>
      <c r="FO970" s="59"/>
      <c r="FP970" s="59"/>
      <c r="FQ970" s="59"/>
      <c r="FR970" s="59"/>
      <c r="FS970" s="59"/>
      <c r="FT970" s="59"/>
      <c r="FU970" s="59"/>
      <c r="FV970" s="59"/>
      <c r="FW970" s="59"/>
      <c r="FX970" s="59"/>
      <c r="FY970" s="59"/>
      <c r="FZ970" s="59"/>
      <c r="GA970" s="59"/>
      <c r="GB970" s="59"/>
      <c r="GC970" s="59"/>
      <c r="GD970" s="59"/>
      <c r="GE970" s="59"/>
      <c r="GF970" s="59"/>
      <c r="GG970" s="59"/>
    </row>
    <row r="971" customFormat="false" ht="12.5" hidden="false" customHeight="false" outlineLevel="0" collapsed="false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  <c r="CM971" s="59"/>
      <c r="CN971" s="59"/>
      <c r="CO971" s="59"/>
      <c r="CP971" s="59"/>
      <c r="CQ971" s="59"/>
      <c r="CR971" s="59"/>
      <c r="CS971" s="59"/>
      <c r="CT971" s="59"/>
      <c r="CU971" s="59"/>
      <c r="CV971" s="59"/>
      <c r="CW971" s="59"/>
      <c r="CX971" s="59"/>
      <c r="CY971" s="59"/>
      <c r="CZ971" s="59"/>
      <c r="DA971" s="59"/>
      <c r="DB971" s="59"/>
      <c r="DC971" s="59"/>
      <c r="DD971" s="59"/>
      <c r="DE971" s="59"/>
      <c r="DF971" s="59"/>
      <c r="DG971" s="59"/>
      <c r="DH971" s="59"/>
      <c r="DI971" s="59"/>
      <c r="DJ971" s="59"/>
      <c r="DK971" s="59"/>
      <c r="DL971" s="59"/>
      <c r="DM971" s="59"/>
      <c r="DN971" s="59"/>
      <c r="DO971" s="59"/>
      <c r="DP971" s="59"/>
      <c r="DQ971" s="59"/>
      <c r="DR971" s="59"/>
      <c r="DS971" s="59"/>
      <c r="DT971" s="59"/>
      <c r="DU971" s="59"/>
      <c r="DV971" s="59"/>
      <c r="DW971" s="59"/>
      <c r="DX971" s="59"/>
      <c r="DY971" s="59"/>
      <c r="DZ971" s="59"/>
      <c r="EA971" s="59"/>
      <c r="EB971" s="59"/>
      <c r="EC971" s="59"/>
      <c r="ED971" s="59"/>
      <c r="EE971" s="59"/>
      <c r="EF971" s="59"/>
      <c r="EG971" s="59"/>
      <c r="EH971" s="59"/>
      <c r="EI971" s="59"/>
      <c r="EJ971" s="59"/>
      <c r="EK971" s="59"/>
      <c r="EL971" s="59"/>
      <c r="EM971" s="59"/>
      <c r="EN971" s="59"/>
      <c r="EO971" s="59"/>
      <c r="EP971" s="59"/>
      <c r="EQ971" s="59"/>
      <c r="ER971" s="59"/>
      <c r="ES971" s="59"/>
      <c r="ET971" s="59"/>
      <c r="EU971" s="59"/>
      <c r="EV971" s="59"/>
      <c r="EW971" s="59"/>
      <c r="EX971" s="59"/>
      <c r="EY971" s="59"/>
      <c r="EZ971" s="59"/>
      <c r="FA971" s="59"/>
      <c r="FB971" s="59"/>
      <c r="FC971" s="59"/>
      <c r="FD971" s="59"/>
      <c r="FE971" s="59"/>
      <c r="FF971" s="59"/>
      <c r="FG971" s="59"/>
      <c r="FH971" s="59"/>
      <c r="FI971" s="59"/>
      <c r="FJ971" s="59"/>
      <c r="FK971" s="59"/>
      <c r="FL971" s="59"/>
      <c r="FM971" s="59"/>
      <c r="FN971" s="59"/>
      <c r="FO971" s="59"/>
      <c r="FP971" s="59"/>
      <c r="FQ971" s="59"/>
      <c r="FR971" s="59"/>
      <c r="FS971" s="59"/>
      <c r="FT971" s="59"/>
      <c r="FU971" s="59"/>
      <c r="FV971" s="59"/>
      <c r="FW971" s="59"/>
      <c r="FX971" s="59"/>
      <c r="FY971" s="59"/>
      <c r="FZ971" s="59"/>
      <c r="GA971" s="59"/>
      <c r="GB971" s="59"/>
      <c r="GC971" s="59"/>
      <c r="GD971" s="59"/>
      <c r="GE971" s="59"/>
      <c r="GF971" s="59"/>
      <c r="GG971" s="59"/>
    </row>
    <row r="972" customFormat="false" ht="12.5" hidden="false" customHeight="false" outlineLevel="0" collapsed="false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  <c r="CM972" s="59"/>
      <c r="CN972" s="59"/>
      <c r="CO972" s="59"/>
      <c r="CP972" s="59"/>
      <c r="CQ972" s="59"/>
      <c r="CR972" s="59"/>
      <c r="CS972" s="59"/>
      <c r="CT972" s="59"/>
      <c r="CU972" s="59"/>
      <c r="CV972" s="59"/>
      <c r="CW972" s="59"/>
      <c r="CX972" s="59"/>
      <c r="CY972" s="59"/>
      <c r="CZ972" s="59"/>
      <c r="DA972" s="59"/>
      <c r="DB972" s="59"/>
      <c r="DC972" s="59"/>
      <c r="DD972" s="59"/>
      <c r="DE972" s="59"/>
      <c r="DF972" s="59"/>
      <c r="DG972" s="59"/>
      <c r="DH972" s="59"/>
      <c r="DI972" s="59"/>
      <c r="DJ972" s="59"/>
      <c r="DK972" s="59"/>
      <c r="DL972" s="59"/>
      <c r="DM972" s="59"/>
      <c r="DN972" s="59"/>
      <c r="DO972" s="59"/>
      <c r="DP972" s="59"/>
      <c r="DQ972" s="59"/>
      <c r="DR972" s="59"/>
      <c r="DS972" s="59"/>
      <c r="DT972" s="59"/>
      <c r="DU972" s="59"/>
      <c r="DV972" s="59"/>
      <c r="DW972" s="59"/>
      <c r="DX972" s="59"/>
      <c r="DY972" s="59"/>
      <c r="DZ972" s="59"/>
      <c r="EA972" s="59"/>
      <c r="EB972" s="59"/>
      <c r="EC972" s="59"/>
      <c r="ED972" s="59"/>
      <c r="EE972" s="59"/>
      <c r="EF972" s="59"/>
      <c r="EG972" s="59"/>
      <c r="EH972" s="59"/>
      <c r="EI972" s="59"/>
      <c r="EJ972" s="59"/>
      <c r="EK972" s="59"/>
      <c r="EL972" s="59"/>
      <c r="EM972" s="59"/>
      <c r="EN972" s="59"/>
      <c r="EO972" s="59"/>
      <c r="EP972" s="59"/>
      <c r="EQ972" s="59"/>
      <c r="ER972" s="59"/>
      <c r="ES972" s="59"/>
      <c r="ET972" s="59"/>
      <c r="EU972" s="59"/>
      <c r="EV972" s="59"/>
      <c r="EW972" s="59"/>
      <c r="EX972" s="59"/>
      <c r="EY972" s="59"/>
      <c r="EZ972" s="59"/>
      <c r="FA972" s="59"/>
      <c r="FB972" s="59"/>
      <c r="FC972" s="59"/>
      <c r="FD972" s="59"/>
      <c r="FE972" s="59"/>
      <c r="FF972" s="59"/>
      <c r="FG972" s="59"/>
      <c r="FH972" s="59"/>
      <c r="FI972" s="59"/>
      <c r="FJ972" s="59"/>
      <c r="FK972" s="59"/>
      <c r="FL972" s="59"/>
      <c r="FM972" s="59"/>
      <c r="FN972" s="59"/>
      <c r="FO972" s="59"/>
      <c r="FP972" s="59"/>
      <c r="FQ972" s="59"/>
      <c r="FR972" s="59"/>
      <c r="FS972" s="59"/>
      <c r="FT972" s="59"/>
      <c r="FU972" s="59"/>
      <c r="FV972" s="59"/>
      <c r="FW972" s="59"/>
      <c r="FX972" s="59"/>
      <c r="FY972" s="59"/>
      <c r="FZ972" s="59"/>
      <c r="GA972" s="59"/>
      <c r="GB972" s="59"/>
      <c r="GC972" s="59"/>
      <c r="GD972" s="59"/>
      <c r="GE972" s="59"/>
      <c r="GF972" s="59"/>
      <c r="GG972" s="59"/>
    </row>
    <row r="973" customFormat="false" ht="12.5" hidden="false" customHeight="false" outlineLevel="0" collapsed="false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  <c r="CM973" s="59"/>
      <c r="CN973" s="59"/>
      <c r="CO973" s="59"/>
      <c r="CP973" s="59"/>
      <c r="CQ973" s="59"/>
      <c r="CR973" s="59"/>
      <c r="CS973" s="59"/>
      <c r="CT973" s="59"/>
      <c r="CU973" s="59"/>
      <c r="CV973" s="59"/>
      <c r="CW973" s="59"/>
      <c r="CX973" s="59"/>
      <c r="CY973" s="59"/>
      <c r="CZ973" s="59"/>
      <c r="DA973" s="59"/>
      <c r="DB973" s="59"/>
      <c r="DC973" s="59"/>
      <c r="DD973" s="59"/>
      <c r="DE973" s="59"/>
      <c r="DF973" s="59"/>
      <c r="DG973" s="59"/>
      <c r="DH973" s="59"/>
      <c r="DI973" s="59"/>
      <c r="DJ973" s="59"/>
      <c r="DK973" s="59"/>
      <c r="DL973" s="59"/>
      <c r="DM973" s="59"/>
      <c r="DN973" s="59"/>
      <c r="DO973" s="59"/>
      <c r="DP973" s="59"/>
      <c r="DQ973" s="59"/>
      <c r="DR973" s="59"/>
      <c r="DS973" s="59"/>
      <c r="DT973" s="59"/>
      <c r="DU973" s="59"/>
      <c r="DV973" s="59"/>
      <c r="DW973" s="59"/>
      <c r="DX973" s="59"/>
      <c r="DY973" s="59"/>
      <c r="DZ973" s="59"/>
      <c r="EA973" s="59"/>
      <c r="EB973" s="59"/>
      <c r="EC973" s="59"/>
      <c r="ED973" s="59"/>
      <c r="EE973" s="59"/>
      <c r="EF973" s="59"/>
      <c r="EG973" s="59"/>
      <c r="EH973" s="59"/>
      <c r="EI973" s="59"/>
      <c r="EJ973" s="59"/>
      <c r="EK973" s="59"/>
      <c r="EL973" s="59"/>
      <c r="EM973" s="59"/>
      <c r="EN973" s="59"/>
      <c r="EO973" s="59"/>
      <c r="EP973" s="59"/>
      <c r="EQ973" s="59"/>
      <c r="ER973" s="59"/>
      <c r="ES973" s="59"/>
      <c r="ET973" s="59"/>
      <c r="EU973" s="59"/>
      <c r="EV973" s="59"/>
      <c r="EW973" s="59"/>
      <c r="EX973" s="59"/>
      <c r="EY973" s="59"/>
      <c r="EZ973" s="59"/>
      <c r="FA973" s="59"/>
      <c r="FB973" s="59"/>
      <c r="FC973" s="59"/>
      <c r="FD973" s="59"/>
      <c r="FE973" s="59"/>
      <c r="FF973" s="59"/>
      <c r="FG973" s="59"/>
      <c r="FH973" s="59"/>
      <c r="FI973" s="59"/>
      <c r="FJ973" s="59"/>
      <c r="FK973" s="59"/>
      <c r="FL973" s="59"/>
      <c r="FM973" s="59"/>
      <c r="FN973" s="59"/>
      <c r="FO973" s="59"/>
      <c r="FP973" s="59"/>
      <c r="FQ973" s="59"/>
      <c r="FR973" s="59"/>
      <c r="FS973" s="59"/>
      <c r="FT973" s="59"/>
      <c r="FU973" s="59"/>
      <c r="FV973" s="59"/>
      <c r="FW973" s="59"/>
      <c r="FX973" s="59"/>
      <c r="FY973" s="59"/>
      <c r="FZ973" s="59"/>
      <c r="GA973" s="59"/>
      <c r="GB973" s="59"/>
      <c r="GC973" s="59"/>
      <c r="GD973" s="59"/>
      <c r="GE973" s="59"/>
      <c r="GF973" s="59"/>
      <c r="GG973" s="59"/>
    </row>
    <row r="974" customFormat="false" ht="12.5" hidden="false" customHeight="false" outlineLevel="0" collapsed="false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  <c r="CM974" s="59"/>
      <c r="CN974" s="59"/>
      <c r="CO974" s="59"/>
      <c r="CP974" s="59"/>
      <c r="CQ974" s="59"/>
      <c r="CR974" s="59"/>
      <c r="CS974" s="59"/>
      <c r="CT974" s="59"/>
      <c r="CU974" s="59"/>
      <c r="CV974" s="59"/>
      <c r="CW974" s="59"/>
      <c r="CX974" s="59"/>
      <c r="CY974" s="59"/>
      <c r="CZ974" s="59"/>
      <c r="DA974" s="59"/>
      <c r="DB974" s="59"/>
      <c r="DC974" s="59"/>
      <c r="DD974" s="59"/>
      <c r="DE974" s="59"/>
      <c r="DF974" s="59"/>
      <c r="DG974" s="59"/>
      <c r="DH974" s="59"/>
      <c r="DI974" s="59"/>
      <c r="DJ974" s="59"/>
      <c r="DK974" s="59"/>
      <c r="DL974" s="59"/>
      <c r="DM974" s="59"/>
      <c r="DN974" s="59"/>
      <c r="DO974" s="59"/>
      <c r="DP974" s="59"/>
      <c r="DQ974" s="59"/>
      <c r="DR974" s="59"/>
      <c r="DS974" s="59"/>
      <c r="DT974" s="59"/>
      <c r="DU974" s="59"/>
      <c r="DV974" s="59"/>
      <c r="DW974" s="59"/>
      <c r="DX974" s="59"/>
      <c r="DY974" s="59"/>
      <c r="DZ974" s="59"/>
      <c r="EA974" s="59"/>
      <c r="EB974" s="59"/>
      <c r="EC974" s="59"/>
      <c r="ED974" s="59"/>
      <c r="EE974" s="59"/>
      <c r="EF974" s="59"/>
      <c r="EG974" s="59"/>
      <c r="EH974" s="59"/>
      <c r="EI974" s="59"/>
      <c r="EJ974" s="59"/>
      <c r="EK974" s="59"/>
      <c r="EL974" s="59"/>
      <c r="EM974" s="59"/>
      <c r="EN974" s="59"/>
      <c r="EO974" s="59"/>
      <c r="EP974" s="59"/>
      <c r="EQ974" s="59"/>
      <c r="ER974" s="59"/>
      <c r="ES974" s="59"/>
      <c r="ET974" s="59"/>
      <c r="EU974" s="59"/>
      <c r="EV974" s="59"/>
      <c r="EW974" s="59"/>
      <c r="EX974" s="59"/>
      <c r="EY974" s="59"/>
      <c r="EZ974" s="59"/>
      <c r="FA974" s="59"/>
      <c r="FB974" s="59"/>
      <c r="FC974" s="59"/>
      <c r="FD974" s="59"/>
      <c r="FE974" s="59"/>
      <c r="FF974" s="59"/>
      <c r="FG974" s="59"/>
      <c r="FH974" s="59"/>
      <c r="FI974" s="59"/>
      <c r="FJ974" s="59"/>
      <c r="FK974" s="59"/>
      <c r="FL974" s="59"/>
      <c r="FM974" s="59"/>
      <c r="FN974" s="59"/>
      <c r="FO974" s="59"/>
      <c r="FP974" s="59"/>
      <c r="FQ974" s="59"/>
      <c r="FR974" s="59"/>
      <c r="FS974" s="59"/>
      <c r="FT974" s="59"/>
      <c r="FU974" s="59"/>
      <c r="FV974" s="59"/>
      <c r="FW974" s="59"/>
      <c r="FX974" s="59"/>
      <c r="FY974" s="59"/>
      <c r="FZ974" s="59"/>
      <c r="GA974" s="59"/>
      <c r="GB974" s="59"/>
      <c r="GC974" s="59"/>
      <c r="GD974" s="59"/>
      <c r="GE974" s="59"/>
      <c r="GF974" s="59"/>
      <c r="GG974" s="59"/>
    </row>
    <row r="975" customFormat="false" ht="12.5" hidden="false" customHeight="false" outlineLevel="0" collapsed="false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  <c r="CM975" s="59"/>
      <c r="CN975" s="59"/>
      <c r="CO975" s="59"/>
      <c r="CP975" s="59"/>
      <c r="CQ975" s="59"/>
      <c r="CR975" s="59"/>
      <c r="CS975" s="59"/>
      <c r="CT975" s="59"/>
      <c r="CU975" s="59"/>
      <c r="CV975" s="59"/>
      <c r="CW975" s="59"/>
      <c r="CX975" s="59"/>
      <c r="CY975" s="59"/>
      <c r="CZ975" s="59"/>
      <c r="DA975" s="59"/>
      <c r="DB975" s="59"/>
      <c r="DC975" s="59"/>
      <c r="DD975" s="59"/>
      <c r="DE975" s="59"/>
      <c r="DF975" s="59"/>
      <c r="DG975" s="59"/>
      <c r="DH975" s="59"/>
      <c r="DI975" s="59"/>
      <c r="DJ975" s="59"/>
      <c r="DK975" s="59"/>
      <c r="DL975" s="59"/>
      <c r="DM975" s="59"/>
      <c r="DN975" s="59"/>
      <c r="DO975" s="59"/>
      <c r="DP975" s="59"/>
      <c r="DQ975" s="59"/>
      <c r="DR975" s="59"/>
      <c r="DS975" s="59"/>
      <c r="DT975" s="59"/>
      <c r="DU975" s="59"/>
      <c r="DV975" s="59"/>
      <c r="DW975" s="59"/>
      <c r="DX975" s="59"/>
      <c r="DY975" s="59"/>
      <c r="DZ975" s="59"/>
      <c r="EA975" s="59"/>
      <c r="EB975" s="59"/>
      <c r="EC975" s="59"/>
      <c r="ED975" s="59"/>
      <c r="EE975" s="59"/>
      <c r="EF975" s="59"/>
      <c r="EG975" s="59"/>
      <c r="EH975" s="59"/>
      <c r="EI975" s="59"/>
      <c r="EJ975" s="59"/>
      <c r="EK975" s="59"/>
      <c r="EL975" s="59"/>
      <c r="EM975" s="59"/>
      <c r="EN975" s="59"/>
      <c r="EO975" s="59"/>
      <c r="EP975" s="59"/>
      <c r="EQ975" s="59"/>
      <c r="ER975" s="59"/>
      <c r="ES975" s="59"/>
      <c r="ET975" s="59"/>
      <c r="EU975" s="59"/>
      <c r="EV975" s="59"/>
      <c r="EW975" s="59"/>
      <c r="EX975" s="59"/>
      <c r="EY975" s="59"/>
      <c r="EZ975" s="59"/>
      <c r="FA975" s="59"/>
      <c r="FB975" s="59"/>
      <c r="FC975" s="59"/>
      <c r="FD975" s="59"/>
      <c r="FE975" s="59"/>
      <c r="FF975" s="59"/>
      <c r="FG975" s="59"/>
      <c r="FH975" s="59"/>
      <c r="FI975" s="59"/>
      <c r="FJ975" s="59"/>
      <c r="FK975" s="59"/>
      <c r="FL975" s="59"/>
      <c r="FM975" s="59"/>
      <c r="FN975" s="59"/>
      <c r="FO975" s="59"/>
      <c r="FP975" s="59"/>
      <c r="FQ975" s="59"/>
      <c r="FR975" s="59"/>
      <c r="FS975" s="59"/>
      <c r="FT975" s="59"/>
      <c r="FU975" s="59"/>
      <c r="FV975" s="59"/>
      <c r="FW975" s="59"/>
      <c r="FX975" s="59"/>
      <c r="FY975" s="59"/>
      <c r="FZ975" s="59"/>
      <c r="GA975" s="59"/>
      <c r="GB975" s="59"/>
      <c r="GC975" s="59"/>
      <c r="GD975" s="59"/>
      <c r="GE975" s="59"/>
      <c r="GF975" s="59"/>
      <c r="GG975" s="59"/>
    </row>
    <row r="976" customFormat="false" ht="12.5" hidden="false" customHeight="false" outlineLevel="0" collapsed="false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  <c r="CM976" s="59"/>
      <c r="CN976" s="59"/>
      <c r="CO976" s="59"/>
      <c r="CP976" s="59"/>
      <c r="CQ976" s="59"/>
      <c r="CR976" s="59"/>
      <c r="CS976" s="59"/>
      <c r="CT976" s="59"/>
      <c r="CU976" s="59"/>
      <c r="CV976" s="59"/>
      <c r="CW976" s="59"/>
      <c r="CX976" s="59"/>
      <c r="CY976" s="59"/>
      <c r="CZ976" s="59"/>
      <c r="DA976" s="59"/>
      <c r="DB976" s="59"/>
      <c r="DC976" s="59"/>
      <c r="DD976" s="59"/>
      <c r="DE976" s="59"/>
      <c r="DF976" s="59"/>
      <c r="DG976" s="59"/>
      <c r="DH976" s="59"/>
      <c r="DI976" s="59"/>
      <c r="DJ976" s="59"/>
      <c r="DK976" s="59"/>
      <c r="DL976" s="59"/>
      <c r="DM976" s="59"/>
      <c r="DN976" s="59"/>
      <c r="DO976" s="59"/>
      <c r="DP976" s="59"/>
      <c r="DQ976" s="59"/>
      <c r="DR976" s="59"/>
      <c r="DS976" s="59"/>
      <c r="DT976" s="59"/>
      <c r="DU976" s="59"/>
      <c r="DV976" s="59"/>
      <c r="DW976" s="59"/>
      <c r="DX976" s="59"/>
      <c r="DY976" s="59"/>
      <c r="DZ976" s="59"/>
      <c r="EA976" s="59"/>
      <c r="EB976" s="59"/>
      <c r="EC976" s="59"/>
      <c r="ED976" s="59"/>
      <c r="EE976" s="59"/>
      <c r="EF976" s="59"/>
      <c r="EG976" s="59"/>
      <c r="EH976" s="59"/>
      <c r="EI976" s="59"/>
      <c r="EJ976" s="59"/>
      <c r="EK976" s="59"/>
      <c r="EL976" s="59"/>
      <c r="EM976" s="59"/>
      <c r="EN976" s="59"/>
      <c r="EO976" s="59"/>
      <c r="EP976" s="59"/>
      <c r="EQ976" s="59"/>
      <c r="ER976" s="59"/>
      <c r="ES976" s="59"/>
      <c r="ET976" s="59"/>
      <c r="EU976" s="59"/>
      <c r="EV976" s="59"/>
      <c r="EW976" s="59"/>
      <c r="EX976" s="59"/>
      <c r="EY976" s="59"/>
      <c r="EZ976" s="59"/>
      <c r="FA976" s="59"/>
      <c r="FB976" s="59"/>
      <c r="FC976" s="59"/>
      <c r="FD976" s="59"/>
      <c r="FE976" s="59"/>
      <c r="FF976" s="59"/>
      <c r="FG976" s="59"/>
      <c r="FH976" s="59"/>
      <c r="FI976" s="59"/>
      <c r="FJ976" s="59"/>
      <c r="FK976" s="59"/>
      <c r="FL976" s="59"/>
      <c r="FM976" s="59"/>
      <c r="FN976" s="59"/>
      <c r="FO976" s="59"/>
      <c r="FP976" s="59"/>
      <c r="FQ976" s="59"/>
      <c r="FR976" s="59"/>
      <c r="FS976" s="59"/>
      <c r="FT976" s="59"/>
      <c r="FU976" s="59"/>
      <c r="FV976" s="59"/>
      <c r="FW976" s="59"/>
      <c r="FX976" s="59"/>
      <c r="FY976" s="59"/>
      <c r="FZ976" s="59"/>
      <c r="GA976" s="59"/>
      <c r="GB976" s="59"/>
      <c r="GC976" s="59"/>
      <c r="GD976" s="59"/>
      <c r="GE976" s="59"/>
      <c r="GF976" s="59"/>
      <c r="GG976" s="59"/>
    </row>
    <row r="977" customFormat="false" ht="12.5" hidden="false" customHeight="false" outlineLevel="0" collapsed="false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  <c r="CM977" s="59"/>
      <c r="CN977" s="59"/>
      <c r="CO977" s="59"/>
      <c r="CP977" s="59"/>
      <c r="CQ977" s="59"/>
      <c r="CR977" s="59"/>
      <c r="CS977" s="59"/>
      <c r="CT977" s="59"/>
      <c r="CU977" s="59"/>
      <c r="CV977" s="59"/>
      <c r="CW977" s="59"/>
      <c r="CX977" s="59"/>
      <c r="CY977" s="59"/>
      <c r="CZ977" s="59"/>
      <c r="DA977" s="59"/>
      <c r="DB977" s="59"/>
      <c r="DC977" s="59"/>
      <c r="DD977" s="59"/>
      <c r="DE977" s="59"/>
      <c r="DF977" s="59"/>
      <c r="DG977" s="59"/>
      <c r="DH977" s="59"/>
      <c r="DI977" s="59"/>
      <c r="DJ977" s="59"/>
      <c r="DK977" s="59"/>
      <c r="DL977" s="59"/>
      <c r="DM977" s="59"/>
      <c r="DN977" s="59"/>
      <c r="DO977" s="59"/>
      <c r="DP977" s="59"/>
      <c r="DQ977" s="59"/>
      <c r="DR977" s="59"/>
      <c r="DS977" s="59"/>
      <c r="DT977" s="59"/>
      <c r="DU977" s="59"/>
      <c r="DV977" s="59"/>
      <c r="DW977" s="59"/>
      <c r="DX977" s="59"/>
      <c r="DY977" s="59"/>
      <c r="DZ977" s="59"/>
      <c r="EA977" s="59"/>
      <c r="EB977" s="59"/>
      <c r="EC977" s="59"/>
      <c r="ED977" s="59"/>
      <c r="EE977" s="59"/>
      <c r="EF977" s="59"/>
      <c r="EG977" s="59"/>
      <c r="EH977" s="59"/>
      <c r="EI977" s="59"/>
      <c r="EJ977" s="59"/>
      <c r="EK977" s="59"/>
      <c r="EL977" s="59"/>
      <c r="EM977" s="59"/>
      <c r="EN977" s="59"/>
      <c r="EO977" s="59"/>
      <c r="EP977" s="59"/>
      <c r="EQ977" s="59"/>
      <c r="ER977" s="59"/>
      <c r="ES977" s="59"/>
      <c r="ET977" s="59"/>
      <c r="EU977" s="59"/>
      <c r="EV977" s="59"/>
      <c r="EW977" s="59"/>
      <c r="EX977" s="59"/>
      <c r="EY977" s="59"/>
      <c r="EZ977" s="59"/>
      <c r="FA977" s="59"/>
      <c r="FB977" s="59"/>
      <c r="FC977" s="59"/>
      <c r="FD977" s="59"/>
      <c r="FE977" s="59"/>
      <c r="FF977" s="59"/>
      <c r="FG977" s="59"/>
      <c r="FH977" s="59"/>
      <c r="FI977" s="59"/>
      <c r="FJ977" s="59"/>
      <c r="FK977" s="59"/>
      <c r="FL977" s="59"/>
      <c r="FM977" s="59"/>
      <c r="FN977" s="59"/>
      <c r="FO977" s="59"/>
      <c r="FP977" s="59"/>
      <c r="FQ977" s="59"/>
      <c r="FR977" s="59"/>
      <c r="FS977" s="59"/>
      <c r="FT977" s="59"/>
      <c r="FU977" s="59"/>
      <c r="FV977" s="59"/>
      <c r="FW977" s="59"/>
      <c r="FX977" s="59"/>
      <c r="FY977" s="59"/>
      <c r="FZ977" s="59"/>
      <c r="GA977" s="59"/>
      <c r="GB977" s="59"/>
      <c r="GC977" s="59"/>
      <c r="GD977" s="59"/>
      <c r="GE977" s="59"/>
      <c r="GF977" s="59"/>
      <c r="GG977" s="59"/>
    </row>
    <row r="978" customFormat="false" ht="12.5" hidden="false" customHeight="false" outlineLevel="0" collapsed="false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  <c r="CM978" s="59"/>
      <c r="CN978" s="59"/>
      <c r="CO978" s="59"/>
      <c r="CP978" s="59"/>
      <c r="CQ978" s="59"/>
      <c r="CR978" s="59"/>
      <c r="CS978" s="59"/>
      <c r="CT978" s="59"/>
      <c r="CU978" s="59"/>
      <c r="CV978" s="59"/>
      <c r="CW978" s="59"/>
      <c r="CX978" s="59"/>
      <c r="CY978" s="59"/>
      <c r="CZ978" s="59"/>
      <c r="DA978" s="59"/>
      <c r="DB978" s="59"/>
      <c r="DC978" s="59"/>
      <c r="DD978" s="59"/>
      <c r="DE978" s="59"/>
      <c r="DF978" s="59"/>
      <c r="DG978" s="59"/>
      <c r="DH978" s="59"/>
      <c r="DI978" s="59"/>
      <c r="DJ978" s="59"/>
      <c r="DK978" s="59"/>
      <c r="DL978" s="59"/>
      <c r="DM978" s="59"/>
      <c r="DN978" s="59"/>
      <c r="DO978" s="59"/>
      <c r="DP978" s="59"/>
      <c r="DQ978" s="59"/>
      <c r="DR978" s="59"/>
      <c r="DS978" s="59"/>
      <c r="DT978" s="59"/>
      <c r="DU978" s="59"/>
      <c r="DV978" s="59"/>
      <c r="DW978" s="59"/>
      <c r="DX978" s="59"/>
      <c r="DY978" s="59"/>
      <c r="DZ978" s="59"/>
      <c r="EA978" s="59"/>
      <c r="EB978" s="59"/>
      <c r="EC978" s="59"/>
      <c r="ED978" s="59"/>
      <c r="EE978" s="59"/>
      <c r="EF978" s="59"/>
      <c r="EG978" s="59"/>
      <c r="EH978" s="59"/>
      <c r="EI978" s="59"/>
      <c r="EJ978" s="59"/>
      <c r="EK978" s="59"/>
      <c r="EL978" s="59"/>
      <c r="EM978" s="59"/>
      <c r="EN978" s="59"/>
      <c r="EO978" s="59"/>
      <c r="EP978" s="59"/>
      <c r="EQ978" s="59"/>
      <c r="ER978" s="59"/>
      <c r="ES978" s="59"/>
      <c r="ET978" s="59"/>
      <c r="EU978" s="59"/>
      <c r="EV978" s="59"/>
      <c r="EW978" s="59"/>
      <c r="EX978" s="59"/>
      <c r="EY978" s="59"/>
      <c r="EZ978" s="59"/>
      <c r="FA978" s="59"/>
      <c r="FB978" s="59"/>
      <c r="FC978" s="59"/>
      <c r="FD978" s="59"/>
      <c r="FE978" s="59"/>
      <c r="FF978" s="59"/>
      <c r="FG978" s="59"/>
      <c r="FH978" s="59"/>
      <c r="FI978" s="59"/>
      <c r="FJ978" s="59"/>
      <c r="FK978" s="59"/>
      <c r="FL978" s="59"/>
      <c r="FM978" s="59"/>
      <c r="FN978" s="59"/>
      <c r="FO978" s="59"/>
      <c r="FP978" s="59"/>
      <c r="FQ978" s="59"/>
      <c r="FR978" s="59"/>
      <c r="FS978" s="59"/>
      <c r="FT978" s="59"/>
      <c r="FU978" s="59"/>
      <c r="FV978" s="59"/>
      <c r="FW978" s="59"/>
      <c r="FX978" s="59"/>
      <c r="FY978" s="59"/>
      <c r="FZ978" s="59"/>
      <c r="GA978" s="59"/>
      <c r="GB978" s="59"/>
      <c r="GC978" s="59"/>
      <c r="GD978" s="59"/>
      <c r="GE978" s="59"/>
      <c r="GF978" s="59"/>
      <c r="GG978" s="59"/>
    </row>
    <row r="979" customFormat="false" ht="12.5" hidden="false" customHeight="false" outlineLevel="0" collapsed="false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  <c r="CM979" s="59"/>
      <c r="CN979" s="59"/>
      <c r="CO979" s="59"/>
      <c r="CP979" s="59"/>
      <c r="CQ979" s="59"/>
      <c r="CR979" s="59"/>
      <c r="CS979" s="59"/>
      <c r="CT979" s="59"/>
      <c r="CU979" s="59"/>
      <c r="CV979" s="59"/>
      <c r="CW979" s="59"/>
      <c r="CX979" s="59"/>
      <c r="CY979" s="59"/>
      <c r="CZ979" s="59"/>
      <c r="DA979" s="59"/>
      <c r="DB979" s="59"/>
      <c r="DC979" s="59"/>
      <c r="DD979" s="59"/>
      <c r="DE979" s="59"/>
      <c r="DF979" s="59"/>
      <c r="DG979" s="59"/>
      <c r="DH979" s="59"/>
      <c r="DI979" s="59"/>
      <c r="DJ979" s="59"/>
      <c r="DK979" s="59"/>
      <c r="DL979" s="59"/>
      <c r="DM979" s="59"/>
      <c r="DN979" s="59"/>
      <c r="DO979" s="59"/>
      <c r="DP979" s="59"/>
      <c r="DQ979" s="59"/>
      <c r="DR979" s="59"/>
      <c r="DS979" s="59"/>
      <c r="DT979" s="59"/>
      <c r="DU979" s="59"/>
      <c r="DV979" s="59"/>
      <c r="DW979" s="59"/>
      <c r="DX979" s="59"/>
      <c r="DY979" s="59"/>
      <c r="DZ979" s="59"/>
      <c r="EA979" s="59"/>
      <c r="EB979" s="59"/>
      <c r="EC979" s="59"/>
      <c r="ED979" s="59"/>
      <c r="EE979" s="59"/>
      <c r="EF979" s="59"/>
      <c r="EG979" s="59"/>
      <c r="EH979" s="59"/>
      <c r="EI979" s="59"/>
      <c r="EJ979" s="59"/>
      <c r="EK979" s="59"/>
      <c r="EL979" s="59"/>
      <c r="EM979" s="59"/>
      <c r="EN979" s="59"/>
      <c r="EO979" s="59"/>
      <c r="EP979" s="59"/>
      <c r="EQ979" s="59"/>
      <c r="ER979" s="59"/>
      <c r="ES979" s="59"/>
      <c r="ET979" s="59"/>
      <c r="EU979" s="59"/>
      <c r="EV979" s="59"/>
      <c r="EW979" s="59"/>
      <c r="EX979" s="59"/>
      <c r="EY979" s="59"/>
      <c r="EZ979" s="59"/>
      <c r="FA979" s="59"/>
      <c r="FB979" s="59"/>
      <c r="FC979" s="59"/>
      <c r="FD979" s="59"/>
      <c r="FE979" s="59"/>
      <c r="FF979" s="59"/>
      <c r="FG979" s="59"/>
      <c r="FH979" s="59"/>
      <c r="FI979" s="59"/>
      <c r="FJ979" s="59"/>
      <c r="FK979" s="59"/>
      <c r="FL979" s="59"/>
      <c r="FM979" s="59"/>
      <c r="FN979" s="59"/>
      <c r="FO979" s="59"/>
      <c r="FP979" s="59"/>
      <c r="FQ979" s="59"/>
      <c r="FR979" s="59"/>
      <c r="FS979" s="59"/>
      <c r="FT979" s="59"/>
      <c r="FU979" s="59"/>
      <c r="FV979" s="59"/>
      <c r="FW979" s="59"/>
      <c r="FX979" s="59"/>
      <c r="FY979" s="59"/>
      <c r="FZ979" s="59"/>
      <c r="GA979" s="59"/>
      <c r="GB979" s="59"/>
      <c r="GC979" s="59"/>
      <c r="GD979" s="59"/>
      <c r="GE979" s="59"/>
      <c r="GF979" s="59"/>
      <c r="GG979" s="59"/>
    </row>
    <row r="980" customFormat="false" ht="12.5" hidden="false" customHeight="false" outlineLevel="0" collapsed="false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  <c r="CM980" s="59"/>
      <c r="CN980" s="59"/>
      <c r="CO980" s="59"/>
      <c r="CP980" s="59"/>
      <c r="CQ980" s="59"/>
      <c r="CR980" s="59"/>
      <c r="CS980" s="59"/>
      <c r="CT980" s="59"/>
      <c r="CU980" s="59"/>
      <c r="CV980" s="59"/>
      <c r="CW980" s="59"/>
      <c r="CX980" s="59"/>
      <c r="CY980" s="59"/>
      <c r="CZ980" s="59"/>
      <c r="DA980" s="59"/>
      <c r="DB980" s="59"/>
      <c r="DC980" s="59"/>
      <c r="DD980" s="59"/>
      <c r="DE980" s="59"/>
      <c r="DF980" s="59"/>
      <c r="DG980" s="59"/>
      <c r="DH980" s="59"/>
      <c r="DI980" s="59"/>
      <c r="DJ980" s="59"/>
      <c r="DK980" s="59"/>
      <c r="DL980" s="59"/>
      <c r="DM980" s="59"/>
      <c r="DN980" s="59"/>
      <c r="DO980" s="59"/>
      <c r="DP980" s="59"/>
      <c r="DQ980" s="59"/>
      <c r="DR980" s="59"/>
      <c r="DS980" s="59"/>
      <c r="DT980" s="59"/>
      <c r="DU980" s="59"/>
      <c r="DV980" s="59"/>
      <c r="DW980" s="59"/>
      <c r="DX980" s="59"/>
      <c r="DY980" s="59"/>
      <c r="DZ980" s="59"/>
      <c r="EA980" s="59"/>
      <c r="EB980" s="59"/>
      <c r="EC980" s="59"/>
      <c r="ED980" s="59"/>
      <c r="EE980" s="59"/>
      <c r="EF980" s="59"/>
      <c r="EG980" s="59"/>
      <c r="EH980" s="59"/>
      <c r="EI980" s="59"/>
      <c r="EJ980" s="59"/>
      <c r="EK980" s="59"/>
      <c r="EL980" s="59"/>
      <c r="EM980" s="59"/>
      <c r="EN980" s="59"/>
      <c r="EO980" s="59"/>
      <c r="EP980" s="59"/>
      <c r="EQ980" s="59"/>
      <c r="ER980" s="59"/>
      <c r="ES980" s="59"/>
      <c r="ET980" s="59"/>
      <c r="EU980" s="59"/>
      <c r="EV980" s="59"/>
      <c r="EW980" s="59"/>
      <c r="EX980" s="59"/>
      <c r="EY980" s="59"/>
      <c r="EZ980" s="59"/>
      <c r="FA980" s="59"/>
      <c r="FB980" s="59"/>
      <c r="FC980" s="59"/>
      <c r="FD980" s="59"/>
      <c r="FE980" s="59"/>
      <c r="FF980" s="59"/>
      <c r="FG980" s="59"/>
      <c r="FH980" s="59"/>
      <c r="FI980" s="59"/>
      <c r="FJ980" s="59"/>
      <c r="FK980" s="59"/>
      <c r="FL980" s="59"/>
      <c r="FM980" s="59"/>
      <c r="FN980" s="59"/>
      <c r="FO980" s="59"/>
      <c r="FP980" s="59"/>
      <c r="FQ980" s="59"/>
      <c r="FR980" s="59"/>
      <c r="FS980" s="59"/>
      <c r="FT980" s="59"/>
      <c r="FU980" s="59"/>
      <c r="FV980" s="59"/>
      <c r="FW980" s="59"/>
      <c r="FX980" s="59"/>
      <c r="FY980" s="59"/>
      <c r="FZ980" s="59"/>
      <c r="GA980" s="59"/>
      <c r="GB980" s="59"/>
      <c r="GC980" s="59"/>
      <c r="GD980" s="59"/>
      <c r="GE980" s="59"/>
      <c r="GF980" s="59"/>
      <c r="GG980" s="59"/>
    </row>
    <row r="981" customFormat="false" ht="12.5" hidden="false" customHeight="false" outlineLevel="0" collapsed="false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  <c r="CM981" s="59"/>
      <c r="CN981" s="59"/>
      <c r="CO981" s="59"/>
      <c r="CP981" s="59"/>
      <c r="CQ981" s="59"/>
      <c r="CR981" s="59"/>
      <c r="CS981" s="59"/>
      <c r="CT981" s="59"/>
      <c r="CU981" s="59"/>
      <c r="CV981" s="59"/>
      <c r="CW981" s="59"/>
      <c r="CX981" s="59"/>
      <c r="CY981" s="59"/>
      <c r="CZ981" s="59"/>
      <c r="DA981" s="59"/>
      <c r="DB981" s="59"/>
      <c r="DC981" s="59"/>
      <c r="DD981" s="59"/>
      <c r="DE981" s="59"/>
      <c r="DF981" s="59"/>
      <c r="DG981" s="59"/>
      <c r="DH981" s="59"/>
      <c r="DI981" s="59"/>
      <c r="DJ981" s="59"/>
      <c r="DK981" s="59"/>
      <c r="DL981" s="59"/>
      <c r="DM981" s="59"/>
      <c r="DN981" s="59"/>
      <c r="DO981" s="59"/>
      <c r="DP981" s="59"/>
      <c r="DQ981" s="59"/>
      <c r="DR981" s="59"/>
      <c r="DS981" s="59"/>
      <c r="DT981" s="59"/>
      <c r="DU981" s="59"/>
      <c r="DV981" s="59"/>
      <c r="DW981" s="59"/>
      <c r="DX981" s="59"/>
      <c r="DY981" s="59"/>
      <c r="DZ981" s="59"/>
      <c r="EA981" s="59"/>
      <c r="EB981" s="59"/>
      <c r="EC981" s="59"/>
      <c r="ED981" s="59"/>
      <c r="EE981" s="59"/>
      <c r="EF981" s="59"/>
      <c r="EG981" s="59"/>
      <c r="EH981" s="59"/>
      <c r="EI981" s="59"/>
      <c r="EJ981" s="59"/>
      <c r="EK981" s="59"/>
      <c r="EL981" s="59"/>
      <c r="EM981" s="59"/>
      <c r="EN981" s="59"/>
      <c r="EO981" s="59"/>
      <c r="EP981" s="59"/>
      <c r="EQ981" s="59"/>
      <c r="ER981" s="59"/>
      <c r="ES981" s="59"/>
      <c r="ET981" s="59"/>
      <c r="EU981" s="59"/>
      <c r="EV981" s="59"/>
      <c r="EW981" s="59"/>
      <c r="EX981" s="59"/>
      <c r="EY981" s="59"/>
      <c r="EZ981" s="59"/>
      <c r="FA981" s="59"/>
      <c r="FB981" s="59"/>
      <c r="FC981" s="59"/>
      <c r="FD981" s="59"/>
      <c r="FE981" s="59"/>
      <c r="FF981" s="59"/>
      <c r="FG981" s="59"/>
      <c r="FH981" s="59"/>
      <c r="FI981" s="59"/>
      <c r="FJ981" s="59"/>
      <c r="FK981" s="59"/>
      <c r="FL981" s="59"/>
      <c r="FM981" s="59"/>
      <c r="FN981" s="59"/>
      <c r="FO981" s="59"/>
      <c r="FP981" s="59"/>
      <c r="FQ981" s="59"/>
      <c r="FR981" s="59"/>
      <c r="FS981" s="59"/>
      <c r="FT981" s="59"/>
      <c r="FU981" s="59"/>
      <c r="FV981" s="59"/>
      <c r="FW981" s="59"/>
      <c r="FX981" s="59"/>
      <c r="FY981" s="59"/>
      <c r="FZ981" s="59"/>
      <c r="GA981" s="59"/>
      <c r="GB981" s="59"/>
      <c r="GC981" s="59"/>
      <c r="GD981" s="59"/>
      <c r="GE981" s="59"/>
      <c r="GF981" s="59"/>
      <c r="GG981" s="59"/>
    </row>
    <row r="982" customFormat="false" ht="12.5" hidden="false" customHeight="false" outlineLevel="0" collapsed="false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  <c r="CM982" s="59"/>
      <c r="CN982" s="59"/>
      <c r="CO982" s="59"/>
      <c r="CP982" s="59"/>
      <c r="CQ982" s="59"/>
      <c r="CR982" s="59"/>
      <c r="CS982" s="59"/>
      <c r="CT982" s="59"/>
      <c r="CU982" s="59"/>
      <c r="CV982" s="59"/>
      <c r="CW982" s="59"/>
      <c r="CX982" s="59"/>
      <c r="CY982" s="59"/>
      <c r="CZ982" s="59"/>
      <c r="DA982" s="59"/>
      <c r="DB982" s="59"/>
      <c r="DC982" s="59"/>
      <c r="DD982" s="59"/>
      <c r="DE982" s="59"/>
      <c r="DF982" s="59"/>
      <c r="DG982" s="59"/>
      <c r="DH982" s="59"/>
      <c r="DI982" s="59"/>
      <c r="DJ982" s="59"/>
      <c r="DK982" s="59"/>
      <c r="DL982" s="59"/>
      <c r="DM982" s="59"/>
      <c r="DN982" s="59"/>
      <c r="DO982" s="59"/>
      <c r="DP982" s="59"/>
      <c r="DQ982" s="59"/>
      <c r="DR982" s="59"/>
      <c r="DS982" s="59"/>
      <c r="DT982" s="59"/>
      <c r="DU982" s="59"/>
      <c r="DV982" s="59"/>
      <c r="DW982" s="59"/>
      <c r="DX982" s="59"/>
      <c r="DY982" s="59"/>
      <c r="DZ982" s="59"/>
      <c r="EA982" s="59"/>
      <c r="EB982" s="59"/>
      <c r="EC982" s="59"/>
      <c r="ED982" s="59"/>
      <c r="EE982" s="59"/>
      <c r="EF982" s="59"/>
      <c r="EG982" s="59"/>
      <c r="EH982" s="59"/>
      <c r="EI982" s="59"/>
      <c r="EJ982" s="59"/>
      <c r="EK982" s="59"/>
      <c r="EL982" s="59"/>
      <c r="EM982" s="59"/>
      <c r="EN982" s="59"/>
      <c r="EO982" s="59"/>
      <c r="EP982" s="59"/>
      <c r="EQ982" s="59"/>
      <c r="ER982" s="59"/>
      <c r="ES982" s="59"/>
      <c r="ET982" s="59"/>
      <c r="EU982" s="59"/>
      <c r="EV982" s="59"/>
      <c r="EW982" s="59"/>
      <c r="EX982" s="59"/>
      <c r="EY982" s="59"/>
      <c r="EZ982" s="59"/>
      <c r="FA982" s="59"/>
      <c r="FB982" s="59"/>
      <c r="FC982" s="59"/>
      <c r="FD982" s="59"/>
      <c r="FE982" s="59"/>
      <c r="FF982" s="59"/>
      <c r="FG982" s="59"/>
      <c r="FH982" s="59"/>
      <c r="FI982" s="59"/>
      <c r="FJ982" s="59"/>
      <c r="FK982" s="59"/>
      <c r="FL982" s="59"/>
      <c r="FM982" s="59"/>
      <c r="FN982" s="59"/>
      <c r="FO982" s="59"/>
      <c r="FP982" s="59"/>
      <c r="FQ982" s="59"/>
      <c r="FR982" s="59"/>
      <c r="FS982" s="59"/>
      <c r="FT982" s="59"/>
      <c r="FU982" s="59"/>
      <c r="FV982" s="59"/>
      <c r="FW982" s="59"/>
      <c r="FX982" s="59"/>
      <c r="FY982" s="59"/>
      <c r="FZ982" s="59"/>
      <c r="GA982" s="59"/>
      <c r="GB982" s="59"/>
      <c r="GC982" s="59"/>
      <c r="GD982" s="59"/>
      <c r="GE982" s="59"/>
      <c r="GF982" s="59"/>
      <c r="GG982" s="59"/>
    </row>
    <row r="983" customFormat="false" ht="12.5" hidden="false" customHeight="false" outlineLevel="0" collapsed="false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  <c r="CM983" s="59"/>
      <c r="CN983" s="59"/>
      <c r="CO983" s="59"/>
      <c r="CP983" s="59"/>
      <c r="CQ983" s="59"/>
      <c r="CR983" s="59"/>
      <c r="CS983" s="59"/>
      <c r="CT983" s="59"/>
      <c r="CU983" s="59"/>
      <c r="CV983" s="59"/>
      <c r="CW983" s="59"/>
      <c r="CX983" s="59"/>
      <c r="CY983" s="59"/>
      <c r="CZ983" s="59"/>
      <c r="DA983" s="59"/>
      <c r="DB983" s="59"/>
      <c r="DC983" s="59"/>
      <c r="DD983" s="59"/>
      <c r="DE983" s="59"/>
      <c r="DF983" s="59"/>
      <c r="DG983" s="59"/>
      <c r="DH983" s="59"/>
      <c r="DI983" s="59"/>
      <c r="DJ983" s="59"/>
      <c r="DK983" s="59"/>
      <c r="DL983" s="59"/>
      <c r="DM983" s="59"/>
      <c r="DN983" s="59"/>
      <c r="DO983" s="59"/>
      <c r="DP983" s="59"/>
      <c r="DQ983" s="59"/>
      <c r="DR983" s="59"/>
      <c r="DS983" s="59"/>
      <c r="DT983" s="59"/>
      <c r="DU983" s="59"/>
      <c r="DV983" s="59"/>
      <c r="DW983" s="59"/>
      <c r="DX983" s="59"/>
      <c r="DY983" s="59"/>
      <c r="DZ983" s="59"/>
      <c r="EA983" s="59"/>
      <c r="EB983" s="59"/>
      <c r="EC983" s="59"/>
      <c r="ED983" s="59"/>
      <c r="EE983" s="59"/>
      <c r="EF983" s="59"/>
      <c r="EG983" s="59"/>
      <c r="EH983" s="59"/>
      <c r="EI983" s="59"/>
      <c r="EJ983" s="59"/>
      <c r="EK983" s="59"/>
      <c r="EL983" s="59"/>
      <c r="EM983" s="59"/>
      <c r="EN983" s="59"/>
      <c r="EO983" s="59"/>
      <c r="EP983" s="59"/>
      <c r="EQ983" s="59"/>
      <c r="ER983" s="59"/>
      <c r="ES983" s="59"/>
      <c r="ET983" s="59"/>
      <c r="EU983" s="59"/>
      <c r="EV983" s="59"/>
      <c r="EW983" s="59"/>
      <c r="EX983" s="59"/>
      <c r="EY983" s="59"/>
      <c r="EZ983" s="59"/>
      <c r="FA983" s="59"/>
      <c r="FB983" s="59"/>
      <c r="FC983" s="59"/>
      <c r="FD983" s="59"/>
      <c r="FE983" s="59"/>
      <c r="FF983" s="59"/>
      <c r="FG983" s="59"/>
      <c r="FH983" s="59"/>
      <c r="FI983" s="59"/>
      <c r="FJ983" s="59"/>
      <c r="FK983" s="59"/>
      <c r="FL983" s="59"/>
      <c r="FM983" s="59"/>
      <c r="FN983" s="59"/>
      <c r="FO983" s="59"/>
      <c r="FP983" s="59"/>
      <c r="FQ983" s="59"/>
      <c r="FR983" s="59"/>
      <c r="FS983" s="59"/>
      <c r="FT983" s="59"/>
      <c r="FU983" s="59"/>
      <c r="FV983" s="59"/>
      <c r="FW983" s="59"/>
      <c r="FX983" s="59"/>
      <c r="FY983" s="59"/>
      <c r="FZ983" s="59"/>
      <c r="GA983" s="59"/>
      <c r="GB983" s="59"/>
      <c r="GC983" s="59"/>
      <c r="GD983" s="59"/>
      <c r="GE983" s="59"/>
      <c r="GF983" s="59"/>
      <c r="GG983" s="59"/>
    </row>
    <row r="984" customFormat="false" ht="12.5" hidden="false" customHeight="false" outlineLevel="0" collapsed="false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  <c r="CM984" s="59"/>
      <c r="CN984" s="59"/>
      <c r="CO984" s="59"/>
      <c r="CP984" s="59"/>
      <c r="CQ984" s="59"/>
      <c r="CR984" s="59"/>
      <c r="CS984" s="59"/>
      <c r="CT984" s="59"/>
      <c r="CU984" s="59"/>
      <c r="CV984" s="59"/>
      <c r="CW984" s="59"/>
      <c r="CX984" s="59"/>
      <c r="CY984" s="59"/>
      <c r="CZ984" s="59"/>
      <c r="DA984" s="59"/>
      <c r="DB984" s="59"/>
      <c r="DC984" s="59"/>
      <c r="DD984" s="59"/>
      <c r="DE984" s="59"/>
      <c r="DF984" s="59"/>
      <c r="DG984" s="59"/>
      <c r="DH984" s="59"/>
      <c r="DI984" s="59"/>
      <c r="DJ984" s="59"/>
      <c r="DK984" s="59"/>
      <c r="DL984" s="59"/>
      <c r="DM984" s="59"/>
      <c r="DN984" s="59"/>
      <c r="DO984" s="59"/>
      <c r="DP984" s="59"/>
      <c r="DQ984" s="59"/>
      <c r="DR984" s="59"/>
      <c r="DS984" s="59"/>
      <c r="DT984" s="59"/>
      <c r="DU984" s="59"/>
      <c r="DV984" s="59"/>
      <c r="DW984" s="59"/>
      <c r="DX984" s="59"/>
      <c r="DY984" s="59"/>
      <c r="DZ984" s="59"/>
      <c r="EA984" s="59"/>
      <c r="EB984" s="59"/>
      <c r="EC984" s="59"/>
      <c r="ED984" s="59"/>
      <c r="EE984" s="59"/>
      <c r="EF984" s="59"/>
      <c r="EG984" s="59"/>
      <c r="EH984" s="59"/>
      <c r="EI984" s="59"/>
      <c r="EJ984" s="59"/>
      <c r="EK984" s="59"/>
      <c r="EL984" s="59"/>
      <c r="EM984" s="59"/>
      <c r="EN984" s="59"/>
      <c r="EO984" s="59"/>
      <c r="EP984" s="59"/>
      <c r="EQ984" s="59"/>
      <c r="ER984" s="59"/>
      <c r="ES984" s="59"/>
      <c r="ET984" s="59"/>
      <c r="EU984" s="59"/>
      <c r="EV984" s="59"/>
      <c r="EW984" s="59"/>
      <c r="EX984" s="59"/>
      <c r="EY984" s="59"/>
      <c r="EZ984" s="59"/>
      <c r="FA984" s="59"/>
      <c r="FB984" s="59"/>
      <c r="FC984" s="59"/>
      <c r="FD984" s="59"/>
      <c r="FE984" s="59"/>
      <c r="FF984" s="59"/>
      <c r="FG984" s="59"/>
      <c r="FH984" s="59"/>
      <c r="FI984" s="59"/>
      <c r="FJ984" s="59"/>
      <c r="FK984" s="59"/>
      <c r="FL984" s="59"/>
      <c r="FM984" s="59"/>
      <c r="FN984" s="59"/>
      <c r="FO984" s="59"/>
      <c r="FP984" s="59"/>
      <c r="FQ984" s="59"/>
      <c r="FR984" s="59"/>
      <c r="FS984" s="59"/>
      <c r="FT984" s="59"/>
      <c r="FU984" s="59"/>
      <c r="FV984" s="59"/>
      <c r="FW984" s="59"/>
      <c r="FX984" s="59"/>
      <c r="FY984" s="59"/>
      <c r="FZ984" s="59"/>
      <c r="GA984" s="59"/>
      <c r="GB984" s="59"/>
      <c r="GC984" s="59"/>
      <c r="GD984" s="59"/>
      <c r="GE984" s="59"/>
      <c r="GF984" s="59"/>
      <c r="GG984" s="59"/>
    </row>
    <row r="985" customFormat="false" ht="12.5" hidden="false" customHeight="false" outlineLevel="0" collapsed="false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  <c r="CM985" s="59"/>
      <c r="CN985" s="59"/>
      <c r="CO985" s="59"/>
      <c r="CP985" s="59"/>
      <c r="CQ985" s="59"/>
      <c r="CR985" s="59"/>
      <c r="CS985" s="59"/>
      <c r="CT985" s="59"/>
      <c r="CU985" s="59"/>
      <c r="CV985" s="59"/>
      <c r="CW985" s="59"/>
      <c r="CX985" s="59"/>
      <c r="CY985" s="59"/>
      <c r="CZ985" s="59"/>
      <c r="DA985" s="59"/>
      <c r="DB985" s="59"/>
      <c r="DC985" s="59"/>
      <c r="DD985" s="59"/>
      <c r="DE985" s="59"/>
      <c r="DF985" s="59"/>
      <c r="DG985" s="59"/>
      <c r="DH985" s="59"/>
      <c r="DI985" s="59"/>
      <c r="DJ985" s="59"/>
      <c r="DK985" s="59"/>
      <c r="DL985" s="59"/>
      <c r="DM985" s="59"/>
      <c r="DN985" s="59"/>
      <c r="DO985" s="59"/>
      <c r="DP985" s="59"/>
      <c r="DQ985" s="59"/>
      <c r="DR985" s="59"/>
      <c r="DS985" s="59"/>
      <c r="DT985" s="59"/>
      <c r="DU985" s="59"/>
      <c r="DV985" s="59"/>
      <c r="DW985" s="59"/>
      <c r="DX985" s="59"/>
      <c r="DY985" s="59"/>
      <c r="DZ985" s="59"/>
      <c r="EA985" s="59"/>
      <c r="EB985" s="59"/>
      <c r="EC985" s="59"/>
      <c r="ED985" s="59"/>
      <c r="EE985" s="59"/>
      <c r="EF985" s="59"/>
      <c r="EG985" s="59"/>
      <c r="EH985" s="59"/>
      <c r="EI985" s="59"/>
      <c r="EJ985" s="59"/>
      <c r="EK985" s="59"/>
      <c r="EL985" s="59"/>
      <c r="EM985" s="59"/>
      <c r="EN985" s="59"/>
      <c r="EO985" s="59"/>
      <c r="EP985" s="59"/>
      <c r="EQ985" s="59"/>
      <c r="ER985" s="59"/>
      <c r="ES985" s="59"/>
      <c r="ET985" s="59"/>
      <c r="EU985" s="59"/>
      <c r="EV985" s="59"/>
      <c r="EW985" s="59"/>
      <c r="EX985" s="59"/>
      <c r="EY985" s="59"/>
      <c r="EZ985" s="59"/>
      <c r="FA985" s="59"/>
      <c r="FB985" s="59"/>
      <c r="FC985" s="59"/>
      <c r="FD985" s="59"/>
      <c r="FE985" s="59"/>
      <c r="FF985" s="59"/>
      <c r="FG985" s="59"/>
      <c r="FH985" s="59"/>
      <c r="FI985" s="59"/>
      <c r="FJ985" s="59"/>
      <c r="FK985" s="59"/>
      <c r="FL985" s="59"/>
      <c r="FM985" s="59"/>
      <c r="FN985" s="59"/>
      <c r="FO985" s="59"/>
      <c r="FP985" s="59"/>
      <c r="FQ985" s="59"/>
      <c r="FR985" s="59"/>
      <c r="FS985" s="59"/>
      <c r="FT985" s="59"/>
      <c r="FU985" s="59"/>
      <c r="FV985" s="59"/>
      <c r="FW985" s="59"/>
      <c r="FX985" s="59"/>
      <c r="FY985" s="59"/>
      <c r="FZ985" s="59"/>
      <c r="GA985" s="59"/>
      <c r="GB985" s="59"/>
      <c r="GC985" s="59"/>
      <c r="GD985" s="59"/>
      <c r="GE985" s="59"/>
      <c r="GF985" s="59"/>
      <c r="GG985" s="59"/>
    </row>
    <row r="986" customFormat="false" ht="12.5" hidden="false" customHeight="false" outlineLevel="0" collapsed="false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  <c r="CM986" s="59"/>
      <c r="CN986" s="59"/>
      <c r="CO986" s="59"/>
      <c r="CP986" s="59"/>
      <c r="CQ986" s="59"/>
      <c r="CR986" s="59"/>
      <c r="CS986" s="59"/>
      <c r="CT986" s="59"/>
      <c r="CU986" s="59"/>
      <c r="CV986" s="59"/>
      <c r="CW986" s="59"/>
      <c r="CX986" s="59"/>
      <c r="CY986" s="59"/>
      <c r="CZ986" s="59"/>
      <c r="DA986" s="59"/>
      <c r="DB986" s="59"/>
      <c r="DC986" s="59"/>
      <c r="DD986" s="59"/>
      <c r="DE986" s="59"/>
      <c r="DF986" s="59"/>
      <c r="DG986" s="59"/>
      <c r="DH986" s="59"/>
      <c r="DI986" s="59"/>
      <c r="DJ986" s="59"/>
      <c r="DK986" s="59"/>
      <c r="DL986" s="59"/>
      <c r="DM986" s="59"/>
      <c r="DN986" s="59"/>
      <c r="DO986" s="59"/>
      <c r="DP986" s="59"/>
      <c r="DQ986" s="59"/>
      <c r="DR986" s="59"/>
      <c r="DS986" s="59"/>
      <c r="DT986" s="59"/>
      <c r="DU986" s="59"/>
      <c r="DV986" s="59"/>
      <c r="DW986" s="59"/>
      <c r="DX986" s="59"/>
      <c r="DY986" s="59"/>
      <c r="DZ986" s="59"/>
      <c r="EA986" s="59"/>
      <c r="EB986" s="59"/>
      <c r="EC986" s="59"/>
      <c r="ED986" s="59"/>
      <c r="EE986" s="59"/>
      <c r="EF986" s="59"/>
      <c r="EG986" s="59"/>
      <c r="EH986" s="59"/>
      <c r="EI986" s="59"/>
      <c r="EJ986" s="59"/>
      <c r="EK986" s="59"/>
      <c r="EL986" s="59"/>
      <c r="EM986" s="59"/>
      <c r="EN986" s="59"/>
      <c r="EO986" s="59"/>
      <c r="EP986" s="59"/>
      <c r="EQ986" s="59"/>
      <c r="ER986" s="59"/>
      <c r="ES986" s="59"/>
      <c r="ET986" s="59"/>
      <c r="EU986" s="59"/>
      <c r="EV986" s="59"/>
      <c r="EW986" s="59"/>
      <c r="EX986" s="59"/>
      <c r="EY986" s="59"/>
      <c r="EZ986" s="59"/>
      <c r="FA986" s="59"/>
      <c r="FB986" s="59"/>
      <c r="FC986" s="59"/>
      <c r="FD986" s="59"/>
      <c r="FE986" s="59"/>
      <c r="FF986" s="59"/>
      <c r="FG986" s="59"/>
      <c r="FH986" s="59"/>
      <c r="FI986" s="59"/>
      <c r="FJ986" s="59"/>
      <c r="FK986" s="59"/>
      <c r="FL986" s="59"/>
      <c r="FM986" s="59"/>
      <c r="FN986" s="59"/>
      <c r="FO986" s="59"/>
      <c r="FP986" s="59"/>
      <c r="FQ986" s="59"/>
      <c r="FR986" s="59"/>
      <c r="FS986" s="59"/>
      <c r="FT986" s="59"/>
      <c r="FU986" s="59"/>
      <c r="FV986" s="59"/>
      <c r="FW986" s="59"/>
      <c r="FX986" s="59"/>
      <c r="FY986" s="59"/>
      <c r="FZ986" s="59"/>
      <c r="GA986" s="59"/>
      <c r="GB986" s="59"/>
      <c r="GC986" s="59"/>
      <c r="GD986" s="59"/>
      <c r="GE986" s="59"/>
      <c r="GF986" s="59"/>
      <c r="GG986" s="59"/>
    </row>
    <row r="987" customFormat="false" ht="12.5" hidden="false" customHeight="false" outlineLevel="0" collapsed="false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  <c r="CM987" s="59"/>
      <c r="CN987" s="59"/>
      <c r="CO987" s="59"/>
      <c r="CP987" s="59"/>
      <c r="CQ987" s="59"/>
      <c r="CR987" s="59"/>
      <c r="CS987" s="59"/>
      <c r="CT987" s="59"/>
      <c r="CU987" s="59"/>
      <c r="CV987" s="59"/>
      <c r="CW987" s="59"/>
      <c r="CX987" s="59"/>
      <c r="CY987" s="59"/>
      <c r="CZ987" s="59"/>
      <c r="DA987" s="59"/>
      <c r="DB987" s="59"/>
      <c r="DC987" s="59"/>
      <c r="DD987" s="59"/>
      <c r="DE987" s="59"/>
      <c r="DF987" s="59"/>
      <c r="DG987" s="59"/>
      <c r="DH987" s="59"/>
      <c r="DI987" s="59"/>
      <c r="DJ987" s="59"/>
      <c r="DK987" s="59"/>
      <c r="DL987" s="59"/>
      <c r="DM987" s="59"/>
      <c r="DN987" s="59"/>
      <c r="DO987" s="59"/>
      <c r="DP987" s="59"/>
      <c r="DQ987" s="59"/>
      <c r="DR987" s="59"/>
      <c r="DS987" s="59"/>
      <c r="DT987" s="59"/>
      <c r="DU987" s="59"/>
      <c r="DV987" s="59"/>
      <c r="DW987" s="59"/>
      <c r="DX987" s="59"/>
      <c r="DY987" s="59"/>
      <c r="DZ987" s="59"/>
      <c r="EA987" s="59"/>
      <c r="EB987" s="59"/>
      <c r="EC987" s="59"/>
      <c r="ED987" s="59"/>
      <c r="EE987" s="59"/>
      <c r="EF987" s="59"/>
      <c r="EG987" s="59"/>
      <c r="EH987" s="59"/>
      <c r="EI987" s="59"/>
      <c r="EJ987" s="59"/>
      <c r="EK987" s="59"/>
      <c r="EL987" s="59"/>
      <c r="EM987" s="59"/>
      <c r="EN987" s="59"/>
      <c r="EO987" s="59"/>
      <c r="EP987" s="59"/>
      <c r="EQ987" s="59"/>
      <c r="ER987" s="59"/>
      <c r="ES987" s="59"/>
      <c r="ET987" s="59"/>
      <c r="EU987" s="59"/>
      <c r="EV987" s="59"/>
      <c r="EW987" s="59"/>
      <c r="EX987" s="59"/>
      <c r="EY987" s="59"/>
      <c r="EZ987" s="59"/>
      <c r="FA987" s="59"/>
      <c r="FB987" s="59"/>
      <c r="FC987" s="59"/>
      <c r="FD987" s="59"/>
      <c r="FE987" s="59"/>
      <c r="FF987" s="59"/>
      <c r="FG987" s="59"/>
      <c r="FH987" s="59"/>
      <c r="FI987" s="59"/>
      <c r="FJ987" s="59"/>
      <c r="FK987" s="59"/>
      <c r="FL987" s="59"/>
      <c r="FM987" s="59"/>
      <c r="FN987" s="59"/>
      <c r="FO987" s="59"/>
      <c r="FP987" s="59"/>
      <c r="FQ987" s="59"/>
      <c r="FR987" s="59"/>
      <c r="FS987" s="59"/>
      <c r="FT987" s="59"/>
      <c r="FU987" s="59"/>
      <c r="FV987" s="59"/>
      <c r="FW987" s="59"/>
      <c r="FX987" s="59"/>
      <c r="FY987" s="59"/>
      <c r="FZ987" s="59"/>
      <c r="GA987" s="59"/>
      <c r="GB987" s="59"/>
      <c r="GC987" s="59"/>
      <c r="GD987" s="59"/>
      <c r="GE987" s="59"/>
      <c r="GF987" s="59"/>
      <c r="GG987" s="59"/>
    </row>
    <row r="988" customFormat="false" ht="12.5" hidden="false" customHeight="false" outlineLevel="0" collapsed="false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  <c r="CM988" s="59"/>
      <c r="CN988" s="59"/>
      <c r="CO988" s="59"/>
      <c r="CP988" s="59"/>
      <c r="CQ988" s="59"/>
      <c r="CR988" s="59"/>
      <c r="CS988" s="59"/>
      <c r="CT988" s="59"/>
      <c r="CU988" s="59"/>
      <c r="CV988" s="59"/>
      <c r="CW988" s="59"/>
      <c r="CX988" s="59"/>
      <c r="CY988" s="59"/>
      <c r="CZ988" s="59"/>
      <c r="DA988" s="59"/>
      <c r="DB988" s="59"/>
      <c r="DC988" s="59"/>
      <c r="DD988" s="59"/>
      <c r="DE988" s="59"/>
      <c r="DF988" s="59"/>
      <c r="DG988" s="59"/>
      <c r="DH988" s="59"/>
      <c r="DI988" s="59"/>
      <c r="DJ988" s="59"/>
      <c r="DK988" s="59"/>
      <c r="DL988" s="59"/>
      <c r="DM988" s="59"/>
      <c r="DN988" s="59"/>
      <c r="DO988" s="59"/>
      <c r="DP988" s="59"/>
      <c r="DQ988" s="59"/>
      <c r="DR988" s="59"/>
      <c r="DS988" s="59"/>
      <c r="DT988" s="59"/>
      <c r="DU988" s="59"/>
      <c r="DV988" s="59"/>
      <c r="DW988" s="59"/>
      <c r="DX988" s="59"/>
      <c r="DY988" s="59"/>
      <c r="DZ988" s="59"/>
      <c r="EA988" s="59"/>
      <c r="EB988" s="59"/>
      <c r="EC988" s="59"/>
      <c r="ED988" s="59"/>
      <c r="EE988" s="59"/>
      <c r="EF988" s="59"/>
      <c r="EG988" s="59"/>
      <c r="EH988" s="59"/>
      <c r="EI988" s="59"/>
      <c r="EJ988" s="59"/>
      <c r="EK988" s="59"/>
      <c r="EL988" s="59"/>
      <c r="EM988" s="59"/>
      <c r="EN988" s="59"/>
      <c r="EO988" s="59"/>
      <c r="EP988" s="59"/>
      <c r="EQ988" s="59"/>
      <c r="ER988" s="59"/>
      <c r="ES988" s="59"/>
      <c r="ET988" s="59"/>
      <c r="EU988" s="59"/>
      <c r="EV988" s="59"/>
      <c r="EW988" s="59"/>
      <c r="EX988" s="59"/>
      <c r="EY988" s="59"/>
      <c r="EZ988" s="59"/>
      <c r="FA988" s="59"/>
      <c r="FB988" s="59"/>
      <c r="FC988" s="59"/>
      <c r="FD988" s="59"/>
      <c r="FE988" s="59"/>
      <c r="FF988" s="59"/>
      <c r="FG988" s="59"/>
      <c r="FH988" s="59"/>
      <c r="FI988" s="59"/>
      <c r="FJ988" s="59"/>
      <c r="FK988" s="59"/>
      <c r="FL988" s="59"/>
      <c r="FM988" s="59"/>
      <c r="FN988" s="59"/>
      <c r="FO988" s="59"/>
      <c r="FP988" s="59"/>
      <c r="FQ988" s="59"/>
      <c r="FR988" s="59"/>
      <c r="FS988" s="59"/>
      <c r="FT988" s="59"/>
      <c r="FU988" s="59"/>
      <c r="FV988" s="59"/>
      <c r="FW988" s="59"/>
      <c r="FX988" s="59"/>
      <c r="FY988" s="59"/>
      <c r="FZ988" s="59"/>
      <c r="GA988" s="59"/>
      <c r="GB988" s="59"/>
      <c r="GC988" s="59"/>
      <c r="GD988" s="59"/>
      <c r="GE988" s="59"/>
      <c r="GF988" s="59"/>
      <c r="GG988" s="59"/>
    </row>
    <row r="989" customFormat="false" ht="12.5" hidden="false" customHeight="false" outlineLevel="0" collapsed="false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  <c r="CM989" s="59"/>
      <c r="CN989" s="59"/>
      <c r="CO989" s="59"/>
      <c r="CP989" s="59"/>
      <c r="CQ989" s="59"/>
      <c r="CR989" s="59"/>
      <c r="CS989" s="59"/>
      <c r="CT989" s="59"/>
      <c r="CU989" s="59"/>
      <c r="CV989" s="59"/>
      <c r="CW989" s="59"/>
      <c r="CX989" s="59"/>
      <c r="CY989" s="59"/>
      <c r="CZ989" s="59"/>
      <c r="DA989" s="59"/>
      <c r="DB989" s="59"/>
      <c r="DC989" s="59"/>
      <c r="DD989" s="59"/>
      <c r="DE989" s="59"/>
      <c r="DF989" s="59"/>
      <c r="DG989" s="59"/>
      <c r="DH989" s="59"/>
      <c r="DI989" s="59"/>
      <c r="DJ989" s="59"/>
      <c r="DK989" s="59"/>
      <c r="DL989" s="59"/>
      <c r="DM989" s="59"/>
      <c r="DN989" s="59"/>
      <c r="DO989" s="59"/>
      <c r="DP989" s="59"/>
      <c r="DQ989" s="59"/>
      <c r="DR989" s="59"/>
      <c r="DS989" s="59"/>
      <c r="DT989" s="59"/>
      <c r="DU989" s="59"/>
      <c r="DV989" s="59"/>
      <c r="DW989" s="59"/>
      <c r="DX989" s="59"/>
      <c r="DY989" s="59"/>
      <c r="DZ989" s="59"/>
      <c r="EA989" s="59"/>
      <c r="EB989" s="59"/>
      <c r="EC989" s="59"/>
      <c r="ED989" s="59"/>
      <c r="EE989" s="59"/>
      <c r="EF989" s="59"/>
      <c r="EG989" s="59"/>
      <c r="EH989" s="59"/>
      <c r="EI989" s="59"/>
      <c r="EJ989" s="59"/>
      <c r="EK989" s="59"/>
      <c r="EL989" s="59"/>
      <c r="EM989" s="59"/>
      <c r="EN989" s="59"/>
      <c r="EO989" s="59"/>
      <c r="EP989" s="59"/>
      <c r="EQ989" s="59"/>
      <c r="ER989" s="59"/>
      <c r="ES989" s="59"/>
      <c r="ET989" s="59"/>
      <c r="EU989" s="59"/>
      <c r="EV989" s="59"/>
      <c r="EW989" s="59"/>
      <c r="EX989" s="59"/>
      <c r="EY989" s="59"/>
      <c r="EZ989" s="59"/>
      <c r="FA989" s="59"/>
      <c r="FB989" s="59"/>
      <c r="FC989" s="59"/>
      <c r="FD989" s="59"/>
      <c r="FE989" s="59"/>
      <c r="FF989" s="59"/>
      <c r="FG989" s="59"/>
      <c r="FH989" s="59"/>
      <c r="FI989" s="59"/>
      <c r="FJ989" s="59"/>
      <c r="FK989" s="59"/>
      <c r="FL989" s="59"/>
      <c r="FM989" s="59"/>
      <c r="FN989" s="59"/>
      <c r="FO989" s="59"/>
      <c r="FP989" s="59"/>
      <c r="FQ989" s="59"/>
      <c r="FR989" s="59"/>
      <c r="FS989" s="59"/>
      <c r="FT989" s="59"/>
      <c r="FU989" s="59"/>
      <c r="FV989" s="59"/>
      <c r="FW989" s="59"/>
      <c r="FX989" s="59"/>
      <c r="FY989" s="59"/>
      <c r="FZ989" s="59"/>
      <c r="GA989" s="59"/>
      <c r="GB989" s="59"/>
      <c r="GC989" s="59"/>
      <c r="GD989" s="59"/>
      <c r="GE989" s="59"/>
      <c r="GF989" s="59"/>
      <c r="GG989" s="59"/>
    </row>
    <row r="990" customFormat="false" ht="12.5" hidden="false" customHeight="false" outlineLevel="0" collapsed="false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  <c r="CM990" s="59"/>
      <c r="CN990" s="59"/>
      <c r="CO990" s="59"/>
      <c r="CP990" s="59"/>
      <c r="CQ990" s="59"/>
      <c r="CR990" s="59"/>
      <c r="CS990" s="59"/>
      <c r="CT990" s="59"/>
      <c r="CU990" s="59"/>
      <c r="CV990" s="59"/>
      <c r="CW990" s="59"/>
      <c r="CX990" s="59"/>
      <c r="CY990" s="59"/>
      <c r="CZ990" s="59"/>
      <c r="DA990" s="59"/>
      <c r="DB990" s="59"/>
      <c r="DC990" s="59"/>
      <c r="DD990" s="59"/>
      <c r="DE990" s="59"/>
      <c r="DF990" s="59"/>
      <c r="DG990" s="59"/>
      <c r="DH990" s="59"/>
      <c r="DI990" s="59"/>
      <c r="DJ990" s="59"/>
      <c r="DK990" s="59"/>
      <c r="DL990" s="59"/>
      <c r="DM990" s="59"/>
      <c r="DN990" s="59"/>
      <c r="DO990" s="59"/>
      <c r="DP990" s="59"/>
      <c r="DQ990" s="59"/>
      <c r="DR990" s="59"/>
      <c r="DS990" s="59"/>
      <c r="DT990" s="59"/>
      <c r="DU990" s="59"/>
      <c r="DV990" s="59"/>
      <c r="DW990" s="59"/>
      <c r="DX990" s="59"/>
      <c r="DY990" s="59"/>
      <c r="DZ990" s="59"/>
      <c r="EA990" s="59"/>
      <c r="EB990" s="59"/>
      <c r="EC990" s="59"/>
      <c r="ED990" s="59"/>
      <c r="EE990" s="59"/>
      <c r="EF990" s="59"/>
      <c r="EG990" s="59"/>
      <c r="EH990" s="59"/>
      <c r="EI990" s="59"/>
      <c r="EJ990" s="59"/>
      <c r="EK990" s="59"/>
      <c r="EL990" s="59"/>
      <c r="EM990" s="59"/>
      <c r="EN990" s="59"/>
      <c r="EO990" s="59"/>
      <c r="EP990" s="59"/>
      <c r="EQ990" s="59"/>
      <c r="ER990" s="59"/>
      <c r="ES990" s="59"/>
      <c r="ET990" s="59"/>
      <c r="EU990" s="59"/>
      <c r="EV990" s="59"/>
      <c r="EW990" s="59"/>
      <c r="EX990" s="59"/>
      <c r="EY990" s="59"/>
      <c r="EZ990" s="59"/>
      <c r="FA990" s="59"/>
      <c r="FB990" s="59"/>
      <c r="FC990" s="59"/>
      <c r="FD990" s="59"/>
      <c r="FE990" s="59"/>
      <c r="FF990" s="59"/>
      <c r="FG990" s="59"/>
      <c r="FH990" s="59"/>
      <c r="FI990" s="59"/>
      <c r="FJ990" s="59"/>
      <c r="FK990" s="59"/>
      <c r="FL990" s="59"/>
      <c r="FM990" s="59"/>
      <c r="FN990" s="59"/>
      <c r="FO990" s="59"/>
      <c r="FP990" s="59"/>
      <c r="FQ990" s="59"/>
      <c r="FR990" s="59"/>
      <c r="FS990" s="59"/>
      <c r="FT990" s="59"/>
      <c r="FU990" s="59"/>
      <c r="FV990" s="59"/>
      <c r="FW990" s="59"/>
      <c r="FX990" s="59"/>
      <c r="FY990" s="59"/>
      <c r="FZ990" s="59"/>
      <c r="GA990" s="59"/>
      <c r="GB990" s="59"/>
      <c r="GC990" s="59"/>
      <c r="GD990" s="59"/>
      <c r="GE990" s="59"/>
      <c r="GF990" s="59"/>
      <c r="GG990" s="59"/>
    </row>
    <row r="991" customFormat="false" ht="12.5" hidden="false" customHeight="false" outlineLevel="0" collapsed="false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  <c r="CM991" s="59"/>
      <c r="CN991" s="59"/>
      <c r="CO991" s="59"/>
      <c r="CP991" s="59"/>
      <c r="CQ991" s="59"/>
      <c r="CR991" s="59"/>
      <c r="CS991" s="59"/>
      <c r="CT991" s="59"/>
      <c r="CU991" s="59"/>
      <c r="CV991" s="59"/>
      <c r="CW991" s="59"/>
      <c r="CX991" s="59"/>
      <c r="CY991" s="59"/>
      <c r="CZ991" s="59"/>
      <c r="DA991" s="59"/>
      <c r="DB991" s="59"/>
      <c r="DC991" s="59"/>
      <c r="DD991" s="59"/>
      <c r="DE991" s="59"/>
      <c r="DF991" s="59"/>
      <c r="DG991" s="59"/>
      <c r="DH991" s="59"/>
      <c r="DI991" s="59"/>
      <c r="DJ991" s="59"/>
      <c r="DK991" s="59"/>
      <c r="DL991" s="59"/>
      <c r="DM991" s="59"/>
      <c r="DN991" s="59"/>
      <c r="DO991" s="59"/>
      <c r="DP991" s="59"/>
      <c r="DQ991" s="59"/>
      <c r="DR991" s="59"/>
      <c r="DS991" s="59"/>
      <c r="DT991" s="59"/>
      <c r="DU991" s="59"/>
      <c r="DV991" s="59"/>
      <c r="DW991" s="59"/>
      <c r="DX991" s="59"/>
      <c r="DY991" s="59"/>
      <c r="DZ991" s="59"/>
      <c r="EA991" s="59"/>
      <c r="EB991" s="59"/>
      <c r="EC991" s="59"/>
      <c r="ED991" s="59"/>
      <c r="EE991" s="59"/>
      <c r="EF991" s="59"/>
      <c r="EG991" s="59"/>
      <c r="EH991" s="59"/>
      <c r="EI991" s="59"/>
      <c r="EJ991" s="59"/>
      <c r="EK991" s="59"/>
      <c r="EL991" s="59"/>
      <c r="EM991" s="59"/>
      <c r="EN991" s="59"/>
      <c r="EO991" s="59"/>
      <c r="EP991" s="59"/>
      <c r="EQ991" s="59"/>
      <c r="ER991" s="59"/>
      <c r="ES991" s="59"/>
      <c r="ET991" s="59"/>
      <c r="EU991" s="59"/>
      <c r="EV991" s="59"/>
      <c r="EW991" s="59"/>
      <c r="EX991" s="59"/>
      <c r="EY991" s="59"/>
      <c r="EZ991" s="59"/>
      <c r="FA991" s="59"/>
      <c r="FB991" s="59"/>
      <c r="FC991" s="59"/>
      <c r="FD991" s="59"/>
      <c r="FE991" s="59"/>
      <c r="FF991" s="59"/>
      <c r="FG991" s="59"/>
      <c r="FH991" s="59"/>
      <c r="FI991" s="59"/>
      <c r="FJ991" s="59"/>
      <c r="FK991" s="59"/>
      <c r="FL991" s="59"/>
      <c r="FM991" s="59"/>
      <c r="FN991" s="59"/>
      <c r="FO991" s="59"/>
      <c r="FP991" s="59"/>
      <c r="FQ991" s="59"/>
      <c r="FR991" s="59"/>
      <c r="FS991" s="59"/>
      <c r="FT991" s="59"/>
      <c r="FU991" s="59"/>
      <c r="FV991" s="59"/>
      <c r="FW991" s="59"/>
      <c r="FX991" s="59"/>
      <c r="FY991" s="59"/>
      <c r="FZ991" s="59"/>
      <c r="GA991" s="59"/>
      <c r="GB991" s="59"/>
      <c r="GC991" s="59"/>
      <c r="GD991" s="59"/>
      <c r="GE991" s="59"/>
      <c r="GF991" s="59"/>
      <c r="GG991" s="59"/>
    </row>
    <row r="992" customFormat="false" ht="12.5" hidden="false" customHeight="false" outlineLevel="0" collapsed="false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  <c r="CM992" s="59"/>
      <c r="CN992" s="59"/>
      <c r="CO992" s="59"/>
      <c r="CP992" s="59"/>
      <c r="CQ992" s="59"/>
      <c r="CR992" s="59"/>
      <c r="CS992" s="59"/>
      <c r="CT992" s="59"/>
      <c r="CU992" s="59"/>
      <c r="CV992" s="59"/>
      <c r="CW992" s="59"/>
      <c r="CX992" s="59"/>
      <c r="CY992" s="59"/>
      <c r="CZ992" s="59"/>
      <c r="DA992" s="59"/>
      <c r="DB992" s="59"/>
      <c r="DC992" s="59"/>
      <c r="DD992" s="59"/>
      <c r="DE992" s="59"/>
      <c r="DF992" s="59"/>
      <c r="DG992" s="59"/>
      <c r="DH992" s="59"/>
      <c r="DI992" s="59"/>
      <c r="DJ992" s="59"/>
      <c r="DK992" s="59"/>
      <c r="DL992" s="59"/>
      <c r="DM992" s="59"/>
      <c r="DN992" s="59"/>
      <c r="DO992" s="59"/>
      <c r="DP992" s="59"/>
      <c r="DQ992" s="59"/>
      <c r="DR992" s="59"/>
      <c r="DS992" s="59"/>
      <c r="DT992" s="59"/>
      <c r="DU992" s="59"/>
      <c r="DV992" s="59"/>
      <c r="DW992" s="59"/>
      <c r="DX992" s="59"/>
      <c r="DY992" s="59"/>
      <c r="DZ992" s="59"/>
      <c r="EA992" s="59"/>
      <c r="EB992" s="59"/>
      <c r="EC992" s="59"/>
      <c r="ED992" s="59"/>
      <c r="EE992" s="59"/>
      <c r="EF992" s="59"/>
      <c r="EG992" s="59"/>
      <c r="EH992" s="59"/>
      <c r="EI992" s="59"/>
      <c r="EJ992" s="59"/>
      <c r="EK992" s="59"/>
      <c r="EL992" s="59"/>
      <c r="EM992" s="59"/>
      <c r="EN992" s="59"/>
      <c r="EO992" s="59"/>
      <c r="EP992" s="59"/>
      <c r="EQ992" s="59"/>
      <c r="ER992" s="59"/>
      <c r="ES992" s="59"/>
      <c r="ET992" s="59"/>
      <c r="EU992" s="59"/>
      <c r="EV992" s="59"/>
      <c r="EW992" s="59"/>
      <c r="EX992" s="59"/>
      <c r="EY992" s="59"/>
      <c r="EZ992" s="59"/>
      <c r="FA992" s="59"/>
      <c r="FB992" s="59"/>
      <c r="FC992" s="59"/>
      <c r="FD992" s="59"/>
      <c r="FE992" s="59"/>
      <c r="FF992" s="59"/>
      <c r="FG992" s="59"/>
      <c r="FH992" s="59"/>
      <c r="FI992" s="59"/>
      <c r="FJ992" s="59"/>
      <c r="FK992" s="59"/>
      <c r="FL992" s="59"/>
      <c r="FM992" s="59"/>
      <c r="FN992" s="59"/>
      <c r="FO992" s="59"/>
      <c r="FP992" s="59"/>
      <c r="FQ992" s="59"/>
      <c r="FR992" s="59"/>
      <c r="FS992" s="59"/>
      <c r="FT992" s="59"/>
      <c r="FU992" s="59"/>
      <c r="FV992" s="59"/>
      <c r="FW992" s="59"/>
      <c r="FX992" s="59"/>
      <c r="FY992" s="59"/>
      <c r="FZ992" s="59"/>
      <c r="GA992" s="59"/>
      <c r="GB992" s="59"/>
      <c r="GC992" s="59"/>
      <c r="GD992" s="59"/>
      <c r="GE992" s="59"/>
      <c r="GF992" s="59"/>
      <c r="GG992" s="59"/>
    </row>
    <row r="993" customFormat="false" ht="12.5" hidden="false" customHeight="false" outlineLevel="0" collapsed="false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  <c r="CM993" s="59"/>
      <c r="CN993" s="59"/>
      <c r="CO993" s="59"/>
      <c r="CP993" s="59"/>
      <c r="CQ993" s="59"/>
      <c r="CR993" s="59"/>
      <c r="CS993" s="59"/>
      <c r="CT993" s="59"/>
      <c r="CU993" s="59"/>
      <c r="CV993" s="59"/>
      <c r="CW993" s="59"/>
      <c r="CX993" s="59"/>
      <c r="CY993" s="59"/>
      <c r="CZ993" s="59"/>
      <c r="DA993" s="59"/>
      <c r="DB993" s="59"/>
      <c r="DC993" s="59"/>
      <c r="DD993" s="59"/>
      <c r="DE993" s="59"/>
      <c r="DF993" s="59"/>
      <c r="DG993" s="59"/>
      <c r="DH993" s="59"/>
      <c r="DI993" s="59"/>
      <c r="DJ993" s="59"/>
      <c r="DK993" s="59"/>
      <c r="DL993" s="59"/>
      <c r="DM993" s="59"/>
      <c r="DN993" s="59"/>
      <c r="DO993" s="59"/>
      <c r="DP993" s="59"/>
      <c r="DQ993" s="59"/>
      <c r="DR993" s="59"/>
      <c r="DS993" s="59"/>
      <c r="DT993" s="59"/>
      <c r="DU993" s="59"/>
      <c r="DV993" s="59"/>
      <c r="DW993" s="59"/>
      <c r="DX993" s="59"/>
      <c r="DY993" s="59"/>
      <c r="DZ993" s="59"/>
      <c r="EA993" s="59"/>
      <c r="EB993" s="59"/>
      <c r="EC993" s="59"/>
      <c r="ED993" s="59"/>
      <c r="EE993" s="59"/>
      <c r="EF993" s="59"/>
      <c r="EG993" s="59"/>
      <c r="EH993" s="59"/>
      <c r="EI993" s="59"/>
      <c r="EJ993" s="59"/>
      <c r="EK993" s="59"/>
      <c r="EL993" s="59"/>
      <c r="EM993" s="59"/>
      <c r="EN993" s="59"/>
      <c r="EO993" s="59"/>
      <c r="EP993" s="59"/>
      <c r="EQ993" s="59"/>
      <c r="ER993" s="59"/>
      <c r="ES993" s="59"/>
      <c r="ET993" s="59"/>
      <c r="EU993" s="59"/>
      <c r="EV993" s="59"/>
      <c r="EW993" s="59"/>
      <c r="EX993" s="59"/>
      <c r="EY993" s="59"/>
      <c r="EZ993" s="59"/>
      <c r="FA993" s="59"/>
      <c r="FB993" s="59"/>
      <c r="FC993" s="59"/>
      <c r="FD993" s="59"/>
      <c r="FE993" s="59"/>
      <c r="FF993" s="59"/>
      <c r="FG993" s="59"/>
      <c r="FH993" s="59"/>
      <c r="FI993" s="59"/>
      <c r="FJ993" s="59"/>
      <c r="FK993" s="59"/>
      <c r="FL993" s="59"/>
      <c r="FM993" s="59"/>
      <c r="FN993" s="59"/>
      <c r="FO993" s="59"/>
      <c r="FP993" s="59"/>
      <c r="FQ993" s="59"/>
      <c r="FR993" s="59"/>
      <c r="FS993" s="59"/>
      <c r="FT993" s="59"/>
      <c r="FU993" s="59"/>
      <c r="FV993" s="59"/>
      <c r="FW993" s="59"/>
      <c r="FX993" s="59"/>
      <c r="FY993" s="59"/>
      <c r="FZ993" s="59"/>
      <c r="GA993" s="59"/>
      <c r="GB993" s="59"/>
      <c r="GC993" s="59"/>
      <c r="GD993" s="59"/>
      <c r="GE993" s="59"/>
      <c r="GF993" s="59"/>
      <c r="GG993" s="59"/>
    </row>
    <row r="994" customFormat="false" ht="12.5" hidden="false" customHeight="false" outlineLevel="0" collapsed="false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  <c r="CM994" s="59"/>
      <c r="CN994" s="59"/>
      <c r="CO994" s="59"/>
      <c r="CP994" s="59"/>
      <c r="CQ994" s="59"/>
      <c r="CR994" s="59"/>
      <c r="CS994" s="59"/>
      <c r="CT994" s="59"/>
      <c r="CU994" s="59"/>
      <c r="CV994" s="59"/>
      <c r="CW994" s="59"/>
      <c r="CX994" s="59"/>
      <c r="CY994" s="59"/>
      <c r="CZ994" s="59"/>
      <c r="DA994" s="59"/>
      <c r="DB994" s="59"/>
      <c r="DC994" s="59"/>
      <c r="DD994" s="59"/>
      <c r="DE994" s="59"/>
      <c r="DF994" s="59"/>
      <c r="DG994" s="59"/>
      <c r="DH994" s="59"/>
      <c r="DI994" s="59"/>
      <c r="DJ994" s="59"/>
      <c r="DK994" s="59"/>
      <c r="DL994" s="59"/>
      <c r="DM994" s="59"/>
      <c r="DN994" s="59"/>
      <c r="DO994" s="59"/>
      <c r="DP994" s="59"/>
      <c r="DQ994" s="59"/>
      <c r="DR994" s="59"/>
      <c r="DS994" s="59"/>
      <c r="DT994" s="59"/>
      <c r="DU994" s="59"/>
      <c r="DV994" s="59"/>
      <c r="DW994" s="59"/>
      <c r="DX994" s="59"/>
      <c r="DY994" s="59"/>
      <c r="DZ994" s="59"/>
      <c r="EA994" s="59"/>
      <c r="EB994" s="59"/>
      <c r="EC994" s="59"/>
      <c r="ED994" s="59"/>
      <c r="EE994" s="59"/>
      <c r="EF994" s="59"/>
      <c r="EG994" s="59"/>
      <c r="EH994" s="59"/>
      <c r="EI994" s="59"/>
      <c r="EJ994" s="59"/>
      <c r="EK994" s="59"/>
      <c r="EL994" s="59"/>
      <c r="EM994" s="59"/>
      <c r="EN994" s="59"/>
      <c r="EO994" s="59"/>
      <c r="EP994" s="59"/>
      <c r="EQ994" s="59"/>
      <c r="ER994" s="59"/>
      <c r="ES994" s="59"/>
      <c r="ET994" s="59"/>
      <c r="EU994" s="59"/>
      <c r="EV994" s="59"/>
      <c r="EW994" s="59"/>
      <c r="EX994" s="59"/>
      <c r="EY994" s="59"/>
      <c r="EZ994" s="59"/>
      <c r="FA994" s="59"/>
      <c r="FB994" s="59"/>
      <c r="FC994" s="59"/>
      <c r="FD994" s="59"/>
      <c r="FE994" s="59"/>
      <c r="FF994" s="59"/>
      <c r="FG994" s="59"/>
      <c r="FH994" s="59"/>
      <c r="FI994" s="59"/>
      <c r="FJ994" s="59"/>
      <c r="FK994" s="59"/>
      <c r="FL994" s="59"/>
      <c r="FM994" s="59"/>
      <c r="FN994" s="59"/>
      <c r="FO994" s="59"/>
      <c r="FP994" s="59"/>
      <c r="FQ994" s="59"/>
      <c r="FR994" s="59"/>
      <c r="FS994" s="59"/>
      <c r="FT994" s="59"/>
      <c r="FU994" s="59"/>
      <c r="FV994" s="59"/>
      <c r="FW994" s="59"/>
      <c r="FX994" s="59"/>
      <c r="FY994" s="59"/>
      <c r="FZ994" s="59"/>
      <c r="GA994" s="59"/>
      <c r="GB994" s="59"/>
      <c r="GC994" s="59"/>
      <c r="GD994" s="59"/>
      <c r="GE994" s="59"/>
      <c r="GF994" s="59"/>
      <c r="GG994" s="59"/>
    </row>
    <row r="995" customFormat="false" ht="12.5" hidden="false" customHeight="false" outlineLevel="0" collapsed="false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  <c r="CM995" s="59"/>
      <c r="CN995" s="59"/>
      <c r="CO995" s="59"/>
      <c r="CP995" s="59"/>
      <c r="CQ995" s="59"/>
      <c r="CR995" s="59"/>
      <c r="CS995" s="59"/>
      <c r="CT995" s="59"/>
      <c r="CU995" s="59"/>
      <c r="CV995" s="59"/>
      <c r="CW995" s="59"/>
      <c r="CX995" s="59"/>
      <c r="CY995" s="59"/>
      <c r="CZ995" s="59"/>
      <c r="DA995" s="59"/>
      <c r="DB995" s="59"/>
      <c r="DC995" s="59"/>
      <c r="DD995" s="59"/>
      <c r="DE995" s="59"/>
      <c r="DF995" s="59"/>
      <c r="DG995" s="59"/>
      <c r="DH995" s="59"/>
      <c r="DI995" s="59"/>
      <c r="DJ995" s="59"/>
      <c r="DK995" s="59"/>
      <c r="DL995" s="59"/>
      <c r="DM995" s="59"/>
      <c r="DN995" s="59"/>
      <c r="DO995" s="59"/>
      <c r="DP995" s="59"/>
      <c r="DQ995" s="59"/>
      <c r="DR995" s="59"/>
      <c r="DS995" s="59"/>
      <c r="DT995" s="59"/>
      <c r="DU995" s="59"/>
      <c r="DV995" s="59"/>
      <c r="DW995" s="59"/>
      <c r="DX995" s="59"/>
      <c r="DY995" s="59"/>
      <c r="DZ995" s="59"/>
      <c r="EA995" s="59"/>
      <c r="EB995" s="59"/>
      <c r="EC995" s="59"/>
      <c r="ED995" s="59"/>
      <c r="EE995" s="59"/>
      <c r="EF995" s="59"/>
      <c r="EG995" s="59"/>
      <c r="EH995" s="59"/>
      <c r="EI995" s="59"/>
      <c r="EJ995" s="59"/>
      <c r="EK995" s="59"/>
      <c r="EL995" s="59"/>
      <c r="EM995" s="59"/>
      <c r="EN995" s="59"/>
      <c r="EO995" s="59"/>
      <c r="EP995" s="59"/>
      <c r="EQ995" s="59"/>
      <c r="ER995" s="59"/>
      <c r="ES995" s="59"/>
      <c r="ET995" s="59"/>
      <c r="EU995" s="59"/>
      <c r="EV995" s="59"/>
      <c r="EW995" s="59"/>
      <c r="EX995" s="59"/>
      <c r="EY995" s="59"/>
      <c r="EZ995" s="59"/>
      <c r="FA995" s="59"/>
      <c r="FB995" s="59"/>
      <c r="FC995" s="59"/>
      <c r="FD995" s="59"/>
      <c r="FE995" s="59"/>
      <c r="FF995" s="59"/>
      <c r="FG995" s="59"/>
      <c r="FH995" s="59"/>
      <c r="FI995" s="59"/>
      <c r="FJ995" s="59"/>
      <c r="FK995" s="59"/>
      <c r="FL995" s="59"/>
      <c r="FM995" s="59"/>
      <c r="FN995" s="59"/>
      <c r="FO995" s="59"/>
      <c r="FP995" s="59"/>
      <c r="FQ995" s="59"/>
      <c r="FR995" s="59"/>
      <c r="FS995" s="59"/>
      <c r="FT995" s="59"/>
      <c r="FU995" s="59"/>
      <c r="FV995" s="59"/>
      <c r="FW995" s="59"/>
      <c r="FX995" s="59"/>
      <c r="FY995" s="59"/>
      <c r="FZ995" s="59"/>
      <c r="GA995" s="59"/>
      <c r="GB995" s="59"/>
      <c r="GC995" s="59"/>
      <c r="GD995" s="59"/>
      <c r="GE995" s="59"/>
      <c r="GF995" s="59"/>
      <c r="GG995" s="59"/>
    </row>
    <row r="996" customFormat="false" ht="12.5" hidden="false" customHeight="false" outlineLevel="0" collapsed="false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  <c r="CM996" s="59"/>
      <c r="CN996" s="59"/>
      <c r="CO996" s="59"/>
      <c r="CP996" s="59"/>
      <c r="CQ996" s="59"/>
      <c r="CR996" s="59"/>
      <c r="CS996" s="59"/>
      <c r="CT996" s="59"/>
      <c r="CU996" s="59"/>
      <c r="CV996" s="59"/>
      <c r="CW996" s="59"/>
      <c r="CX996" s="59"/>
      <c r="CY996" s="59"/>
      <c r="CZ996" s="59"/>
      <c r="DA996" s="59"/>
      <c r="DB996" s="59"/>
      <c r="DC996" s="59"/>
      <c r="DD996" s="59"/>
      <c r="DE996" s="59"/>
      <c r="DF996" s="59"/>
      <c r="DG996" s="59"/>
      <c r="DH996" s="59"/>
      <c r="DI996" s="59"/>
      <c r="DJ996" s="59"/>
      <c r="DK996" s="59"/>
      <c r="DL996" s="59"/>
      <c r="DM996" s="59"/>
      <c r="DN996" s="59"/>
      <c r="DO996" s="59"/>
      <c r="DP996" s="59"/>
      <c r="DQ996" s="59"/>
      <c r="DR996" s="59"/>
      <c r="DS996" s="59"/>
      <c r="DT996" s="59"/>
      <c r="DU996" s="59"/>
      <c r="DV996" s="59"/>
      <c r="DW996" s="59"/>
      <c r="DX996" s="59"/>
      <c r="DY996" s="59"/>
      <c r="DZ996" s="59"/>
      <c r="EA996" s="59"/>
      <c r="EB996" s="59"/>
      <c r="EC996" s="59"/>
      <c r="ED996" s="59"/>
      <c r="EE996" s="59"/>
      <c r="EF996" s="59"/>
      <c r="EG996" s="59"/>
      <c r="EH996" s="59"/>
      <c r="EI996" s="59"/>
      <c r="EJ996" s="59"/>
      <c r="EK996" s="59"/>
      <c r="EL996" s="59"/>
      <c r="EM996" s="59"/>
      <c r="EN996" s="59"/>
      <c r="EO996" s="59"/>
      <c r="EP996" s="59"/>
      <c r="EQ996" s="59"/>
      <c r="ER996" s="59"/>
      <c r="ES996" s="59"/>
      <c r="ET996" s="59"/>
      <c r="EU996" s="59"/>
      <c r="EV996" s="59"/>
      <c r="EW996" s="59"/>
      <c r="EX996" s="59"/>
      <c r="EY996" s="59"/>
      <c r="EZ996" s="59"/>
      <c r="FA996" s="59"/>
      <c r="FB996" s="59"/>
      <c r="FC996" s="59"/>
      <c r="FD996" s="59"/>
      <c r="FE996" s="59"/>
      <c r="FF996" s="59"/>
      <c r="FG996" s="59"/>
      <c r="FH996" s="59"/>
      <c r="FI996" s="59"/>
      <c r="FJ996" s="59"/>
      <c r="FK996" s="59"/>
      <c r="FL996" s="59"/>
      <c r="FM996" s="59"/>
      <c r="FN996" s="59"/>
      <c r="FO996" s="59"/>
      <c r="FP996" s="59"/>
      <c r="FQ996" s="59"/>
      <c r="FR996" s="59"/>
      <c r="FS996" s="59"/>
      <c r="FT996" s="59"/>
      <c r="FU996" s="59"/>
      <c r="FV996" s="59"/>
      <c r="FW996" s="59"/>
      <c r="FX996" s="59"/>
      <c r="FY996" s="59"/>
      <c r="FZ996" s="59"/>
      <c r="GA996" s="59"/>
      <c r="GB996" s="59"/>
      <c r="GC996" s="59"/>
      <c r="GD996" s="59"/>
      <c r="GE996" s="59"/>
      <c r="GF996" s="59"/>
      <c r="GG996" s="59"/>
    </row>
    <row r="997" customFormat="false" ht="12.5" hidden="false" customHeight="false" outlineLevel="0" collapsed="false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  <c r="CM997" s="59"/>
      <c r="CN997" s="59"/>
      <c r="CO997" s="59"/>
      <c r="CP997" s="59"/>
      <c r="CQ997" s="59"/>
      <c r="CR997" s="59"/>
      <c r="CS997" s="59"/>
      <c r="CT997" s="59"/>
      <c r="CU997" s="59"/>
      <c r="CV997" s="59"/>
      <c r="CW997" s="59"/>
      <c r="CX997" s="59"/>
      <c r="CY997" s="59"/>
      <c r="CZ997" s="59"/>
      <c r="DA997" s="59"/>
      <c r="DB997" s="59"/>
      <c r="DC997" s="59"/>
      <c r="DD997" s="59"/>
      <c r="DE997" s="59"/>
      <c r="DF997" s="59"/>
      <c r="DG997" s="59"/>
      <c r="DH997" s="59"/>
      <c r="DI997" s="59"/>
      <c r="DJ997" s="59"/>
      <c r="DK997" s="59"/>
      <c r="DL997" s="59"/>
      <c r="DM997" s="59"/>
      <c r="DN997" s="59"/>
      <c r="DO997" s="59"/>
      <c r="DP997" s="59"/>
      <c r="DQ997" s="59"/>
      <c r="DR997" s="59"/>
      <c r="DS997" s="59"/>
      <c r="DT997" s="59"/>
      <c r="DU997" s="59"/>
      <c r="DV997" s="59"/>
      <c r="DW997" s="59"/>
      <c r="DX997" s="59"/>
      <c r="DY997" s="59"/>
      <c r="DZ997" s="59"/>
      <c r="EA997" s="59"/>
      <c r="EB997" s="59"/>
      <c r="EC997" s="59"/>
      <c r="ED997" s="59"/>
      <c r="EE997" s="59"/>
      <c r="EF997" s="59"/>
      <c r="EG997" s="59"/>
      <c r="EH997" s="59"/>
      <c r="EI997" s="59"/>
      <c r="EJ997" s="59"/>
      <c r="EK997" s="59"/>
      <c r="EL997" s="59"/>
      <c r="EM997" s="59"/>
      <c r="EN997" s="59"/>
      <c r="EO997" s="59"/>
      <c r="EP997" s="59"/>
      <c r="EQ997" s="59"/>
      <c r="ER997" s="59"/>
      <c r="ES997" s="59"/>
      <c r="ET997" s="59"/>
      <c r="EU997" s="59"/>
      <c r="EV997" s="59"/>
      <c r="EW997" s="59"/>
      <c r="EX997" s="59"/>
      <c r="EY997" s="59"/>
      <c r="EZ997" s="59"/>
      <c r="FA997" s="59"/>
      <c r="FB997" s="59"/>
      <c r="FC997" s="59"/>
      <c r="FD997" s="59"/>
      <c r="FE997" s="59"/>
      <c r="FF997" s="59"/>
      <c r="FG997" s="59"/>
      <c r="FH997" s="59"/>
      <c r="FI997" s="59"/>
      <c r="FJ997" s="59"/>
      <c r="FK997" s="59"/>
      <c r="FL997" s="59"/>
      <c r="FM997" s="59"/>
      <c r="FN997" s="59"/>
      <c r="FO997" s="59"/>
      <c r="FP997" s="59"/>
      <c r="FQ997" s="59"/>
      <c r="FR997" s="59"/>
      <c r="FS997" s="59"/>
      <c r="FT997" s="59"/>
      <c r="FU997" s="59"/>
      <c r="FV997" s="59"/>
      <c r="FW997" s="59"/>
      <c r="FX997" s="59"/>
      <c r="FY997" s="59"/>
      <c r="FZ997" s="59"/>
      <c r="GA997" s="59"/>
      <c r="GB997" s="59"/>
      <c r="GC997" s="59"/>
      <c r="GD997" s="59"/>
      <c r="GE997" s="59"/>
      <c r="GF997" s="59"/>
      <c r="GG997" s="59"/>
    </row>
    <row r="998" customFormat="false" ht="12.5" hidden="false" customHeight="false" outlineLevel="0" collapsed="false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  <c r="CM998" s="59"/>
      <c r="CN998" s="59"/>
      <c r="CO998" s="59"/>
      <c r="CP998" s="59"/>
      <c r="CQ998" s="59"/>
      <c r="CR998" s="59"/>
      <c r="CS998" s="59"/>
      <c r="CT998" s="59"/>
      <c r="CU998" s="59"/>
      <c r="CV998" s="59"/>
      <c r="CW998" s="59"/>
      <c r="CX998" s="59"/>
      <c r="CY998" s="59"/>
      <c r="CZ998" s="59"/>
      <c r="DA998" s="59"/>
      <c r="DB998" s="59"/>
      <c r="DC998" s="59"/>
      <c r="DD998" s="59"/>
      <c r="DE998" s="59"/>
      <c r="DF998" s="59"/>
      <c r="DG998" s="59"/>
      <c r="DH998" s="59"/>
      <c r="DI998" s="59"/>
      <c r="DJ998" s="59"/>
      <c r="DK998" s="59"/>
      <c r="DL998" s="59"/>
      <c r="DM998" s="59"/>
      <c r="DN998" s="59"/>
      <c r="DO998" s="59"/>
      <c r="DP998" s="59"/>
      <c r="DQ998" s="59"/>
      <c r="DR998" s="59"/>
      <c r="DS998" s="59"/>
      <c r="DT998" s="59"/>
      <c r="DU998" s="59"/>
      <c r="DV998" s="59"/>
      <c r="DW998" s="59"/>
      <c r="DX998" s="59"/>
      <c r="DY998" s="59"/>
      <c r="DZ998" s="59"/>
      <c r="EA998" s="59"/>
      <c r="EB998" s="59"/>
      <c r="EC998" s="59"/>
      <c r="ED998" s="59"/>
      <c r="EE998" s="59"/>
      <c r="EF998" s="59"/>
      <c r="EG998" s="59"/>
      <c r="EH998" s="59"/>
      <c r="EI998" s="59"/>
      <c r="EJ998" s="59"/>
      <c r="EK998" s="59"/>
      <c r="EL998" s="59"/>
      <c r="EM998" s="59"/>
      <c r="EN998" s="59"/>
      <c r="EO998" s="59"/>
      <c r="EP998" s="59"/>
      <c r="EQ998" s="59"/>
      <c r="ER998" s="59"/>
      <c r="ES998" s="59"/>
      <c r="ET998" s="59"/>
      <c r="EU998" s="59"/>
      <c r="EV998" s="59"/>
      <c r="EW998" s="59"/>
      <c r="EX998" s="59"/>
      <c r="EY998" s="59"/>
      <c r="EZ998" s="59"/>
      <c r="FA998" s="59"/>
      <c r="FB998" s="59"/>
      <c r="FC998" s="59"/>
      <c r="FD998" s="59"/>
      <c r="FE998" s="59"/>
      <c r="FF998" s="59"/>
      <c r="FG998" s="59"/>
      <c r="FH998" s="59"/>
      <c r="FI998" s="59"/>
      <c r="FJ998" s="59"/>
      <c r="FK998" s="59"/>
      <c r="FL998" s="59"/>
      <c r="FM998" s="59"/>
      <c r="FN998" s="59"/>
      <c r="FO998" s="59"/>
      <c r="FP998" s="59"/>
      <c r="FQ998" s="59"/>
      <c r="FR998" s="59"/>
      <c r="FS998" s="59"/>
      <c r="FT998" s="59"/>
      <c r="FU998" s="59"/>
      <c r="FV998" s="59"/>
      <c r="FW998" s="59"/>
      <c r="FX998" s="59"/>
      <c r="FY998" s="59"/>
      <c r="FZ998" s="59"/>
      <c r="GA998" s="59"/>
      <c r="GB998" s="59"/>
      <c r="GC998" s="59"/>
      <c r="GD998" s="59"/>
      <c r="GE998" s="59"/>
      <c r="GF998" s="59"/>
      <c r="GG998" s="59"/>
    </row>
    <row r="999" customFormat="false" ht="12.5" hidden="false" customHeight="false" outlineLevel="0" collapsed="false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  <c r="CM999" s="59"/>
      <c r="CN999" s="59"/>
      <c r="CO999" s="59"/>
      <c r="CP999" s="59"/>
      <c r="CQ999" s="59"/>
      <c r="CR999" s="59"/>
      <c r="CS999" s="59"/>
      <c r="CT999" s="59"/>
      <c r="CU999" s="59"/>
      <c r="CV999" s="59"/>
      <c r="CW999" s="59"/>
      <c r="CX999" s="59"/>
      <c r="CY999" s="59"/>
      <c r="CZ999" s="59"/>
      <c r="DA999" s="59"/>
      <c r="DB999" s="59"/>
      <c r="DC999" s="59"/>
      <c r="DD999" s="59"/>
      <c r="DE999" s="59"/>
      <c r="DF999" s="59"/>
      <c r="DG999" s="59"/>
      <c r="DH999" s="59"/>
      <c r="DI999" s="59"/>
      <c r="DJ999" s="59"/>
      <c r="DK999" s="59"/>
      <c r="DL999" s="59"/>
      <c r="DM999" s="59"/>
      <c r="DN999" s="59"/>
      <c r="DO999" s="59"/>
      <c r="DP999" s="59"/>
      <c r="DQ999" s="59"/>
      <c r="DR999" s="59"/>
      <c r="DS999" s="59"/>
      <c r="DT999" s="59"/>
      <c r="DU999" s="59"/>
      <c r="DV999" s="59"/>
      <c r="DW999" s="59"/>
      <c r="DX999" s="59"/>
      <c r="DY999" s="59"/>
      <c r="DZ999" s="59"/>
      <c r="EA999" s="59"/>
      <c r="EB999" s="59"/>
      <c r="EC999" s="59"/>
      <c r="ED999" s="59"/>
      <c r="EE999" s="59"/>
      <c r="EF999" s="59"/>
      <c r="EG999" s="59"/>
      <c r="EH999" s="59"/>
      <c r="EI999" s="59"/>
      <c r="EJ999" s="59"/>
      <c r="EK999" s="59"/>
      <c r="EL999" s="59"/>
      <c r="EM999" s="59"/>
      <c r="EN999" s="59"/>
      <c r="EO999" s="59"/>
      <c r="EP999" s="59"/>
      <c r="EQ999" s="59"/>
      <c r="ER999" s="59"/>
      <c r="ES999" s="59"/>
      <c r="ET999" s="59"/>
      <c r="EU999" s="59"/>
      <c r="EV999" s="59"/>
      <c r="EW999" s="59"/>
      <c r="EX999" s="59"/>
      <c r="EY999" s="59"/>
      <c r="EZ999" s="59"/>
      <c r="FA999" s="59"/>
      <c r="FB999" s="59"/>
      <c r="FC999" s="59"/>
      <c r="FD999" s="59"/>
      <c r="FE999" s="59"/>
      <c r="FF999" s="59"/>
      <c r="FG999" s="59"/>
      <c r="FH999" s="59"/>
      <c r="FI999" s="59"/>
      <c r="FJ999" s="59"/>
      <c r="FK999" s="59"/>
      <c r="FL999" s="59"/>
      <c r="FM999" s="59"/>
      <c r="FN999" s="59"/>
      <c r="FO999" s="59"/>
      <c r="FP999" s="59"/>
      <c r="FQ999" s="59"/>
      <c r="FR999" s="59"/>
      <c r="FS999" s="59"/>
      <c r="FT999" s="59"/>
      <c r="FU999" s="59"/>
      <c r="FV999" s="59"/>
      <c r="FW999" s="59"/>
      <c r="FX999" s="59"/>
      <c r="FY999" s="59"/>
      <c r="FZ999" s="59"/>
      <c r="GA999" s="59"/>
      <c r="GB999" s="59"/>
      <c r="GC999" s="59"/>
      <c r="GD999" s="59"/>
      <c r="GE999" s="59"/>
      <c r="GF999" s="59"/>
      <c r="GG999" s="59"/>
    </row>
    <row r="1000" customFormat="false" ht="12.5" hidden="false" customHeight="false" outlineLevel="0" collapsed="false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  <c r="CM1000" s="59"/>
      <c r="CN1000" s="59"/>
      <c r="CO1000" s="59"/>
      <c r="CP1000" s="59"/>
      <c r="CQ1000" s="59"/>
      <c r="CR1000" s="59"/>
      <c r="CS1000" s="59"/>
      <c r="CT1000" s="59"/>
      <c r="CU1000" s="59"/>
      <c r="CV1000" s="59"/>
      <c r="CW1000" s="59"/>
      <c r="CX1000" s="59"/>
      <c r="CY1000" s="59"/>
      <c r="CZ1000" s="59"/>
      <c r="DA1000" s="59"/>
      <c r="DB1000" s="59"/>
      <c r="DC1000" s="59"/>
      <c r="DD1000" s="59"/>
      <c r="DE1000" s="59"/>
      <c r="DF1000" s="59"/>
      <c r="DG1000" s="59"/>
      <c r="DH1000" s="59"/>
      <c r="DI1000" s="59"/>
      <c r="DJ1000" s="59"/>
      <c r="DK1000" s="59"/>
      <c r="DL1000" s="59"/>
      <c r="DM1000" s="59"/>
      <c r="DN1000" s="59"/>
      <c r="DO1000" s="59"/>
      <c r="DP1000" s="59"/>
      <c r="DQ1000" s="59"/>
      <c r="DR1000" s="59"/>
      <c r="DS1000" s="59"/>
      <c r="DT1000" s="59"/>
      <c r="DU1000" s="59"/>
      <c r="DV1000" s="59"/>
      <c r="DW1000" s="59"/>
      <c r="DX1000" s="59"/>
      <c r="DY1000" s="59"/>
      <c r="DZ1000" s="59"/>
      <c r="EA1000" s="59"/>
      <c r="EB1000" s="59"/>
      <c r="EC1000" s="59"/>
      <c r="ED1000" s="59"/>
      <c r="EE1000" s="59"/>
      <c r="EF1000" s="59"/>
      <c r="EG1000" s="59"/>
      <c r="EH1000" s="59"/>
      <c r="EI1000" s="59"/>
      <c r="EJ1000" s="59"/>
      <c r="EK1000" s="59"/>
      <c r="EL1000" s="59"/>
      <c r="EM1000" s="59"/>
      <c r="EN1000" s="59"/>
      <c r="EO1000" s="59"/>
      <c r="EP1000" s="59"/>
      <c r="EQ1000" s="59"/>
      <c r="ER1000" s="59"/>
      <c r="ES1000" s="59"/>
      <c r="ET1000" s="59"/>
      <c r="EU1000" s="59"/>
      <c r="EV1000" s="59"/>
      <c r="EW1000" s="59"/>
      <c r="EX1000" s="59"/>
      <c r="EY1000" s="59"/>
      <c r="EZ1000" s="59"/>
      <c r="FA1000" s="59"/>
      <c r="FB1000" s="59"/>
      <c r="FC1000" s="59"/>
      <c r="FD1000" s="59"/>
      <c r="FE1000" s="59"/>
      <c r="FF1000" s="59"/>
      <c r="FG1000" s="59"/>
      <c r="FH1000" s="59"/>
      <c r="FI1000" s="59"/>
      <c r="FJ1000" s="59"/>
      <c r="FK1000" s="59"/>
      <c r="FL1000" s="59"/>
      <c r="FM1000" s="59"/>
      <c r="FN1000" s="59"/>
      <c r="FO1000" s="59"/>
      <c r="FP1000" s="59"/>
      <c r="FQ1000" s="59"/>
      <c r="FR1000" s="59"/>
      <c r="FS1000" s="59"/>
      <c r="FT1000" s="59"/>
      <c r="FU1000" s="59"/>
      <c r="FV1000" s="59"/>
      <c r="FW1000" s="59"/>
      <c r="FX1000" s="59"/>
      <c r="FY1000" s="59"/>
      <c r="FZ1000" s="59"/>
      <c r="GA1000" s="59"/>
      <c r="GB1000" s="59"/>
      <c r="GC1000" s="59"/>
      <c r="GD1000" s="59"/>
      <c r="GE1000" s="59"/>
      <c r="GF1000" s="59"/>
      <c r="GG1000" s="59"/>
    </row>
    <row r="1001" customFormat="false" ht="12.5" hidden="false" customHeight="false" outlineLevel="0" collapsed="false">
      <c r="A1001" s="59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  <c r="AB1001" s="59"/>
      <c r="AC1001" s="59"/>
      <c r="AD1001" s="59"/>
      <c r="AE1001" s="59"/>
      <c r="AF1001" s="59"/>
      <c r="AG1001" s="59"/>
      <c r="AH1001" s="59"/>
      <c r="AI1001" s="59"/>
      <c r="AJ1001" s="59"/>
      <c r="AK1001" s="59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  <c r="CM1001" s="59"/>
      <c r="CN1001" s="59"/>
      <c r="CO1001" s="59"/>
      <c r="CP1001" s="59"/>
      <c r="CQ1001" s="59"/>
      <c r="CR1001" s="59"/>
      <c r="CS1001" s="59"/>
      <c r="CT1001" s="59"/>
      <c r="CU1001" s="59"/>
      <c r="CV1001" s="59"/>
      <c r="CW1001" s="59"/>
      <c r="CX1001" s="59"/>
      <c r="CY1001" s="59"/>
      <c r="CZ1001" s="59"/>
      <c r="DA1001" s="59"/>
      <c r="DB1001" s="59"/>
      <c r="DC1001" s="59"/>
      <c r="DD1001" s="59"/>
      <c r="DE1001" s="59"/>
      <c r="DF1001" s="59"/>
      <c r="DG1001" s="59"/>
      <c r="DH1001" s="59"/>
      <c r="DI1001" s="59"/>
      <c r="DJ1001" s="59"/>
      <c r="DK1001" s="59"/>
      <c r="DL1001" s="59"/>
      <c r="DM1001" s="59"/>
      <c r="DN1001" s="59"/>
      <c r="DO1001" s="59"/>
      <c r="DP1001" s="59"/>
      <c r="DQ1001" s="59"/>
      <c r="DR1001" s="59"/>
      <c r="DS1001" s="59"/>
      <c r="DT1001" s="59"/>
      <c r="DU1001" s="59"/>
      <c r="DV1001" s="59"/>
      <c r="DW1001" s="59"/>
      <c r="DX1001" s="59"/>
      <c r="DY1001" s="59"/>
      <c r="DZ1001" s="59"/>
      <c r="EA1001" s="59"/>
      <c r="EB1001" s="59"/>
      <c r="EC1001" s="59"/>
      <c r="ED1001" s="59"/>
      <c r="EE1001" s="59"/>
      <c r="EF1001" s="59"/>
      <c r="EG1001" s="59"/>
      <c r="EH1001" s="59"/>
      <c r="EI1001" s="59"/>
      <c r="EJ1001" s="59"/>
      <c r="EK1001" s="59"/>
      <c r="EL1001" s="59"/>
      <c r="EM1001" s="59"/>
      <c r="EN1001" s="59"/>
      <c r="EO1001" s="59"/>
      <c r="EP1001" s="59"/>
      <c r="EQ1001" s="59"/>
      <c r="ER1001" s="59"/>
      <c r="ES1001" s="59"/>
      <c r="ET1001" s="59"/>
      <c r="EU1001" s="59"/>
      <c r="EV1001" s="59"/>
      <c r="EW1001" s="59"/>
      <c r="EX1001" s="59"/>
      <c r="EY1001" s="59"/>
      <c r="EZ1001" s="59"/>
      <c r="FA1001" s="59"/>
      <c r="FB1001" s="59"/>
      <c r="FC1001" s="59"/>
      <c r="FD1001" s="59"/>
      <c r="FE1001" s="59"/>
      <c r="FF1001" s="59"/>
      <c r="FG1001" s="59"/>
      <c r="FH1001" s="59"/>
      <c r="FI1001" s="59"/>
      <c r="FJ1001" s="59"/>
      <c r="FK1001" s="59"/>
      <c r="FL1001" s="59"/>
      <c r="FM1001" s="59"/>
      <c r="FN1001" s="59"/>
      <c r="FO1001" s="59"/>
      <c r="FP1001" s="59"/>
      <c r="FQ1001" s="59"/>
      <c r="FR1001" s="59"/>
      <c r="FS1001" s="59"/>
      <c r="FT1001" s="59"/>
      <c r="FU1001" s="59"/>
      <c r="FV1001" s="59"/>
      <c r="FW1001" s="59"/>
      <c r="FX1001" s="59"/>
      <c r="FY1001" s="59"/>
      <c r="FZ1001" s="59"/>
      <c r="GA1001" s="59"/>
      <c r="GB1001" s="59"/>
      <c r="GC1001" s="59"/>
      <c r="GD1001" s="59"/>
      <c r="GE1001" s="59"/>
      <c r="GF1001" s="59"/>
      <c r="GG1001" s="59"/>
    </row>
    <row r="1002" customFormat="false" ht="12.5" hidden="false" customHeight="false" outlineLevel="0" collapsed="false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  <c r="AA1002" s="59"/>
      <c r="AB1002" s="59"/>
      <c r="AC1002" s="59"/>
      <c r="AD1002" s="59"/>
      <c r="AE1002" s="59"/>
      <c r="AF1002" s="59"/>
      <c r="AG1002" s="59"/>
      <c r="AH1002" s="59"/>
      <c r="AI1002" s="59"/>
      <c r="AJ1002" s="59"/>
      <c r="AK1002" s="59"/>
      <c r="AL1002" s="59"/>
      <c r="AM1002" s="59"/>
      <c r="AN1002" s="59"/>
      <c r="AO1002" s="59"/>
      <c r="AP1002" s="59"/>
      <c r="AQ1002" s="59"/>
      <c r="AR1002" s="59"/>
      <c r="AS1002" s="59"/>
      <c r="AT1002" s="59"/>
      <c r="AU1002" s="59"/>
      <c r="AV1002" s="59"/>
      <c r="AW1002" s="59"/>
      <c r="AX1002" s="59"/>
      <c r="AY1002" s="59"/>
      <c r="AZ1002" s="59"/>
      <c r="BA1002" s="59"/>
      <c r="BB1002" s="59"/>
      <c r="BC1002" s="59"/>
      <c r="BD1002" s="59"/>
      <c r="BE1002" s="59"/>
      <c r="BF1002" s="59"/>
      <c r="BG1002" s="59"/>
      <c r="BH1002" s="59"/>
      <c r="BI1002" s="59"/>
      <c r="BJ1002" s="59"/>
      <c r="BK1002" s="59"/>
      <c r="BL1002" s="59"/>
      <c r="BM1002" s="59"/>
      <c r="BN1002" s="59"/>
      <c r="BO1002" s="59"/>
      <c r="BP1002" s="59"/>
      <c r="BQ1002" s="59"/>
      <c r="BR1002" s="59"/>
      <c r="BS1002" s="59"/>
      <c r="BT1002" s="59"/>
      <c r="BU1002" s="59"/>
      <c r="BV1002" s="59"/>
      <c r="BW1002" s="59"/>
      <c r="BX1002" s="59"/>
      <c r="BY1002" s="59"/>
      <c r="BZ1002" s="59"/>
      <c r="CA1002" s="59"/>
      <c r="CB1002" s="59"/>
      <c r="CC1002" s="59"/>
      <c r="CD1002" s="59"/>
      <c r="CE1002" s="59"/>
      <c r="CF1002" s="59"/>
      <c r="CG1002" s="59"/>
      <c r="CH1002" s="59"/>
      <c r="CI1002" s="59"/>
      <c r="CJ1002" s="59"/>
      <c r="CK1002" s="59"/>
      <c r="CL1002" s="59"/>
      <c r="CM1002" s="59"/>
      <c r="CN1002" s="59"/>
      <c r="CO1002" s="59"/>
      <c r="CP1002" s="59"/>
      <c r="CQ1002" s="59"/>
      <c r="CR1002" s="59"/>
      <c r="CS1002" s="59"/>
      <c r="CT1002" s="59"/>
      <c r="CU1002" s="59"/>
      <c r="CV1002" s="59"/>
      <c r="CW1002" s="59"/>
      <c r="CX1002" s="59"/>
      <c r="CY1002" s="59"/>
      <c r="CZ1002" s="59"/>
      <c r="DA1002" s="59"/>
      <c r="DB1002" s="59"/>
      <c r="DC1002" s="59"/>
      <c r="DD1002" s="59"/>
      <c r="DE1002" s="59"/>
      <c r="DF1002" s="59"/>
      <c r="DG1002" s="59"/>
      <c r="DH1002" s="59"/>
      <c r="DI1002" s="59"/>
      <c r="DJ1002" s="59"/>
      <c r="DK1002" s="59"/>
      <c r="DL1002" s="59"/>
      <c r="DM1002" s="59"/>
      <c r="DN1002" s="59"/>
      <c r="DO1002" s="59"/>
      <c r="DP1002" s="59"/>
      <c r="DQ1002" s="59"/>
      <c r="DR1002" s="59"/>
      <c r="DS1002" s="59"/>
      <c r="DT1002" s="59"/>
      <c r="DU1002" s="59"/>
      <c r="DV1002" s="59"/>
      <c r="DW1002" s="59"/>
      <c r="DX1002" s="59"/>
      <c r="DY1002" s="59"/>
      <c r="DZ1002" s="59"/>
      <c r="EA1002" s="59"/>
      <c r="EB1002" s="59"/>
      <c r="EC1002" s="59"/>
      <c r="ED1002" s="59"/>
      <c r="EE1002" s="59"/>
      <c r="EF1002" s="59"/>
      <c r="EG1002" s="59"/>
      <c r="EH1002" s="59"/>
      <c r="EI1002" s="59"/>
      <c r="EJ1002" s="59"/>
      <c r="EK1002" s="59"/>
      <c r="EL1002" s="59"/>
      <c r="EM1002" s="59"/>
      <c r="EN1002" s="59"/>
      <c r="EO1002" s="59"/>
      <c r="EP1002" s="59"/>
      <c r="EQ1002" s="59"/>
      <c r="ER1002" s="59"/>
      <c r="ES1002" s="59"/>
      <c r="ET1002" s="59"/>
      <c r="EU1002" s="59"/>
      <c r="EV1002" s="59"/>
      <c r="EW1002" s="59"/>
      <c r="EX1002" s="59"/>
      <c r="EY1002" s="59"/>
      <c r="EZ1002" s="59"/>
      <c r="FA1002" s="59"/>
      <c r="FB1002" s="59"/>
      <c r="FC1002" s="59"/>
      <c r="FD1002" s="59"/>
      <c r="FE1002" s="59"/>
      <c r="FF1002" s="59"/>
      <c r="FG1002" s="59"/>
      <c r="FH1002" s="59"/>
      <c r="FI1002" s="59"/>
      <c r="FJ1002" s="59"/>
      <c r="FK1002" s="59"/>
      <c r="FL1002" s="59"/>
      <c r="FM1002" s="59"/>
      <c r="FN1002" s="59"/>
      <c r="FO1002" s="59"/>
      <c r="FP1002" s="59"/>
      <c r="FQ1002" s="59"/>
      <c r="FR1002" s="59"/>
      <c r="FS1002" s="59"/>
      <c r="FT1002" s="59"/>
      <c r="FU1002" s="59"/>
      <c r="FV1002" s="59"/>
      <c r="FW1002" s="59"/>
      <c r="FX1002" s="59"/>
      <c r="FY1002" s="59"/>
      <c r="FZ1002" s="59"/>
      <c r="GA1002" s="59"/>
      <c r="GB1002" s="59"/>
      <c r="GC1002" s="59"/>
      <c r="GD1002" s="59"/>
      <c r="GE1002" s="59"/>
      <c r="GF1002" s="59"/>
      <c r="GG1002" s="59"/>
    </row>
    <row r="1003" customFormat="false" ht="12.5" hidden="false" customHeight="false" outlineLevel="0" collapsed="false">
      <c r="A1003" s="59"/>
      <c r="B1003" s="59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  <c r="AA1003" s="59"/>
      <c r="AB1003" s="59"/>
      <c r="AC1003" s="59"/>
      <c r="AD1003" s="59"/>
      <c r="AE1003" s="59"/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9"/>
      <c r="AP1003" s="59"/>
      <c r="AQ1003" s="59"/>
      <c r="AR1003" s="59"/>
      <c r="AS1003" s="59"/>
      <c r="AT1003" s="59"/>
      <c r="AU1003" s="59"/>
      <c r="AV1003" s="59"/>
      <c r="AW1003" s="59"/>
      <c r="AX1003" s="59"/>
      <c r="AY1003" s="59"/>
      <c r="AZ1003" s="59"/>
      <c r="BA1003" s="59"/>
      <c r="BB1003" s="59"/>
      <c r="BC1003" s="59"/>
      <c r="BD1003" s="59"/>
      <c r="BE1003" s="59"/>
      <c r="BF1003" s="59"/>
      <c r="BG1003" s="59"/>
      <c r="BH1003" s="59"/>
      <c r="BI1003" s="59"/>
      <c r="BJ1003" s="59"/>
      <c r="BK1003" s="59"/>
      <c r="BL1003" s="59"/>
      <c r="BM1003" s="59"/>
      <c r="BN1003" s="59"/>
      <c r="BO1003" s="59"/>
      <c r="BP1003" s="59"/>
      <c r="BQ1003" s="59"/>
      <c r="BR1003" s="59"/>
      <c r="BS1003" s="59"/>
      <c r="BT1003" s="59"/>
      <c r="BU1003" s="59"/>
      <c r="BV1003" s="59"/>
      <c r="BW1003" s="59"/>
      <c r="BX1003" s="59"/>
      <c r="BY1003" s="59"/>
      <c r="BZ1003" s="59"/>
      <c r="CA1003" s="59"/>
      <c r="CB1003" s="59"/>
      <c r="CC1003" s="59"/>
      <c r="CD1003" s="59"/>
      <c r="CE1003" s="59"/>
      <c r="CF1003" s="59"/>
      <c r="CG1003" s="59"/>
      <c r="CH1003" s="59"/>
      <c r="CI1003" s="59"/>
      <c r="CJ1003" s="59"/>
      <c r="CK1003" s="59"/>
      <c r="CL1003" s="59"/>
      <c r="CM1003" s="59"/>
      <c r="CN1003" s="59"/>
      <c r="CO1003" s="59"/>
      <c r="CP1003" s="59"/>
      <c r="CQ1003" s="59"/>
      <c r="CR1003" s="59"/>
      <c r="CS1003" s="59"/>
      <c r="CT1003" s="59"/>
      <c r="CU1003" s="59"/>
      <c r="CV1003" s="59"/>
      <c r="CW1003" s="59"/>
      <c r="CX1003" s="59"/>
      <c r="CY1003" s="59"/>
      <c r="CZ1003" s="59"/>
      <c r="DA1003" s="59"/>
      <c r="DB1003" s="59"/>
      <c r="DC1003" s="59"/>
      <c r="DD1003" s="59"/>
      <c r="DE1003" s="59"/>
      <c r="DF1003" s="59"/>
      <c r="DG1003" s="59"/>
      <c r="DH1003" s="59"/>
      <c r="DI1003" s="59"/>
      <c r="DJ1003" s="59"/>
      <c r="DK1003" s="59"/>
      <c r="DL1003" s="59"/>
      <c r="DM1003" s="59"/>
      <c r="DN1003" s="59"/>
      <c r="DO1003" s="59"/>
      <c r="DP1003" s="59"/>
      <c r="DQ1003" s="59"/>
      <c r="DR1003" s="59"/>
      <c r="DS1003" s="59"/>
      <c r="DT1003" s="59"/>
      <c r="DU1003" s="59"/>
      <c r="DV1003" s="59"/>
      <c r="DW1003" s="59"/>
      <c r="DX1003" s="59"/>
      <c r="DY1003" s="59"/>
      <c r="DZ1003" s="59"/>
      <c r="EA1003" s="59"/>
      <c r="EB1003" s="59"/>
      <c r="EC1003" s="59"/>
      <c r="ED1003" s="59"/>
      <c r="EE1003" s="59"/>
      <c r="EF1003" s="59"/>
      <c r="EG1003" s="59"/>
      <c r="EH1003" s="59"/>
      <c r="EI1003" s="59"/>
      <c r="EJ1003" s="59"/>
      <c r="EK1003" s="59"/>
      <c r="EL1003" s="59"/>
      <c r="EM1003" s="59"/>
      <c r="EN1003" s="59"/>
      <c r="EO1003" s="59"/>
      <c r="EP1003" s="59"/>
      <c r="EQ1003" s="59"/>
      <c r="ER1003" s="59"/>
      <c r="ES1003" s="59"/>
      <c r="ET1003" s="59"/>
      <c r="EU1003" s="59"/>
      <c r="EV1003" s="59"/>
      <c r="EW1003" s="59"/>
      <c r="EX1003" s="59"/>
      <c r="EY1003" s="59"/>
      <c r="EZ1003" s="59"/>
      <c r="FA1003" s="59"/>
      <c r="FB1003" s="59"/>
      <c r="FC1003" s="59"/>
      <c r="FD1003" s="59"/>
      <c r="FE1003" s="59"/>
      <c r="FF1003" s="59"/>
      <c r="FG1003" s="59"/>
      <c r="FH1003" s="59"/>
      <c r="FI1003" s="59"/>
      <c r="FJ1003" s="59"/>
      <c r="FK1003" s="59"/>
      <c r="FL1003" s="59"/>
      <c r="FM1003" s="59"/>
      <c r="FN1003" s="59"/>
      <c r="FO1003" s="59"/>
      <c r="FP1003" s="59"/>
      <c r="FQ1003" s="59"/>
      <c r="FR1003" s="59"/>
      <c r="FS1003" s="59"/>
      <c r="FT1003" s="59"/>
      <c r="FU1003" s="59"/>
      <c r="FV1003" s="59"/>
      <c r="FW1003" s="59"/>
      <c r="FX1003" s="59"/>
      <c r="FY1003" s="59"/>
      <c r="FZ1003" s="59"/>
      <c r="GA1003" s="59"/>
      <c r="GB1003" s="59"/>
      <c r="GC1003" s="59"/>
      <c r="GD1003" s="59"/>
      <c r="GE1003" s="59"/>
      <c r="GF1003" s="59"/>
      <c r="GG1003" s="59"/>
    </row>
    <row r="1004" customFormat="false" ht="12.5" hidden="false" customHeight="false" outlineLevel="0" collapsed="false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  <c r="AA1004" s="59"/>
      <c r="AB1004" s="59"/>
      <c r="AC1004" s="59"/>
      <c r="AD1004" s="59"/>
      <c r="AE1004" s="59"/>
      <c r="AF1004" s="59"/>
      <c r="AG1004" s="59"/>
      <c r="AH1004" s="59"/>
      <c r="AI1004" s="59"/>
      <c r="AJ1004" s="59"/>
      <c r="AK1004" s="59"/>
      <c r="AL1004" s="59"/>
      <c r="AM1004" s="59"/>
      <c r="AN1004" s="59"/>
      <c r="AO1004" s="59"/>
      <c r="AP1004" s="59"/>
      <c r="AQ1004" s="59"/>
      <c r="AR1004" s="59"/>
      <c r="AS1004" s="59"/>
      <c r="AT1004" s="59"/>
      <c r="AU1004" s="59"/>
      <c r="AV1004" s="59"/>
      <c r="AW1004" s="59"/>
      <c r="AX1004" s="59"/>
      <c r="AY1004" s="59"/>
      <c r="AZ1004" s="59"/>
      <c r="BA1004" s="59"/>
      <c r="BB1004" s="59"/>
      <c r="BC1004" s="59"/>
      <c r="BD1004" s="59"/>
      <c r="BE1004" s="59"/>
      <c r="BF1004" s="59"/>
      <c r="BG1004" s="59"/>
      <c r="BH1004" s="59"/>
      <c r="BI1004" s="59"/>
      <c r="BJ1004" s="59"/>
      <c r="BK1004" s="59"/>
      <c r="BL1004" s="59"/>
      <c r="BM1004" s="59"/>
      <c r="BN1004" s="59"/>
      <c r="BO1004" s="59"/>
      <c r="BP1004" s="59"/>
      <c r="BQ1004" s="59"/>
      <c r="BR1004" s="59"/>
      <c r="BS1004" s="59"/>
      <c r="BT1004" s="59"/>
      <c r="BU1004" s="59"/>
      <c r="BV1004" s="59"/>
      <c r="BW1004" s="59"/>
      <c r="BX1004" s="59"/>
      <c r="BY1004" s="59"/>
      <c r="BZ1004" s="59"/>
      <c r="CA1004" s="59"/>
      <c r="CB1004" s="59"/>
      <c r="CC1004" s="59"/>
      <c r="CD1004" s="59"/>
      <c r="CE1004" s="59"/>
      <c r="CF1004" s="59"/>
      <c r="CG1004" s="59"/>
      <c r="CH1004" s="59"/>
      <c r="CI1004" s="59"/>
      <c r="CJ1004" s="59"/>
      <c r="CK1004" s="59"/>
      <c r="CL1004" s="59"/>
      <c r="CM1004" s="59"/>
      <c r="CN1004" s="59"/>
      <c r="CO1004" s="59"/>
      <c r="CP1004" s="59"/>
      <c r="CQ1004" s="59"/>
      <c r="CR1004" s="59"/>
      <c r="CS1004" s="59"/>
      <c r="CT1004" s="59"/>
      <c r="CU1004" s="59"/>
      <c r="CV1004" s="59"/>
      <c r="CW1004" s="59"/>
      <c r="CX1004" s="59"/>
      <c r="CY1004" s="59"/>
      <c r="CZ1004" s="59"/>
      <c r="DA1004" s="59"/>
      <c r="DB1004" s="59"/>
      <c r="DC1004" s="59"/>
      <c r="DD1004" s="59"/>
      <c r="DE1004" s="59"/>
      <c r="DF1004" s="59"/>
      <c r="DG1004" s="59"/>
      <c r="DH1004" s="59"/>
      <c r="DI1004" s="59"/>
      <c r="DJ1004" s="59"/>
      <c r="DK1004" s="59"/>
      <c r="DL1004" s="59"/>
      <c r="DM1004" s="59"/>
      <c r="DN1004" s="59"/>
      <c r="DO1004" s="59"/>
      <c r="DP1004" s="59"/>
      <c r="DQ1004" s="59"/>
      <c r="DR1004" s="59"/>
      <c r="DS1004" s="59"/>
      <c r="DT1004" s="59"/>
      <c r="DU1004" s="59"/>
      <c r="DV1004" s="59"/>
      <c r="DW1004" s="59"/>
      <c r="DX1004" s="59"/>
      <c r="DY1004" s="59"/>
      <c r="DZ1004" s="59"/>
      <c r="EA1004" s="59"/>
      <c r="EB1004" s="59"/>
      <c r="EC1004" s="59"/>
      <c r="ED1004" s="59"/>
      <c r="EE1004" s="59"/>
      <c r="EF1004" s="59"/>
      <c r="EG1004" s="59"/>
      <c r="EH1004" s="59"/>
      <c r="EI1004" s="59"/>
      <c r="EJ1004" s="59"/>
      <c r="EK1004" s="59"/>
      <c r="EL1004" s="59"/>
      <c r="EM1004" s="59"/>
      <c r="EN1004" s="59"/>
      <c r="EO1004" s="59"/>
      <c r="EP1004" s="59"/>
      <c r="EQ1004" s="59"/>
      <c r="ER1004" s="59"/>
      <c r="ES1004" s="59"/>
      <c r="ET1004" s="59"/>
      <c r="EU1004" s="59"/>
      <c r="EV1004" s="59"/>
      <c r="EW1004" s="59"/>
      <c r="EX1004" s="59"/>
      <c r="EY1004" s="59"/>
      <c r="EZ1004" s="59"/>
      <c r="FA1004" s="59"/>
      <c r="FB1004" s="59"/>
      <c r="FC1004" s="59"/>
      <c r="FD1004" s="59"/>
      <c r="FE1004" s="59"/>
      <c r="FF1004" s="59"/>
      <c r="FG1004" s="59"/>
      <c r="FH1004" s="59"/>
      <c r="FI1004" s="59"/>
      <c r="FJ1004" s="59"/>
      <c r="FK1004" s="59"/>
      <c r="FL1004" s="59"/>
      <c r="FM1004" s="59"/>
      <c r="FN1004" s="59"/>
      <c r="FO1004" s="59"/>
      <c r="FP1004" s="59"/>
      <c r="FQ1004" s="59"/>
      <c r="FR1004" s="59"/>
      <c r="FS1004" s="59"/>
      <c r="FT1004" s="59"/>
      <c r="FU1004" s="59"/>
      <c r="FV1004" s="59"/>
      <c r="FW1004" s="59"/>
      <c r="FX1004" s="59"/>
      <c r="FY1004" s="59"/>
      <c r="FZ1004" s="59"/>
      <c r="GA1004" s="59"/>
      <c r="GB1004" s="59"/>
      <c r="GC1004" s="59"/>
      <c r="GD1004" s="59"/>
      <c r="GE1004" s="59"/>
      <c r="GF1004" s="59"/>
      <c r="GG1004" s="59"/>
    </row>
    <row r="1005" customFormat="false" ht="12.5" hidden="false" customHeight="false" outlineLevel="0" collapsed="false">
      <c r="A1005" s="59"/>
      <c r="B1005" s="59"/>
      <c r="C1005" s="59"/>
      <c r="D1005" s="59"/>
      <c r="E1005" s="59"/>
      <c r="F1005" s="59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  <c r="AA1005" s="59"/>
      <c r="AB1005" s="59"/>
      <c r="AC1005" s="59"/>
      <c r="AD1005" s="59"/>
      <c r="AE1005" s="59"/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9"/>
      <c r="AW1005" s="59"/>
      <c r="AX1005" s="59"/>
      <c r="AY1005" s="59"/>
      <c r="AZ1005" s="59"/>
      <c r="BA1005" s="59"/>
      <c r="BB1005" s="59"/>
      <c r="BC1005" s="59"/>
      <c r="BD1005" s="59"/>
      <c r="BE1005" s="59"/>
      <c r="BF1005" s="59"/>
      <c r="BG1005" s="59"/>
      <c r="BH1005" s="59"/>
      <c r="BI1005" s="59"/>
      <c r="BJ1005" s="59"/>
      <c r="BK1005" s="59"/>
      <c r="BL1005" s="59"/>
      <c r="BM1005" s="59"/>
      <c r="BN1005" s="59"/>
      <c r="BO1005" s="59"/>
      <c r="BP1005" s="59"/>
      <c r="BQ1005" s="59"/>
      <c r="BR1005" s="59"/>
      <c r="BS1005" s="59"/>
      <c r="BT1005" s="59"/>
      <c r="BU1005" s="59"/>
      <c r="BV1005" s="59"/>
      <c r="BW1005" s="59"/>
      <c r="BX1005" s="59"/>
      <c r="BY1005" s="59"/>
      <c r="BZ1005" s="59"/>
      <c r="CA1005" s="59"/>
      <c r="CB1005" s="59"/>
      <c r="CC1005" s="59"/>
      <c r="CD1005" s="59"/>
      <c r="CE1005" s="59"/>
      <c r="CF1005" s="59"/>
      <c r="CG1005" s="59"/>
      <c r="CH1005" s="59"/>
      <c r="CI1005" s="59"/>
      <c r="CJ1005" s="59"/>
      <c r="CK1005" s="59"/>
      <c r="CL1005" s="59"/>
      <c r="CM1005" s="59"/>
      <c r="CN1005" s="59"/>
      <c r="CO1005" s="59"/>
      <c r="CP1005" s="59"/>
      <c r="CQ1005" s="59"/>
      <c r="CR1005" s="59"/>
      <c r="CS1005" s="59"/>
      <c r="CT1005" s="59"/>
      <c r="CU1005" s="59"/>
      <c r="CV1005" s="59"/>
      <c r="CW1005" s="59"/>
      <c r="CX1005" s="59"/>
      <c r="CY1005" s="59"/>
      <c r="CZ1005" s="59"/>
      <c r="DA1005" s="59"/>
      <c r="DB1005" s="59"/>
      <c r="DC1005" s="59"/>
      <c r="DD1005" s="59"/>
      <c r="DE1005" s="59"/>
      <c r="DF1005" s="59"/>
      <c r="DG1005" s="59"/>
      <c r="DH1005" s="59"/>
      <c r="DI1005" s="59"/>
      <c r="DJ1005" s="59"/>
      <c r="DK1005" s="59"/>
      <c r="DL1005" s="59"/>
      <c r="DM1005" s="59"/>
      <c r="DN1005" s="59"/>
      <c r="DO1005" s="59"/>
      <c r="DP1005" s="59"/>
      <c r="DQ1005" s="59"/>
      <c r="DR1005" s="59"/>
      <c r="DS1005" s="59"/>
      <c r="DT1005" s="59"/>
      <c r="DU1005" s="59"/>
      <c r="DV1005" s="59"/>
      <c r="DW1005" s="59"/>
      <c r="DX1005" s="59"/>
      <c r="DY1005" s="59"/>
      <c r="DZ1005" s="59"/>
      <c r="EA1005" s="59"/>
      <c r="EB1005" s="59"/>
      <c r="EC1005" s="59"/>
      <c r="ED1005" s="59"/>
      <c r="EE1005" s="59"/>
      <c r="EF1005" s="59"/>
      <c r="EG1005" s="59"/>
      <c r="EH1005" s="59"/>
      <c r="EI1005" s="59"/>
      <c r="EJ1005" s="59"/>
      <c r="EK1005" s="59"/>
      <c r="EL1005" s="59"/>
      <c r="EM1005" s="59"/>
      <c r="EN1005" s="59"/>
      <c r="EO1005" s="59"/>
      <c r="EP1005" s="59"/>
      <c r="EQ1005" s="59"/>
      <c r="ER1005" s="59"/>
      <c r="ES1005" s="59"/>
      <c r="ET1005" s="59"/>
      <c r="EU1005" s="59"/>
      <c r="EV1005" s="59"/>
      <c r="EW1005" s="59"/>
      <c r="EX1005" s="59"/>
      <c r="EY1005" s="59"/>
      <c r="EZ1005" s="59"/>
      <c r="FA1005" s="59"/>
      <c r="FB1005" s="59"/>
      <c r="FC1005" s="59"/>
      <c r="FD1005" s="59"/>
      <c r="FE1005" s="59"/>
      <c r="FF1005" s="59"/>
      <c r="FG1005" s="59"/>
      <c r="FH1005" s="59"/>
      <c r="FI1005" s="59"/>
      <c r="FJ1005" s="59"/>
      <c r="FK1005" s="59"/>
      <c r="FL1005" s="59"/>
      <c r="FM1005" s="59"/>
      <c r="FN1005" s="59"/>
      <c r="FO1005" s="59"/>
      <c r="FP1005" s="59"/>
      <c r="FQ1005" s="59"/>
      <c r="FR1005" s="59"/>
      <c r="FS1005" s="59"/>
      <c r="FT1005" s="59"/>
      <c r="FU1005" s="59"/>
      <c r="FV1005" s="59"/>
      <c r="FW1005" s="59"/>
      <c r="FX1005" s="59"/>
      <c r="FY1005" s="59"/>
      <c r="FZ1005" s="59"/>
      <c r="GA1005" s="59"/>
      <c r="GB1005" s="59"/>
      <c r="GC1005" s="59"/>
      <c r="GD1005" s="59"/>
      <c r="GE1005" s="59"/>
      <c r="GF1005" s="59"/>
      <c r="GG1005" s="59"/>
    </row>
    <row r="1006" customFormat="false" ht="12.5" hidden="false" customHeight="false" outlineLevel="0" collapsed="false">
      <c r="A1006" s="59"/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  <c r="AA1006" s="59"/>
      <c r="AB1006" s="59"/>
      <c r="AC1006" s="59"/>
      <c r="AD1006" s="59"/>
      <c r="AE1006" s="59"/>
      <c r="AF1006" s="59"/>
      <c r="AG1006" s="59"/>
      <c r="AH1006" s="59"/>
      <c r="AI1006" s="59"/>
      <c r="AJ1006" s="59"/>
      <c r="AK1006" s="59"/>
      <c r="AL1006" s="59"/>
      <c r="AM1006" s="59"/>
      <c r="AN1006" s="59"/>
      <c r="AO1006" s="59"/>
      <c r="AP1006" s="59"/>
      <c r="AQ1006" s="59"/>
      <c r="AR1006" s="59"/>
      <c r="AS1006" s="59"/>
      <c r="AT1006" s="59"/>
      <c r="AU1006" s="59"/>
      <c r="AV1006" s="59"/>
      <c r="AW1006" s="59"/>
      <c r="AX1006" s="59"/>
      <c r="AY1006" s="59"/>
      <c r="AZ1006" s="59"/>
      <c r="BA1006" s="59"/>
      <c r="BB1006" s="59"/>
      <c r="BC1006" s="59"/>
      <c r="BD1006" s="59"/>
      <c r="BE1006" s="59"/>
      <c r="BF1006" s="59"/>
      <c r="BG1006" s="59"/>
      <c r="BH1006" s="59"/>
      <c r="BI1006" s="59"/>
      <c r="BJ1006" s="59"/>
      <c r="BK1006" s="59"/>
      <c r="BL1006" s="59"/>
      <c r="BM1006" s="59"/>
      <c r="BN1006" s="59"/>
      <c r="BO1006" s="59"/>
      <c r="BP1006" s="59"/>
      <c r="BQ1006" s="59"/>
      <c r="BR1006" s="59"/>
      <c r="BS1006" s="59"/>
      <c r="BT1006" s="59"/>
      <c r="BU1006" s="59"/>
      <c r="BV1006" s="59"/>
      <c r="BW1006" s="59"/>
      <c r="BX1006" s="59"/>
      <c r="BY1006" s="59"/>
      <c r="BZ1006" s="59"/>
      <c r="CA1006" s="59"/>
      <c r="CB1006" s="59"/>
      <c r="CC1006" s="59"/>
      <c r="CD1006" s="59"/>
      <c r="CE1006" s="59"/>
      <c r="CF1006" s="59"/>
      <c r="CG1006" s="59"/>
      <c r="CH1006" s="59"/>
      <c r="CI1006" s="59"/>
      <c r="CJ1006" s="59"/>
      <c r="CK1006" s="59"/>
      <c r="CL1006" s="59"/>
      <c r="CM1006" s="59"/>
      <c r="CN1006" s="59"/>
      <c r="CO1006" s="59"/>
      <c r="CP1006" s="59"/>
      <c r="CQ1006" s="59"/>
      <c r="CR1006" s="59"/>
      <c r="CS1006" s="59"/>
      <c r="CT1006" s="59"/>
      <c r="CU1006" s="59"/>
      <c r="CV1006" s="59"/>
      <c r="CW1006" s="59"/>
      <c r="CX1006" s="59"/>
      <c r="CY1006" s="59"/>
      <c r="CZ1006" s="59"/>
      <c r="DA1006" s="59"/>
      <c r="DB1006" s="59"/>
      <c r="DC1006" s="59"/>
      <c r="DD1006" s="59"/>
      <c r="DE1006" s="59"/>
      <c r="DF1006" s="59"/>
      <c r="DG1006" s="59"/>
      <c r="DH1006" s="59"/>
      <c r="DI1006" s="59"/>
      <c r="DJ1006" s="59"/>
      <c r="DK1006" s="59"/>
      <c r="DL1006" s="59"/>
      <c r="DM1006" s="59"/>
      <c r="DN1006" s="59"/>
      <c r="DO1006" s="59"/>
      <c r="DP1006" s="59"/>
      <c r="DQ1006" s="59"/>
      <c r="DR1006" s="59"/>
      <c r="DS1006" s="59"/>
      <c r="DT1006" s="59"/>
      <c r="DU1006" s="59"/>
      <c r="DV1006" s="59"/>
      <c r="DW1006" s="59"/>
      <c r="DX1006" s="59"/>
      <c r="DY1006" s="59"/>
      <c r="DZ1006" s="59"/>
      <c r="EA1006" s="59"/>
      <c r="EB1006" s="59"/>
      <c r="EC1006" s="59"/>
      <c r="ED1006" s="59"/>
      <c r="EE1006" s="59"/>
      <c r="EF1006" s="59"/>
      <c r="EG1006" s="59"/>
      <c r="EH1006" s="59"/>
      <c r="EI1006" s="59"/>
      <c r="EJ1006" s="59"/>
      <c r="EK1006" s="59"/>
      <c r="EL1006" s="59"/>
      <c r="EM1006" s="59"/>
      <c r="EN1006" s="59"/>
      <c r="EO1006" s="59"/>
      <c r="EP1006" s="59"/>
      <c r="EQ1006" s="59"/>
      <c r="ER1006" s="59"/>
      <c r="ES1006" s="59"/>
      <c r="ET1006" s="59"/>
      <c r="EU1006" s="59"/>
      <c r="EV1006" s="59"/>
      <c r="EW1006" s="59"/>
      <c r="EX1006" s="59"/>
      <c r="EY1006" s="59"/>
      <c r="EZ1006" s="59"/>
      <c r="FA1006" s="59"/>
      <c r="FB1006" s="59"/>
      <c r="FC1006" s="59"/>
      <c r="FD1006" s="59"/>
      <c r="FE1006" s="59"/>
      <c r="FF1006" s="59"/>
      <c r="FG1006" s="59"/>
      <c r="FH1006" s="59"/>
      <c r="FI1006" s="59"/>
      <c r="FJ1006" s="59"/>
      <c r="FK1006" s="59"/>
      <c r="FL1006" s="59"/>
      <c r="FM1006" s="59"/>
      <c r="FN1006" s="59"/>
      <c r="FO1006" s="59"/>
      <c r="FP1006" s="59"/>
      <c r="FQ1006" s="59"/>
      <c r="FR1006" s="59"/>
      <c r="FS1006" s="59"/>
      <c r="FT1006" s="59"/>
      <c r="FU1006" s="59"/>
      <c r="FV1006" s="59"/>
      <c r="FW1006" s="59"/>
      <c r="FX1006" s="59"/>
      <c r="FY1006" s="59"/>
      <c r="FZ1006" s="59"/>
      <c r="GA1006" s="59"/>
      <c r="GB1006" s="59"/>
      <c r="GC1006" s="59"/>
      <c r="GD1006" s="59"/>
      <c r="GE1006" s="59"/>
      <c r="GF1006" s="59"/>
      <c r="GG1006" s="59"/>
    </row>
    <row r="1007" customFormat="false" ht="12.5" hidden="false" customHeight="false" outlineLevel="0" collapsed="false">
      <c r="A1007" s="59"/>
      <c r="B1007" s="59"/>
      <c r="C1007" s="59"/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  <c r="AA1007" s="59"/>
      <c r="AB1007" s="59"/>
      <c r="AC1007" s="59"/>
      <c r="AD1007" s="59"/>
      <c r="AE1007" s="59"/>
      <c r="AF1007" s="59"/>
      <c r="AG1007" s="59"/>
      <c r="AH1007" s="59"/>
      <c r="AI1007" s="59"/>
      <c r="AJ1007" s="59"/>
      <c r="AK1007" s="59"/>
      <c r="AL1007" s="59"/>
      <c r="AM1007" s="59"/>
      <c r="AN1007" s="59"/>
      <c r="AO1007" s="59"/>
      <c r="AP1007" s="59"/>
      <c r="AQ1007" s="59"/>
      <c r="AR1007" s="59"/>
      <c r="AS1007" s="59"/>
      <c r="AT1007" s="59"/>
      <c r="AU1007" s="59"/>
      <c r="AV1007" s="59"/>
      <c r="AW1007" s="59"/>
      <c r="AX1007" s="59"/>
      <c r="AY1007" s="59"/>
      <c r="AZ1007" s="59"/>
      <c r="BA1007" s="59"/>
      <c r="BB1007" s="59"/>
      <c r="BC1007" s="59"/>
      <c r="BD1007" s="59"/>
      <c r="BE1007" s="59"/>
      <c r="BF1007" s="59"/>
      <c r="BG1007" s="59"/>
      <c r="BH1007" s="59"/>
      <c r="BI1007" s="59"/>
      <c r="BJ1007" s="59"/>
      <c r="BK1007" s="59"/>
      <c r="BL1007" s="59"/>
      <c r="BM1007" s="59"/>
      <c r="BN1007" s="59"/>
      <c r="BO1007" s="59"/>
      <c r="BP1007" s="59"/>
      <c r="BQ1007" s="59"/>
      <c r="BR1007" s="59"/>
      <c r="BS1007" s="59"/>
      <c r="BT1007" s="59"/>
      <c r="BU1007" s="59"/>
      <c r="BV1007" s="59"/>
      <c r="BW1007" s="59"/>
      <c r="BX1007" s="59"/>
      <c r="BY1007" s="59"/>
      <c r="BZ1007" s="59"/>
      <c r="CA1007" s="59"/>
      <c r="CB1007" s="59"/>
      <c r="CC1007" s="59"/>
      <c r="CD1007" s="59"/>
      <c r="CE1007" s="59"/>
      <c r="CF1007" s="59"/>
      <c r="CG1007" s="59"/>
      <c r="CH1007" s="59"/>
      <c r="CI1007" s="59"/>
      <c r="CJ1007" s="59"/>
      <c r="CK1007" s="59"/>
      <c r="CL1007" s="59"/>
      <c r="CM1007" s="59"/>
      <c r="CN1007" s="59"/>
      <c r="CO1007" s="59"/>
      <c r="CP1007" s="59"/>
      <c r="CQ1007" s="59"/>
      <c r="CR1007" s="59"/>
      <c r="CS1007" s="59"/>
      <c r="CT1007" s="59"/>
      <c r="CU1007" s="59"/>
      <c r="CV1007" s="59"/>
      <c r="CW1007" s="59"/>
      <c r="CX1007" s="59"/>
      <c r="CY1007" s="59"/>
      <c r="CZ1007" s="59"/>
      <c r="DA1007" s="59"/>
      <c r="DB1007" s="59"/>
      <c r="DC1007" s="59"/>
      <c r="DD1007" s="59"/>
      <c r="DE1007" s="59"/>
      <c r="DF1007" s="59"/>
      <c r="DG1007" s="59"/>
      <c r="DH1007" s="59"/>
      <c r="DI1007" s="59"/>
      <c r="DJ1007" s="59"/>
      <c r="DK1007" s="59"/>
      <c r="DL1007" s="59"/>
      <c r="DM1007" s="59"/>
      <c r="DN1007" s="59"/>
      <c r="DO1007" s="59"/>
      <c r="DP1007" s="59"/>
      <c r="DQ1007" s="59"/>
      <c r="DR1007" s="59"/>
      <c r="DS1007" s="59"/>
      <c r="DT1007" s="59"/>
      <c r="DU1007" s="59"/>
      <c r="DV1007" s="59"/>
      <c r="DW1007" s="59"/>
      <c r="DX1007" s="59"/>
      <c r="DY1007" s="59"/>
      <c r="DZ1007" s="59"/>
      <c r="EA1007" s="59"/>
      <c r="EB1007" s="59"/>
      <c r="EC1007" s="59"/>
      <c r="ED1007" s="59"/>
      <c r="EE1007" s="59"/>
      <c r="EF1007" s="59"/>
      <c r="EG1007" s="59"/>
      <c r="EH1007" s="59"/>
      <c r="EI1007" s="59"/>
      <c r="EJ1007" s="59"/>
      <c r="EK1007" s="59"/>
      <c r="EL1007" s="59"/>
      <c r="EM1007" s="59"/>
      <c r="EN1007" s="59"/>
      <c r="EO1007" s="59"/>
      <c r="EP1007" s="59"/>
      <c r="EQ1007" s="59"/>
      <c r="ER1007" s="59"/>
      <c r="ES1007" s="59"/>
      <c r="ET1007" s="59"/>
      <c r="EU1007" s="59"/>
      <c r="EV1007" s="59"/>
      <c r="EW1007" s="59"/>
      <c r="EX1007" s="59"/>
      <c r="EY1007" s="59"/>
      <c r="EZ1007" s="59"/>
      <c r="FA1007" s="59"/>
      <c r="FB1007" s="59"/>
      <c r="FC1007" s="59"/>
      <c r="FD1007" s="59"/>
      <c r="FE1007" s="59"/>
      <c r="FF1007" s="59"/>
      <c r="FG1007" s="59"/>
      <c r="FH1007" s="59"/>
      <c r="FI1007" s="59"/>
      <c r="FJ1007" s="59"/>
      <c r="FK1007" s="59"/>
      <c r="FL1007" s="59"/>
      <c r="FM1007" s="59"/>
      <c r="FN1007" s="59"/>
      <c r="FO1007" s="59"/>
      <c r="FP1007" s="59"/>
      <c r="FQ1007" s="59"/>
      <c r="FR1007" s="59"/>
      <c r="FS1007" s="59"/>
      <c r="FT1007" s="59"/>
      <c r="FU1007" s="59"/>
      <c r="FV1007" s="59"/>
      <c r="FW1007" s="59"/>
      <c r="FX1007" s="59"/>
      <c r="FY1007" s="59"/>
      <c r="FZ1007" s="59"/>
      <c r="GA1007" s="59"/>
      <c r="GB1007" s="59"/>
      <c r="GC1007" s="59"/>
      <c r="GD1007" s="59"/>
      <c r="GE1007" s="59"/>
      <c r="GF1007" s="59"/>
      <c r="GG1007" s="59"/>
    </row>
    <row r="1008" customFormat="false" ht="12.5" hidden="false" customHeight="false" outlineLevel="0" collapsed="false">
      <c r="A1008" s="59"/>
      <c r="B1008" s="59"/>
      <c r="C1008" s="59"/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  <c r="AA1008" s="59"/>
      <c r="AB1008" s="59"/>
      <c r="AC1008" s="59"/>
      <c r="AD1008" s="59"/>
      <c r="AE1008" s="59"/>
      <c r="AF1008" s="59"/>
      <c r="AG1008" s="59"/>
      <c r="AH1008" s="59"/>
      <c r="AI1008" s="59"/>
      <c r="AJ1008" s="59"/>
      <c r="AK1008" s="59"/>
      <c r="AL1008" s="59"/>
      <c r="AM1008" s="59"/>
      <c r="AN1008" s="59"/>
      <c r="AO1008" s="59"/>
      <c r="AP1008" s="59"/>
      <c r="AQ1008" s="59"/>
      <c r="AR1008" s="59"/>
      <c r="AS1008" s="59"/>
      <c r="AT1008" s="59"/>
      <c r="AU1008" s="59"/>
      <c r="AV1008" s="59"/>
      <c r="AW1008" s="59"/>
      <c r="AX1008" s="59"/>
      <c r="AY1008" s="59"/>
      <c r="AZ1008" s="59"/>
      <c r="BA1008" s="59"/>
      <c r="BB1008" s="59"/>
      <c r="BC1008" s="59"/>
      <c r="BD1008" s="59"/>
      <c r="BE1008" s="59"/>
      <c r="BF1008" s="59"/>
      <c r="BG1008" s="59"/>
      <c r="BH1008" s="59"/>
      <c r="BI1008" s="59"/>
      <c r="BJ1008" s="59"/>
      <c r="BK1008" s="59"/>
      <c r="BL1008" s="59"/>
      <c r="BM1008" s="59"/>
      <c r="BN1008" s="59"/>
      <c r="BO1008" s="59"/>
      <c r="BP1008" s="59"/>
      <c r="BQ1008" s="59"/>
      <c r="BR1008" s="59"/>
      <c r="BS1008" s="59"/>
      <c r="BT1008" s="59"/>
      <c r="BU1008" s="59"/>
      <c r="BV1008" s="59"/>
      <c r="BW1008" s="59"/>
      <c r="BX1008" s="59"/>
      <c r="BY1008" s="59"/>
      <c r="BZ1008" s="59"/>
      <c r="CA1008" s="59"/>
      <c r="CB1008" s="59"/>
      <c r="CC1008" s="59"/>
      <c r="CD1008" s="59"/>
      <c r="CE1008" s="59"/>
      <c r="CF1008" s="59"/>
      <c r="CG1008" s="59"/>
      <c r="CH1008" s="59"/>
      <c r="CI1008" s="59"/>
      <c r="CJ1008" s="59"/>
      <c r="CK1008" s="59"/>
      <c r="CL1008" s="59"/>
      <c r="CM1008" s="59"/>
      <c r="CN1008" s="59"/>
      <c r="CO1008" s="59"/>
      <c r="CP1008" s="59"/>
      <c r="CQ1008" s="59"/>
      <c r="CR1008" s="59"/>
      <c r="CS1008" s="59"/>
      <c r="CT1008" s="59"/>
      <c r="CU1008" s="59"/>
      <c r="CV1008" s="59"/>
      <c r="CW1008" s="59"/>
      <c r="CX1008" s="59"/>
      <c r="CY1008" s="59"/>
      <c r="CZ1008" s="59"/>
      <c r="DA1008" s="59"/>
      <c r="DB1008" s="59"/>
      <c r="DC1008" s="59"/>
      <c r="DD1008" s="59"/>
      <c r="DE1008" s="59"/>
      <c r="DF1008" s="59"/>
      <c r="DG1008" s="59"/>
      <c r="DH1008" s="59"/>
      <c r="DI1008" s="59"/>
      <c r="DJ1008" s="59"/>
      <c r="DK1008" s="59"/>
      <c r="DL1008" s="59"/>
      <c r="DM1008" s="59"/>
      <c r="DN1008" s="59"/>
      <c r="DO1008" s="59"/>
      <c r="DP1008" s="59"/>
      <c r="DQ1008" s="59"/>
      <c r="DR1008" s="59"/>
      <c r="DS1008" s="59"/>
      <c r="DT1008" s="59"/>
      <c r="DU1008" s="59"/>
      <c r="DV1008" s="59"/>
      <c r="DW1008" s="59"/>
      <c r="DX1008" s="59"/>
      <c r="DY1008" s="59"/>
      <c r="DZ1008" s="59"/>
      <c r="EA1008" s="59"/>
      <c r="EB1008" s="59"/>
      <c r="EC1008" s="59"/>
      <c r="ED1008" s="59"/>
      <c r="EE1008" s="59"/>
      <c r="EF1008" s="59"/>
      <c r="EG1008" s="59"/>
      <c r="EH1008" s="59"/>
      <c r="EI1008" s="59"/>
      <c r="EJ1008" s="59"/>
      <c r="EK1008" s="59"/>
      <c r="EL1008" s="59"/>
      <c r="EM1008" s="59"/>
      <c r="EN1008" s="59"/>
      <c r="EO1008" s="59"/>
      <c r="EP1008" s="59"/>
      <c r="EQ1008" s="59"/>
      <c r="ER1008" s="59"/>
      <c r="ES1008" s="59"/>
      <c r="ET1008" s="59"/>
      <c r="EU1008" s="59"/>
      <c r="EV1008" s="59"/>
      <c r="EW1008" s="59"/>
      <c r="EX1008" s="59"/>
      <c r="EY1008" s="59"/>
      <c r="EZ1008" s="59"/>
      <c r="FA1008" s="59"/>
      <c r="FB1008" s="59"/>
      <c r="FC1008" s="59"/>
      <c r="FD1008" s="59"/>
      <c r="FE1008" s="59"/>
      <c r="FF1008" s="59"/>
      <c r="FG1008" s="59"/>
      <c r="FH1008" s="59"/>
      <c r="FI1008" s="59"/>
      <c r="FJ1008" s="59"/>
      <c r="FK1008" s="59"/>
      <c r="FL1008" s="59"/>
      <c r="FM1008" s="59"/>
      <c r="FN1008" s="59"/>
      <c r="FO1008" s="59"/>
      <c r="FP1008" s="59"/>
      <c r="FQ1008" s="59"/>
      <c r="FR1008" s="59"/>
      <c r="FS1008" s="59"/>
      <c r="FT1008" s="59"/>
      <c r="FU1008" s="59"/>
      <c r="FV1008" s="59"/>
      <c r="FW1008" s="59"/>
      <c r="FX1008" s="59"/>
      <c r="FY1008" s="59"/>
      <c r="FZ1008" s="59"/>
      <c r="GA1008" s="59"/>
      <c r="GB1008" s="59"/>
      <c r="GC1008" s="59"/>
      <c r="GD1008" s="59"/>
      <c r="GE1008" s="59"/>
      <c r="GF1008" s="59"/>
      <c r="GG1008" s="59"/>
    </row>
    <row r="1009" customFormat="false" ht="12.5" hidden="false" customHeight="false" outlineLevel="0" collapsed="false">
      <c r="A1009" s="59"/>
      <c r="B1009" s="59"/>
      <c r="C1009" s="59"/>
      <c r="D1009" s="59"/>
      <c r="E1009" s="59"/>
      <c r="F1009" s="59"/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  <c r="AA1009" s="59"/>
      <c r="AB1009" s="59"/>
      <c r="AC1009" s="59"/>
      <c r="AD1009" s="59"/>
      <c r="AE1009" s="59"/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9"/>
      <c r="AP1009" s="59"/>
      <c r="AQ1009" s="59"/>
      <c r="AR1009" s="59"/>
      <c r="AS1009" s="59"/>
      <c r="AT1009" s="59"/>
      <c r="AU1009" s="59"/>
      <c r="AV1009" s="59"/>
      <c r="AW1009" s="59"/>
      <c r="AX1009" s="59"/>
      <c r="AY1009" s="59"/>
      <c r="AZ1009" s="59"/>
      <c r="BA1009" s="59"/>
      <c r="BB1009" s="59"/>
      <c r="BC1009" s="59"/>
      <c r="BD1009" s="59"/>
      <c r="BE1009" s="59"/>
      <c r="BF1009" s="59"/>
      <c r="BG1009" s="59"/>
      <c r="BH1009" s="59"/>
      <c r="BI1009" s="59"/>
      <c r="BJ1009" s="59"/>
      <c r="BK1009" s="59"/>
      <c r="BL1009" s="59"/>
      <c r="BM1009" s="59"/>
      <c r="BN1009" s="59"/>
      <c r="BO1009" s="59"/>
      <c r="BP1009" s="59"/>
      <c r="BQ1009" s="59"/>
      <c r="BR1009" s="59"/>
      <c r="BS1009" s="59"/>
      <c r="BT1009" s="59"/>
      <c r="BU1009" s="59"/>
      <c r="BV1009" s="59"/>
      <c r="BW1009" s="59"/>
      <c r="BX1009" s="59"/>
      <c r="BY1009" s="59"/>
      <c r="BZ1009" s="59"/>
      <c r="CA1009" s="59"/>
      <c r="CB1009" s="59"/>
      <c r="CC1009" s="59"/>
      <c r="CD1009" s="59"/>
      <c r="CE1009" s="59"/>
      <c r="CF1009" s="59"/>
      <c r="CG1009" s="59"/>
      <c r="CH1009" s="59"/>
      <c r="CI1009" s="59"/>
      <c r="CJ1009" s="59"/>
      <c r="CK1009" s="59"/>
      <c r="CL1009" s="59"/>
      <c r="CM1009" s="59"/>
      <c r="CN1009" s="59"/>
      <c r="CO1009" s="59"/>
      <c r="CP1009" s="59"/>
      <c r="CQ1009" s="59"/>
      <c r="CR1009" s="59"/>
      <c r="CS1009" s="59"/>
      <c r="CT1009" s="59"/>
      <c r="CU1009" s="59"/>
      <c r="CV1009" s="59"/>
      <c r="CW1009" s="59"/>
      <c r="CX1009" s="59"/>
      <c r="CY1009" s="59"/>
      <c r="CZ1009" s="59"/>
      <c r="DA1009" s="59"/>
      <c r="DB1009" s="59"/>
      <c r="DC1009" s="59"/>
      <c r="DD1009" s="59"/>
      <c r="DE1009" s="59"/>
      <c r="DF1009" s="59"/>
      <c r="DG1009" s="59"/>
      <c r="DH1009" s="59"/>
      <c r="DI1009" s="59"/>
      <c r="DJ1009" s="59"/>
      <c r="DK1009" s="59"/>
      <c r="DL1009" s="59"/>
      <c r="DM1009" s="59"/>
      <c r="DN1009" s="59"/>
      <c r="DO1009" s="59"/>
      <c r="DP1009" s="59"/>
      <c r="DQ1009" s="59"/>
      <c r="DR1009" s="59"/>
      <c r="DS1009" s="59"/>
      <c r="DT1009" s="59"/>
      <c r="DU1009" s="59"/>
      <c r="DV1009" s="59"/>
      <c r="DW1009" s="59"/>
      <c r="DX1009" s="59"/>
      <c r="DY1009" s="59"/>
      <c r="DZ1009" s="59"/>
      <c r="EA1009" s="59"/>
      <c r="EB1009" s="59"/>
      <c r="EC1009" s="59"/>
      <c r="ED1009" s="59"/>
      <c r="EE1009" s="59"/>
      <c r="EF1009" s="59"/>
      <c r="EG1009" s="59"/>
      <c r="EH1009" s="59"/>
      <c r="EI1009" s="59"/>
      <c r="EJ1009" s="59"/>
      <c r="EK1009" s="59"/>
      <c r="EL1009" s="59"/>
      <c r="EM1009" s="59"/>
      <c r="EN1009" s="59"/>
      <c r="EO1009" s="59"/>
      <c r="EP1009" s="59"/>
      <c r="EQ1009" s="59"/>
      <c r="ER1009" s="59"/>
      <c r="ES1009" s="59"/>
      <c r="ET1009" s="59"/>
      <c r="EU1009" s="59"/>
      <c r="EV1009" s="59"/>
      <c r="EW1009" s="59"/>
      <c r="EX1009" s="59"/>
      <c r="EY1009" s="59"/>
      <c r="EZ1009" s="59"/>
      <c r="FA1009" s="59"/>
      <c r="FB1009" s="59"/>
      <c r="FC1009" s="59"/>
      <c r="FD1009" s="59"/>
      <c r="FE1009" s="59"/>
      <c r="FF1009" s="59"/>
      <c r="FG1009" s="59"/>
      <c r="FH1009" s="59"/>
      <c r="FI1009" s="59"/>
      <c r="FJ1009" s="59"/>
      <c r="FK1009" s="59"/>
      <c r="FL1009" s="59"/>
      <c r="FM1009" s="59"/>
      <c r="FN1009" s="59"/>
      <c r="FO1009" s="59"/>
      <c r="FP1009" s="59"/>
      <c r="FQ1009" s="59"/>
      <c r="FR1009" s="59"/>
      <c r="FS1009" s="59"/>
      <c r="FT1009" s="59"/>
      <c r="FU1009" s="59"/>
      <c r="FV1009" s="59"/>
      <c r="FW1009" s="59"/>
      <c r="FX1009" s="59"/>
      <c r="FY1009" s="59"/>
      <c r="FZ1009" s="59"/>
      <c r="GA1009" s="59"/>
      <c r="GB1009" s="59"/>
      <c r="GC1009" s="59"/>
      <c r="GD1009" s="59"/>
      <c r="GE1009" s="59"/>
      <c r="GF1009" s="59"/>
      <c r="GG1009" s="59"/>
    </row>
    <row r="1010" customFormat="false" ht="12.5" hidden="false" customHeight="false" outlineLevel="0" collapsed="false">
      <c r="A1010" s="59"/>
      <c r="B1010" s="59"/>
      <c r="C1010" s="59"/>
      <c r="D1010" s="59"/>
      <c r="E1010" s="59"/>
      <c r="F1010" s="59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  <c r="AA1010" s="59"/>
      <c r="AB1010" s="59"/>
      <c r="AC1010" s="59"/>
      <c r="AD1010" s="59"/>
      <c r="AE1010" s="59"/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9"/>
      <c r="AP1010" s="59"/>
      <c r="AQ1010" s="59"/>
      <c r="AR1010" s="59"/>
      <c r="AS1010" s="59"/>
      <c r="AT1010" s="59"/>
      <c r="AU1010" s="59"/>
      <c r="AV1010" s="59"/>
      <c r="AW1010" s="59"/>
      <c r="AX1010" s="59"/>
      <c r="AY1010" s="59"/>
      <c r="AZ1010" s="59"/>
      <c r="BA1010" s="59"/>
      <c r="BB1010" s="59"/>
      <c r="BC1010" s="59"/>
      <c r="BD1010" s="59"/>
      <c r="BE1010" s="59"/>
      <c r="BF1010" s="59"/>
      <c r="BG1010" s="59"/>
      <c r="BH1010" s="59"/>
      <c r="BI1010" s="59"/>
      <c r="BJ1010" s="59"/>
      <c r="BK1010" s="59"/>
      <c r="BL1010" s="59"/>
      <c r="BM1010" s="59"/>
      <c r="BN1010" s="59"/>
      <c r="BO1010" s="59"/>
      <c r="BP1010" s="59"/>
      <c r="BQ1010" s="59"/>
      <c r="BR1010" s="59"/>
      <c r="BS1010" s="59"/>
      <c r="BT1010" s="59"/>
      <c r="BU1010" s="59"/>
      <c r="BV1010" s="59"/>
      <c r="BW1010" s="59"/>
      <c r="BX1010" s="59"/>
      <c r="BY1010" s="59"/>
      <c r="BZ1010" s="59"/>
      <c r="CA1010" s="59"/>
      <c r="CB1010" s="59"/>
      <c r="CC1010" s="59"/>
      <c r="CD1010" s="59"/>
      <c r="CE1010" s="59"/>
      <c r="CF1010" s="59"/>
      <c r="CG1010" s="59"/>
      <c r="CH1010" s="59"/>
      <c r="CI1010" s="59"/>
      <c r="CJ1010" s="59"/>
      <c r="CK1010" s="59"/>
      <c r="CL1010" s="59"/>
      <c r="CM1010" s="59"/>
      <c r="CN1010" s="59"/>
      <c r="CO1010" s="59"/>
      <c r="CP1010" s="59"/>
      <c r="CQ1010" s="59"/>
      <c r="CR1010" s="59"/>
      <c r="CS1010" s="59"/>
      <c r="CT1010" s="59"/>
      <c r="CU1010" s="59"/>
      <c r="CV1010" s="59"/>
      <c r="CW1010" s="59"/>
      <c r="CX1010" s="59"/>
      <c r="CY1010" s="59"/>
      <c r="CZ1010" s="59"/>
      <c r="DA1010" s="59"/>
      <c r="DB1010" s="59"/>
      <c r="DC1010" s="59"/>
      <c r="DD1010" s="59"/>
      <c r="DE1010" s="59"/>
      <c r="DF1010" s="59"/>
      <c r="DG1010" s="59"/>
      <c r="DH1010" s="59"/>
      <c r="DI1010" s="59"/>
      <c r="DJ1010" s="59"/>
      <c r="DK1010" s="59"/>
      <c r="DL1010" s="59"/>
      <c r="DM1010" s="59"/>
      <c r="DN1010" s="59"/>
      <c r="DO1010" s="59"/>
      <c r="DP1010" s="59"/>
      <c r="DQ1010" s="59"/>
      <c r="DR1010" s="59"/>
      <c r="DS1010" s="59"/>
      <c r="DT1010" s="59"/>
      <c r="DU1010" s="59"/>
      <c r="DV1010" s="59"/>
      <c r="DW1010" s="59"/>
      <c r="DX1010" s="59"/>
      <c r="DY1010" s="59"/>
      <c r="DZ1010" s="59"/>
      <c r="EA1010" s="59"/>
      <c r="EB1010" s="59"/>
      <c r="EC1010" s="59"/>
      <c r="ED1010" s="59"/>
      <c r="EE1010" s="59"/>
      <c r="EF1010" s="59"/>
      <c r="EG1010" s="59"/>
      <c r="EH1010" s="59"/>
      <c r="EI1010" s="59"/>
      <c r="EJ1010" s="59"/>
      <c r="EK1010" s="59"/>
      <c r="EL1010" s="59"/>
      <c r="EM1010" s="59"/>
      <c r="EN1010" s="59"/>
      <c r="EO1010" s="59"/>
      <c r="EP1010" s="59"/>
      <c r="EQ1010" s="59"/>
      <c r="ER1010" s="59"/>
      <c r="ES1010" s="59"/>
      <c r="ET1010" s="59"/>
      <c r="EU1010" s="59"/>
      <c r="EV1010" s="59"/>
      <c r="EW1010" s="59"/>
      <c r="EX1010" s="59"/>
      <c r="EY1010" s="59"/>
      <c r="EZ1010" s="59"/>
      <c r="FA1010" s="59"/>
      <c r="FB1010" s="59"/>
      <c r="FC1010" s="59"/>
      <c r="FD1010" s="59"/>
      <c r="FE1010" s="59"/>
      <c r="FF1010" s="59"/>
      <c r="FG1010" s="59"/>
      <c r="FH1010" s="59"/>
      <c r="FI1010" s="59"/>
      <c r="FJ1010" s="59"/>
      <c r="FK1010" s="59"/>
      <c r="FL1010" s="59"/>
      <c r="FM1010" s="59"/>
      <c r="FN1010" s="59"/>
      <c r="FO1010" s="59"/>
      <c r="FP1010" s="59"/>
      <c r="FQ1010" s="59"/>
      <c r="FR1010" s="59"/>
      <c r="FS1010" s="59"/>
      <c r="FT1010" s="59"/>
      <c r="FU1010" s="59"/>
      <c r="FV1010" s="59"/>
      <c r="FW1010" s="59"/>
      <c r="FX1010" s="59"/>
      <c r="FY1010" s="59"/>
      <c r="FZ1010" s="59"/>
      <c r="GA1010" s="59"/>
      <c r="GB1010" s="59"/>
      <c r="GC1010" s="59"/>
      <c r="GD1010" s="59"/>
      <c r="GE1010" s="59"/>
      <c r="GF1010" s="59"/>
      <c r="GG1010" s="59"/>
    </row>
    <row r="1011" customFormat="false" ht="12.5" hidden="false" customHeight="false" outlineLevel="0" collapsed="false">
      <c r="A1011" s="59"/>
      <c r="B1011" s="59"/>
      <c r="C1011" s="59"/>
      <c r="D1011" s="59"/>
      <c r="E1011" s="59"/>
      <c r="F1011" s="59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  <c r="AA1011" s="59"/>
      <c r="AB1011" s="59"/>
      <c r="AC1011" s="59"/>
      <c r="AD1011" s="59"/>
      <c r="AE1011" s="59"/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9"/>
      <c r="AW1011" s="59"/>
      <c r="AX1011" s="59"/>
      <c r="AY1011" s="59"/>
      <c r="AZ1011" s="59"/>
      <c r="BA1011" s="59"/>
      <c r="BB1011" s="59"/>
      <c r="BC1011" s="59"/>
      <c r="BD1011" s="59"/>
      <c r="BE1011" s="59"/>
      <c r="BF1011" s="59"/>
      <c r="BG1011" s="59"/>
      <c r="BH1011" s="59"/>
      <c r="BI1011" s="59"/>
      <c r="BJ1011" s="59"/>
      <c r="BK1011" s="59"/>
      <c r="BL1011" s="59"/>
      <c r="BM1011" s="59"/>
      <c r="BN1011" s="59"/>
      <c r="BO1011" s="59"/>
      <c r="BP1011" s="59"/>
      <c r="BQ1011" s="59"/>
      <c r="BR1011" s="59"/>
      <c r="BS1011" s="59"/>
      <c r="BT1011" s="59"/>
      <c r="BU1011" s="59"/>
      <c r="BV1011" s="59"/>
      <c r="BW1011" s="59"/>
      <c r="BX1011" s="59"/>
      <c r="BY1011" s="59"/>
      <c r="BZ1011" s="59"/>
      <c r="CA1011" s="59"/>
      <c r="CB1011" s="59"/>
      <c r="CC1011" s="59"/>
      <c r="CD1011" s="59"/>
      <c r="CE1011" s="59"/>
      <c r="CF1011" s="59"/>
      <c r="CG1011" s="59"/>
      <c r="CH1011" s="59"/>
      <c r="CI1011" s="59"/>
      <c r="CJ1011" s="59"/>
      <c r="CK1011" s="59"/>
      <c r="CL1011" s="59"/>
      <c r="CM1011" s="59"/>
      <c r="CN1011" s="59"/>
      <c r="CO1011" s="59"/>
      <c r="CP1011" s="59"/>
      <c r="CQ1011" s="59"/>
      <c r="CR1011" s="59"/>
      <c r="CS1011" s="59"/>
      <c r="CT1011" s="59"/>
      <c r="CU1011" s="59"/>
      <c r="CV1011" s="59"/>
      <c r="CW1011" s="59"/>
      <c r="CX1011" s="59"/>
      <c r="CY1011" s="59"/>
      <c r="CZ1011" s="59"/>
      <c r="DA1011" s="59"/>
      <c r="DB1011" s="59"/>
      <c r="DC1011" s="59"/>
      <c r="DD1011" s="59"/>
      <c r="DE1011" s="59"/>
      <c r="DF1011" s="59"/>
      <c r="DG1011" s="59"/>
      <c r="DH1011" s="59"/>
      <c r="DI1011" s="59"/>
      <c r="DJ1011" s="59"/>
      <c r="DK1011" s="59"/>
      <c r="DL1011" s="59"/>
      <c r="DM1011" s="59"/>
      <c r="DN1011" s="59"/>
      <c r="DO1011" s="59"/>
      <c r="DP1011" s="59"/>
      <c r="DQ1011" s="59"/>
      <c r="DR1011" s="59"/>
      <c r="DS1011" s="59"/>
      <c r="DT1011" s="59"/>
      <c r="DU1011" s="59"/>
      <c r="DV1011" s="59"/>
      <c r="DW1011" s="59"/>
      <c r="DX1011" s="59"/>
      <c r="DY1011" s="59"/>
      <c r="DZ1011" s="59"/>
      <c r="EA1011" s="59"/>
      <c r="EB1011" s="59"/>
      <c r="EC1011" s="59"/>
      <c r="ED1011" s="59"/>
      <c r="EE1011" s="59"/>
      <c r="EF1011" s="59"/>
      <c r="EG1011" s="59"/>
      <c r="EH1011" s="59"/>
      <c r="EI1011" s="59"/>
      <c r="EJ1011" s="59"/>
      <c r="EK1011" s="59"/>
      <c r="EL1011" s="59"/>
      <c r="EM1011" s="59"/>
      <c r="EN1011" s="59"/>
      <c r="EO1011" s="59"/>
      <c r="EP1011" s="59"/>
      <c r="EQ1011" s="59"/>
      <c r="ER1011" s="59"/>
      <c r="ES1011" s="59"/>
      <c r="ET1011" s="59"/>
      <c r="EU1011" s="59"/>
      <c r="EV1011" s="59"/>
      <c r="EW1011" s="59"/>
      <c r="EX1011" s="59"/>
      <c r="EY1011" s="59"/>
      <c r="EZ1011" s="59"/>
      <c r="FA1011" s="59"/>
      <c r="FB1011" s="59"/>
      <c r="FC1011" s="59"/>
      <c r="FD1011" s="59"/>
      <c r="FE1011" s="59"/>
      <c r="FF1011" s="59"/>
      <c r="FG1011" s="59"/>
      <c r="FH1011" s="59"/>
      <c r="FI1011" s="59"/>
      <c r="FJ1011" s="59"/>
      <c r="FK1011" s="59"/>
      <c r="FL1011" s="59"/>
      <c r="FM1011" s="59"/>
      <c r="FN1011" s="59"/>
      <c r="FO1011" s="59"/>
      <c r="FP1011" s="59"/>
      <c r="FQ1011" s="59"/>
      <c r="FR1011" s="59"/>
      <c r="FS1011" s="59"/>
      <c r="FT1011" s="59"/>
      <c r="FU1011" s="59"/>
      <c r="FV1011" s="59"/>
      <c r="FW1011" s="59"/>
      <c r="FX1011" s="59"/>
      <c r="FY1011" s="59"/>
      <c r="FZ1011" s="59"/>
      <c r="GA1011" s="59"/>
      <c r="GB1011" s="59"/>
      <c r="GC1011" s="59"/>
      <c r="GD1011" s="59"/>
      <c r="GE1011" s="59"/>
      <c r="GF1011" s="59"/>
      <c r="GG1011" s="59"/>
    </row>
    <row r="1012" customFormat="false" ht="12.5" hidden="false" customHeight="false" outlineLevel="0" collapsed="false">
      <c r="A1012" s="59"/>
      <c r="B1012" s="59"/>
      <c r="C1012" s="59"/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  <c r="AA1012" s="59"/>
      <c r="AB1012" s="59"/>
      <c r="AC1012" s="59"/>
      <c r="AD1012" s="59"/>
      <c r="AE1012" s="59"/>
      <c r="AF1012" s="59"/>
      <c r="AG1012" s="59"/>
      <c r="AH1012" s="59"/>
      <c r="AI1012" s="59"/>
      <c r="AJ1012" s="59"/>
      <c r="AK1012" s="59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9"/>
      <c r="AW1012" s="59"/>
      <c r="AX1012" s="59"/>
      <c r="AY1012" s="59"/>
      <c r="AZ1012" s="59"/>
      <c r="BA1012" s="59"/>
      <c r="BB1012" s="59"/>
      <c r="BC1012" s="59"/>
      <c r="BD1012" s="59"/>
      <c r="BE1012" s="59"/>
      <c r="BF1012" s="59"/>
      <c r="BG1012" s="59"/>
      <c r="BH1012" s="59"/>
      <c r="BI1012" s="59"/>
      <c r="BJ1012" s="59"/>
      <c r="BK1012" s="59"/>
      <c r="BL1012" s="59"/>
      <c r="BM1012" s="59"/>
      <c r="BN1012" s="59"/>
      <c r="BO1012" s="59"/>
      <c r="BP1012" s="59"/>
      <c r="BQ1012" s="59"/>
      <c r="BR1012" s="59"/>
      <c r="BS1012" s="59"/>
      <c r="BT1012" s="59"/>
      <c r="BU1012" s="59"/>
      <c r="BV1012" s="59"/>
      <c r="BW1012" s="59"/>
      <c r="BX1012" s="59"/>
      <c r="BY1012" s="59"/>
      <c r="BZ1012" s="59"/>
      <c r="CA1012" s="59"/>
      <c r="CB1012" s="59"/>
      <c r="CC1012" s="59"/>
      <c r="CD1012" s="59"/>
      <c r="CE1012" s="59"/>
      <c r="CF1012" s="59"/>
      <c r="CG1012" s="59"/>
      <c r="CH1012" s="59"/>
      <c r="CI1012" s="59"/>
      <c r="CJ1012" s="59"/>
      <c r="CK1012" s="59"/>
      <c r="CL1012" s="59"/>
      <c r="CM1012" s="59"/>
      <c r="CN1012" s="59"/>
      <c r="CO1012" s="59"/>
      <c r="CP1012" s="59"/>
      <c r="CQ1012" s="59"/>
      <c r="CR1012" s="59"/>
      <c r="CS1012" s="59"/>
      <c r="CT1012" s="59"/>
      <c r="CU1012" s="59"/>
      <c r="CV1012" s="59"/>
      <c r="CW1012" s="59"/>
      <c r="CX1012" s="59"/>
      <c r="CY1012" s="59"/>
      <c r="CZ1012" s="59"/>
      <c r="DA1012" s="59"/>
      <c r="DB1012" s="59"/>
      <c r="DC1012" s="59"/>
      <c r="DD1012" s="59"/>
      <c r="DE1012" s="59"/>
      <c r="DF1012" s="59"/>
      <c r="DG1012" s="59"/>
      <c r="DH1012" s="59"/>
      <c r="DI1012" s="59"/>
      <c r="DJ1012" s="59"/>
      <c r="DK1012" s="59"/>
      <c r="DL1012" s="59"/>
      <c r="DM1012" s="59"/>
      <c r="DN1012" s="59"/>
      <c r="DO1012" s="59"/>
      <c r="DP1012" s="59"/>
      <c r="DQ1012" s="59"/>
      <c r="DR1012" s="59"/>
      <c r="DS1012" s="59"/>
      <c r="DT1012" s="59"/>
      <c r="DU1012" s="59"/>
      <c r="DV1012" s="59"/>
      <c r="DW1012" s="59"/>
      <c r="DX1012" s="59"/>
      <c r="DY1012" s="59"/>
      <c r="DZ1012" s="59"/>
      <c r="EA1012" s="59"/>
      <c r="EB1012" s="59"/>
      <c r="EC1012" s="59"/>
      <c r="ED1012" s="59"/>
      <c r="EE1012" s="59"/>
      <c r="EF1012" s="59"/>
      <c r="EG1012" s="59"/>
      <c r="EH1012" s="59"/>
      <c r="EI1012" s="59"/>
      <c r="EJ1012" s="59"/>
      <c r="EK1012" s="59"/>
      <c r="EL1012" s="59"/>
      <c r="EM1012" s="59"/>
      <c r="EN1012" s="59"/>
      <c r="EO1012" s="59"/>
      <c r="EP1012" s="59"/>
      <c r="EQ1012" s="59"/>
      <c r="ER1012" s="59"/>
      <c r="ES1012" s="59"/>
      <c r="ET1012" s="59"/>
      <c r="EU1012" s="59"/>
      <c r="EV1012" s="59"/>
      <c r="EW1012" s="59"/>
      <c r="EX1012" s="59"/>
      <c r="EY1012" s="59"/>
      <c r="EZ1012" s="59"/>
      <c r="FA1012" s="59"/>
      <c r="FB1012" s="59"/>
      <c r="FC1012" s="59"/>
      <c r="FD1012" s="59"/>
      <c r="FE1012" s="59"/>
      <c r="FF1012" s="59"/>
      <c r="FG1012" s="59"/>
      <c r="FH1012" s="59"/>
      <c r="FI1012" s="59"/>
      <c r="FJ1012" s="59"/>
      <c r="FK1012" s="59"/>
      <c r="FL1012" s="59"/>
      <c r="FM1012" s="59"/>
      <c r="FN1012" s="59"/>
      <c r="FO1012" s="59"/>
      <c r="FP1012" s="59"/>
      <c r="FQ1012" s="59"/>
      <c r="FR1012" s="59"/>
      <c r="FS1012" s="59"/>
      <c r="FT1012" s="59"/>
      <c r="FU1012" s="59"/>
      <c r="FV1012" s="59"/>
      <c r="FW1012" s="59"/>
      <c r="FX1012" s="59"/>
      <c r="FY1012" s="59"/>
      <c r="FZ1012" s="59"/>
      <c r="GA1012" s="59"/>
      <c r="GB1012" s="59"/>
      <c r="GC1012" s="59"/>
      <c r="GD1012" s="59"/>
      <c r="GE1012" s="59"/>
      <c r="GF1012" s="59"/>
      <c r="GG1012" s="59"/>
    </row>
    <row r="1013" customFormat="false" ht="12.5" hidden="false" customHeight="false" outlineLevel="0" collapsed="false">
      <c r="A1013" s="59"/>
      <c r="B1013" s="59"/>
      <c r="C1013" s="59"/>
      <c r="D1013" s="59"/>
      <c r="E1013" s="59"/>
      <c r="F1013" s="59"/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  <c r="AA1013" s="59"/>
      <c r="AB1013" s="59"/>
      <c r="AC1013" s="59"/>
      <c r="AD1013" s="59"/>
      <c r="AE1013" s="59"/>
      <c r="AF1013" s="59"/>
      <c r="AG1013" s="59"/>
      <c r="AH1013" s="59"/>
      <c r="AI1013" s="59"/>
      <c r="AJ1013" s="59"/>
      <c r="AK1013" s="59"/>
      <c r="AL1013" s="59"/>
      <c r="AM1013" s="59"/>
      <c r="AN1013" s="59"/>
      <c r="AO1013" s="59"/>
      <c r="AP1013" s="59"/>
      <c r="AQ1013" s="59"/>
      <c r="AR1013" s="59"/>
      <c r="AS1013" s="59"/>
      <c r="AT1013" s="59"/>
      <c r="AU1013" s="59"/>
      <c r="AV1013" s="59"/>
      <c r="AW1013" s="59"/>
      <c r="AX1013" s="59"/>
      <c r="AY1013" s="59"/>
      <c r="AZ1013" s="59"/>
      <c r="BA1013" s="59"/>
      <c r="BB1013" s="59"/>
      <c r="BC1013" s="59"/>
      <c r="BD1013" s="59"/>
      <c r="BE1013" s="59"/>
      <c r="BF1013" s="59"/>
      <c r="BG1013" s="59"/>
      <c r="BH1013" s="59"/>
      <c r="BI1013" s="59"/>
      <c r="BJ1013" s="59"/>
      <c r="BK1013" s="59"/>
      <c r="BL1013" s="59"/>
      <c r="BM1013" s="59"/>
      <c r="BN1013" s="59"/>
      <c r="BO1013" s="59"/>
      <c r="BP1013" s="59"/>
      <c r="BQ1013" s="59"/>
      <c r="BR1013" s="59"/>
      <c r="BS1013" s="59"/>
      <c r="BT1013" s="59"/>
      <c r="BU1013" s="59"/>
      <c r="BV1013" s="59"/>
      <c r="BW1013" s="59"/>
      <c r="BX1013" s="59"/>
      <c r="BY1013" s="59"/>
      <c r="BZ1013" s="59"/>
      <c r="CA1013" s="59"/>
      <c r="CB1013" s="59"/>
      <c r="CC1013" s="59"/>
      <c r="CD1013" s="59"/>
      <c r="CE1013" s="59"/>
      <c r="CF1013" s="59"/>
      <c r="CG1013" s="59"/>
      <c r="CH1013" s="59"/>
      <c r="CI1013" s="59"/>
      <c r="CJ1013" s="59"/>
      <c r="CK1013" s="59"/>
      <c r="CL1013" s="59"/>
      <c r="CM1013" s="59"/>
      <c r="CN1013" s="59"/>
      <c r="CO1013" s="59"/>
      <c r="CP1013" s="59"/>
      <c r="CQ1013" s="59"/>
      <c r="CR1013" s="59"/>
      <c r="CS1013" s="59"/>
      <c r="CT1013" s="59"/>
      <c r="CU1013" s="59"/>
      <c r="CV1013" s="59"/>
      <c r="CW1013" s="59"/>
      <c r="CX1013" s="59"/>
      <c r="CY1013" s="59"/>
      <c r="CZ1013" s="59"/>
      <c r="DA1013" s="59"/>
      <c r="DB1013" s="59"/>
      <c r="DC1013" s="59"/>
      <c r="DD1013" s="59"/>
      <c r="DE1013" s="59"/>
      <c r="DF1013" s="59"/>
      <c r="DG1013" s="59"/>
      <c r="DH1013" s="59"/>
      <c r="DI1013" s="59"/>
      <c r="DJ1013" s="59"/>
      <c r="DK1013" s="59"/>
      <c r="DL1013" s="59"/>
      <c r="DM1013" s="59"/>
      <c r="DN1013" s="59"/>
      <c r="DO1013" s="59"/>
      <c r="DP1013" s="59"/>
      <c r="DQ1013" s="59"/>
      <c r="DR1013" s="59"/>
      <c r="DS1013" s="59"/>
      <c r="DT1013" s="59"/>
      <c r="DU1013" s="59"/>
      <c r="DV1013" s="59"/>
      <c r="DW1013" s="59"/>
      <c r="DX1013" s="59"/>
      <c r="DY1013" s="59"/>
      <c r="DZ1013" s="59"/>
      <c r="EA1013" s="59"/>
      <c r="EB1013" s="59"/>
      <c r="EC1013" s="59"/>
      <c r="ED1013" s="59"/>
      <c r="EE1013" s="59"/>
      <c r="EF1013" s="59"/>
      <c r="EG1013" s="59"/>
      <c r="EH1013" s="59"/>
      <c r="EI1013" s="59"/>
      <c r="EJ1013" s="59"/>
      <c r="EK1013" s="59"/>
      <c r="EL1013" s="59"/>
      <c r="EM1013" s="59"/>
      <c r="EN1013" s="59"/>
      <c r="EO1013" s="59"/>
      <c r="EP1013" s="59"/>
      <c r="EQ1013" s="59"/>
      <c r="ER1013" s="59"/>
      <c r="ES1013" s="59"/>
      <c r="ET1013" s="59"/>
      <c r="EU1013" s="59"/>
      <c r="EV1013" s="59"/>
      <c r="EW1013" s="59"/>
      <c r="EX1013" s="59"/>
      <c r="EY1013" s="59"/>
      <c r="EZ1013" s="59"/>
      <c r="FA1013" s="59"/>
      <c r="FB1013" s="59"/>
      <c r="FC1013" s="59"/>
      <c r="FD1013" s="59"/>
      <c r="FE1013" s="59"/>
      <c r="FF1013" s="59"/>
      <c r="FG1013" s="59"/>
      <c r="FH1013" s="59"/>
      <c r="FI1013" s="59"/>
      <c r="FJ1013" s="59"/>
      <c r="FK1013" s="59"/>
      <c r="FL1013" s="59"/>
      <c r="FM1013" s="59"/>
      <c r="FN1013" s="59"/>
      <c r="FO1013" s="59"/>
      <c r="FP1013" s="59"/>
      <c r="FQ1013" s="59"/>
      <c r="FR1013" s="59"/>
      <c r="FS1013" s="59"/>
      <c r="FT1013" s="59"/>
      <c r="FU1013" s="59"/>
      <c r="FV1013" s="59"/>
      <c r="FW1013" s="59"/>
      <c r="FX1013" s="59"/>
      <c r="FY1013" s="59"/>
      <c r="FZ1013" s="59"/>
      <c r="GA1013" s="59"/>
      <c r="GB1013" s="59"/>
      <c r="GC1013" s="59"/>
      <c r="GD1013" s="59"/>
      <c r="GE1013" s="59"/>
      <c r="GF1013" s="59"/>
      <c r="GG1013" s="59"/>
    </row>
    <row r="1014" customFormat="false" ht="12.5" hidden="false" customHeight="false" outlineLevel="0" collapsed="false">
      <c r="A1014" s="59"/>
      <c r="B1014" s="59"/>
      <c r="C1014" s="59"/>
      <c r="D1014" s="59"/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/>
      <c r="AD1014" s="59"/>
      <c r="AE1014" s="59"/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9"/>
      <c r="AV1014" s="59"/>
      <c r="AW1014" s="59"/>
      <c r="AX1014" s="59"/>
      <c r="AY1014" s="59"/>
      <c r="AZ1014" s="59"/>
      <c r="BA1014" s="59"/>
      <c r="BB1014" s="59"/>
      <c r="BC1014" s="59"/>
      <c r="BD1014" s="59"/>
      <c r="BE1014" s="59"/>
      <c r="BF1014" s="59"/>
      <c r="BG1014" s="59"/>
      <c r="BH1014" s="59"/>
      <c r="BI1014" s="59"/>
      <c r="BJ1014" s="59"/>
      <c r="BK1014" s="59"/>
      <c r="BL1014" s="59"/>
      <c r="BM1014" s="59"/>
      <c r="BN1014" s="59"/>
      <c r="BO1014" s="59"/>
      <c r="BP1014" s="59"/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59"/>
      <c r="CG1014" s="59"/>
      <c r="CH1014" s="59"/>
      <c r="CI1014" s="59"/>
      <c r="CJ1014" s="59"/>
      <c r="CK1014" s="59"/>
      <c r="CL1014" s="59"/>
      <c r="CM1014" s="59"/>
      <c r="CN1014" s="59"/>
      <c r="CO1014" s="59"/>
      <c r="CP1014" s="59"/>
      <c r="CQ1014" s="59"/>
      <c r="CR1014" s="59"/>
      <c r="CS1014" s="59"/>
      <c r="CT1014" s="59"/>
      <c r="CU1014" s="59"/>
      <c r="CV1014" s="59"/>
      <c r="CW1014" s="59"/>
      <c r="CX1014" s="59"/>
      <c r="CY1014" s="59"/>
      <c r="CZ1014" s="59"/>
      <c r="DA1014" s="59"/>
      <c r="DB1014" s="59"/>
      <c r="DC1014" s="59"/>
      <c r="DD1014" s="59"/>
      <c r="DE1014" s="59"/>
      <c r="DF1014" s="59"/>
      <c r="DG1014" s="59"/>
      <c r="DH1014" s="59"/>
      <c r="DI1014" s="59"/>
      <c r="DJ1014" s="59"/>
      <c r="DK1014" s="59"/>
      <c r="DL1014" s="59"/>
      <c r="DM1014" s="59"/>
      <c r="DN1014" s="59"/>
      <c r="DO1014" s="59"/>
      <c r="DP1014" s="59"/>
      <c r="DQ1014" s="59"/>
      <c r="DR1014" s="59"/>
      <c r="DS1014" s="59"/>
      <c r="DT1014" s="59"/>
      <c r="DU1014" s="59"/>
      <c r="DV1014" s="59"/>
      <c r="DW1014" s="59"/>
      <c r="DX1014" s="59"/>
      <c r="DY1014" s="59"/>
      <c r="DZ1014" s="59"/>
      <c r="EA1014" s="59"/>
      <c r="EB1014" s="59"/>
      <c r="EC1014" s="59"/>
      <c r="ED1014" s="59"/>
      <c r="EE1014" s="59"/>
      <c r="EF1014" s="59"/>
      <c r="EG1014" s="59"/>
      <c r="EH1014" s="59"/>
      <c r="EI1014" s="59"/>
      <c r="EJ1014" s="59"/>
      <c r="EK1014" s="59"/>
      <c r="EL1014" s="59"/>
      <c r="EM1014" s="59"/>
      <c r="EN1014" s="59"/>
      <c r="EO1014" s="59"/>
      <c r="EP1014" s="59"/>
      <c r="EQ1014" s="59"/>
      <c r="ER1014" s="59"/>
      <c r="ES1014" s="59"/>
      <c r="ET1014" s="59"/>
      <c r="EU1014" s="59"/>
      <c r="EV1014" s="59"/>
      <c r="EW1014" s="59"/>
      <c r="EX1014" s="59"/>
      <c r="EY1014" s="59"/>
      <c r="EZ1014" s="59"/>
      <c r="FA1014" s="59"/>
      <c r="FB1014" s="59"/>
      <c r="FC1014" s="59"/>
      <c r="FD1014" s="59"/>
      <c r="FE1014" s="59"/>
      <c r="FF1014" s="59"/>
      <c r="FG1014" s="59"/>
      <c r="FH1014" s="59"/>
      <c r="FI1014" s="59"/>
      <c r="FJ1014" s="59"/>
      <c r="FK1014" s="59"/>
      <c r="FL1014" s="59"/>
      <c r="FM1014" s="59"/>
      <c r="FN1014" s="59"/>
      <c r="FO1014" s="59"/>
      <c r="FP1014" s="59"/>
      <c r="FQ1014" s="59"/>
      <c r="FR1014" s="59"/>
      <c r="FS1014" s="59"/>
      <c r="FT1014" s="59"/>
      <c r="FU1014" s="59"/>
      <c r="FV1014" s="59"/>
      <c r="FW1014" s="59"/>
      <c r="FX1014" s="59"/>
      <c r="FY1014" s="59"/>
      <c r="FZ1014" s="59"/>
      <c r="GA1014" s="59"/>
      <c r="GB1014" s="59"/>
      <c r="GC1014" s="59"/>
      <c r="GD1014" s="59"/>
      <c r="GE1014" s="59"/>
      <c r="GF1014" s="59"/>
      <c r="GG1014" s="59"/>
    </row>
    <row r="1015" customFormat="false" ht="12.5" hidden="false" customHeight="false" outlineLevel="0" collapsed="false">
      <c r="A1015" s="59"/>
      <c r="B1015" s="59"/>
      <c r="C1015" s="59"/>
      <c r="D1015" s="59"/>
      <c r="E1015" s="59"/>
      <c r="F1015" s="59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  <c r="AA1015" s="59"/>
      <c r="AB1015" s="59"/>
      <c r="AC1015" s="59"/>
      <c r="AD1015" s="59"/>
      <c r="AE1015" s="59"/>
      <c r="AF1015" s="59"/>
      <c r="AG1015" s="59"/>
      <c r="AH1015" s="59"/>
      <c r="AI1015" s="59"/>
      <c r="AJ1015" s="59"/>
      <c r="AK1015" s="59"/>
      <c r="AL1015" s="59"/>
      <c r="AM1015" s="59"/>
      <c r="AN1015" s="59"/>
      <c r="AO1015" s="59"/>
      <c r="AP1015" s="59"/>
      <c r="AQ1015" s="59"/>
      <c r="AR1015" s="59"/>
      <c r="AS1015" s="59"/>
      <c r="AT1015" s="59"/>
      <c r="AU1015" s="59"/>
      <c r="AV1015" s="59"/>
      <c r="AW1015" s="59"/>
      <c r="AX1015" s="59"/>
      <c r="AY1015" s="59"/>
      <c r="AZ1015" s="59"/>
      <c r="BA1015" s="59"/>
      <c r="BB1015" s="59"/>
      <c r="BC1015" s="59"/>
      <c r="BD1015" s="59"/>
      <c r="BE1015" s="59"/>
      <c r="BF1015" s="59"/>
      <c r="BG1015" s="59"/>
      <c r="BH1015" s="59"/>
      <c r="BI1015" s="59"/>
      <c r="BJ1015" s="59"/>
      <c r="BK1015" s="59"/>
      <c r="BL1015" s="59"/>
      <c r="BM1015" s="59"/>
      <c r="BN1015" s="59"/>
      <c r="BO1015" s="59"/>
      <c r="BP1015" s="59"/>
      <c r="BQ1015" s="59"/>
      <c r="BR1015" s="59"/>
      <c r="BS1015" s="59"/>
      <c r="BT1015" s="59"/>
      <c r="BU1015" s="59"/>
      <c r="BV1015" s="59"/>
      <c r="BW1015" s="59"/>
      <c r="BX1015" s="59"/>
      <c r="BY1015" s="59"/>
      <c r="BZ1015" s="59"/>
      <c r="CA1015" s="59"/>
      <c r="CB1015" s="59"/>
      <c r="CC1015" s="59"/>
      <c r="CD1015" s="59"/>
      <c r="CE1015" s="59"/>
      <c r="CF1015" s="59"/>
      <c r="CG1015" s="59"/>
      <c r="CH1015" s="59"/>
      <c r="CI1015" s="59"/>
      <c r="CJ1015" s="59"/>
      <c r="CK1015" s="59"/>
      <c r="CL1015" s="59"/>
      <c r="CM1015" s="59"/>
      <c r="CN1015" s="59"/>
      <c r="CO1015" s="59"/>
      <c r="CP1015" s="59"/>
      <c r="CQ1015" s="59"/>
      <c r="CR1015" s="59"/>
      <c r="CS1015" s="59"/>
      <c r="CT1015" s="59"/>
      <c r="CU1015" s="59"/>
      <c r="CV1015" s="59"/>
      <c r="CW1015" s="59"/>
      <c r="CX1015" s="59"/>
      <c r="CY1015" s="59"/>
      <c r="CZ1015" s="59"/>
      <c r="DA1015" s="59"/>
      <c r="DB1015" s="59"/>
      <c r="DC1015" s="59"/>
      <c r="DD1015" s="59"/>
      <c r="DE1015" s="59"/>
      <c r="DF1015" s="59"/>
      <c r="DG1015" s="59"/>
      <c r="DH1015" s="59"/>
      <c r="DI1015" s="59"/>
      <c r="DJ1015" s="59"/>
      <c r="DK1015" s="59"/>
      <c r="DL1015" s="59"/>
      <c r="DM1015" s="59"/>
      <c r="DN1015" s="59"/>
      <c r="DO1015" s="59"/>
      <c r="DP1015" s="59"/>
      <c r="DQ1015" s="59"/>
      <c r="DR1015" s="59"/>
      <c r="DS1015" s="59"/>
      <c r="DT1015" s="59"/>
      <c r="DU1015" s="59"/>
      <c r="DV1015" s="59"/>
      <c r="DW1015" s="59"/>
      <c r="DX1015" s="59"/>
      <c r="DY1015" s="59"/>
      <c r="DZ1015" s="59"/>
      <c r="EA1015" s="59"/>
      <c r="EB1015" s="59"/>
      <c r="EC1015" s="59"/>
      <c r="ED1015" s="59"/>
      <c r="EE1015" s="59"/>
      <c r="EF1015" s="59"/>
      <c r="EG1015" s="59"/>
      <c r="EH1015" s="59"/>
      <c r="EI1015" s="59"/>
      <c r="EJ1015" s="59"/>
      <c r="EK1015" s="59"/>
      <c r="EL1015" s="59"/>
      <c r="EM1015" s="59"/>
      <c r="EN1015" s="59"/>
      <c r="EO1015" s="59"/>
      <c r="EP1015" s="59"/>
      <c r="EQ1015" s="59"/>
      <c r="ER1015" s="59"/>
      <c r="ES1015" s="59"/>
      <c r="ET1015" s="59"/>
      <c r="EU1015" s="59"/>
      <c r="EV1015" s="59"/>
      <c r="EW1015" s="59"/>
      <c r="EX1015" s="59"/>
      <c r="EY1015" s="59"/>
      <c r="EZ1015" s="59"/>
      <c r="FA1015" s="59"/>
      <c r="FB1015" s="59"/>
      <c r="FC1015" s="59"/>
      <c r="FD1015" s="59"/>
      <c r="FE1015" s="59"/>
      <c r="FF1015" s="59"/>
      <c r="FG1015" s="59"/>
      <c r="FH1015" s="59"/>
      <c r="FI1015" s="59"/>
      <c r="FJ1015" s="59"/>
      <c r="FK1015" s="59"/>
      <c r="FL1015" s="59"/>
      <c r="FM1015" s="59"/>
      <c r="FN1015" s="59"/>
      <c r="FO1015" s="59"/>
      <c r="FP1015" s="59"/>
      <c r="FQ1015" s="59"/>
      <c r="FR1015" s="59"/>
      <c r="FS1015" s="59"/>
      <c r="FT1015" s="59"/>
      <c r="FU1015" s="59"/>
      <c r="FV1015" s="59"/>
      <c r="FW1015" s="59"/>
      <c r="FX1015" s="59"/>
      <c r="FY1015" s="59"/>
      <c r="FZ1015" s="59"/>
      <c r="GA1015" s="59"/>
      <c r="GB1015" s="59"/>
      <c r="GC1015" s="59"/>
      <c r="GD1015" s="59"/>
      <c r="GE1015" s="59"/>
      <c r="GF1015" s="59"/>
      <c r="GG1015" s="59"/>
    </row>
    <row r="1016" customFormat="false" ht="12.5" hidden="false" customHeight="false" outlineLevel="0" collapsed="false">
      <c r="A1016" s="59"/>
      <c r="B1016" s="59"/>
      <c r="C1016" s="59"/>
      <c r="D1016" s="59"/>
      <c r="E1016" s="59"/>
      <c r="F1016" s="59"/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  <c r="AA1016" s="59"/>
      <c r="AB1016" s="59"/>
      <c r="AC1016" s="59"/>
      <c r="AD1016" s="59"/>
      <c r="AE1016" s="59"/>
      <c r="AF1016" s="59"/>
      <c r="AG1016" s="59"/>
      <c r="AH1016" s="59"/>
      <c r="AI1016" s="59"/>
      <c r="AJ1016" s="59"/>
      <c r="AK1016" s="59"/>
      <c r="AL1016" s="59"/>
      <c r="AM1016" s="59"/>
      <c r="AN1016" s="59"/>
      <c r="AO1016" s="59"/>
      <c r="AP1016" s="59"/>
      <c r="AQ1016" s="59"/>
      <c r="AR1016" s="59"/>
      <c r="AS1016" s="59"/>
      <c r="AT1016" s="59"/>
      <c r="AU1016" s="59"/>
      <c r="AV1016" s="59"/>
      <c r="AW1016" s="59"/>
      <c r="AX1016" s="59"/>
      <c r="AY1016" s="59"/>
      <c r="AZ1016" s="59"/>
      <c r="BA1016" s="59"/>
      <c r="BB1016" s="59"/>
      <c r="BC1016" s="59"/>
      <c r="BD1016" s="59"/>
      <c r="BE1016" s="59"/>
      <c r="BF1016" s="59"/>
      <c r="BG1016" s="59"/>
      <c r="BH1016" s="59"/>
      <c r="BI1016" s="59"/>
      <c r="BJ1016" s="59"/>
      <c r="BK1016" s="59"/>
      <c r="BL1016" s="59"/>
      <c r="BM1016" s="59"/>
      <c r="BN1016" s="59"/>
      <c r="BO1016" s="59"/>
      <c r="BP1016" s="59"/>
      <c r="BQ1016" s="59"/>
      <c r="BR1016" s="59"/>
      <c r="BS1016" s="59"/>
      <c r="BT1016" s="59"/>
      <c r="BU1016" s="59"/>
      <c r="BV1016" s="59"/>
      <c r="BW1016" s="59"/>
      <c r="BX1016" s="59"/>
      <c r="BY1016" s="59"/>
      <c r="BZ1016" s="59"/>
      <c r="CA1016" s="59"/>
      <c r="CB1016" s="59"/>
      <c r="CC1016" s="59"/>
      <c r="CD1016" s="59"/>
      <c r="CE1016" s="59"/>
      <c r="CF1016" s="59"/>
      <c r="CG1016" s="59"/>
      <c r="CH1016" s="59"/>
      <c r="CI1016" s="59"/>
      <c r="CJ1016" s="59"/>
      <c r="CK1016" s="59"/>
      <c r="CL1016" s="59"/>
      <c r="CM1016" s="59"/>
      <c r="CN1016" s="59"/>
      <c r="CO1016" s="59"/>
      <c r="CP1016" s="59"/>
      <c r="CQ1016" s="59"/>
      <c r="CR1016" s="59"/>
      <c r="CS1016" s="59"/>
      <c r="CT1016" s="59"/>
      <c r="CU1016" s="59"/>
      <c r="CV1016" s="59"/>
      <c r="CW1016" s="59"/>
      <c r="CX1016" s="59"/>
      <c r="CY1016" s="59"/>
      <c r="CZ1016" s="59"/>
      <c r="DA1016" s="59"/>
      <c r="DB1016" s="59"/>
      <c r="DC1016" s="59"/>
      <c r="DD1016" s="59"/>
      <c r="DE1016" s="59"/>
      <c r="DF1016" s="59"/>
      <c r="DG1016" s="59"/>
      <c r="DH1016" s="59"/>
      <c r="DI1016" s="59"/>
      <c r="DJ1016" s="59"/>
      <c r="DK1016" s="59"/>
      <c r="DL1016" s="59"/>
      <c r="DM1016" s="59"/>
      <c r="DN1016" s="59"/>
      <c r="DO1016" s="59"/>
      <c r="DP1016" s="59"/>
      <c r="DQ1016" s="59"/>
      <c r="DR1016" s="59"/>
      <c r="DS1016" s="59"/>
      <c r="DT1016" s="59"/>
      <c r="DU1016" s="59"/>
      <c r="DV1016" s="59"/>
      <c r="DW1016" s="59"/>
      <c r="DX1016" s="59"/>
      <c r="DY1016" s="59"/>
      <c r="DZ1016" s="59"/>
      <c r="EA1016" s="59"/>
      <c r="EB1016" s="59"/>
      <c r="EC1016" s="59"/>
      <c r="ED1016" s="59"/>
      <c r="EE1016" s="59"/>
      <c r="EF1016" s="59"/>
      <c r="EG1016" s="59"/>
      <c r="EH1016" s="59"/>
      <c r="EI1016" s="59"/>
      <c r="EJ1016" s="59"/>
      <c r="EK1016" s="59"/>
      <c r="EL1016" s="59"/>
      <c r="EM1016" s="59"/>
      <c r="EN1016" s="59"/>
      <c r="EO1016" s="59"/>
      <c r="EP1016" s="59"/>
      <c r="EQ1016" s="59"/>
      <c r="ER1016" s="59"/>
      <c r="ES1016" s="59"/>
      <c r="ET1016" s="59"/>
      <c r="EU1016" s="59"/>
      <c r="EV1016" s="59"/>
      <c r="EW1016" s="59"/>
      <c r="EX1016" s="59"/>
      <c r="EY1016" s="59"/>
      <c r="EZ1016" s="59"/>
      <c r="FA1016" s="59"/>
      <c r="FB1016" s="59"/>
      <c r="FC1016" s="59"/>
      <c r="FD1016" s="59"/>
      <c r="FE1016" s="59"/>
      <c r="FF1016" s="59"/>
      <c r="FG1016" s="59"/>
      <c r="FH1016" s="59"/>
      <c r="FI1016" s="59"/>
      <c r="FJ1016" s="59"/>
      <c r="FK1016" s="59"/>
      <c r="FL1016" s="59"/>
      <c r="FM1016" s="59"/>
      <c r="FN1016" s="59"/>
      <c r="FO1016" s="59"/>
      <c r="FP1016" s="59"/>
      <c r="FQ1016" s="59"/>
      <c r="FR1016" s="59"/>
      <c r="FS1016" s="59"/>
      <c r="FT1016" s="59"/>
      <c r="FU1016" s="59"/>
      <c r="FV1016" s="59"/>
      <c r="FW1016" s="59"/>
      <c r="FX1016" s="59"/>
      <c r="FY1016" s="59"/>
      <c r="FZ1016" s="59"/>
      <c r="GA1016" s="59"/>
      <c r="GB1016" s="59"/>
      <c r="GC1016" s="59"/>
      <c r="GD1016" s="59"/>
      <c r="GE1016" s="59"/>
      <c r="GF1016" s="59"/>
      <c r="GG1016" s="59"/>
    </row>
    <row r="1017" customFormat="false" ht="12.5" hidden="false" customHeight="false" outlineLevel="0" collapsed="false">
      <c r="A1017" s="59"/>
      <c r="B1017" s="59"/>
      <c r="C1017" s="59"/>
      <c r="D1017" s="59"/>
      <c r="E1017" s="59"/>
      <c r="F1017" s="59"/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  <c r="AA1017" s="59"/>
      <c r="AB1017" s="59"/>
      <c r="AC1017" s="59"/>
      <c r="AD1017" s="59"/>
      <c r="AE1017" s="59"/>
      <c r="AF1017" s="59"/>
      <c r="AG1017" s="59"/>
      <c r="AH1017" s="59"/>
      <c r="AI1017" s="59"/>
      <c r="AJ1017" s="59"/>
      <c r="AK1017" s="59"/>
      <c r="AL1017" s="59"/>
      <c r="AM1017" s="59"/>
      <c r="AN1017" s="59"/>
      <c r="AO1017" s="59"/>
      <c r="AP1017" s="59"/>
      <c r="AQ1017" s="59"/>
      <c r="AR1017" s="59"/>
      <c r="AS1017" s="59"/>
      <c r="AT1017" s="59"/>
      <c r="AU1017" s="59"/>
      <c r="AV1017" s="59"/>
      <c r="AW1017" s="59"/>
      <c r="AX1017" s="59"/>
      <c r="AY1017" s="59"/>
      <c r="AZ1017" s="59"/>
      <c r="BA1017" s="59"/>
      <c r="BB1017" s="59"/>
      <c r="BC1017" s="59"/>
      <c r="BD1017" s="59"/>
      <c r="BE1017" s="59"/>
      <c r="BF1017" s="59"/>
      <c r="BG1017" s="59"/>
      <c r="BH1017" s="59"/>
      <c r="BI1017" s="59"/>
      <c r="BJ1017" s="59"/>
      <c r="BK1017" s="59"/>
      <c r="BL1017" s="59"/>
      <c r="BM1017" s="59"/>
      <c r="BN1017" s="59"/>
      <c r="BO1017" s="59"/>
      <c r="BP1017" s="59"/>
      <c r="BQ1017" s="59"/>
      <c r="BR1017" s="59"/>
      <c r="BS1017" s="59"/>
      <c r="BT1017" s="59"/>
      <c r="BU1017" s="59"/>
      <c r="BV1017" s="59"/>
      <c r="BW1017" s="59"/>
      <c r="BX1017" s="59"/>
      <c r="BY1017" s="59"/>
      <c r="BZ1017" s="59"/>
      <c r="CA1017" s="59"/>
      <c r="CB1017" s="59"/>
      <c r="CC1017" s="59"/>
      <c r="CD1017" s="59"/>
      <c r="CE1017" s="59"/>
      <c r="CF1017" s="59"/>
      <c r="CG1017" s="59"/>
      <c r="CH1017" s="59"/>
      <c r="CI1017" s="59"/>
      <c r="CJ1017" s="59"/>
      <c r="CK1017" s="59"/>
      <c r="CL1017" s="59"/>
      <c r="CM1017" s="59"/>
      <c r="CN1017" s="59"/>
      <c r="CO1017" s="59"/>
      <c r="CP1017" s="59"/>
      <c r="CQ1017" s="59"/>
      <c r="CR1017" s="59"/>
      <c r="CS1017" s="59"/>
      <c r="CT1017" s="59"/>
      <c r="CU1017" s="59"/>
      <c r="CV1017" s="59"/>
      <c r="CW1017" s="59"/>
      <c r="CX1017" s="59"/>
      <c r="CY1017" s="59"/>
      <c r="CZ1017" s="59"/>
      <c r="DA1017" s="59"/>
      <c r="DB1017" s="59"/>
      <c r="DC1017" s="59"/>
      <c r="DD1017" s="59"/>
      <c r="DE1017" s="59"/>
      <c r="DF1017" s="59"/>
      <c r="DG1017" s="59"/>
      <c r="DH1017" s="59"/>
      <c r="DI1017" s="59"/>
      <c r="DJ1017" s="59"/>
      <c r="DK1017" s="59"/>
      <c r="DL1017" s="59"/>
      <c r="DM1017" s="59"/>
      <c r="DN1017" s="59"/>
      <c r="DO1017" s="59"/>
      <c r="DP1017" s="59"/>
      <c r="DQ1017" s="59"/>
      <c r="DR1017" s="59"/>
      <c r="DS1017" s="59"/>
      <c r="DT1017" s="59"/>
      <c r="DU1017" s="59"/>
      <c r="DV1017" s="59"/>
      <c r="DW1017" s="59"/>
      <c r="DX1017" s="59"/>
      <c r="DY1017" s="59"/>
      <c r="DZ1017" s="59"/>
      <c r="EA1017" s="59"/>
      <c r="EB1017" s="59"/>
      <c r="EC1017" s="59"/>
      <c r="ED1017" s="59"/>
      <c r="EE1017" s="59"/>
      <c r="EF1017" s="59"/>
      <c r="EG1017" s="59"/>
      <c r="EH1017" s="59"/>
      <c r="EI1017" s="59"/>
      <c r="EJ1017" s="59"/>
      <c r="EK1017" s="59"/>
      <c r="EL1017" s="59"/>
      <c r="EM1017" s="59"/>
      <c r="EN1017" s="59"/>
      <c r="EO1017" s="59"/>
      <c r="EP1017" s="59"/>
      <c r="EQ1017" s="59"/>
      <c r="ER1017" s="59"/>
      <c r="ES1017" s="59"/>
      <c r="ET1017" s="59"/>
      <c r="EU1017" s="59"/>
      <c r="EV1017" s="59"/>
      <c r="EW1017" s="59"/>
      <c r="EX1017" s="59"/>
      <c r="EY1017" s="59"/>
      <c r="EZ1017" s="59"/>
      <c r="FA1017" s="59"/>
      <c r="FB1017" s="59"/>
      <c r="FC1017" s="59"/>
      <c r="FD1017" s="59"/>
      <c r="FE1017" s="59"/>
      <c r="FF1017" s="59"/>
      <c r="FG1017" s="59"/>
      <c r="FH1017" s="59"/>
      <c r="FI1017" s="59"/>
      <c r="FJ1017" s="59"/>
      <c r="FK1017" s="59"/>
      <c r="FL1017" s="59"/>
      <c r="FM1017" s="59"/>
      <c r="FN1017" s="59"/>
      <c r="FO1017" s="59"/>
      <c r="FP1017" s="59"/>
      <c r="FQ1017" s="59"/>
      <c r="FR1017" s="59"/>
      <c r="FS1017" s="59"/>
      <c r="FT1017" s="59"/>
      <c r="FU1017" s="59"/>
      <c r="FV1017" s="59"/>
      <c r="FW1017" s="59"/>
      <c r="FX1017" s="59"/>
      <c r="FY1017" s="59"/>
      <c r="FZ1017" s="59"/>
      <c r="GA1017" s="59"/>
      <c r="GB1017" s="59"/>
      <c r="GC1017" s="59"/>
      <c r="GD1017" s="59"/>
      <c r="GE1017" s="59"/>
      <c r="GF1017" s="59"/>
      <c r="GG1017" s="59"/>
    </row>
    <row r="1018" customFormat="false" ht="12.5" hidden="false" customHeight="false" outlineLevel="0" collapsed="false">
      <c r="A1018" s="59"/>
      <c r="B1018" s="59"/>
      <c r="C1018" s="59"/>
      <c r="D1018" s="59"/>
      <c r="E1018" s="59"/>
      <c r="F1018" s="59"/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  <c r="AA1018" s="59"/>
      <c r="AB1018" s="59"/>
      <c r="AC1018" s="59"/>
      <c r="AD1018" s="59"/>
      <c r="AE1018" s="59"/>
      <c r="AF1018" s="59"/>
      <c r="AG1018" s="59"/>
      <c r="AH1018" s="59"/>
      <c r="AI1018" s="59"/>
      <c r="AJ1018" s="59"/>
      <c r="AK1018" s="59"/>
      <c r="AL1018" s="59"/>
      <c r="AM1018" s="59"/>
      <c r="AN1018" s="59"/>
      <c r="AO1018" s="59"/>
      <c r="AP1018" s="59"/>
      <c r="AQ1018" s="59"/>
      <c r="AR1018" s="59"/>
      <c r="AS1018" s="59"/>
      <c r="AT1018" s="59"/>
      <c r="AU1018" s="59"/>
      <c r="AV1018" s="59"/>
      <c r="AW1018" s="59"/>
      <c r="AX1018" s="59"/>
      <c r="AY1018" s="59"/>
      <c r="AZ1018" s="59"/>
      <c r="BA1018" s="59"/>
      <c r="BB1018" s="59"/>
      <c r="BC1018" s="59"/>
      <c r="BD1018" s="59"/>
      <c r="BE1018" s="59"/>
      <c r="BF1018" s="59"/>
      <c r="BG1018" s="59"/>
      <c r="BH1018" s="59"/>
      <c r="BI1018" s="59"/>
      <c r="BJ1018" s="59"/>
      <c r="BK1018" s="59"/>
      <c r="BL1018" s="59"/>
      <c r="BM1018" s="59"/>
      <c r="BN1018" s="59"/>
      <c r="BO1018" s="59"/>
      <c r="BP1018" s="59"/>
      <c r="BQ1018" s="59"/>
      <c r="BR1018" s="59"/>
      <c r="BS1018" s="59"/>
      <c r="BT1018" s="59"/>
      <c r="BU1018" s="59"/>
      <c r="BV1018" s="59"/>
      <c r="BW1018" s="59"/>
      <c r="BX1018" s="59"/>
      <c r="BY1018" s="59"/>
      <c r="BZ1018" s="59"/>
      <c r="CA1018" s="59"/>
      <c r="CB1018" s="59"/>
      <c r="CC1018" s="59"/>
      <c r="CD1018" s="59"/>
      <c r="CE1018" s="59"/>
      <c r="CF1018" s="59"/>
      <c r="CG1018" s="59"/>
      <c r="CH1018" s="59"/>
      <c r="CI1018" s="59"/>
      <c r="CJ1018" s="59"/>
      <c r="CK1018" s="59"/>
      <c r="CL1018" s="59"/>
      <c r="CM1018" s="59"/>
      <c r="CN1018" s="59"/>
      <c r="CO1018" s="59"/>
      <c r="CP1018" s="59"/>
      <c r="CQ1018" s="59"/>
      <c r="CR1018" s="59"/>
      <c r="CS1018" s="59"/>
      <c r="CT1018" s="59"/>
      <c r="CU1018" s="59"/>
      <c r="CV1018" s="59"/>
      <c r="CW1018" s="59"/>
      <c r="CX1018" s="59"/>
      <c r="CY1018" s="59"/>
      <c r="CZ1018" s="59"/>
      <c r="DA1018" s="59"/>
      <c r="DB1018" s="59"/>
      <c r="DC1018" s="59"/>
      <c r="DD1018" s="59"/>
      <c r="DE1018" s="59"/>
      <c r="DF1018" s="59"/>
      <c r="DG1018" s="59"/>
      <c r="DH1018" s="59"/>
      <c r="DI1018" s="59"/>
      <c r="DJ1018" s="59"/>
      <c r="DK1018" s="59"/>
      <c r="DL1018" s="59"/>
      <c r="DM1018" s="59"/>
      <c r="DN1018" s="59"/>
      <c r="DO1018" s="59"/>
      <c r="DP1018" s="59"/>
      <c r="DQ1018" s="59"/>
      <c r="DR1018" s="59"/>
      <c r="DS1018" s="59"/>
      <c r="DT1018" s="59"/>
      <c r="DU1018" s="59"/>
      <c r="DV1018" s="59"/>
      <c r="DW1018" s="59"/>
      <c r="DX1018" s="59"/>
      <c r="DY1018" s="59"/>
      <c r="DZ1018" s="59"/>
      <c r="EA1018" s="59"/>
      <c r="EB1018" s="59"/>
      <c r="EC1018" s="59"/>
      <c r="ED1018" s="59"/>
      <c r="EE1018" s="59"/>
      <c r="EF1018" s="59"/>
      <c r="EG1018" s="59"/>
      <c r="EH1018" s="59"/>
      <c r="EI1018" s="59"/>
      <c r="EJ1018" s="59"/>
      <c r="EK1018" s="59"/>
      <c r="EL1018" s="59"/>
      <c r="EM1018" s="59"/>
      <c r="EN1018" s="59"/>
      <c r="EO1018" s="59"/>
      <c r="EP1018" s="59"/>
      <c r="EQ1018" s="59"/>
      <c r="ER1018" s="59"/>
      <c r="ES1018" s="59"/>
      <c r="ET1018" s="59"/>
      <c r="EU1018" s="59"/>
      <c r="EV1018" s="59"/>
      <c r="EW1018" s="59"/>
      <c r="EX1018" s="59"/>
      <c r="EY1018" s="59"/>
      <c r="EZ1018" s="59"/>
      <c r="FA1018" s="59"/>
      <c r="FB1018" s="59"/>
      <c r="FC1018" s="59"/>
      <c r="FD1018" s="59"/>
      <c r="FE1018" s="59"/>
      <c r="FF1018" s="59"/>
      <c r="FG1018" s="59"/>
      <c r="FH1018" s="59"/>
      <c r="FI1018" s="59"/>
      <c r="FJ1018" s="59"/>
      <c r="FK1018" s="59"/>
      <c r="FL1018" s="59"/>
      <c r="FM1018" s="59"/>
      <c r="FN1018" s="59"/>
      <c r="FO1018" s="59"/>
      <c r="FP1018" s="59"/>
      <c r="FQ1018" s="59"/>
      <c r="FR1018" s="59"/>
      <c r="FS1018" s="59"/>
      <c r="FT1018" s="59"/>
      <c r="FU1018" s="59"/>
      <c r="FV1018" s="59"/>
      <c r="FW1018" s="59"/>
      <c r="FX1018" s="59"/>
      <c r="FY1018" s="59"/>
      <c r="FZ1018" s="59"/>
      <c r="GA1018" s="59"/>
      <c r="GB1018" s="59"/>
      <c r="GC1018" s="59"/>
      <c r="GD1018" s="59"/>
      <c r="GE1018" s="59"/>
      <c r="GF1018" s="59"/>
      <c r="GG1018" s="59"/>
    </row>
  </sheetData>
  <mergeCells count="25">
    <mergeCell ref="A1:A2"/>
    <mergeCell ref="B1:H1"/>
    <mergeCell ref="I1:O1"/>
    <mergeCell ref="P1:V1"/>
    <mergeCell ref="X1:AC1"/>
    <mergeCell ref="AD1:AJ1"/>
    <mergeCell ref="AL1:AQ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DQ1:DW1"/>
    <mergeCell ref="DX1:ED1"/>
    <mergeCell ref="EE1:EK1"/>
    <mergeCell ref="EL1:ER1"/>
    <mergeCell ref="ES1:EY1"/>
    <mergeCell ref="EZ1:FF1"/>
    <mergeCell ref="FG1:FM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2021-04-23T13:58:08Z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