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hhung\Documents\Zalo Received Files\"/>
    </mc:Choice>
  </mc:AlternateContent>
  <xr:revisionPtr revIDLastSave="0" documentId="13_ncr:1_{1C53A3BD-38BE-480B-8FF7-C87C8AD4EF15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ữ liệu gốc" sheetId="2" r:id="rId1"/>
    <sheet name="Bảng dữ liệu import" sheetId="3" r:id="rId2"/>
    <sheet name="DM đơn vị" sheetId="4" r:id="rId3"/>
  </sheets>
  <definedNames>
    <definedName name="_xlnm._FilterDatabase" localSheetId="1" hidden="1">'Bảng dữ liệu import'!$A$1:$K$35</definedName>
    <definedName name="_xlnm._FilterDatabase" localSheetId="0" hidden="1">'Dữ liệu gốc'!$A$6:$Q$94</definedName>
  </definedNames>
  <calcPr calcId="191029"/>
</workbook>
</file>

<file path=xl/calcChain.xml><?xml version="1.0" encoding="utf-8"?>
<calcChain xmlns="http://schemas.openxmlformats.org/spreadsheetml/2006/main">
  <c r="J87" i="2" l="1"/>
  <c r="J86" i="2"/>
  <c r="J85" i="2"/>
  <c r="J84" i="2"/>
  <c r="J83" i="2"/>
  <c r="J82" i="2"/>
  <c r="J81" i="2"/>
  <c r="J80" i="2"/>
  <c r="J79" i="2"/>
  <c r="J78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88" i="2"/>
  <c r="J89" i="2"/>
  <c r="J90" i="2"/>
  <c r="J91" i="2"/>
  <c r="J92" i="2"/>
  <c r="J93" i="2"/>
  <c r="J94" i="2"/>
  <c r="J13" i="2"/>
  <c r="J14" i="2"/>
  <c r="J15" i="2"/>
  <c r="J16" i="2"/>
  <c r="J17" i="2"/>
  <c r="J18" i="2"/>
  <c r="J7" i="2"/>
  <c r="J26" i="2"/>
  <c r="J22" i="2"/>
  <c r="J12" i="2"/>
  <c r="J19" i="2"/>
  <c r="J20" i="2"/>
  <c r="J21" i="2"/>
  <c r="J23" i="2"/>
  <c r="J24" i="2"/>
  <c r="J25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11" i="2"/>
  <c r="J10" i="2"/>
  <c r="J9" i="2"/>
  <c r="J8" i="2"/>
</calcChain>
</file>

<file path=xl/sharedStrings.xml><?xml version="1.0" encoding="utf-8"?>
<sst xmlns="http://schemas.openxmlformats.org/spreadsheetml/2006/main" count="939" uniqueCount="332">
  <si>
    <t>Số lô</t>
  </si>
  <si>
    <t>Người lập báo cáo</t>
  </si>
  <si>
    <t>Tên hoá chất, sinh phẩm</t>
  </si>
  <si>
    <t>Đơn vị tính</t>
  </si>
  <si>
    <t>Quy cách đóng gói</t>
  </si>
  <si>
    <t>Hạn sử dụng</t>
  </si>
  <si>
    <t>Trưởng Khoa Vi sinh - SHPT</t>
  </si>
  <si>
    <t>BÁO CÁO TÌNH HÌNH SINH PHẨM HOÁ CHẤT KHOA VI SINH - SHPT</t>
  </si>
  <si>
    <t>Tên nhà thầu</t>
  </si>
  <si>
    <t>Chuyển ĐA</t>
  </si>
  <si>
    <t>SLSD GP</t>
  </si>
  <si>
    <t>SLSD ĐA</t>
  </si>
  <si>
    <t>Dự trù GP</t>
  </si>
  <si>
    <t>Dự trù ĐA</t>
  </si>
  <si>
    <t>STT</t>
  </si>
  <si>
    <t>BM.QTQL.08.03                                                            Lần ban hành: 01/05.19                                                        Lần soát xét: 02/03.20</t>
  </si>
  <si>
    <t>Người báo cáo: Nguyễn Thị Kim Chi</t>
  </si>
  <si>
    <t>QuantiNova Probe PCR Kit (100)</t>
  </si>
  <si>
    <t>QIAamp Viral RNA Mini Kit</t>
  </si>
  <si>
    <t>Môi trường vận chuyển virus hô hấp</t>
  </si>
  <si>
    <t>SuperScript III Platinum One-Step qRT-PCR system</t>
  </si>
  <si>
    <t>qScript XLT One-Step RT-qPCR ToughMix</t>
  </si>
  <si>
    <t>Kapa 2G Robust Hostart ready mix</t>
  </si>
  <si>
    <t>ExoSAP-IT For PCR Product Clean-Up</t>
  </si>
  <si>
    <t>POP-7™ Polymer for 3130/3130xl Genetic Analyzers</t>
  </si>
  <si>
    <t>Capillary 3130 Array, 4 x 50cm (POP-7™ Polymer for 3130/3130xl Genetic Analyzers)</t>
  </si>
  <si>
    <t>Bigdye terminator v3.1 sequencing kit</t>
  </si>
  <si>
    <t>Hi-Di Formamide</t>
  </si>
  <si>
    <t>GeneProof HSV 1/2 PCR kit</t>
  </si>
  <si>
    <t>GeneProof HBV PCR Kit</t>
  </si>
  <si>
    <t>Cobas® AmpliPrep/Cobas® TaqMan® CMV Test</t>
  </si>
  <si>
    <t>Primer</t>
  </si>
  <si>
    <t>Probe</t>
  </si>
  <si>
    <t>Probe đặc biệt</t>
  </si>
  <si>
    <t>CAP-G/CTM HBV 72T</t>
  </si>
  <si>
    <t>CAP-G/CTM HCV v2.0</t>
  </si>
  <si>
    <t>CAP-G/CTM HIV-1 V2.0</t>
  </si>
  <si>
    <t>SPU</t>
  </si>
  <si>
    <t>TUBE-S BOX OF 12X24 AMPLIP</t>
  </si>
  <si>
    <t>TUBE-K BOX 12x96</t>
  </si>
  <si>
    <t>TIP-K 1,2MM/12x36</t>
  </si>
  <si>
    <t>KIT CAP-G/CTM WASH RGT 5.1L</t>
  </si>
  <si>
    <t>COBAS TaqMan MTB test</t>
  </si>
  <si>
    <t>MicroAmp® Optical 8-Tube Strip, 0.2 mL</t>
  </si>
  <si>
    <t>MicroAmp® Optical 8-Cap Strips</t>
  </si>
  <si>
    <t>MagNA Pure 96 DNA and Viral NA Small Volume Kit</t>
  </si>
  <si>
    <t>MagNa Pure 96 Bacterial Lysis Buffer</t>
  </si>
  <si>
    <t>MagNA Pure 96 Processing Cartridge</t>
  </si>
  <si>
    <t>MagNA Pure 96 Sealing Foil</t>
  </si>
  <si>
    <t>MagNA Pure 96 Output Plate</t>
  </si>
  <si>
    <t xml:space="preserve">MagNA Pure 96 System Fluid (External)                                                  </t>
  </si>
  <si>
    <t>MagNA Pure 96 Drop catcher</t>
  </si>
  <si>
    <t xml:space="preserve">MagNA Pure 96 Filter tip                                 </t>
  </si>
  <si>
    <t>LightCycler® 8-Tube Strips (white)</t>
  </si>
  <si>
    <t>LightMix Modular Wuhan CoV RdRp-gene</t>
  </si>
  <si>
    <t>LightMix Modular Wuhan CoV E-gene plus EAV control</t>
  </si>
  <si>
    <t>LC480 Sealing Foil (LightCycler® 480 Sealing Foil)</t>
  </si>
  <si>
    <t>Cobas® 4800 System Sample Preparation  Kit 2</t>
  </si>
  <si>
    <t>Cobas® 4800 System Lysis Kit 2</t>
  </si>
  <si>
    <t>Cobas® 4800 System Wash Buffer  240 tests</t>
  </si>
  <si>
    <t>KIT C4800 HBV CE-IVD (cobas® HBV )</t>
  </si>
  <si>
    <t>KIT C4800 HXV CTLS 10T CEIVD (cobas® HBV/HCV/HIV-1 Control Kit)</t>
  </si>
  <si>
    <t>Extraction plate 2.0 ml</t>
  </si>
  <si>
    <t>Tip CORE TIPS with Filter,1ml</t>
  </si>
  <si>
    <t>Reagent reservoirs 50ml</t>
  </si>
  <si>
    <t>Reagent reservoirs 200ml</t>
  </si>
  <si>
    <t>AD-plate 0.3ml</t>
  </si>
  <si>
    <t>MagNA Pure 24 Total Nucleic acid Isolation Kit</t>
  </si>
  <si>
    <t>MagNA Pure 24 Tip Park - Piercing Tool</t>
  </si>
  <si>
    <t>FrameStrip ® with flat caps high profile</t>
  </si>
  <si>
    <t>MagNA Pure Tube (2mL)</t>
  </si>
  <si>
    <t>MagNA 24 Processing Catridge</t>
  </si>
  <si>
    <t>KIT, ME PANEL</t>
  </si>
  <si>
    <t>Bộ</t>
  </si>
  <si>
    <t>100 test/bộ</t>
  </si>
  <si>
    <t>Hộp</t>
  </si>
  <si>
    <t>12/2021</t>
  </si>
  <si>
    <t>0</t>
  </si>
  <si>
    <t>12 x 3ml</t>
  </si>
  <si>
    <t>không có</t>
  </si>
  <si>
    <t>100rxn/Hộp</t>
  </si>
  <si>
    <t>2 x 50 phản ứng</t>
  </si>
  <si>
    <t>Kit</t>
  </si>
  <si>
    <t>100 pư/bộ</t>
  </si>
  <si>
    <t>Lọ</t>
  </si>
  <si>
    <t>7 ml/lọ</t>
  </si>
  <si>
    <t>1 cái/bộ</t>
  </si>
  <si>
    <t>100 rxn/bộ</t>
  </si>
  <si>
    <t>25ml/lọ</t>
  </si>
  <si>
    <t>24 test/hộp</t>
  </si>
  <si>
    <t>72 test</t>
  </si>
  <si>
    <t>nu</t>
  </si>
  <si>
    <t>1 ống</t>
  </si>
  <si>
    <t>ống</t>
  </si>
  <si>
    <t>48 test</t>
  </si>
  <si>
    <t>288 cái</t>
  </si>
  <si>
    <t>1152 cái</t>
  </si>
  <si>
    <t>432 cái</t>
  </si>
  <si>
    <t>5.1 lít</t>
  </si>
  <si>
    <t>48 test/hộp</t>
  </si>
  <si>
    <t>125 strips/hộp</t>
  </si>
  <si>
    <t>300 strips/hộp</t>
  </si>
  <si>
    <t>Chai</t>
  </si>
  <si>
    <t>Bộ 3x192 isolations</t>
  </si>
  <si>
    <t xml:space="preserve">Hộp 36 Cartridges </t>
  </si>
  <si>
    <t>100 Foils</t>
  </si>
  <si>
    <t>30/9/2022</t>
  </si>
  <si>
    <t>Hộp 60 Plate</t>
  </si>
  <si>
    <t>1 chai</t>
  </si>
  <si>
    <t>Hộp 10 Catchers</t>
  </si>
  <si>
    <t>3840 tips/hộp</t>
  </si>
  <si>
    <t>31/01/2023</t>
  </si>
  <si>
    <t>120 strips/hộp</t>
  </si>
  <si>
    <t>96 test/hộp</t>
  </si>
  <si>
    <t>48492011</t>
  </si>
  <si>
    <t>31/12/2025</t>
  </si>
  <si>
    <t>48272018</t>
  </si>
  <si>
    <t>50foils/Hộp</t>
  </si>
  <si>
    <t>240 test/hộp</t>
  </si>
  <si>
    <t>240 tests/hộp</t>
  </si>
  <si>
    <t>120 tests/hộp</t>
  </si>
  <si>
    <t>10 sets/hộp</t>
  </si>
  <si>
    <t>40 cái/thùng</t>
  </si>
  <si>
    <t>Thùng</t>
  </si>
  <si>
    <t xml:space="preserve"> 3840 pcs/thùng</t>
  </si>
  <si>
    <t>200 Cái/thùng</t>
  </si>
  <si>
    <t>100 Cái/thùng</t>
  </si>
  <si>
    <t>50 cái/thùng</t>
  </si>
  <si>
    <t>48 cái/hộp</t>
  </si>
  <si>
    <t>350 tubes/hộp</t>
  </si>
  <si>
    <t>6 test/ hộp</t>
  </si>
  <si>
    <t>Công ty TNHH phát triển công nghệ ứng dụng Việt Nam</t>
  </si>
  <si>
    <t>Liên danh thầu công ty TNHH Nam Việt-Công ty TNHH Lintech</t>
  </si>
  <si>
    <t>Công ty TNHH VT KH &amp; TM VN</t>
  </si>
  <si>
    <t>Công ty TNHH PT KH Sự sống</t>
  </si>
  <si>
    <t>Công ty TNHH Deka</t>
  </si>
  <si>
    <t>Cobas® 4800 System Wash Buffer  960 tests</t>
  </si>
  <si>
    <t>960 tests/hộp</t>
  </si>
  <si>
    <t>Geneproof CMV PCR Kit</t>
  </si>
  <si>
    <t>2177523</t>
  </si>
  <si>
    <t>30/12/2021</t>
  </si>
  <si>
    <t>20190203</t>
  </si>
  <si>
    <t>20278431</t>
  </si>
  <si>
    <t>31/1/2022</t>
  </si>
  <si>
    <t>3945547</t>
  </si>
  <si>
    <t>31/12/9999</t>
  </si>
  <si>
    <t>F30205</t>
  </si>
  <si>
    <t>2/2022</t>
  </si>
  <si>
    <t>12/2020</t>
  </si>
  <si>
    <t>20003217</t>
  </si>
  <si>
    <t>Platinum Hot start PCR 2X Master Mix</t>
  </si>
  <si>
    <t>50 test/bộ</t>
  </si>
  <si>
    <t>903896</t>
  </si>
  <si>
    <t>9/2021</t>
  </si>
  <si>
    <t>KIT C4800 HIV-1 120T CE-IVD</t>
  </si>
  <si>
    <t>1014253850</t>
  </si>
  <si>
    <t>7/2021</t>
  </si>
  <si>
    <t>166023560</t>
  </si>
  <si>
    <t>1/2022</t>
  </si>
  <si>
    <t>857144</t>
  </si>
  <si>
    <t>59CA6131</t>
  </si>
  <si>
    <t>1811592, 1904625</t>
  </si>
  <si>
    <t>19717561, 19474561, 19473561</t>
  </si>
  <si>
    <t>30/9/2024</t>
  </si>
  <si>
    <t>31/10/2021</t>
  </si>
  <si>
    <t>F25450, F25454, F25456, G03937</t>
  </si>
  <si>
    <t>31/10/2021, 30/4 2022</t>
  </si>
  <si>
    <t>REAGENT TIP</t>
  </si>
  <si>
    <t>1 cái</t>
  </si>
  <si>
    <t>19103508, 19060508, 19101508</t>
  </si>
  <si>
    <t>31/10/2024, 30/9/2024, 30/4/2024</t>
  </si>
  <si>
    <t>F27838, G00320</t>
  </si>
  <si>
    <t>20003399, 20011399</t>
  </si>
  <si>
    <t>31/3/2025, 31/7/2025</t>
  </si>
  <si>
    <t>20415433, 20412433</t>
  </si>
  <si>
    <t>20002204, 19003204</t>
  </si>
  <si>
    <t>31/12/9999, 31/03/2025</t>
  </si>
  <si>
    <t>20065660</t>
  </si>
  <si>
    <t>31/3/2022</t>
  </si>
  <si>
    <t>20018330</t>
  </si>
  <si>
    <t>20002331, 20018330</t>
  </si>
  <si>
    <t>31/1/2025, 31/5/2025</t>
  </si>
  <si>
    <t>31/1/2022, 30/11/2021</t>
  </si>
  <si>
    <t>51812500, 51197700, 50548300</t>
  </si>
  <si>
    <t>L520H6416</t>
  </si>
  <si>
    <t>3500 Genetic Analyzer 8-Capillary Array, 50 cm</t>
  </si>
  <si>
    <t>POP-7 (384)POLYMER 3500  SERIES EACH</t>
  </si>
  <si>
    <t xml:space="preserve">Anode Buffer Container (ABC) 3500 Series </t>
  </si>
  <si>
    <t>Cathode Buffer Container 3500 Series</t>
  </si>
  <si>
    <t xml:space="preserve">Septa for 3500/3500xL Genetic Analyzers, 96 well. </t>
  </si>
  <si>
    <t>Túi</t>
  </si>
  <si>
    <t>Túi 384 mẫu</t>
  </si>
  <si>
    <t>Bộ 4 khay</t>
  </si>
  <si>
    <t>20 cái /Hộp</t>
  </si>
  <si>
    <t>MicroAmp Optical 96-Well Reaction Plate, 10 Plates</t>
  </si>
  <si>
    <t>10 Plates/hộp</t>
  </si>
  <si>
    <t>cobas® HBV</t>
  </si>
  <si>
    <t>cobas® HBV/HCV/HIV-1 Control Kit</t>
  </si>
  <si>
    <t>8 set /hộp</t>
  </si>
  <si>
    <t>F28771</t>
  </si>
  <si>
    <t>cobas® NHP Negative Control Kit</t>
  </si>
  <si>
    <t>16 ống/hộp</t>
  </si>
  <si>
    <t>G13601</t>
  </si>
  <si>
    <t>19048503, 19040503</t>
  </si>
  <si>
    <t>30/9/2022, 31/7/2022</t>
  </si>
  <si>
    <t>G02450</t>
  </si>
  <si>
    <t>FrameStrip ® with flat caps low profile</t>
  </si>
  <si>
    <t>1013203850</t>
  </si>
  <si>
    <t>1 pc</t>
  </si>
  <si>
    <t>Lamp Halogen 12V/100W Assy</t>
  </si>
  <si>
    <t>1058</t>
  </si>
  <si>
    <t>FilmArray Meningitis/Encephalitis (ME) Panel</t>
  </si>
  <si>
    <t>1770620</t>
  </si>
  <si>
    <t>23/9/2021</t>
  </si>
  <si>
    <t>Nước sản xuất</t>
  </si>
  <si>
    <t>Đức</t>
  </si>
  <si>
    <t>Việt Nam</t>
  </si>
  <si>
    <t>Mỹ</t>
  </si>
  <si>
    <t>Séc</t>
  </si>
  <si>
    <t>Thụy Sỹ</t>
  </si>
  <si>
    <t>Áo</t>
  </si>
  <si>
    <t>Anh</t>
  </si>
  <si>
    <t>250 rxn/bộ</t>
  </si>
  <si>
    <t>Ống</t>
  </si>
  <si>
    <t>Magna Pure external Lysis Buffer</t>
  </si>
  <si>
    <t>Hộp 100ml</t>
  </si>
  <si>
    <t>Hộp 20ml</t>
  </si>
  <si>
    <t>Ethanol absolute for analysis</t>
  </si>
  <si>
    <t>1lit</t>
  </si>
  <si>
    <t>UltraPure™ DNase/RNase-Free Distilled Water</t>
  </si>
  <si>
    <t>Lọ 500ml</t>
  </si>
  <si>
    <t>Test</t>
  </si>
  <si>
    <t>2224998,2220826,2146014,2218138,2158108</t>
  </si>
  <si>
    <t>20048432</t>
  </si>
  <si>
    <t>31/3/2023</t>
  </si>
  <si>
    <t>53023020</t>
  </si>
  <si>
    <t>30/4/2022</t>
  </si>
  <si>
    <t>49300300</t>
  </si>
  <si>
    <t>4/1/2022</t>
  </si>
  <si>
    <t>52132000</t>
  </si>
  <si>
    <t>23/6/2022</t>
  </si>
  <si>
    <t>10072550, 10073282</t>
  </si>
  <si>
    <t>Tồn tháng 5/2021</t>
  </si>
  <si>
    <t>4</t>
  </si>
  <si>
    <t>1</t>
  </si>
  <si>
    <t>868331</t>
  </si>
  <si>
    <t>8/2021</t>
  </si>
  <si>
    <t>6</t>
  </si>
  <si>
    <t>3</t>
  </si>
  <si>
    <t>10</t>
  </si>
  <si>
    <t>2</t>
  </si>
  <si>
    <t>5</t>
  </si>
  <si>
    <t>15</t>
  </si>
  <si>
    <t>LightCycler® 480 Multiwell Plate 96, white</t>
  </si>
  <si>
    <t>50 plates/hộp</t>
  </si>
  <si>
    <t>Filmarray pneumonia panel plus</t>
  </si>
  <si>
    <t>30 test/ hộp</t>
  </si>
  <si>
    <t>23</t>
  </si>
  <si>
    <t>27</t>
  </si>
  <si>
    <t>Nhập tháng 6/2021</t>
  </si>
  <si>
    <t>Xuất tháng 6/2021</t>
  </si>
  <si>
    <t>3600</t>
  </si>
  <si>
    <t>2025078</t>
  </si>
  <si>
    <t>2027843</t>
  </si>
  <si>
    <t>7/2022</t>
  </si>
  <si>
    <t>cobas® SARS-CoV-2 Test</t>
  </si>
  <si>
    <t>192 test</t>
  </si>
  <si>
    <t>hộp</t>
  </si>
  <si>
    <t>cobas® SARS-CoV-2 Control Kit</t>
  </si>
  <si>
    <t>16 test</t>
  </si>
  <si>
    <t>cobas® Buffer Negative Control Kit</t>
  </si>
  <si>
    <t>COBAS OMNI  PROCESSING PLATE</t>
  </si>
  <si>
    <t>32 plates</t>
  </si>
  <si>
    <t>COBAS OMNI  PIPETTE TIPS</t>
  </si>
  <si>
    <t>16 racks</t>
  </si>
  <si>
    <t>COBAS OMNI  AMPLIFICATION PLATE</t>
  </si>
  <si>
    <t>KIT COBAS 6800/8800 WASH Reagent IVD (4.2 L)</t>
  </si>
  <si>
    <t>1 PAC / 1 BTL</t>
  </si>
  <si>
    <t>KIT COBAS 6800/8800 SPEC DIL REAGENT IVD (4 x 875 mL)</t>
  </si>
  <si>
    <t>1 PAC / 4 BTL</t>
  </si>
  <si>
    <t>KIT COBAS 6800/8800 LYS REAGENT IVD (4 x 875 mL)</t>
  </si>
  <si>
    <t>KIT COBAS 6800/8800 MGP IVD</t>
  </si>
  <si>
    <t>1 PAC / 480 PC</t>
  </si>
  <si>
    <t>Tồn tháng 6/2021</t>
  </si>
  <si>
    <t>THÁNG 6/2021</t>
  </si>
  <si>
    <t>30</t>
  </si>
  <si>
    <t>11</t>
  </si>
  <si>
    <t>Ngày báo cáo: 25/6/2021</t>
  </si>
  <si>
    <t>31/7/2021</t>
  </si>
  <si>
    <t>G05858</t>
  </si>
  <si>
    <t>Đơn vị đóng gói</t>
  </si>
  <si>
    <t>Số lượng đóng gói</t>
  </si>
  <si>
    <t>Số lượng tính</t>
  </si>
  <si>
    <t>phản ứng</t>
  </si>
  <si>
    <t>cái</t>
  </si>
  <si>
    <t>5.1</t>
  </si>
  <si>
    <t xml:space="preserve"> lít</t>
  </si>
  <si>
    <t xml:space="preserve"> pc</t>
  </si>
  <si>
    <t>lọ</t>
  </si>
  <si>
    <t>test</t>
  </si>
  <si>
    <t xml:space="preserve"> tips</t>
  </si>
  <si>
    <t>strips</t>
  </si>
  <si>
    <t>pcs</t>
  </si>
  <si>
    <t xml:space="preserve"> test</t>
  </si>
  <si>
    <t>set</t>
  </si>
  <si>
    <t>ml</t>
  </si>
  <si>
    <t>rxn</t>
  </si>
  <si>
    <t>lít</t>
  </si>
  <si>
    <t>túi</t>
  </si>
  <si>
    <t>khay</t>
  </si>
  <si>
    <t>plates</t>
  </si>
  <si>
    <t>pc</t>
  </si>
  <si>
    <t>isolations</t>
  </si>
  <si>
    <t>chai</t>
  </si>
  <si>
    <t>Catchers</t>
  </si>
  <si>
    <t>tips</t>
  </si>
  <si>
    <t>foils</t>
  </si>
  <si>
    <t>sets</t>
  </si>
  <si>
    <t>Danh mục đơn vị đóng gói</t>
  </si>
  <si>
    <t>Danh mục đơn vị tính</t>
  </si>
  <si>
    <t>Danh mục đơn vị cung cấp / Nhà thầu</t>
  </si>
  <si>
    <t>Danh mục nước sản xuất</t>
  </si>
  <si>
    <t>mã hóa chất</t>
  </si>
  <si>
    <t>19717561</t>
  </si>
  <si>
    <t>19048503</t>
  </si>
  <si>
    <t>19103508</t>
  </si>
  <si>
    <t>20002204</t>
  </si>
  <si>
    <t>20415433</t>
  </si>
  <si>
    <t>20003399</t>
  </si>
  <si>
    <t>51812500</t>
  </si>
  <si>
    <t>20002331</t>
  </si>
  <si>
    <t>Hạn sử dụng (tháng/ngày/năm)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</si>
</sst>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.##0.00_-;\-* #.##0.00_-;_-* &quot;-&quot;??_-;_-@_-"/>
    <numFmt numFmtId="165" formatCode="_(* #,##0_);_(* \(#,##0\);_(* &quot;-&quot;??_);_(@_)"/>
    <numFmt numFmtId="166" formatCode="_(* #.##0.00_);_(* \(#.##0.00\);_(* &quot;-&quot;??_);_(@_)"/>
  </numFmts>
  <fonts count="21" x14ac:knownFonts="1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2"/>
      <charset val="163"/>
    </font>
    <font>
      <sz val="13"/>
      <color theme="1"/>
      <name val="Times New Roman"/>
      <family val="1"/>
      <charset val="163"/>
    </font>
    <font>
      <sz val="13"/>
      <color rgb="FF000000"/>
      <name val="Times New Roman"/>
      <family val="1"/>
      <charset val="163"/>
    </font>
    <font>
      <sz val="14"/>
      <name val="Times New Roman"/>
      <family val="1"/>
      <charset val="163"/>
    </font>
    <font>
      <b/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2"/>
      <color rgb="FFFF0000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5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10" fillId="0" borderId="0"/>
  </cellStyleXfs>
  <cellXfs count="1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/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0" xfId="0"/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left" vertical="center" wrapText="1"/>
    </xf>
    <xf numFmtId="2" fontId="8" fillId="0" borderId="1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 wrapText="1"/>
    </xf>
    <xf numFmtId="49" fontId="8" fillId="2" borderId="1" xfId="3" applyNumberFormat="1" applyFont="1" applyFill="1" applyBorder="1" applyAlignment="1">
      <alignment horizontal="left" vertical="center" wrapText="1"/>
    </xf>
    <xf numFmtId="49" fontId="8" fillId="0" borderId="1" xfId="3" applyNumberFormat="1" applyFont="1" applyFill="1" applyBorder="1" applyAlignment="1">
      <alignment horizontal="left" vertical="center" wrapText="1"/>
    </xf>
    <xf numFmtId="165" fontId="8" fillId="0" borderId="1" xfId="1" applyNumberFormat="1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8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8" fillId="2" borderId="1" xfId="2" quotePrefix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0" fillId="2" borderId="0" xfId="0" applyFill="1"/>
    <xf numFmtId="0" fontId="1" fillId="0" borderId="3" xfId="0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 wrapText="1"/>
    </xf>
    <xf numFmtId="14" fontId="9" fillId="0" borderId="3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 applyAlignment="1">
      <alignment horizontal="left" wrapText="1"/>
    </xf>
    <xf numFmtId="2" fontId="8" fillId="0" borderId="0" xfId="0" applyNumberFormat="1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/>
    </xf>
    <xf numFmtId="0" fontId="18" fillId="0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0" borderId="0" xfId="0" applyFont="1"/>
    <xf numFmtId="0" fontId="20" fillId="0" borderId="0" xfId="0" applyFont="1"/>
    <xf numFmtId="0" fontId="0" fillId="0" borderId="0" xfId="0" applyAlignment="1">
      <alignment horizont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8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14" fontId="9" fillId="0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15" fillId="2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2" fontId="15" fillId="2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4" fontId="15" fillId="2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left" vertical="center" wrapText="1"/>
    </xf>
    <xf numFmtId="14" fontId="8" fillId="0" borderId="1" xfId="0" applyNumberFormat="1" applyFont="1" applyFill="1" applyBorder="1" applyAlignment="1">
      <alignment horizontal="left" vertical="center" wrapText="1"/>
    </xf>
    <xf numFmtId="14" fontId="8" fillId="0" borderId="2" xfId="0" applyNumberFormat="1" applyFont="1" applyFill="1" applyBorder="1" applyAlignment="1">
      <alignment horizontal="left" vertical="center" wrapText="1"/>
    </xf>
    <xf numFmtId="2" fontId="3" fillId="0" borderId="1" xfId="0" applyNumberFormat="1" applyFont="1" applyFill="1" applyBorder="1" applyAlignment="1">
      <alignment horizontal="left" vertical="center" wrapText="1"/>
    </xf>
    <xf numFmtId="2" fontId="8" fillId="0" borderId="2" xfId="0" applyNumberFormat="1" applyFont="1" applyFill="1" applyBorder="1" applyAlignment="1">
      <alignment horizontal="left" vertical="center" wrapText="1"/>
    </xf>
    <xf numFmtId="2" fontId="8" fillId="2" borderId="2" xfId="0" applyNumberFormat="1" applyFont="1" applyFill="1" applyBorder="1" applyAlignment="1">
      <alignment horizontal="left" vertical="center" wrapText="1"/>
    </xf>
    <xf numFmtId="2" fontId="8" fillId="2" borderId="1" xfId="3" applyNumberFormat="1" applyFont="1" applyFill="1" applyBorder="1" applyAlignment="1">
      <alignment horizontal="left" vertical="center" wrapText="1"/>
    </xf>
    <xf numFmtId="2" fontId="8" fillId="0" borderId="1" xfId="3" applyNumberFormat="1" applyFont="1" applyFill="1" applyBorder="1" applyAlignment="1">
      <alignment horizontal="left" vertical="center" wrapText="1"/>
    </xf>
    <xf numFmtId="2" fontId="3" fillId="2" borderId="1" xfId="0" applyNumberFormat="1" applyFont="1" applyFill="1" applyBorder="1" applyAlignment="1">
      <alignment horizontal="left" vertical="center" wrapText="1"/>
    </xf>
    <xf numFmtId="2" fontId="0" fillId="0" borderId="0" xfId="0" applyNumberFormat="1" applyAlignment="1">
      <alignment wrapText="1"/>
    </xf>
    <xf numFmtId="14" fontId="8" fillId="0" borderId="3" xfId="0" applyNumberFormat="1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left" vertical="center" wrapText="1"/>
    </xf>
    <xf numFmtId="14" fontId="8" fillId="2" borderId="1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 wrapText="1"/>
    </xf>
  </cellXfs>
  <cellStyles count="5">
    <cellStyle name="Bình thường 2" xfId="4" xr:uid="{9597F2D2-B759-438D-A4F0-3B95FE61B1EB}"/>
    <cellStyle name="Comma 10" xfId="3" xr:uid="{00000000-0005-0000-0000-000000000000}"/>
    <cellStyle name="Comma 2" xfId="1" xr:uid="{00000000-0005-0000-0000-000001000000}"/>
    <cellStyle name="Normal" xfId="0" builtinId="0"/>
    <cellStyle name="Normal 5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9"/>
  <sheetViews>
    <sheetView topLeftCell="A16" zoomScale="80" zoomScaleNormal="80" workbookViewId="0">
      <selection activeCell="F6" sqref="A6:F6"/>
    </sheetView>
  </sheetViews>
  <sheetFormatPr defaultRowHeight="15" x14ac:dyDescent="0.25"/>
  <cols>
    <col min="1" max="1" width="6.5703125" customWidth="1"/>
    <col min="2" max="2" width="64.28515625" style="92" bestFit="1" customWidth="1"/>
    <col min="3" max="3" width="50.7109375" customWidth="1"/>
    <col min="4" max="4" width="15" customWidth="1"/>
    <col min="5" max="5" width="19.85546875" bestFit="1" customWidth="1"/>
    <col min="6" max="6" width="11" bestFit="1" customWidth="1"/>
    <col min="7" max="7" width="11.5703125" bestFit="1" customWidth="1"/>
    <col min="8" max="8" width="12.85546875" bestFit="1" customWidth="1"/>
    <col min="9" max="9" width="12.42578125" bestFit="1" customWidth="1"/>
    <col min="10" max="10" width="11.5703125" bestFit="1" customWidth="1"/>
    <col min="11" max="11" width="44.42578125" style="48" bestFit="1" customWidth="1"/>
    <col min="12" max="12" width="32.5703125" style="75" bestFit="1" customWidth="1"/>
    <col min="13" max="17" width="9.28515625" customWidth="1"/>
  </cols>
  <sheetData>
    <row r="1" spans="1:17" s="2" customFormat="1" ht="18.75" x14ac:dyDescent="0.3">
      <c r="B1" s="91"/>
      <c r="C1" s="97" t="s">
        <v>7</v>
      </c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7" s="2" customFormat="1" ht="18.75" x14ac:dyDescent="0.3">
      <c r="B2" s="91"/>
      <c r="C2" s="97" t="s">
        <v>284</v>
      </c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7" ht="15.75" x14ac:dyDescent="0.25">
      <c r="A3" s="4" t="s">
        <v>16</v>
      </c>
      <c r="C3" s="4"/>
    </row>
    <row r="4" spans="1:17" ht="15.75" x14ac:dyDescent="0.25">
      <c r="A4" s="4" t="s">
        <v>287</v>
      </c>
      <c r="C4" s="4"/>
    </row>
    <row r="6" spans="1:17" ht="31.5" x14ac:dyDescent="0.25">
      <c r="A6" s="60" t="s">
        <v>14</v>
      </c>
      <c r="B6" s="95" t="s">
        <v>8</v>
      </c>
      <c r="C6" s="61" t="s">
        <v>2</v>
      </c>
      <c r="D6" s="61" t="s">
        <v>3</v>
      </c>
      <c r="E6" s="61" t="s">
        <v>4</v>
      </c>
      <c r="F6" s="61" t="s">
        <v>214</v>
      </c>
      <c r="G6" s="61" t="s">
        <v>242</v>
      </c>
      <c r="H6" s="61" t="s">
        <v>259</v>
      </c>
      <c r="I6" s="61" t="s">
        <v>260</v>
      </c>
      <c r="J6" s="61" t="s">
        <v>283</v>
      </c>
      <c r="K6" s="62" t="s">
        <v>0</v>
      </c>
      <c r="L6" s="61" t="s">
        <v>5</v>
      </c>
      <c r="M6" s="61" t="s">
        <v>9</v>
      </c>
      <c r="N6" s="61" t="s">
        <v>10</v>
      </c>
      <c r="O6" s="61" t="s">
        <v>11</v>
      </c>
      <c r="P6" s="61" t="s">
        <v>12</v>
      </c>
      <c r="Q6" s="61" t="s">
        <v>13</v>
      </c>
    </row>
    <row r="7" spans="1:17" s="13" customFormat="1" ht="15.75" x14ac:dyDescent="0.25">
      <c r="A7" s="14">
        <v>1</v>
      </c>
      <c r="B7" s="71" t="s">
        <v>132</v>
      </c>
      <c r="C7" s="16" t="s">
        <v>17</v>
      </c>
      <c r="D7" s="17" t="s">
        <v>73</v>
      </c>
      <c r="E7" s="18" t="s">
        <v>74</v>
      </c>
      <c r="F7" s="1" t="s">
        <v>215</v>
      </c>
      <c r="G7" s="12">
        <v>3</v>
      </c>
      <c r="H7" s="85" t="s">
        <v>77</v>
      </c>
      <c r="I7" s="85" t="s">
        <v>77</v>
      </c>
      <c r="J7" s="12">
        <f t="shared" ref="J7:J73" si="0">G7+H7-I7</f>
        <v>3</v>
      </c>
      <c r="K7" s="19"/>
      <c r="L7" s="77"/>
      <c r="M7" s="1">
        <v>0</v>
      </c>
      <c r="N7" s="1">
        <v>0</v>
      </c>
      <c r="O7" s="1">
        <v>0</v>
      </c>
      <c r="P7" s="1">
        <v>0</v>
      </c>
      <c r="Q7" s="1"/>
    </row>
    <row r="8" spans="1:17" s="13" customFormat="1" ht="15.75" x14ac:dyDescent="0.25">
      <c r="A8" s="14">
        <v>2</v>
      </c>
      <c r="B8" s="71" t="s">
        <v>132</v>
      </c>
      <c r="C8" s="20" t="s">
        <v>18</v>
      </c>
      <c r="D8" s="18" t="s">
        <v>75</v>
      </c>
      <c r="E8" s="17" t="s">
        <v>222</v>
      </c>
      <c r="F8" s="1" t="s">
        <v>215</v>
      </c>
      <c r="G8" s="12">
        <v>8</v>
      </c>
      <c r="H8" s="85" t="s">
        <v>77</v>
      </c>
      <c r="I8" s="85" t="s">
        <v>77</v>
      </c>
      <c r="J8" s="12">
        <f t="shared" si="0"/>
        <v>8</v>
      </c>
      <c r="K8" s="21" t="s">
        <v>157</v>
      </c>
      <c r="L8" s="76" t="s">
        <v>158</v>
      </c>
      <c r="M8" s="1">
        <v>0</v>
      </c>
      <c r="N8" s="1">
        <v>0</v>
      </c>
      <c r="O8" s="1">
        <v>0</v>
      </c>
      <c r="P8" s="1">
        <v>0</v>
      </c>
      <c r="Q8" s="1"/>
    </row>
    <row r="9" spans="1:17" s="13" customFormat="1" ht="15.75" x14ac:dyDescent="0.25">
      <c r="A9" s="14">
        <v>3</v>
      </c>
      <c r="B9" s="71" t="s">
        <v>132</v>
      </c>
      <c r="C9" s="20" t="s">
        <v>19</v>
      </c>
      <c r="D9" s="18" t="s">
        <v>223</v>
      </c>
      <c r="E9" s="17" t="s">
        <v>78</v>
      </c>
      <c r="F9" s="1" t="s">
        <v>216</v>
      </c>
      <c r="G9" s="12">
        <v>5600</v>
      </c>
      <c r="H9" s="85" t="s">
        <v>77</v>
      </c>
      <c r="I9" s="85" t="s">
        <v>261</v>
      </c>
      <c r="J9" s="12">
        <f t="shared" si="0"/>
        <v>2000</v>
      </c>
      <c r="K9" s="21"/>
      <c r="L9" s="76"/>
      <c r="M9" s="1">
        <v>0</v>
      </c>
      <c r="N9" s="1">
        <v>0</v>
      </c>
      <c r="O9" s="1">
        <v>0</v>
      </c>
      <c r="P9" s="1">
        <v>0</v>
      </c>
      <c r="Q9" s="1"/>
    </row>
    <row r="10" spans="1:17" s="15" customFormat="1" ht="15.75" x14ac:dyDescent="0.25">
      <c r="A10" s="14">
        <v>4</v>
      </c>
      <c r="B10" s="71" t="s">
        <v>132</v>
      </c>
      <c r="C10" s="20" t="s">
        <v>227</v>
      </c>
      <c r="D10" s="18" t="s">
        <v>102</v>
      </c>
      <c r="E10" s="17" t="s">
        <v>228</v>
      </c>
      <c r="F10" s="1" t="s">
        <v>215</v>
      </c>
      <c r="G10" s="12">
        <v>2.5</v>
      </c>
      <c r="H10" s="85" t="s">
        <v>77</v>
      </c>
      <c r="I10" s="85" t="s">
        <v>77</v>
      </c>
      <c r="J10" s="12">
        <f t="shared" si="0"/>
        <v>2.5</v>
      </c>
      <c r="K10" s="21"/>
      <c r="L10" s="76"/>
      <c r="M10" s="1"/>
      <c r="N10" s="1"/>
      <c r="O10" s="1">
        <v>0</v>
      </c>
      <c r="P10" s="1">
        <v>0</v>
      </c>
      <c r="Q10" s="1"/>
    </row>
    <row r="11" spans="1:17" s="13" customFormat="1" ht="31.5" x14ac:dyDescent="0.25">
      <c r="A11" s="14">
        <v>5</v>
      </c>
      <c r="B11" s="71" t="s">
        <v>132</v>
      </c>
      <c r="C11" s="16" t="s">
        <v>20</v>
      </c>
      <c r="D11" s="17" t="s">
        <v>75</v>
      </c>
      <c r="E11" s="17" t="s">
        <v>80</v>
      </c>
      <c r="F11" s="1" t="s">
        <v>217</v>
      </c>
      <c r="G11" s="12">
        <v>36</v>
      </c>
      <c r="H11" s="85" t="s">
        <v>258</v>
      </c>
      <c r="I11" s="85" t="s">
        <v>257</v>
      </c>
      <c r="J11" s="12">
        <f t="shared" si="0"/>
        <v>40</v>
      </c>
      <c r="K11" s="19" t="s">
        <v>232</v>
      </c>
      <c r="L11" s="77" t="s">
        <v>79</v>
      </c>
      <c r="M11" s="1">
        <v>0</v>
      </c>
      <c r="N11" s="1">
        <v>0</v>
      </c>
      <c r="O11" s="1">
        <v>0</v>
      </c>
      <c r="P11" s="1">
        <v>0</v>
      </c>
      <c r="Q11" s="1"/>
    </row>
    <row r="12" spans="1:17" s="13" customFormat="1" ht="15.75" x14ac:dyDescent="0.25">
      <c r="A12" s="14">
        <v>6</v>
      </c>
      <c r="B12" s="71" t="s">
        <v>132</v>
      </c>
      <c r="C12" s="16" t="s">
        <v>21</v>
      </c>
      <c r="D12" s="17" t="s">
        <v>75</v>
      </c>
      <c r="E12" s="17" t="s">
        <v>80</v>
      </c>
      <c r="F12" s="1" t="s">
        <v>217</v>
      </c>
      <c r="G12" s="12">
        <v>0</v>
      </c>
      <c r="H12" s="85" t="s">
        <v>77</v>
      </c>
      <c r="I12" s="85" t="s">
        <v>77</v>
      </c>
      <c r="J12" s="12">
        <f t="shared" si="0"/>
        <v>0</v>
      </c>
      <c r="K12" s="19"/>
      <c r="L12" s="77"/>
      <c r="M12" s="1">
        <v>0</v>
      </c>
      <c r="N12" s="1">
        <v>0</v>
      </c>
      <c r="O12" s="1">
        <v>0</v>
      </c>
      <c r="P12" s="1">
        <v>0</v>
      </c>
      <c r="Q12" s="1"/>
    </row>
    <row r="13" spans="1:17" s="15" customFormat="1" ht="15.75" x14ac:dyDescent="0.25">
      <c r="A13" s="14">
        <v>7</v>
      </c>
      <c r="B13" s="71" t="s">
        <v>132</v>
      </c>
      <c r="C13" s="16" t="s">
        <v>150</v>
      </c>
      <c r="D13" s="17" t="s">
        <v>75</v>
      </c>
      <c r="E13" s="17" t="s">
        <v>151</v>
      </c>
      <c r="F13" s="1" t="s">
        <v>217</v>
      </c>
      <c r="G13" s="12">
        <v>5</v>
      </c>
      <c r="H13" s="85" t="s">
        <v>77</v>
      </c>
      <c r="I13" s="85" t="s">
        <v>244</v>
      </c>
      <c r="J13" s="12">
        <f t="shared" si="0"/>
        <v>4</v>
      </c>
      <c r="K13" s="19" t="s">
        <v>152</v>
      </c>
      <c r="L13" s="77" t="s">
        <v>153</v>
      </c>
      <c r="M13" s="1">
        <v>0</v>
      </c>
      <c r="N13" s="1">
        <v>0</v>
      </c>
      <c r="O13" s="1">
        <v>0</v>
      </c>
      <c r="P13" s="1">
        <v>0</v>
      </c>
      <c r="Q13" s="1"/>
    </row>
    <row r="14" spans="1:17" s="13" customFormat="1" ht="15.75" x14ac:dyDescent="0.25">
      <c r="A14" s="14">
        <v>8</v>
      </c>
      <c r="B14" s="71" t="s">
        <v>132</v>
      </c>
      <c r="C14" s="16" t="s">
        <v>22</v>
      </c>
      <c r="D14" s="17" t="s">
        <v>75</v>
      </c>
      <c r="E14" s="22" t="s">
        <v>81</v>
      </c>
      <c r="F14" s="1" t="s">
        <v>217</v>
      </c>
      <c r="G14" s="12">
        <v>0</v>
      </c>
      <c r="H14" s="85" t="s">
        <v>77</v>
      </c>
      <c r="I14" s="85" t="s">
        <v>77</v>
      </c>
      <c r="J14" s="12">
        <f t="shared" si="0"/>
        <v>0</v>
      </c>
      <c r="K14" s="19">
        <v>99432</v>
      </c>
      <c r="L14" s="77" t="s">
        <v>76</v>
      </c>
      <c r="M14" s="1">
        <v>0</v>
      </c>
      <c r="N14" s="1">
        <v>0</v>
      </c>
      <c r="O14" s="1">
        <v>0</v>
      </c>
      <c r="P14" s="1">
        <v>0</v>
      </c>
      <c r="Q14" s="1"/>
    </row>
    <row r="15" spans="1:17" s="44" customFormat="1" ht="15.75" x14ac:dyDescent="0.25">
      <c r="A15" s="14">
        <v>9</v>
      </c>
      <c r="B15" s="71" t="s">
        <v>132</v>
      </c>
      <c r="C15" s="45" t="s">
        <v>23</v>
      </c>
      <c r="D15" s="18" t="s">
        <v>82</v>
      </c>
      <c r="E15" s="17" t="s">
        <v>83</v>
      </c>
      <c r="F15" s="1" t="s">
        <v>217</v>
      </c>
      <c r="G15" s="12">
        <v>9</v>
      </c>
      <c r="H15" s="85" t="s">
        <v>77</v>
      </c>
      <c r="I15" s="85" t="s">
        <v>248</v>
      </c>
      <c r="J15" s="12">
        <f t="shared" si="0"/>
        <v>6</v>
      </c>
      <c r="K15" s="21" t="s">
        <v>159</v>
      </c>
      <c r="L15" s="76" t="s">
        <v>156</v>
      </c>
      <c r="M15" s="1">
        <v>0</v>
      </c>
      <c r="N15" s="1">
        <v>0</v>
      </c>
      <c r="O15" s="1">
        <v>0</v>
      </c>
      <c r="P15" s="1">
        <v>0</v>
      </c>
      <c r="Q15" s="1"/>
    </row>
    <row r="16" spans="1:17" s="13" customFormat="1" ht="15.75" x14ac:dyDescent="0.25">
      <c r="A16" s="14">
        <v>10</v>
      </c>
      <c r="B16" s="71" t="s">
        <v>132</v>
      </c>
      <c r="C16" s="23" t="s">
        <v>24</v>
      </c>
      <c r="D16" s="17" t="s">
        <v>84</v>
      </c>
      <c r="E16" s="17" t="s">
        <v>85</v>
      </c>
      <c r="F16" s="1" t="s">
        <v>217</v>
      </c>
      <c r="G16" s="12">
        <v>0</v>
      </c>
      <c r="H16" s="85" t="s">
        <v>77</v>
      </c>
      <c r="I16" s="85" t="s">
        <v>77</v>
      </c>
      <c r="J16" s="12">
        <f t="shared" si="0"/>
        <v>0</v>
      </c>
      <c r="K16" s="19" t="s">
        <v>149</v>
      </c>
      <c r="L16" s="77" t="s">
        <v>148</v>
      </c>
      <c r="M16" s="1">
        <v>0</v>
      </c>
      <c r="N16" s="1">
        <v>0</v>
      </c>
      <c r="O16" s="1">
        <v>0</v>
      </c>
      <c r="P16" s="1">
        <v>0</v>
      </c>
      <c r="Q16" s="1"/>
    </row>
    <row r="17" spans="1:17" s="13" customFormat="1" ht="31.5" x14ac:dyDescent="0.25">
      <c r="A17" s="14">
        <v>11</v>
      </c>
      <c r="B17" s="71" t="s">
        <v>132</v>
      </c>
      <c r="C17" s="16" t="s">
        <v>25</v>
      </c>
      <c r="D17" s="17" t="s">
        <v>73</v>
      </c>
      <c r="E17" s="17" t="s">
        <v>86</v>
      </c>
      <c r="F17" s="1" t="s">
        <v>217</v>
      </c>
      <c r="G17" s="12">
        <v>1</v>
      </c>
      <c r="H17" s="85" t="s">
        <v>77</v>
      </c>
      <c r="I17" s="85" t="s">
        <v>77</v>
      </c>
      <c r="J17" s="12">
        <f t="shared" si="0"/>
        <v>1</v>
      </c>
      <c r="K17" s="21" t="s">
        <v>160</v>
      </c>
      <c r="L17" s="76" t="s">
        <v>79</v>
      </c>
      <c r="M17" s="1">
        <v>0</v>
      </c>
      <c r="N17" s="1">
        <v>0</v>
      </c>
      <c r="O17" s="1">
        <v>0</v>
      </c>
      <c r="P17" s="1">
        <v>0</v>
      </c>
      <c r="Q17" s="1"/>
    </row>
    <row r="18" spans="1:17" s="13" customFormat="1" ht="15.75" x14ac:dyDescent="0.25">
      <c r="A18" s="14">
        <v>12</v>
      </c>
      <c r="B18" s="71" t="s">
        <v>132</v>
      </c>
      <c r="C18" s="16" t="s">
        <v>26</v>
      </c>
      <c r="D18" s="17" t="s">
        <v>73</v>
      </c>
      <c r="E18" s="17" t="s">
        <v>87</v>
      </c>
      <c r="F18" s="1" t="s">
        <v>217</v>
      </c>
      <c r="G18" s="12">
        <v>3</v>
      </c>
      <c r="H18" s="85" t="s">
        <v>77</v>
      </c>
      <c r="I18" s="85" t="s">
        <v>244</v>
      </c>
      <c r="J18" s="12">
        <f t="shared" si="0"/>
        <v>2</v>
      </c>
      <c r="K18" s="21" t="s">
        <v>245</v>
      </c>
      <c r="L18" s="76" t="s">
        <v>246</v>
      </c>
      <c r="M18" s="1">
        <v>0</v>
      </c>
      <c r="N18" s="1">
        <v>0</v>
      </c>
      <c r="O18" s="1">
        <v>0</v>
      </c>
      <c r="P18" s="1">
        <v>0</v>
      </c>
      <c r="Q18" s="1"/>
    </row>
    <row r="19" spans="1:17" s="13" customFormat="1" ht="15.75" x14ac:dyDescent="0.25">
      <c r="A19" s="14">
        <v>13</v>
      </c>
      <c r="B19" s="71" t="s">
        <v>132</v>
      </c>
      <c r="C19" s="16" t="s">
        <v>27</v>
      </c>
      <c r="D19" s="17" t="s">
        <v>84</v>
      </c>
      <c r="E19" s="17" t="s">
        <v>88</v>
      </c>
      <c r="F19" s="1" t="s">
        <v>217</v>
      </c>
      <c r="G19" s="12">
        <v>0</v>
      </c>
      <c r="H19" s="85" t="s">
        <v>77</v>
      </c>
      <c r="I19" s="85" t="s">
        <v>77</v>
      </c>
      <c r="J19" s="12">
        <f t="shared" si="0"/>
        <v>0</v>
      </c>
      <c r="K19" s="19" t="s">
        <v>161</v>
      </c>
      <c r="L19" s="77" t="s">
        <v>79</v>
      </c>
      <c r="M19" s="1">
        <v>0</v>
      </c>
      <c r="N19" s="1">
        <v>0</v>
      </c>
      <c r="O19" s="1">
        <v>0</v>
      </c>
      <c r="P19" s="1">
        <v>0</v>
      </c>
      <c r="Q19" s="1"/>
    </row>
    <row r="20" spans="1:17" s="13" customFormat="1" ht="15.75" x14ac:dyDescent="0.25">
      <c r="A20" s="14">
        <v>14</v>
      </c>
      <c r="B20" s="71" t="s">
        <v>132</v>
      </c>
      <c r="C20" s="20" t="s">
        <v>28</v>
      </c>
      <c r="D20" s="18" t="s">
        <v>75</v>
      </c>
      <c r="E20" s="18" t="s">
        <v>74</v>
      </c>
      <c r="F20" s="1" t="s">
        <v>218</v>
      </c>
      <c r="G20" s="12">
        <v>0</v>
      </c>
      <c r="H20" s="85" t="s">
        <v>250</v>
      </c>
      <c r="I20" s="85" t="s">
        <v>77</v>
      </c>
      <c r="J20" s="12">
        <f t="shared" si="0"/>
        <v>2</v>
      </c>
      <c r="K20" s="21" t="s">
        <v>262</v>
      </c>
      <c r="L20" s="76" t="s">
        <v>147</v>
      </c>
      <c r="M20" s="1">
        <v>0</v>
      </c>
      <c r="N20" s="1">
        <v>0</v>
      </c>
      <c r="O20" s="1">
        <v>0</v>
      </c>
      <c r="P20" s="1">
        <v>0</v>
      </c>
      <c r="Q20" s="1"/>
    </row>
    <row r="21" spans="1:17" s="13" customFormat="1" ht="15.75" x14ac:dyDescent="0.25">
      <c r="A21" s="14">
        <v>15</v>
      </c>
      <c r="B21" s="71" t="s">
        <v>132</v>
      </c>
      <c r="C21" s="86" t="s">
        <v>138</v>
      </c>
      <c r="D21" s="18" t="s">
        <v>75</v>
      </c>
      <c r="E21" s="18" t="s">
        <v>74</v>
      </c>
      <c r="F21" s="1" t="s">
        <v>218</v>
      </c>
      <c r="G21" s="12">
        <v>1</v>
      </c>
      <c r="H21" s="85" t="s">
        <v>77</v>
      </c>
      <c r="I21" s="85" t="s">
        <v>77</v>
      </c>
      <c r="J21" s="12">
        <f t="shared" si="0"/>
        <v>1</v>
      </c>
      <c r="K21" s="21" t="s">
        <v>263</v>
      </c>
      <c r="L21" s="76" t="s">
        <v>264</v>
      </c>
      <c r="M21" s="1">
        <v>0</v>
      </c>
      <c r="N21" s="1">
        <v>0</v>
      </c>
      <c r="O21" s="1">
        <v>0</v>
      </c>
      <c r="P21" s="1">
        <v>0</v>
      </c>
      <c r="Q21" s="1"/>
    </row>
    <row r="22" spans="1:17" s="15" customFormat="1" ht="15.75" x14ac:dyDescent="0.25">
      <c r="A22" s="14">
        <v>16</v>
      </c>
      <c r="B22" s="71" t="s">
        <v>132</v>
      </c>
      <c r="C22" s="20" t="s">
        <v>29</v>
      </c>
      <c r="D22" s="18" t="s">
        <v>75</v>
      </c>
      <c r="E22" s="18" t="s">
        <v>89</v>
      </c>
      <c r="F22" s="1" t="s">
        <v>218</v>
      </c>
      <c r="G22" s="12">
        <v>0</v>
      </c>
      <c r="H22" s="85" t="s">
        <v>77</v>
      </c>
      <c r="I22" s="85" t="s">
        <v>77</v>
      </c>
      <c r="J22" s="12">
        <f t="shared" si="0"/>
        <v>0</v>
      </c>
      <c r="K22" s="21"/>
      <c r="L22" s="76"/>
      <c r="M22" s="1">
        <v>0</v>
      </c>
      <c r="N22" s="1">
        <v>0</v>
      </c>
      <c r="O22" s="1">
        <v>0</v>
      </c>
      <c r="P22" s="1">
        <v>0</v>
      </c>
      <c r="Q22" s="1"/>
    </row>
    <row r="23" spans="1:17" s="15" customFormat="1" ht="15.75" x14ac:dyDescent="0.25">
      <c r="A23" s="14">
        <v>17</v>
      </c>
      <c r="B23" s="71" t="s">
        <v>132</v>
      </c>
      <c r="C23" s="16" t="s">
        <v>32</v>
      </c>
      <c r="D23" s="17" t="s">
        <v>93</v>
      </c>
      <c r="E23" s="17" t="s">
        <v>92</v>
      </c>
      <c r="F23" s="1" t="s">
        <v>217</v>
      </c>
      <c r="G23" s="12">
        <v>0</v>
      </c>
      <c r="H23" s="85" t="s">
        <v>77</v>
      </c>
      <c r="I23" s="85" t="s">
        <v>77</v>
      </c>
      <c r="J23" s="12">
        <f t="shared" si="0"/>
        <v>0</v>
      </c>
      <c r="K23" s="19"/>
      <c r="L23" s="77"/>
      <c r="M23" s="1">
        <v>0</v>
      </c>
      <c r="N23" s="1">
        <v>0</v>
      </c>
      <c r="O23" s="1">
        <v>0</v>
      </c>
      <c r="P23" s="1">
        <v>0</v>
      </c>
      <c r="Q23" s="1"/>
    </row>
    <row r="24" spans="1:17" s="15" customFormat="1" ht="15.75" x14ac:dyDescent="0.25">
      <c r="A24" s="14">
        <v>18</v>
      </c>
      <c r="B24" s="71" t="s">
        <v>132</v>
      </c>
      <c r="C24" s="24" t="s">
        <v>229</v>
      </c>
      <c r="D24" s="26" t="s">
        <v>102</v>
      </c>
      <c r="E24" s="26" t="s">
        <v>230</v>
      </c>
      <c r="F24" s="1" t="s">
        <v>217</v>
      </c>
      <c r="G24" s="12">
        <v>1</v>
      </c>
      <c r="H24" s="85" t="s">
        <v>77</v>
      </c>
      <c r="I24" s="85" t="s">
        <v>77</v>
      </c>
      <c r="J24" s="12">
        <f t="shared" si="0"/>
        <v>1</v>
      </c>
      <c r="K24" s="19" t="s">
        <v>139</v>
      </c>
      <c r="L24" s="77" t="s">
        <v>140</v>
      </c>
      <c r="M24" s="1">
        <v>5</v>
      </c>
      <c r="N24" s="1">
        <v>0</v>
      </c>
      <c r="O24" s="1">
        <v>0</v>
      </c>
      <c r="P24" s="1">
        <v>0</v>
      </c>
      <c r="Q24" s="1"/>
    </row>
    <row r="25" spans="1:17" s="15" customFormat="1" ht="15.75" x14ac:dyDescent="0.25">
      <c r="A25" s="14">
        <v>19</v>
      </c>
      <c r="B25" s="71" t="s">
        <v>132</v>
      </c>
      <c r="C25" s="20" t="s">
        <v>185</v>
      </c>
      <c r="D25" s="18" t="s">
        <v>73</v>
      </c>
      <c r="E25" s="18" t="s">
        <v>86</v>
      </c>
      <c r="F25" s="1" t="s">
        <v>217</v>
      </c>
      <c r="G25" s="12">
        <v>0</v>
      </c>
      <c r="H25" s="85" t="s">
        <v>77</v>
      </c>
      <c r="I25" s="85" t="s">
        <v>77</v>
      </c>
      <c r="J25" s="12">
        <f t="shared" si="0"/>
        <v>0</v>
      </c>
      <c r="K25" s="21" t="s">
        <v>184</v>
      </c>
      <c r="L25" s="76" t="s">
        <v>79</v>
      </c>
      <c r="M25" s="1"/>
      <c r="N25" s="1"/>
      <c r="O25" s="1"/>
      <c r="P25" s="1">
        <v>0</v>
      </c>
      <c r="Q25" s="1"/>
    </row>
    <row r="26" spans="1:17" s="15" customFormat="1" ht="15.75" x14ac:dyDescent="0.25">
      <c r="A26" s="14">
        <v>20</v>
      </c>
      <c r="B26" s="71" t="s">
        <v>132</v>
      </c>
      <c r="C26" s="20" t="s">
        <v>186</v>
      </c>
      <c r="D26" s="18" t="s">
        <v>190</v>
      </c>
      <c r="E26" s="18" t="s">
        <v>191</v>
      </c>
      <c r="F26" s="1" t="s">
        <v>217</v>
      </c>
      <c r="G26" s="12">
        <v>0</v>
      </c>
      <c r="H26" s="85" t="s">
        <v>77</v>
      </c>
      <c r="I26" s="85" t="s">
        <v>77</v>
      </c>
      <c r="J26" s="12">
        <f t="shared" si="0"/>
        <v>0</v>
      </c>
      <c r="K26" s="21"/>
      <c r="L26" s="76"/>
      <c r="M26" s="1"/>
      <c r="N26" s="1"/>
      <c r="O26" s="1"/>
      <c r="P26" s="1">
        <v>0</v>
      </c>
      <c r="Q26" s="1"/>
    </row>
    <row r="27" spans="1:17" s="15" customFormat="1" ht="15.75" x14ac:dyDescent="0.25">
      <c r="A27" s="14">
        <v>21</v>
      </c>
      <c r="B27" s="71" t="s">
        <v>132</v>
      </c>
      <c r="C27" s="20" t="s">
        <v>187</v>
      </c>
      <c r="D27" s="18" t="s">
        <v>73</v>
      </c>
      <c r="E27" s="18" t="s">
        <v>192</v>
      </c>
      <c r="F27" s="1" t="s">
        <v>217</v>
      </c>
      <c r="G27" s="12">
        <v>0</v>
      </c>
      <c r="H27" s="85" t="s">
        <v>77</v>
      </c>
      <c r="I27" s="85" t="s">
        <v>77</v>
      </c>
      <c r="J27" s="12">
        <f t="shared" si="0"/>
        <v>0</v>
      </c>
      <c r="K27" s="21"/>
      <c r="L27" s="76"/>
      <c r="M27" s="1"/>
      <c r="N27" s="1"/>
      <c r="O27" s="1"/>
      <c r="P27" s="1">
        <v>0</v>
      </c>
      <c r="Q27" s="1"/>
    </row>
    <row r="28" spans="1:17" s="15" customFormat="1" ht="15.75" x14ac:dyDescent="0.25">
      <c r="A28" s="14">
        <v>22</v>
      </c>
      <c r="B28" s="71" t="s">
        <v>132</v>
      </c>
      <c r="C28" s="20" t="s">
        <v>188</v>
      </c>
      <c r="D28" s="18" t="s">
        <v>73</v>
      </c>
      <c r="E28" s="18" t="s">
        <v>192</v>
      </c>
      <c r="F28" s="1" t="s">
        <v>217</v>
      </c>
      <c r="G28" s="12">
        <v>0</v>
      </c>
      <c r="H28" s="85" t="s">
        <v>77</v>
      </c>
      <c r="I28" s="85" t="s">
        <v>77</v>
      </c>
      <c r="J28" s="12">
        <f t="shared" si="0"/>
        <v>0</v>
      </c>
      <c r="K28" s="21"/>
      <c r="L28" s="76"/>
      <c r="M28" s="1"/>
      <c r="N28" s="1"/>
      <c r="O28" s="1"/>
      <c r="P28" s="1">
        <v>0</v>
      </c>
      <c r="Q28" s="1"/>
    </row>
    <row r="29" spans="1:17" s="15" customFormat="1" ht="15.75" x14ac:dyDescent="0.25">
      <c r="A29" s="14">
        <v>23</v>
      </c>
      <c r="B29" s="71" t="s">
        <v>132</v>
      </c>
      <c r="C29" s="20" t="s">
        <v>189</v>
      </c>
      <c r="D29" s="18" t="s">
        <v>75</v>
      </c>
      <c r="E29" s="18" t="s">
        <v>193</v>
      </c>
      <c r="F29" s="1" t="s">
        <v>217</v>
      </c>
      <c r="G29" s="12">
        <v>0</v>
      </c>
      <c r="H29" s="85" t="s">
        <v>77</v>
      </c>
      <c r="I29" s="85" t="s">
        <v>77</v>
      </c>
      <c r="J29" s="12">
        <f t="shared" si="0"/>
        <v>0</v>
      </c>
      <c r="K29" s="21"/>
      <c r="L29" s="76"/>
      <c r="M29" s="1"/>
      <c r="N29" s="1"/>
      <c r="O29" s="1"/>
      <c r="P29" s="1">
        <v>0</v>
      </c>
      <c r="Q29" s="1"/>
    </row>
    <row r="30" spans="1:17" s="15" customFormat="1" ht="15.75" x14ac:dyDescent="0.25">
      <c r="A30" s="14">
        <v>24</v>
      </c>
      <c r="B30" s="71" t="s">
        <v>132</v>
      </c>
      <c r="C30" s="20" t="s">
        <v>194</v>
      </c>
      <c r="D30" s="18" t="s">
        <v>75</v>
      </c>
      <c r="E30" s="18" t="s">
        <v>195</v>
      </c>
      <c r="F30" s="1" t="s">
        <v>217</v>
      </c>
      <c r="G30" s="12">
        <v>0</v>
      </c>
      <c r="H30" s="85" t="s">
        <v>77</v>
      </c>
      <c r="I30" s="85" t="s">
        <v>77</v>
      </c>
      <c r="J30" s="12">
        <f t="shared" si="0"/>
        <v>0</v>
      </c>
      <c r="K30" s="21"/>
      <c r="L30" s="76"/>
      <c r="M30" s="1"/>
      <c r="N30" s="1"/>
      <c r="O30" s="1"/>
      <c r="P30" s="1">
        <v>0</v>
      </c>
      <c r="Q30" s="1"/>
    </row>
    <row r="31" spans="1:17" s="13" customFormat="1" ht="15.75" x14ac:dyDescent="0.25">
      <c r="A31" s="14">
        <v>25</v>
      </c>
      <c r="B31" s="71" t="s">
        <v>132</v>
      </c>
      <c r="C31" s="39" t="s">
        <v>30</v>
      </c>
      <c r="D31" s="17" t="s">
        <v>75</v>
      </c>
      <c r="E31" s="17" t="s">
        <v>90</v>
      </c>
      <c r="F31" s="1" t="s">
        <v>217</v>
      </c>
      <c r="G31" s="12">
        <v>0</v>
      </c>
      <c r="H31" s="85" t="s">
        <v>77</v>
      </c>
      <c r="I31" s="85" t="s">
        <v>77</v>
      </c>
      <c r="J31" s="12">
        <f t="shared" si="0"/>
        <v>0</v>
      </c>
      <c r="K31" s="19"/>
      <c r="L31" s="77"/>
      <c r="M31" s="1">
        <v>0</v>
      </c>
      <c r="N31" s="1">
        <v>0</v>
      </c>
      <c r="O31" s="1">
        <v>0</v>
      </c>
      <c r="P31" s="1">
        <v>0</v>
      </c>
      <c r="Q31" s="1"/>
    </row>
    <row r="32" spans="1:17" s="13" customFormat="1" ht="15.75" x14ac:dyDescent="0.25">
      <c r="A32" s="14">
        <v>26</v>
      </c>
      <c r="B32" s="71" t="s">
        <v>132</v>
      </c>
      <c r="C32" s="16" t="s">
        <v>34</v>
      </c>
      <c r="D32" s="17" t="s">
        <v>75</v>
      </c>
      <c r="E32" s="17" t="s">
        <v>90</v>
      </c>
      <c r="F32" s="1" t="s">
        <v>217</v>
      </c>
      <c r="G32" s="12">
        <v>11</v>
      </c>
      <c r="H32" s="85" t="s">
        <v>77</v>
      </c>
      <c r="I32" s="85" t="s">
        <v>249</v>
      </c>
      <c r="J32" s="12">
        <f t="shared" si="0"/>
        <v>1</v>
      </c>
      <c r="K32" s="19"/>
      <c r="L32" s="77"/>
      <c r="M32" s="1">
        <v>0</v>
      </c>
      <c r="N32" s="1">
        <v>0</v>
      </c>
      <c r="O32" s="1">
        <v>0</v>
      </c>
      <c r="P32" s="1">
        <v>0</v>
      </c>
      <c r="Q32" s="1"/>
    </row>
    <row r="33" spans="1:17" s="13" customFormat="1" ht="15.75" x14ac:dyDescent="0.25">
      <c r="A33" s="14">
        <v>27</v>
      </c>
      <c r="B33" s="71" t="s">
        <v>132</v>
      </c>
      <c r="C33" s="16" t="s">
        <v>35</v>
      </c>
      <c r="D33" s="17" t="s">
        <v>75</v>
      </c>
      <c r="E33" s="17" t="s">
        <v>90</v>
      </c>
      <c r="F33" s="1" t="s">
        <v>217</v>
      </c>
      <c r="G33" s="85">
        <v>4</v>
      </c>
      <c r="H33" s="85" t="s">
        <v>243</v>
      </c>
      <c r="I33" s="85" t="s">
        <v>251</v>
      </c>
      <c r="J33" s="12">
        <f t="shared" si="0"/>
        <v>3</v>
      </c>
      <c r="K33" s="19"/>
      <c r="L33" s="77"/>
      <c r="M33" s="1">
        <v>0</v>
      </c>
      <c r="N33" s="1">
        <v>0</v>
      </c>
      <c r="O33" s="1">
        <v>0</v>
      </c>
      <c r="P33" s="1">
        <v>0</v>
      </c>
      <c r="Q33" s="1"/>
    </row>
    <row r="34" spans="1:17" s="13" customFormat="1" ht="15.75" x14ac:dyDescent="0.25">
      <c r="A34" s="14">
        <v>28</v>
      </c>
      <c r="B34" s="71" t="s">
        <v>132</v>
      </c>
      <c r="C34" s="16" t="s">
        <v>36</v>
      </c>
      <c r="D34" s="17" t="s">
        <v>75</v>
      </c>
      <c r="E34" s="17" t="s">
        <v>94</v>
      </c>
      <c r="F34" s="87" t="s">
        <v>217</v>
      </c>
      <c r="G34" s="12">
        <v>1</v>
      </c>
      <c r="H34" s="85" t="s">
        <v>77</v>
      </c>
      <c r="I34" s="85" t="s">
        <v>244</v>
      </c>
      <c r="J34" s="12">
        <f t="shared" si="0"/>
        <v>0</v>
      </c>
      <c r="K34" s="19"/>
      <c r="L34" s="77"/>
      <c r="M34" s="1">
        <v>0</v>
      </c>
      <c r="N34" s="1">
        <v>0</v>
      </c>
      <c r="O34" s="1">
        <v>0</v>
      </c>
      <c r="P34" s="1">
        <v>0</v>
      </c>
      <c r="Q34" s="1"/>
    </row>
    <row r="35" spans="1:17" s="13" customFormat="1" ht="15.75" x14ac:dyDescent="0.25">
      <c r="A35" s="14">
        <v>29</v>
      </c>
      <c r="B35" s="71" t="s">
        <v>132</v>
      </c>
      <c r="C35" s="24" t="s">
        <v>37</v>
      </c>
      <c r="D35" s="17" t="s">
        <v>75</v>
      </c>
      <c r="E35" s="17" t="s">
        <v>95</v>
      </c>
      <c r="F35" s="1" t="s">
        <v>219</v>
      </c>
      <c r="G35" s="12">
        <v>11</v>
      </c>
      <c r="H35" s="85" t="s">
        <v>77</v>
      </c>
      <c r="I35" s="85" t="s">
        <v>247</v>
      </c>
      <c r="J35" s="12">
        <f t="shared" si="0"/>
        <v>5</v>
      </c>
      <c r="K35" s="19" t="s">
        <v>162</v>
      </c>
      <c r="L35" s="77" t="s">
        <v>163</v>
      </c>
      <c r="M35" s="1">
        <v>0</v>
      </c>
      <c r="N35" s="1">
        <v>0</v>
      </c>
      <c r="O35" s="1">
        <v>0</v>
      </c>
      <c r="P35" s="1">
        <v>0</v>
      </c>
      <c r="Q35" s="1"/>
    </row>
    <row r="36" spans="1:17" s="13" customFormat="1" ht="15.75" x14ac:dyDescent="0.25">
      <c r="A36" s="14">
        <v>30</v>
      </c>
      <c r="B36" s="71" t="s">
        <v>132</v>
      </c>
      <c r="C36" s="24" t="s">
        <v>38</v>
      </c>
      <c r="D36" s="17" t="s">
        <v>75</v>
      </c>
      <c r="E36" s="17" t="s">
        <v>95</v>
      </c>
      <c r="F36" s="1" t="s">
        <v>215</v>
      </c>
      <c r="G36" s="12">
        <v>11</v>
      </c>
      <c r="H36" s="85" t="s">
        <v>77</v>
      </c>
      <c r="I36" s="85" t="s">
        <v>247</v>
      </c>
      <c r="J36" s="12">
        <f t="shared" si="0"/>
        <v>5</v>
      </c>
      <c r="K36" s="19" t="s">
        <v>203</v>
      </c>
      <c r="L36" s="77" t="s">
        <v>204</v>
      </c>
      <c r="M36" s="1">
        <v>0</v>
      </c>
      <c r="N36" s="1">
        <v>0</v>
      </c>
      <c r="O36" s="1">
        <v>0</v>
      </c>
      <c r="P36" s="1">
        <v>0</v>
      </c>
      <c r="Q36" s="1"/>
    </row>
    <row r="37" spans="1:17" s="13" customFormat="1" ht="15.75" x14ac:dyDescent="0.25">
      <c r="A37" s="14">
        <v>31</v>
      </c>
      <c r="B37" s="71" t="s">
        <v>132</v>
      </c>
      <c r="C37" s="24" t="s">
        <v>39</v>
      </c>
      <c r="D37" s="17" t="s">
        <v>75</v>
      </c>
      <c r="E37" s="17" t="s">
        <v>96</v>
      </c>
      <c r="F37" s="1" t="s">
        <v>219</v>
      </c>
      <c r="G37" s="18">
        <v>3</v>
      </c>
      <c r="H37" s="85" t="s">
        <v>77</v>
      </c>
      <c r="I37" s="85" t="s">
        <v>244</v>
      </c>
      <c r="J37" s="12">
        <f t="shared" si="0"/>
        <v>2</v>
      </c>
      <c r="K37" s="19"/>
      <c r="L37" s="77"/>
      <c r="M37" s="1">
        <v>0</v>
      </c>
      <c r="N37" s="1">
        <v>0</v>
      </c>
      <c r="O37" s="1">
        <v>0</v>
      </c>
      <c r="P37" s="1">
        <v>0</v>
      </c>
      <c r="Q37" s="1"/>
    </row>
    <row r="38" spans="1:17" s="13" customFormat="1" ht="31.5" x14ac:dyDescent="0.25">
      <c r="A38" s="14">
        <v>32</v>
      </c>
      <c r="B38" s="71" t="s">
        <v>132</v>
      </c>
      <c r="C38" s="24" t="s">
        <v>40</v>
      </c>
      <c r="D38" s="17" t="s">
        <v>75</v>
      </c>
      <c r="E38" s="17" t="s">
        <v>97</v>
      </c>
      <c r="F38" s="1" t="s">
        <v>215</v>
      </c>
      <c r="G38" s="18">
        <v>10</v>
      </c>
      <c r="H38" s="85" t="s">
        <v>77</v>
      </c>
      <c r="I38" s="85" t="s">
        <v>251</v>
      </c>
      <c r="J38" s="12">
        <f t="shared" si="0"/>
        <v>5</v>
      </c>
      <c r="K38" s="19" t="s">
        <v>169</v>
      </c>
      <c r="L38" s="77" t="s">
        <v>170</v>
      </c>
      <c r="M38" s="1">
        <v>0</v>
      </c>
      <c r="N38" s="1">
        <v>0</v>
      </c>
      <c r="O38" s="1">
        <v>0</v>
      </c>
      <c r="P38" s="1">
        <v>0</v>
      </c>
      <c r="Q38" s="1"/>
    </row>
    <row r="39" spans="1:17" s="11" customFormat="1" ht="15.75" x14ac:dyDescent="0.25">
      <c r="A39" s="14">
        <v>33</v>
      </c>
      <c r="B39" s="71" t="s">
        <v>132</v>
      </c>
      <c r="C39" s="24" t="s">
        <v>41</v>
      </c>
      <c r="D39" s="17" t="s">
        <v>75</v>
      </c>
      <c r="E39" s="17" t="s">
        <v>98</v>
      </c>
      <c r="F39" s="1" t="s">
        <v>217</v>
      </c>
      <c r="G39" s="18">
        <v>27</v>
      </c>
      <c r="H39" s="85" t="s">
        <v>77</v>
      </c>
      <c r="I39" s="85" t="s">
        <v>252</v>
      </c>
      <c r="J39" s="12">
        <f t="shared" si="0"/>
        <v>12</v>
      </c>
      <c r="K39" s="19" t="s">
        <v>165</v>
      </c>
      <c r="L39" s="77" t="s">
        <v>166</v>
      </c>
      <c r="M39" s="1">
        <v>0</v>
      </c>
      <c r="N39" s="1">
        <v>0</v>
      </c>
      <c r="O39" s="1">
        <v>0</v>
      </c>
      <c r="P39" s="1">
        <v>0</v>
      </c>
      <c r="Q39" s="1"/>
    </row>
    <row r="40" spans="1:17" s="15" customFormat="1" ht="15.75" x14ac:dyDescent="0.25">
      <c r="A40" s="14">
        <v>34</v>
      </c>
      <c r="B40" s="71" t="s">
        <v>132</v>
      </c>
      <c r="C40" s="24" t="s">
        <v>167</v>
      </c>
      <c r="D40" s="17" t="s">
        <v>75</v>
      </c>
      <c r="E40" s="17" t="s">
        <v>168</v>
      </c>
      <c r="F40" s="1" t="s">
        <v>215</v>
      </c>
      <c r="G40" s="18">
        <v>4</v>
      </c>
      <c r="H40" s="85" t="s">
        <v>77</v>
      </c>
      <c r="I40" s="85" t="s">
        <v>77</v>
      </c>
      <c r="J40" s="12">
        <f t="shared" si="0"/>
        <v>4</v>
      </c>
      <c r="K40" s="19" t="s">
        <v>175</v>
      </c>
      <c r="L40" s="77" t="s">
        <v>176</v>
      </c>
      <c r="M40" s="1"/>
      <c r="N40" s="1"/>
      <c r="O40" s="1"/>
      <c r="P40" s="1">
        <v>0</v>
      </c>
      <c r="Q40" s="1"/>
    </row>
    <row r="41" spans="1:17" s="15" customFormat="1" ht="15.75" x14ac:dyDescent="0.25">
      <c r="A41" s="14">
        <v>35</v>
      </c>
      <c r="B41" s="71" t="s">
        <v>132</v>
      </c>
      <c r="C41" s="24" t="s">
        <v>209</v>
      </c>
      <c r="D41" s="17" t="s">
        <v>75</v>
      </c>
      <c r="E41" s="17" t="s">
        <v>208</v>
      </c>
      <c r="F41" s="1" t="s">
        <v>215</v>
      </c>
      <c r="G41" s="18">
        <v>1</v>
      </c>
      <c r="H41" s="85" t="s">
        <v>77</v>
      </c>
      <c r="I41" s="85" t="s">
        <v>77</v>
      </c>
      <c r="J41" s="12">
        <f t="shared" si="0"/>
        <v>1</v>
      </c>
      <c r="K41" s="19" t="s">
        <v>210</v>
      </c>
      <c r="L41" s="77" t="s">
        <v>145</v>
      </c>
      <c r="M41" s="1"/>
      <c r="N41" s="1"/>
      <c r="O41" s="1"/>
      <c r="P41" s="1">
        <v>0</v>
      </c>
      <c r="Q41" s="1"/>
    </row>
    <row r="42" spans="1:17" s="11" customFormat="1" ht="15.75" x14ac:dyDescent="0.25">
      <c r="A42" s="14">
        <v>36</v>
      </c>
      <c r="B42" s="71" t="s">
        <v>132</v>
      </c>
      <c r="C42" s="25" t="s">
        <v>42</v>
      </c>
      <c r="D42" s="17" t="s">
        <v>75</v>
      </c>
      <c r="E42" s="22" t="s">
        <v>99</v>
      </c>
      <c r="F42" s="1" t="s">
        <v>217</v>
      </c>
      <c r="G42" s="18">
        <v>3</v>
      </c>
      <c r="H42" s="85" t="s">
        <v>77</v>
      </c>
      <c r="I42" s="85" t="s">
        <v>250</v>
      </c>
      <c r="J42" s="12">
        <f t="shared" si="0"/>
        <v>1</v>
      </c>
      <c r="K42" s="88" t="s">
        <v>171</v>
      </c>
      <c r="L42" s="77" t="s">
        <v>164</v>
      </c>
      <c r="M42" s="1">
        <v>0</v>
      </c>
      <c r="N42" s="1">
        <v>0</v>
      </c>
      <c r="O42" s="1">
        <v>0</v>
      </c>
      <c r="P42" s="1">
        <v>0</v>
      </c>
      <c r="Q42" s="1"/>
    </row>
    <row r="43" spans="1:17" s="11" customFormat="1" ht="31.5" x14ac:dyDescent="0.25">
      <c r="A43" s="14">
        <v>37</v>
      </c>
      <c r="B43" s="71" t="s">
        <v>132</v>
      </c>
      <c r="C43" s="23" t="s">
        <v>45</v>
      </c>
      <c r="D43" s="17" t="s">
        <v>75</v>
      </c>
      <c r="E43" s="17" t="s">
        <v>103</v>
      </c>
      <c r="F43" s="1" t="s">
        <v>215</v>
      </c>
      <c r="G43" s="18">
        <v>5</v>
      </c>
      <c r="H43" s="57">
        <v>11</v>
      </c>
      <c r="I43" s="57">
        <v>11</v>
      </c>
      <c r="J43" s="12">
        <f t="shared" si="0"/>
        <v>5</v>
      </c>
      <c r="K43" s="19" t="s">
        <v>235</v>
      </c>
      <c r="L43" s="77" t="s">
        <v>236</v>
      </c>
      <c r="M43" s="1">
        <v>0</v>
      </c>
      <c r="N43" s="1">
        <v>0</v>
      </c>
      <c r="O43" s="1">
        <v>0</v>
      </c>
      <c r="P43" s="1">
        <v>0</v>
      </c>
      <c r="Q43" s="1"/>
    </row>
    <row r="44" spans="1:17" s="11" customFormat="1" ht="16.5" x14ac:dyDescent="0.25">
      <c r="A44" s="14">
        <v>38</v>
      </c>
      <c r="B44" s="71" t="s">
        <v>132</v>
      </c>
      <c r="C44" s="23" t="s">
        <v>46</v>
      </c>
      <c r="D44" s="17" t="s">
        <v>75</v>
      </c>
      <c r="E44" s="17" t="s">
        <v>226</v>
      </c>
      <c r="F44" s="1" t="s">
        <v>215</v>
      </c>
      <c r="G44" s="18">
        <v>8</v>
      </c>
      <c r="H44" s="57">
        <v>30</v>
      </c>
      <c r="I44" s="57">
        <v>11</v>
      </c>
      <c r="J44" s="12">
        <f t="shared" si="0"/>
        <v>27</v>
      </c>
      <c r="K44" s="19" t="s">
        <v>237</v>
      </c>
      <c r="L44" s="77" t="s">
        <v>238</v>
      </c>
      <c r="M44" s="1">
        <v>0</v>
      </c>
      <c r="N44" s="1">
        <v>0</v>
      </c>
      <c r="O44" s="1">
        <v>0</v>
      </c>
      <c r="P44" s="1">
        <v>0</v>
      </c>
      <c r="Q44" s="1"/>
    </row>
    <row r="45" spans="1:17" s="15" customFormat="1" ht="16.5" x14ac:dyDescent="0.25">
      <c r="A45" s="14">
        <v>39</v>
      </c>
      <c r="B45" s="71" t="s">
        <v>132</v>
      </c>
      <c r="C45" s="23" t="s">
        <v>224</v>
      </c>
      <c r="D45" s="17" t="s">
        <v>75</v>
      </c>
      <c r="E45" s="17" t="s">
        <v>225</v>
      </c>
      <c r="F45" s="1"/>
      <c r="G45" s="1">
        <v>4</v>
      </c>
      <c r="H45" s="58">
        <v>0</v>
      </c>
      <c r="I45" s="57">
        <v>1</v>
      </c>
      <c r="J45" s="12">
        <f t="shared" si="0"/>
        <v>3</v>
      </c>
      <c r="K45" s="19" t="s">
        <v>239</v>
      </c>
      <c r="L45" s="77" t="s">
        <v>240</v>
      </c>
      <c r="M45" s="1"/>
      <c r="N45" s="1"/>
      <c r="O45" s="1"/>
      <c r="P45" s="1">
        <v>0</v>
      </c>
      <c r="Q45" s="1"/>
    </row>
    <row r="46" spans="1:17" s="44" customFormat="1" ht="16.5" x14ac:dyDescent="0.25">
      <c r="A46" s="14">
        <v>40</v>
      </c>
      <c r="B46" s="71" t="s">
        <v>132</v>
      </c>
      <c r="C46" s="23" t="s">
        <v>47</v>
      </c>
      <c r="D46" s="17" t="s">
        <v>75</v>
      </c>
      <c r="E46" s="17" t="s">
        <v>104</v>
      </c>
      <c r="F46" s="1" t="s">
        <v>215</v>
      </c>
      <c r="G46" s="18">
        <v>7</v>
      </c>
      <c r="H46" s="57">
        <v>7</v>
      </c>
      <c r="I46" s="57">
        <v>6</v>
      </c>
      <c r="J46" s="12">
        <f t="shared" si="0"/>
        <v>8</v>
      </c>
      <c r="K46" s="21" t="s">
        <v>142</v>
      </c>
      <c r="L46" s="78">
        <v>45016</v>
      </c>
      <c r="M46" s="1">
        <v>0</v>
      </c>
      <c r="N46" s="1">
        <v>0</v>
      </c>
      <c r="O46" s="1">
        <v>0</v>
      </c>
      <c r="P46" s="1">
        <v>0</v>
      </c>
      <c r="Q46" s="1"/>
    </row>
    <row r="47" spans="1:17" s="11" customFormat="1" ht="16.5" x14ac:dyDescent="0.25">
      <c r="A47" s="14">
        <v>41</v>
      </c>
      <c r="B47" s="71" t="s">
        <v>132</v>
      </c>
      <c r="C47" s="23" t="s">
        <v>48</v>
      </c>
      <c r="D47" s="17" t="s">
        <v>75</v>
      </c>
      <c r="E47" s="17" t="s">
        <v>105</v>
      </c>
      <c r="F47" s="1" t="s">
        <v>215</v>
      </c>
      <c r="G47" s="18">
        <v>3</v>
      </c>
      <c r="H47" s="57">
        <v>0</v>
      </c>
      <c r="I47" s="57">
        <v>0</v>
      </c>
      <c r="J47" s="12">
        <f t="shared" si="0"/>
        <v>3</v>
      </c>
      <c r="K47" s="19">
        <v>19008435</v>
      </c>
      <c r="L47" s="77" t="s">
        <v>106</v>
      </c>
      <c r="M47" s="1">
        <v>0</v>
      </c>
      <c r="N47" s="1">
        <v>0</v>
      </c>
      <c r="O47" s="1">
        <v>0</v>
      </c>
      <c r="P47" s="1">
        <v>0</v>
      </c>
      <c r="Q47" s="1"/>
    </row>
    <row r="48" spans="1:17" s="11" customFormat="1" ht="16.5" x14ac:dyDescent="0.25">
      <c r="A48" s="14">
        <v>42</v>
      </c>
      <c r="B48" s="71" t="s">
        <v>132</v>
      </c>
      <c r="C48" s="23" t="s">
        <v>49</v>
      </c>
      <c r="D48" s="17" t="s">
        <v>75</v>
      </c>
      <c r="E48" s="17" t="s">
        <v>107</v>
      </c>
      <c r="F48" s="1" t="s">
        <v>215</v>
      </c>
      <c r="G48" s="18">
        <v>2</v>
      </c>
      <c r="H48" s="57">
        <v>2</v>
      </c>
      <c r="I48" s="57">
        <v>1</v>
      </c>
      <c r="J48" s="12">
        <f t="shared" si="0"/>
        <v>3</v>
      </c>
      <c r="K48" s="21" t="s">
        <v>233</v>
      </c>
      <c r="L48" s="76" t="s">
        <v>234</v>
      </c>
      <c r="M48" s="1">
        <v>0</v>
      </c>
      <c r="N48" s="1">
        <v>0</v>
      </c>
      <c r="O48" s="1">
        <v>0</v>
      </c>
      <c r="P48" s="1">
        <v>0</v>
      </c>
      <c r="Q48" s="1"/>
    </row>
    <row r="49" spans="1:17" s="11" customFormat="1" ht="16.5" x14ac:dyDescent="0.25">
      <c r="A49" s="14">
        <v>43</v>
      </c>
      <c r="B49" s="71" t="s">
        <v>132</v>
      </c>
      <c r="C49" s="23" t="s">
        <v>50</v>
      </c>
      <c r="D49" s="17" t="s">
        <v>75</v>
      </c>
      <c r="E49" s="17" t="s">
        <v>108</v>
      </c>
      <c r="F49" s="1" t="s">
        <v>215</v>
      </c>
      <c r="G49" s="18">
        <v>14</v>
      </c>
      <c r="H49" s="57">
        <v>11</v>
      </c>
      <c r="I49" s="57">
        <v>9</v>
      </c>
      <c r="J49" s="12">
        <f t="shared" si="0"/>
        <v>16</v>
      </c>
      <c r="K49" s="21" t="s">
        <v>241</v>
      </c>
      <c r="L49" s="79" t="s">
        <v>164</v>
      </c>
      <c r="M49" s="1">
        <v>0</v>
      </c>
      <c r="N49" s="1">
        <v>0</v>
      </c>
      <c r="O49" s="1">
        <v>0</v>
      </c>
      <c r="P49" s="1">
        <v>0</v>
      </c>
      <c r="Q49" s="1"/>
    </row>
    <row r="50" spans="1:17" s="44" customFormat="1" ht="15.75" x14ac:dyDescent="0.25">
      <c r="A50" s="14">
        <v>44</v>
      </c>
      <c r="B50" s="71" t="s">
        <v>132</v>
      </c>
      <c r="C50" s="23" t="s">
        <v>51</v>
      </c>
      <c r="D50" s="17" t="s">
        <v>75</v>
      </c>
      <c r="E50" s="17" t="s">
        <v>109</v>
      </c>
      <c r="F50" s="89" t="s">
        <v>217</v>
      </c>
      <c r="G50" s="18">
        <v>0</v>
      </c>
      <c r="H50" s="85" t="s">
        <v>77</v>
      </c>
      <c r="I50" s="85" t="s">
        <v>77</v>
      </c>
      <c r="J50" s="12">
        <f t="shared" si="0"/>
        <v>0</v>
      </c>
      <c r="K50" s="31" t="s">
        <v>141</v>
      </c>
      <c r="L50" s="77" t="s">
        <v>79</v>
      </c>
      <c r="M50" s="1">
        <v>0</v>
      </c>
      <c r="N50" s="1">
        <v>0</v>
      </c>
      <c r="O50" s="1">
        <v>0</v>
      </c>
      <c r="P50" s="1">
        <v>0</v>
      </c>
      <c r="Q50" s="1"/>
    </row>
    <row r="51" spans="1:17" s="11" customFormat="1" ht="15.75" x14ac:dyDescent="0.25">
      <c r="A51" s="14">
        <v>45</v>
      </c>
      <c r="B51" s="71" t="s">
        <v>132</v>
      </c>
      <c r="C51" s="23" t="s">
        <v>52</v>
      </c>
      <c r="D51" s="17" t="s">
        <v>75</v>
      </c>
      <c r="E51" s="17" t="s">
        <v>110</v>
      </c>
      <c r="F51" s="1" t="s">
        <v>215</v>
      </c>
      <c r="G51" s="18">
        <v>2</v>
      </c>
      <c r="H51" s="85" t="s">
        <v>247</v>
      </c>
      <c r="I51" s="85" t="s">
        <v>248</v>
      </c>
      <c r="J51" s="12">
        <f t="shared" si="0"/>
        <v>5</v>
      </c>
      <c r="K51" s="19" t="s">
        <v>174</v>
      </c>
      <c r="L51" s="79" t="s">
        <v>111</v>
      </c>
      <c r="M51" s="1">
        <v>0</v>
      </c>
      <c r="N51" s="1">
        <v>0</v>
      </c>
      <c r="O51" s="1">
        <v>0</v>
      </c>
      <c r="P51" s="1">
        <v>0</v>
      </c>
      <c r="Q51" s="1"/>
    </row>
    <row r="52" spans="1:17" s="11" customFormat="1" ht="15.75" x14ac:dyDescent="0.25">
      <c r="A52" s="14">
        <v>46</v>
      </c>
      <c r="B52" s="71" t="s">
        <v>132</v>
      </c>
      <c r="C52" s="23" t="s">
        <v>53</v>
      </c>
      <c r="D52" s="17" t="s">
        <v>75</v>
      </c>
      <c r="E52" s="17" t="s">
        <v>112</v>
      </c>
      <c r="F52" s="1" t="s">
        <v>215</v>
      </c>
      <c r="G52" s="18">
        <v>5</v>
      </c>
      <c r="H52" s="85" t="s">
        <v>77</v>
      </c>
      <c r="I52" s="85" t="s">
        <v>244</v>
      </c>
      <c r="J52" s="12">
        <f t="shared" si="0"/>
        <v>4</v>
      </c>
      <c r="K52" s="30" t="s">
        <v>172</v>
      </c>
      <c r="L52" s="79" t="s">
        <v>173</v>
      </c>
      <c r="M52" s="1">
        <v>0</v>
      </c>
      <c r="N52" s="1">
        <v>0</v>
      </c>
      <c r="O52" s="1">
        <v>0</v>
      </c>
      <c r="P52" s="1">
        <v>0</v>
      </c>
      <c r="Q52" s="1"/>
    </row>
    <row r="53" spans="1:17" s="15" customFormat="1" ht="15.75" x14ac:dyDescent="0.25">
      <c r="A53" s="14">
        <v>47</v>
      </c>
      <c r="B53" s="71" t="s">
        <v>132</v>
      </c>
      <c r="C53" s="23" t="s">
        <v>253</v>
      </c>
      <c r="D53" s="17" t="s">
        <v>75</v>
      </c>
      <c r="E53" s="17" t="s">
        <v>254</v>
      </c>
      <c r="F53" s="1" t="s">
        <v>215</v>
      </c>
      <c r="G53" s="1">
        <v>1</v>
      </c>
      <c r="H53" s="85" t="s">
        <v>250</v>
      </c>
      <c r="I53" s="85" t="s">
        <v>244</v>
      </c>
      <c r="J53" s="12">
        <f t="shared" si="0"/>
        <v>2</v>
      </c>
      <c r="K53" s="30"/>
      <c r="L53" s="79"/>
      <c r="M53" s="1"/>
      <c r="N53" s="1"/>
      <c r="O53" s="1"/>
      <c r="P53" s="1">
        <v>0</v>
      </c>
      <c r="Q53" s="1"/>
    </row>
    <row r="54" spans="1:17" s="11" customFormat="1" ht="15.75" x14ac:dyDescent="0.25">
      <c r="A54" s="14">
        <v>48</v>
      </c>
      <c r="B54" s="71" t="s">
        <v>132</v>
      </c>
      <c r="C54" s="23" t="s">
        <v>54</v>
      </c>
      <c r="D54" s="17" t="s">
        <v>75</v>
      </c>
      <c r="E54" s="17" t="s">
        <v>113</v>
      </c>
      <c r="F54" s="1" t="s">
        <v>215</v>
      </c>
      <c r="G54" s="18">
        <v>0</v>
      </c>
      <c r="H54" s="85" t="s">
        <v>77</v>
      </c>
      <c r="I54" s="85" t="s">
        <v>77</v>
      </c>
      <c r="J54" s="12">
        <f t="shared" si="0"/>
        <v>0</v>
      </c>
      <c r="K54" s="30" t="s">
        <v>114</v>
      </c>
      <c r="L54" s="79" t="s">
        <v>115</v>
      </c>
      <c r="M54" s="1">
        <v>0</v>
      </c>
      <c r="N54" s="1">
        <v>0</v>
      </c>
      <c r="O54" s="1">
        <v>0</v>
      </c>
      <c r="P54" s="1">
        <v>0</v>
      </c>
      <c r="Q54" s="1"/>
    </row>
    <row r="55" spans="1:17" s="11" customFormat="1" ht="31.5" x14ac:dyDescent="0.25">
      <c r="A55" s="14">
        <v>49</v>
      </c>
      <c r="B55" s="71" t="s">
        <v>132</v>
      </c>
      <c r="C55" s="23" t="s">
        <v>55</v>
      </c>
      <c r="D55" s="17" t="s">
        <v>75</v>
      </c>
      <c r="E55" s="17" t="s">
        <v>113</v>
      </c>
      <c r="F55" s="1" t="s">
        <v>215</v>
      </c>
      <c r="G55" s="18">
        <v>0</v>
      </c>
      <c r="H55" s="85" t="s">
        <v>249</v>
      </c>
      <c r="I55" s="85" t="s">
        <v>250</v>
      </c>
      <c r="J55" s="12">
        <f t="shared" si="0"/>
        <v>8</v>
      </c>
      <c r="K55" s="30" t="s">
        <v>116</v>
      </c>
      <c r="L55" s="79" t="s">
        <v>115</v>
      </c>
      <c r="M55" s="1">
        <v>0</v>
      </c>
      <c r="N55" s="1">
        <v>0</v>
      </c>
      <c r="O55" s="1">
        <v>0</v>
      </c>
      <c r="P55" s="1">
        <v>0</v>
      </c>
      <c r="Q55" s="1"/>
    </row>
    <row r="56" spans="1:17" s="11" customFormat="1" ht="15.75" x14ac:dyDescent="0.25">
      <c r="A56" s="14">
        <v>50</v>
      </c>
      <c r="B56" s="71" t="s">
        <v>132</v>
      </c>
      <c r="C56" s="23" t="s">
        <v>56</v>
      </c>
      <c r="D56" s="17" t="s">
        <v>75</v>
      </c>
      <c r="E56" s="17" t="s">
        <v>117</v>
      </c>
      <c r="F56" s="1" t="s">
        <v>215</v>
      </c>
      <c r="G56" s="18">
        <v>0</v>
      </c>
      <c r="H56" s="85" t="s">
        <v>250</v>
      </c>
      <c r="I56" s="85" t="s">
        <v>244</v>
      </c>
      <c r="J56" s="12">
        <f t="shared" si="0"/>
        <v>1</v>
      </c>
      <c r="K56" s="30"/>
      <c r="L56" s="79"/>
      <c r="M56" s="1">
        <v>0</v>
      </c>
      <c r="N56" s="1">
        <v>0</v>
      </c>
      <c r="O56" s="1">
        <v>0</v>
      </c>
      <c r="P56" s="1">
        <v>0</v>
      </c>
      <c r="Q56" s="1"/>
    </row>
    <row r="57" spans="1:17" s="11" customFormat="1" ht="15.75" x14ac:dyDescent="0.25">
      <c r="A57" s="14">
        <v>51</v>
      </c>
      <c r="B57" s="71" t="s">
        <v>132</v>
      </c>
      <c r="C57" s="23" t="s">
        <v>57</v>
      </c>
      <c r="D57" s="17" t="s">
        <v>75</v>
      </c>
      <c r="E57" s="17" t="s">
        <v>118</v>
      </c>
      <c r="F57" s="1" t="s">
        <v>217</v>
      </c>
      <c r="G57" s="18">
        <v>0</v>
      </c>
      <c r="H57" s="85" t="s">
        <v>77</v>
      </c>
      <c r="I57" s="85" t="s">
        <v>77</v>
      </c>
      <c r="J57" s="12">
        <f t="shared" si="0"/>
        <v>0</v>
      </c>
      <c r="K57" s="31"/>
      <c r="L57" s="77"/>
      <c r="M57" s="1">
        <v>0</v>
      </c>
      <c r="N57" s="1">
        <v>0</v>
      </c>
      <c r="O57" s="1">
        <v>5</v>
      </c>
      <c r="P57" s="1">
        <v>0</v>
      </c>
      <c r="Q57" s="1"/>
    </row>
    <row r="58" spans="1:17" s="11" customFormat="1" ht="15.75" x14ac:dyDescent="0.25">
      <c r="A58" s="14">
        <v>52</v>
      </c>
      <c r="B58" s="71" t="s">
        <v>132</v>
      </c>
      <c r="C58" s="23" t="s">
        <v>58</v>
      </c>
      <c r="D58" s="17" t="s">
        <v>75</v>
      </c>
      <c r="E58" s="17" t="s">
        <v>118</v>
      </c>
      <c r="F58" s="1" t="s">
        <v>217</v>
      </c>
      <c r="G58" s="18">
        <v>0</v>
      </c>
      <c r="H58" s="85" t="s">
        <v>77</v>
      </c>
      <c r="I58" s="85" t="s">
        <v>77</v>
      </c>
      <c r="J58" s="12">
        <f t="shared" si="0"/>
        <v>0</v>
      </c>
      <c r="K58" s="30"/>
      <c r="L58" s="79"/>
      <c r="M58" s="1">
        <v>0</v>
      </c>
      <c r="N58" s="1">
        <v>0</v>
      </c>
      <c r="O58" s="1">
        <v>8</v>
      </c>
      <c r="P58" s="1">
        <v>0</v>
      </c>
      <c r="Q58" s="1"/>
    </row>
    <row r="59" spans="1:17" s="15" customFormat="1" ht="15.75" x14ac:dyDescent="0.25">
      <c r="A59" s="14">
        <v>53</v>
      </c>
      <c r="B59" s="71" t="s">
        <v>132</v>
      </c>
      <c r="C59" s="23" t="s">
        <v>59</v>
      </c>
      <c r="D59" s="17" t="s">
        <v>75</v>
      </c>
      <c r="E59" s="17" t="s">
        <v>119</v>
      </c>
      <c r="F59" s="1" t="s">
        <v>217</v>
      </c>
      <c r="G59" s="18">
        <v>14</v>
      </c>
      <c r="H59" s="85" t="s">
        <v>77</v>
      </c>
      <c r="I59" s="85" t="s">
        <v>77</v>
      </c>
      <c r="J59" s="12">
        <f t="shared" si="0"/>
        <v>14</v>
      </c>
      <c r="K59" s="30" t="s">
        <v>146</v>
      </c>
      <c r="L59" s="79" t="s">
        <v>143</v>
      </c>
      <c r="M59" s="1">
        <v>0</v>
      </c>
      <c r="N59" s="1">
        <v>0</v>
      </c>
      <c r="O59" s="1">
        <v>0</v>
      </c>
      <c r="P59" s="1">
        <v>0</v>
      </c>
      <c r="Q59" s="1"/>
    </row>
    <row r="60" spans="1:17" s="11" customFormat="1" ht="15.75" x14ac:dyDescent="0.25">
      <c r="A60" s="14">
        <v>54</v>
      </c>
      <c r="B60" s="71" t="s">
        <v>132</v>
      </c>
      <c r="C60" s="23" t="s">
        <v>136</v>
      </c>
      <c r="D60" s="17" t="s">
        <v>75</v>
      </c>
      <c r="E60" s="17" t="s">
        <v>137</v>
      </c>
      <c r="F60" s="1" t="s">
        <v>217</v>
      </c>
      <c r="G60" s="18">
        <v>0</v>
      </c>
      <c r="H60" s="85" t="s">
        <v>77</v>
      </c>
      <c r="I60" s="85" t="s">
        <v>77</v>
      </c>
      <c r="J60" s="12">
        <f t="shared" si="0"/>
        <v>0</v>
      </c>
      <c r="K60" s="30"/>
      <c r="L60" s="79"/>
      <c r="M60" s="1">
        <v>0</v>
      </c>
      <c r="N60" s="1">
        <v>0</v>
      </c>
      <c r="O60" s="1">
        <v>0</v>
      </c>
      <c r="P60" s="1">
        <v>0</v>
      </c>
      <c r="Q60" s="1"/>
    </row>
    <row r="61" spans="1:17" s="11" customFormat="1" ht="15.75" x14ac:dyDescent="0.25">
      <c r="A61" s="14">
        <v>55</v>
      </c>
      <c r="B61" s="71" t="s">
        <v>132</v>
      </c>
      <c r="C61" s="23" t="s">
        <v>60</v>
      </c>
      <c r="D61" s="17" t="s">
        <v>75</v>
      </c>
      <c r="E61" s="17" t="s">
        <v>120</v>
      </c>
      <c r="F61" s="1" t="s">
        <v>217</v>
      </c>
      <c r="G61" s="18">
        <v>0</v>
      </c>
      <c r="H61" s="85" t="s">
        <v>77</v>
      </c>
      <c r="I61" s="85" t="s">
        <v>77</v>
      </c>
      <c r="J61" s="12">
        <f t="shared" si="0"/>
        <v>0</v>
      </c>
      <c r="K61" s="31" t="s">
        <v>289</v>
      </c>
      <c r="L61" s="77" t="s">
        <v>288</v>
      </c>
      <c r="M61" s="1">
        <v>0</v>
      </c>
      <c r="N61" s="1">
        <v>0</v>
      </c>
      <c r="O61" s="1">
        <v>0</v>
      </c>
      <c r="P61" s="1">
        <v>0</v>
      </c>
      <c r="Q61" s="1"/>
    </row>
    <row r="62" spans="1:17" s="15" customFormat="1" ht="15.75" x14ac:dyDescent="0.25">
      <c r="A62" s="14">
        <v>56</v>
      </c>
      <c r="B62" s="71" t="s">
        <v>132</v>
      </c>
      <c r="C62" s="23" t="s">
        <v>154</v>
      </c>
      <c r="D62" s="17" t="s">
        <v>75</v>
      </c>
      <c r="E62" s="17" t="s">
        <v>120</v>
      </c>
      <c r="F62" s="1" t="s">
        <v>217</v>
      </c>
      <c r="G62" s="18">
        <v>0</v>
      </c>
      <c r="H62" s="85" t="s">
        <v>77</v>
      </c>
      <c r="I62" s="85" t="s">
        <v>77</v>
      </c>
      <c r="J62" s="12">
        <f t="shared" si="0"/>
        <v>0</v>
      </c>
      <c r="K62" s="31"/>
      <c r="L62" s="77"/>
      <c r="M62" s="1">
        <v>0</v>
      </c>
      <c r="N62" s="1">
        <v>0</v>
      </c>
      <c r="O62" s="1">
        <v>0</v>
      </c>
      <c r="P62" s="1">
        <v>0</v>
      </c>
      <c r="Q62" s="1"/>
    </row>
    <row r="63" spans="1:17" s="11" customFormat="1" ht="31.5" x14ac:dyDescent="0.25">
      <c r="A63" s="14">
        <v>57</v>
      </c>
      <c r="B63" s="71" t="s">
        <v>132</v>
      </c>
      <c r="C63" s="32" t="s">
        <v>61</v>
      </c>
      <c r="D63" s="17" t="s">
        <v>75</v>
      </c>
      <c r="E63" s="17" t="s">
        <v>121</v>
      </c>
      <c r="F63" s="1" t="s">
        <v>217</v>
      </c>
      <c r="G63" s="18">
        <v>1</v>
      </c>
      <c r="H63" s="85" t="s">
        <v>77</v>
      </c>
      <c r="I63" s="85" t="s">
        <v>77</v>
      </c>
      <c r="J63" s="12">
        <f t="shared" si="0"/>
        <v>1</v>
      </c>
      <c r="K63" s="31"/>
      <c r="L63" s="77"/>
      <c r="M63" s="1">
        <v>0</v>
      </c>
      <c r="N63" s="1">
        <v>0</v>
      </c>
      <c r="O63" s="1">
        <v>0</v>
      </c>
      <c r="P63" s="1">
        <v>0</v>
      </c>
      <c r="Q63" s="1"/>
    </row>
    <row r="64" spans="1:17" s="11" customFormat="1" ht="15.75" x14ac:dyDescent="0.25">
      <c r="A64" s="14">
        <v>58</v>
      </c>
      <c r="B64" s="71" t="s">
        <v>132</v>
      </c>
      <c r="C64" s="24" t="s">
        <v>62</v>
      </c>
      <c r="D64" s="17" t="s">
        <v>75</v>
      </c>
      <c r="E64" s="17" t="s">
        <v>122</v>
      </c>
      <c r="F64" s="1" t="s">
        <v>219</v>
      </c>
      <c r="G64" s="18">
        <v>1</v>
      </c>
      <c r="H64" s="85" t="s">
        <v>77</v>
      </c>
      <c r="I64" s="85" t="s">
        <v>77</v>
      </c>
      <c r="J64" s="12">
        <f t="shared" si="0"/>
        <v>1</v>
      </c>
      <c r="K64" s="30"/>
      <c r="L64" s="79"/>
      <c r="M64" s="1">
        <v>0</v>
      </c>
      <c r="N64" s="1">
        <v>0</v>
      </c>
      <c r="O64" s="1">
        <v>0</v>
      </c>
      <c r="P64" s="1">
        <v>0</v>
      </c>
      <c r="Q64" s="1"/>
    </row>
    <row r="65" spans="1:17" s="11" customFormat="1" ht="15.75" x14ac:dyDescent="0.25">
      <c r="A65" s="14">
        <v>59</v>
      </c>
      <c r="B65" s="71" t="s">
        <v>132</v>
      </c>
      <c r="C65" s="24" t="s">
        <v>63</v>
      </c>
      <c r="D65" s="17" t="s">
        <v>123</v>
      </c>
      <c r="E65" s="17" t="s">
        <v>124</v>
      </c>
      <c r="F65" s="1" t="s">
        <v>215</v>
      </c>
      <c r="G65" s="18">
        <v>7</v>
      </c>
      <c r="H65" s="85" t="s">
        <v>77</v>
      </c>
      <c r="I65" s="85" t="s">
        <v>77</v>
      </c>
      <c r="J65" s="12">
        <f t="shared" si="0"/>
        <v>7</v>
      </c>
      <c r="K65" s="30" t="s">
        <v>144</v>
      </c>
      <c r="L65" s="79" t="s">
        <v>145</v>
      </c>
      <c r="M65" s="1">
        <v>0</v>
      </c>
      <c r="N65" s="1">
        <v>0</v>
      </c>
      <c r="O65" s="1">
        <v>0</v>
      </c>
      <c r="P65" s="1">
        <v>0</v>
      </c>
      <c r="Q65" s="1"/>
    </row>
    <row r="66" spans="1:17" s="11" customFormat="1" ht="15.75" x14ac:dyDescent="0.25">
      <c r="A66" s="14">
        <v>60</v>
      </c>
      <c r="B66" s="71" t="s">
        <v>132</v>
      </c>
      <c r="C66" s="24" t="s">
        <v>64</v>
      </c>
      <c r="D66" s="17" t="s">
        <v>123</v>
      </c>
      <c r="E66" s="17" t="s">
        <v>125</v>
      </c>
      <c r="F66" s="1" t="s">
        <v>219</v>
      </c>
      <c r="G66" s="18">
        <v>10</v>
      </c>
      <c r="H66" s="85" t="s">
        <v>77</v>
      </c>
      <c r="I66" s="85" t="s">
        <v>77</v>
      </c>
      <c r="J66" s="12">
        <f t="shared" si="0"/>
        <v>10</v>
      </c>
      <c r="K66" s="30"/>
      <c r="L66" s="79"/>
      <c r="M66" s="1">
        <v>0</v>
      </c>
      <c r="N66" s="1">
        <v>0</v>
      </c>
      <c r="O66" s="1">
        <v>0</v>
      </c>
      <c r="P66" s="1">
        <v>0</v>
      </c>
      <c r="Q66" s="1"/>
    </row>
    <row r="67" spans="1:17" s="11" customFormat="1" ht="15.75" x14ac:dyDescent="0.25">
      <c r="A67" s="14">
        <v>61</v>
      </c>
      <c r="B67" s="71" t="s">
        <v>132</v>
      </c>
      <c r="C67" s="24" t="s">
        <v>65</v>
      </c>
      <c r="D67" s="17" t="s">
        <v>123</v>
      </c>
      <c r="E67" s="17" t="s">
        <v>126</v>
      </c>
      <c r="F67" s="1" t="s">
        <v>219</v>
      </c>
      <c r="G67" s="18">
        <v>2</v>
      </c>
      <c r="H67" s="85" t="s">
        <v>77</v>
      </c>
      <c r="I67" s="85" t="s">
        <v>77</v>
      </c>
      <c r="J67" s="12">
        <f t="shared" si="0"/>
        <v>2</v>
      </c>
      <c r="K67" s="30"/>
      <c r="L67" s="79"/>
      <c r="M67" s="1">
        <v>0</v>
      </c>
      <c r="N67" s="1">
        <v>0</v>
      </c>
      <c r="O67" s="1">
        <v>0</v>
      </c>
      <c r="P67" s="1">
        <v>0</v>
      </c>
      <c r="Q67" s="1"/>
    </row>
    <row r="68" spans="1:17" s="44" customFormat="1" ht="15.75" x14ac:dyDescent="0.25">
      <c r="A68" s="14">
        <v>62</v>
      </c>
      <c r="B68" s="71" t="s">
        <v>132</v>
      </c>
      <c r="C68" s="24" t="s">
        <v>66</v>
      </c>
      <c r="D68" s="17" t="s">
        <v>123</v>
      </c>
      <c r="E68" s="17" t="s">
        <v>127</v>
      </c>
      <c r="F68" s="89" t="s">
        <v>215</v>
      </c>
      <c r="G68" s="18">
        <v>2</v>
      </c>
      <c r="H68" s="85" t="s">
        <v>77</v>
      </c>
      <c r="I68" s="85" t="s">
        <v>77</v>
      </c>
      <c r="J68" s="12">
        <f t="shared" si="0"/>
        <v>2</v>
      </c>
      <c r="K68" s="31" t="s">
        <v>177</v>
      </c>
      <c r="L68" s="77" t="s">
        <v>178</v>
      </c>
      <c r="M68" s="1">
        <v>0</v>
      </c>
      <c r="N68" s="1">
        <v>0</v>
      </c>
      <c r="O68" s="1">
        <v>0</v>
      </c>
      <c r="P68" s="1">
        <v>0</v>
      </c>
      <c r="Q68" s="1"/>
    </row>
    <row r="69" spans="1:17" s="11" customFormat="1" ht="15.75" x14ac:dyDescent="0.25">
      <c r="A69" s="14">
        <v>63</v>
      </c>
      <c r="B69" s="71" t="s">
        <v>132</v>
      </c>
      <c r="C69" s="24" t="s">
        <v>67</v>
      </c>
      <c r="D69" s="17" t="s">
        <v>75</v>
      </c>
      <c r="E69" s="17" t="s">
        <v>113</v>
      </c>
      <c r="F69" s="1" t="s">
        <v>215</v>
      </c>
      <c r="G69" s="18">
        <v>10</v>
      </c>
      <c r="H69" s="85" t="s">
        <v>77</v>
      </c>
      <c r="I69" s="85" t="s">
        <v>248</v>
      </c>
      <c r="J69" s="12">
        <f t="shared" si="0"/>
        <v>7</v>
      </c>
      <c r="K69" s="19" t="s">
        <v>183</v>
      </c>
      <c r="L69" s="79" t="s">
        <v>182</v>
      </c>
      <c r="M69" s="1">
        <v>0</v>
      </c>
      <c r="N69" s="1">
        <v>0</v>
      </c>
      <c r="O69" s="1">
        <v>0</v>
      </c>
      <c r="P69" s="1">
        <v>0</v>
      </c>
      <c r="Q69" s="1"/>
    </row>
    <row r="70" spans="1:17" s="11" customFormat="1" ht="15.75" x14ac:dyDescent="0.25">
      <c r="A70" s="14">
        <v>64</v>
      </c>
      <c r="B70" s="71" t="s">
        <v>132</v>
      </c>
      <c r="C70" s="24" t="s">
        <v>68</v>
      </c>
      <c r="D70" s="17" t="s">
        <v>75</v>
      </c>
      <c r="E70" s="17" t="s">
        <v>128</v>
      </c>
      <c r="F70" s="1" t="s">
        <v>220</v>
      </c>
      <c r="G70" s="18">
        <v>3</v>
      </c>
      <c r="H70" s="85" t="s">
        <v>77</v>
      </c>
      <c r="I70" s="85" t="s">
        <v>244</v>
      </c>
      <c r="J70" s="12">
        <f t="shared" si="0"/>
        <v>2</v>
      </c>
      <c r="K70" s="19" t="s">
        <v>180</v>
      </c>
      <c r="L70" s="79" t="s">
        <v>181</v>
      </c>
      <c r="M70" s="1">
        <v>0</v>
      </c>
      <c r="N70" s="1">
        <v>0</v>
      </c>
      <c r="O70" s="1">
        <v>0</v>
      </c>
      <c r="P70" s="1">
        <v>0</v>
      </c>
      <c r="Q70" s="1"/>
    </row>
    <row r="71" spans="1:17" s="11" customFormat="1" ht="15.75" x14ac:dyDescent="0.25">
      <c r="A71" s="14">
        <v>65</v>
      </c>
      <c r="B71" s="71" t="s">
        <v>132</v>
      </c>
      <c r="C71" s="24" t="s">
        <v>69</v>
      </c>
      <c r="D71" s="17" t="s">
        <v>75</v>
      </c>
      <c r="E71" s="17" t="s">
        <v>112</v>
      </c>
      <c r="F71" s="1" t="s">
        <v>221</v>
      </c>
      <c r="G71" s="18">
        <v>1</v>
      </c>
      <c r="H71" s="85" t="s">
        <v>77</v>
      </c>
      <c r="I71" s="85" t="s">
        <v>77</v>
      </c>
      <c r="J71" s="12">
        <f t="shared" si="0"/>
        <v>1</v>
      </c>
      <c r="K71" s="19" t="s">
        <v>155</v>
      </c>
      <c r="L71" s="79" t="s">
        <v>145</v>
      </c>
      <c r="M71" s="1">
        <v>0</v>
      </c>
      <c r="N71" s="1">
        <v>0</v>
      </c>
      <c r="O71" s="1">
        <v>0</v>
      </c>
      <c r="P71" s="1">
        <v>0</v>
      </c>
      <c r="Q71" s="1"/>
    </row>
    <row r="72" spans="1:17" s="15" customFormat="1" ht="15.75" x14ac:dyDescent="0.25">
      <c r="A72" s="14">
        <v>66</v>
      </c>
      <c r="B72" s="71" t="s">
        <v>132</v>
      </c>
      <c r="C72" s="24" t="s">
        <v>206</v>
      </c>
      <c r="D72" s="17" t="s">
        <v>75</v>
      </c>
      <c r="E72" s="17" t="s">
        <v>112</v>
      </c>
      <c r="F72" s="1" t="s">
        <v>221</v>
      </c>
      <c r="G72" s="18">
        <v>1</v>
      </c>
      <c r="H72" s="85" t="s">
        <v>77</v>
      </c>
      <c r="I72" s="85" t="s">
        <v>77</v>
      </c>
      <c r="J72" s="12">
        <f t="shared" si="0"/>
        <v>1</v>
      </c>
      <c r="K72" s="19" t="s">
        <v>207</v>
      </c>
      <c r="L72" s="79" t="s">
        <v>145</v>
      </c>
      <c r="M72" s="1"/>
      <c r="N72" s="1"/>
      <c r="O72" s="1"/>
      <c r="P72" s="1">
        <v>0</v>
      </c>
      <c r="Q72" s="1"/>
    </row>
    <row r="73" spans="1:17" s="11" customFormat="1" ht="15.75" x14ac:dyDescent="0.25">
      <c r="A73" s="14">
        <v>67</v>
      </c>
      <c r="B73" s="71" t="s">
        <v>132</v>
      </c>
      <c r="C73" s="24" t="s">
        <v>70</v>
      </c>
      <c r="D73" s="17" t="s">
        <v>75</v>
      </c>
      <c r="E73" s="17" t="s">
        <v>129</v>
      </c>
      <c r="F73" s="1" t="s">
        <v>215</v>
      </c>
      <c r="G73" s="18">
        <v>0</v>
      </c>
      <c r="H73" s="85" t="s">
        <v>77</v>
      </c>
      <c r="I73" s="85" t="s">
        <v>77</v>
      </c>
      <c r="J73" s="12">
        <f t="shared" si="0"/>
        <v>0</v>
      </c>
      <c r="K73" s="19"/>
      <c r="L73" s="79"/>
      <c r="M73" s="1">
        <v>0</v>
      </c>
      <c r="N73" s="1">
        <v>0</v>
      </c>
      <c r="O73" s="1">
        <v>0</v>
      </c>
      <c r="P73" s="1">
        <v>0</v>
      </c>
      <c r="Q73" s="1"/>
    </row>
    <row r="74" spans="1:17" s="44" customFormat="1" ht="15.75" x14ac:dyDescent="0.25">
      <c r="A74" s="14">
        <v>68</v>
      </c>
      <c r="B74" s="71" t="s">
        <v>132</v>
      </c>
      <c r="C74" s="24" t="s">
        <v>71</v>
      </c>
      <c r="D74" s="17" t="s">
        <v>75</v>
      </c>
      <c r="E74" s="17" t="s">
        <v>128</v>
      </c>
      <c r="F74" s="1" t="s">
        <v>220</v>
      </c>
      <c r="G74" s="18">
        <v>2</v>
      </c>
      <c r="H74" s="85" t="s">
        <v>77</v>
      </c>
      <c r="I74" s="85" t="s">
        <v>244</v>
      </c>
      <c r="J74" s="12">
        <f t="shared" ref="J74:J94" si="1">G74+H74-I74</f>
        <v>1</v>
      </c>
      <c r="K74" s="19" t="s">
        <v>179</v>
      </c>
      <c r="L74" s="90">
        <v>45808</v>
      </c>
      <c r="M74" s="1">
        <v>0</v>
      </c>
      <c r="N74" s="1">
        <v>0</v>
      </c>
      <c r="O74" s="1">
        <v>0</v>
      </c>
      <c r="P74" s="1">
        <v>0</v>
      </c>
      <c r="Q74" s="1"/>
    </row>
    <row r="75" spans="1:17" s="44" customFormat="1" ht="15.75" x14ac:dyDescent="0.25">
      <c r="A75" s="14">
        <v>69</v>
      </c>
      <c r="B75" s="71" t="s">
        <v>132</v>
      </c>
      <c r="C75" s="24" t="s">
        <v>196</v>
      </c>
      <c r="D75" s="17" t="s">
        <v>75</v>
      </c>
      <c r="E75" s="17" t="s">
        <v>113</v>
      </c>
      <c r="F75" s="1" t="s">
        <v>217</v>
      </c>
      <c r="G75" s="18">
        <v>0</v>
      </c>
      <c r="H75" s="85" t="s">
        <v>77</v>
      </c>
      <c r="I75" s="85" t="s">
        <v>77</v>
      </c>
      <c r="J75" s="12">
        <f t="shared" si="1"/>
        <v>0</v>
      </c>
      <c r="K75" s="19" t="s">
        <v>199</v>
      </c>
      <c r="L75" s="90">
        <v>44347</v>
      </c>
      <c r="M75" s="1"/>
      <c r="N75" s="1"/>
      <c r="O75" s="1"/>
      <c r="P75" s="1">
        <v>0</v>
      </c>
      <c r="Q75" s="1"/>
    </row>
    <row r="76" spans="1:17" s="44" customFormat="1" ht="15.75" x14ac:dyDescent="0.25">
      <c r="A76" s="14">
        <v>70</v>
      </c>
      <c r="B76" s="71" t="s">
        <v>132</v>
      </c>
      <c r="C76" s="24" t="s">
        <v>200</v>
      </c>
      <c r="D76" s="17" t="s">
        <v>75</v>
      </c>
      <c r="E76" s="17" t="s">
        <v>201</v>
      </c>
      <c r="F76" s="1" t="s">
        <v>217</v>
      </c>
      <c r="G76" s="18">
        <v>0</v>
      </c>
      <c r="H76" s="85" t="s">
        <v>77</v>
      </c>
      <c r="I76" s="85" t="s">
        <v>77</v>
      </c>
      <c r="J76" s="12">
        <f t="shared" si="1"/>
        <v>0</v>
      </c>
      <c r="K76" s="19" t="s">
        <v>202</v>
      </c>
      <c r="L76" s="90">
        <v>44439</v>
      </c>
      <c r="M76" s="1"/>
      <c r="N76" s="1"/>
      <c r="O76" s="1"/>
      <c r="P76" s="1">
        <v>0</v>
      </c>
      <c r="Q76" s="1"/>
    </row>
    <row r="77" spans="1:17" s="44" customFormat="1" ht="15.75" x14ac:dyDescent="0.25">
      <c r="A77" s="14">
        <v>71</v>
      </c>
      <c r="B77" s="71" t="s">
        <v>132</v>
      </c>
      <c r="C77" s="24" t="s">
        <v>197</v>
      </c>
      <c r="D77" s="17" t="s">
        <v>75</v>
      </c>
      <c r="E77" s="17" t="s">
        <v>198</v>
      </c>
      <c r="F77" s="1" t="s">
        <v>217</v>
      </c>
      <c r="G77" s="18">
        <v>2</v>
      </c>
      <c r="H77" s="85" t="s">
        <v>77</v>
      </c>
      <c r="I77" s="85" t="s">
        <v>77</v>
      </c>
      <c r="J77" s="12">
        <f t="shared" si="1"/>
        <v>2</v>
      </c>
      <c r="K77" s="19" t="s">
        <v>205</v>
      </c>
      <c r="L77" s="90">
        <v>44439</v>
      </c>
      <c r="M77" s="1"/>
      <c r="N77" s="1"/>
      <c r="O77" s="1"/>
      <c r="P77" s="1">
        <v>0</v>
      </c>
      <c r="Q77" s="1"/>
    </row>
    <row r="78" spans="1:17" s="44" customFormat="1" ht="18.75" x14ac:dyDescent="0.25">
      <c r="A78" s="14">
        <v>72</v>
      </c>
      <c r="B78" s="71" t="s">
        <v>132</v>
      </c>
      <c r="C78" s="24" t="s">
        <v>265</v>
      </c>
      <c r="D78" s="17" t="s">
        <v>266</v>
      </c>
      <c r="E78" s="17" t="s">
        <v>267</v>
      </c>
      <c r="F78" s="1" t="s">
        <v>217</v>
      </c>
      <c r="G78" s="59">
        <v>0</v>
      </c>
      <c r="H78" s="57">
        <v>6</v>
      </c>
      <c r="I78" s="57">
        <v>0</v>
      </c>
      <c r="J78" s="57">
        <f t="shared" si="1"/>
        <v>6</v>
      </c>
      <c r="K78" s="19"/>
      <c r="L78" s="90"/>
      <c r="M78" s="1"/>
      <c r="N78" s="1"/>
      <c r="O78" s="1"/>
      <c r="P78" s="1">
        <v>0</v>
      </c>
      <c r="Q78" s="1"/>
    </row>
    <row r="79" spans="1:17" s="44" customFormat="1" ht="18.75" x14ac:dyDescent="0.25">
      <c r="A79" s="14">
        <v>73</v>
      </c>
      <c r="B79" s="71" t="s">
        <v>132</v>
      </c>
      <c r="C79" s="24" t="s">
        <v>268</v>
      </c>
      <c r="D79" s="17" t="s">
        <v>269</v>
      </c>
      <c r="E79" s="17" t="s">
        <v>267</v>
      </c>
      <c r="F79" s="1" t="s">
        <v>217</v>
      </c>
      <c r="G79" s="59">
        <v>0</v>
      </c>
      <c r="H79" s="57">
        <v>2</v>
      </c>
      <c r="I79" s="57">
        <v>0</v>
      </c>
      <c r="J79" s="57">
        <f t="shared" si="1"/>
        <v>2</v>
      </c>
      <c r="K79" s="19"/>
      <c r="L79" s="90"/>
      <c r="M79" s="1"/>
      <c r="N79" s="1"/>
      <c r="O79" s="1"/>
      <c r="P79" s="1">
        <v>0</v>
      </c>
      <c r="Q79" s="1"/>
    </row>
    <row r="80" spans="1:17" s="44" customFormat="1" ht="18.75" x14ac:dyDescent="0.25">
      <c r="A80" s="14">
        <v>74</v>
      </c>
      <c r="B80" s="71" t="s">
        <v>132</v>
      </c>
      <c r="C80" s="24" t="s">
        <v>270</v>
      </c>
      <c r="D80" s="17" t="s">
        <v>269</v>
      </c>
      <c r="E80" s="17" t="s">
        <v>267</v>
      </c>
      <c r="F80" s="1" t="s">
        <v>217</v>
      </c>
      <c r="G80" s="59">
        <v>0</v>
      </c>
      <c r="H80" s="57">
        <v>2</v>
      </c>
      <c r="I80" s="57">
        <v>0</v>
      </c>
      <c r="J80" s="57">
        <f t="shared" si="1"/>
        <v>2</v>
      </c>
      <c r="K80" s="19"/>
      <c r="L80" s="90"/>
      <c r="M80" s="1"/>
      <c r="N80" s="1"/>
      <c r="O80" s="1"/>
      <c r="P80" s="1">
        <v>0</v>
      </c>
      <c r="Q80" s="1"/>
    </row>
    <row r="81" spans="1:17" s="44" customFormat="1" ht="18.75" x14ac:dyDescent="0.25">
      <c r="A81" s="14">
        <v>75</v>
      </c>
      <c r="B81" s="71" t="s">
        <v>132</v>
      </c>
      <c r="C81" s="24" t="s">
        <v>271</v>
      </c>
      <c r="D81" s="17" t="s">
        <v>272</v>
      </c>
      <c r="E81" s="17" t="s">
        <v>267</v>
      </c>
      <c r="F81" s="1" t="s">
        <v>219</v>
      </c>
      <c r="G81" s="59">
        <v>0</v>
      </c>
      <c r="H81" s="57">
        <v>1</v>
      </c>
      <c r="I81" s="57">
        <v>0</v>
      </c>
      <c r="J81" s="57">
        <f t="shared" si="1"/>
        <v>1</v>
      </c>
      <c r="K81" s="19"/>
      <c r="L81" s="90"/>
      <c r="M81" s="1"/>
      <c r="N81" s="1"/>
      <c r="O81" s="1"/>
      <c r="P81" s="1">
        <v>0</v>
      </c>
      <c r="Q81" s="1"/>
    </row>
    <row r="82" spans="1:17" s="44" customFormat="1" ht="18.75" x14ac:dyDescent="0.25">
      <c r="A82" s="14">
        <v>76</v>
      </c>
      <c r="B82" s="71" t="s">
        <v>132</v>
      </c>
      <c r="C82" s="24" t="s">
        <v>273</v>
      </c>
      <c r="D82" s="17" t="s">
        <v>274</v>
      </c>
      <c r="E82" s="17" t="s">
        <v>267</v>
      </c>
      <c r="F82" s="1" t="s">
        <v>215</v>
      </c>
      <c r="G82" s="59">
        <v>2</v>
      </c>
      <c r="H82" s="57">
        <v>2</v>
      </c>
      <c r="I82" s="57">
        <v>0</v>
      </c>
      <c r="J82" s="57">
        <f t="shared" si="1"/>
        <v>4</v>
      </c>
      <c r="K82" s="19"/>
      <c r="L82" s="90"/>
      <c r="M82" s="1"/>
      <c r="N82" s="1"/>
      <c r="O82" s="1"/>
      <c r="P82" s="1">
        <v>0</v>
      </c>
      <c r="Q82" s="1"/>
    </row>
    <row r="83" spans="1:17" s="44" customFormat="1" ht="18.75" x14ac:dyDescent="0.25">
      <c r="A83" s="14">
        <v>77</v>
      </c>
      <c r="B83" s="71" t="s">
        <v>132</v>
      </c>
      <c r="C83" s="24" t="s">
        <v>275</v>
      </c>
      <c r="D83" s="17" t="s">
        <v>272</v>
      </c>
      <c r="E83" s="17" t="s">
        <v>267</v>
      </c>
      <c r="F83" s="1" t="s">
        <v>219</v>
      </c>
      <c r="G83" s="59">
        <v>1</v>
      </c>
      <c r="H83" s="57">
        <v>1</v>
      </c>
      <c r="I83" s="57">
        <v>0</v>
      </c>
      <c r="J83" s="57">
        <f t="shared" si="1"/>
        <v>2</v>
      </c>
      <c r="K83" s="19"/>
      <c r="L83" s="90"/>
      <c r="M83" s="1"/>
      <c r="N83" s="1"/>
      <c r="O83" s="1"/>
      <c r="P83" s="1">
        <v>0</v>
      </c>
      <c r="Q83" s="1"/>
    </row>
    <row r="84" spans="1:17" s="44" customFormat="1" ht="18.75" x14ac:dyDescent="0.25">
      <c r="A84" s="14">
        <v>78</v>
      </c>
      <c r="B84" s="71" t="s">
        <v>132</v>
      </c>
      <c r="C84" s="24" t="s">
        <v>276</v>
      </c>
      <c r="D84" s="17" t="s">
        <v>277</v>
      </c>
      <c r="E84" s="17" t="s">
        <v>267</v>
      </c>
      <c r="F84" s="1" t="s">
        <v>217</v>
      </c>
      <c r="G84" s="59">
        <v>5</v>
      </c>
      <c r="H84" s="57">
        <v>5</v>
      </c>
      <c r="I84" s="57">
        <v>0</v>
      </c>
      <c r="J84" s="57">
        <f t="shared" si="1"/>
        <v>10</v>
      </c>
      <c r="K84" s="19"/>
      <c r="L84" s="90"/>
      <c r="M84" s="1"/>
      <c r="N84" s="1"/>
      <c r="O84" s="1"/>
      <c r="P84" s="1">
        <v>0</v>
      </c>
      <c r="Q84" s="1"/>
    </row>
    <row r="85" spans="1:17" s="44" customFormat="1" ht="31.5" x14ac:dyDescent="0.25">
      <c r="A85" s="14">
        <v>79</v>
      </c>
      <c r="B85" s="71" t="s">
        <v>132</v>
      </c>
      <c r="C85" s="24" t="s">
        <v>278</v>
      </c>
      <c r="D85" s="17" t="s">
        <v>279</v>
      </c>
      <c r="E85" s="17" t="s">
        <v>267</v>
      </c>
      <c r="F85" s="1" t="s">
        <v>217</v>
      </c>
      <c r="G85" s="59">
        <v>1</v>
      </c>
      <c r="H85" s="57">
        <v>2</v>
      </c>
      <c r="I85" s="57">
        <v>0</v>
      </c>
      <c r="J85" s="57">
        <f t="shared" si="1"/>
        <v>3</v>
      </c>
      <c r="K85" s="19"/>
      <c r="L85" s="90"/>
      <c r="M85" s="1"/>
      <c r="N85" s="1"/>
      <c r="O85" s="1"/>
      <c r="P85" s="1"/>
      <c r="Q85" s="1"/>
    </row>
    <row r="86" spans="1:17" s="44" customFormat="1" ht="31.5" x14ac:dyDescent="0.25">
      <c r="A86" s="14">
        <v>80</v>
      </c>
      <c r="B86" s="71" t="s">
        <v>132</v>
      </c>
      <c r="C86" s="24" t="s">
        <v>280</v>
      </c>
      <c r="D86" s="17" t="s">
        <v>279</v>
      </c>
      <c r="E86" s="17" t="s">
        <v>267</v>
      </c>
      <c r="F86" s="1" t="s">
        <v>217</v>
      </c>
      <c r="G86" s="59">
        <v>1</v>
      </c>
      <c r="H86" s="57">
        <v>2</v>
      </c>
      <c r="I86" s="57">
        <v>0</v>
      </c>
      <c r="J86" s="57">
        <f t="shared" si="1"/>
        <v>3</v>
      </c>
      <c r="K86" s="19"/>
      <c r="L86" s="90"/>
      <c r="M86" s="1"/>
      <c r="N86" s="1"/>
      <c r="O86" s="1"/>
      <c r="P86" s="1"/>
      <c r="Q86" s="1"/>
    </row>
    <row r="87" spans="1:17" s="44" customFormat="1" ht="31.5" x14ac:dyDescent="0.25">
      <c r="A87" s="14">
        <v>81</v>
      </c>
      <c r="B87" s="71" t="s">
        <v>132</v>
      </c>
      <c r="C87" s="24" t="s">
        <v>281</v>
      </c>
      <c r="D87" s="17" t="s">
        <v>282</v>
      </c>
      <c r="E87" s="17" t="s">
        <v>267</v>
      </c>
      <c r="F87" s="1" t="s">
        <v>217</v>
      </c>
      <c r="G87" s="59">
        <v>0</v>
      </c>
      <c r="H87" s="57">
        <v>3</v>
      </c>
      <c r="I87" s="57">
        <v>0</v>
      </c>
      <c r="J87" s="57">
        <f t="shared" si="1"/>
        <v>3</v>
      </c>
      <c r="K87" s="19"/>
      <c r="L87" s="90"/>
      <c r="M87" s="1"/>
      <c r="N87" s="1"/>
      <c r="O87" s="1"/>
      <c r="P87" s="1"/>
      <c r="Q87" s="1"/>
    </row>
    <row r="88" spans="1:17" s="42" customFormat="1" ht="15.75" x14ac:dyDescent="0.25">
      <c r="A88" s="14">
        <v>82</v>
      </c>
      <c r="B88" s="71" t="s">
        <v>135</v>
      </c>
      <c r="C88" s="40" t="s">
        <v>72</v>
      </c>
      <c r="D88" s="41" t="s">
        <v>75</v>
      </c>
      <c r="E88" s="55" t="s">
        <v>130</v>
      </c>
      <c r="F88" s="1" t="s">
        <v>217</v>
      </c>
      <c r="G88" s="28">
        <v>0</v>
      </c>
      <c r="H88" s="85" t="s">
        <v>77</v>
      </c>
      <c r="I88" s="85" t="s">
        <v>77</v>
      </c>
      <c r="J88" s="12">
        <f t="shared" si="1"/>
        <v>0</v>
      </c>
      <c r="K88" s="46"/>
      <c r="L88" s="80"/>
      <c r="M88" s="1">
        <v>0</v>
      </c>
      <c r="N88" s="1">
        <v>0</v>
      </c>
      <c r="O88" s="1">
        <v>0</v>
      </c>
      <c r="P88" s="1">
        <v>0</v>
      </c>
      <c r="Q88" s="1"/>
    </row>
    <row r="89" spans="1:17" s="42" customFormat="1" ht="15.75" x14ac:dyDescent="0.25">
      <c r="A89" s="14">
        <v>83</v>
      </c>
      <c r="B89" s="71" t="s">
        <v>135</v>
      </c>
      <c r="C89" s="54" t="s">
        <v>211</v>
      </c>
      <c r="D89" s="41" t="s">
        <v>231</v>
      </c>
      <c r="E89" s="55" t="s">
        <v>256</v>
      </c>
      <c r="F89" s="1" t="s">
        <v>217</v>
      </c>
      <c r="G89" s="28">
        <v>9</v>
      </c>
      <c r="H89" s="85" t="s">
        <v>285</v>
      </c>
      <c r="I89" s="85" t="s">
        <v>286</v>
      </c>
      <c r="J89" s="12">
        <f t="shared" si="1"/>
        <v>28</v>
      </c>
      <c r="K89" s="46" t="s">
        <v>212</v>
      </c>
      <c r="L89" s="80" t="s">
        <v>213</v>
      </c>
      <c r="M89" s="1"/>
      <c r="N89" s="1"/>
      <c r="O89" s="1"/>
      <c r="P89" s="1">
        <v>0</v>
      </c>
      <c r="Q89" s="1"/>
    </row>
    <row r="90" spans="1:17" s="42" customFormat="1" ht="15.75" x14ac:dyDescent="0.25">
      <c r="A90" s="14">
        <v>84</v>
      </c>
      <c r="B90" s="71" t="s">
        <v>135</v>
      </c>
      <c r="C90" s="54" t="s">
        <v>255</v>
      </c>
      <c r="D90" s="41" t="s">
        <v>231</v>
      </c>
      <c r="E90" s="55" t="s">
        <v>256</v>
      </c>
      <c r="F90" s="1" t="s">
        <v>217</v>
      </c>
      <c r="G90" s="28">
        <v>27</v>
      </c>
      <c r="H90" s="85" t="s">
        <v>77</v>
      </c>
      <c r="I90" s="85" t="s">
        <v>77</v>
      </c>
      <c r="J90" s="12">
        <f t="shared" si="1"/>
        <v>27</v>
      </c>
      <c r="K90" s="46"/>
      <c r="L90" s="80"/>
      <c r="M90" s="1"/>
      <c r="N90" s="1"/>
      <c r="O90" s="1"/>
      <c r="P90" s="1">
        <v>0</v>
      </c>
      <c r="Q90" s="1"/>
    </row>
    <row r="91" spans="1:17" s="13" customFormat="1" ht="15.75" x14ac:dyDescent="0.25">
      <c r="A91" s="14">
        <v>85</v>
      </c>
      <c r="B91" s="71" t="s">
        <v>133</v>
      </c>
      <c r="C91" s="16" t="s">
        <v>31</v>
      </c>
      <c r="D91" s="17" t="s">
        <v>91</v>
      </c>
      <c r="E91" s="17" t="s">
        <v>92</v>
      </c>
      <c r="F91" s="1" t="s">
        <v>217</v>
      </c>
      <c r="G91" s="18">
        <v>0</v>
      </c>
      <c r="H91" s="85" t="s">
        <v>77</v>
      </c>
      <c r="I91" s="85" t="s">
        <v>77</v>
      </c>
      <c r="J91" s="12">
        <f t="shared" si="1"/>
        <v>0</v>
      </c>
      <c r="K91" s="19"/>
      <c r="L91" s="77"/>
      <c r="M91" s="1">
        <v>0</v>
      </c>
      <c r="N91" s="1">
        <v>0</v>
      </c>
      <c r="O91" s="1">
        <v>0</v>
      </c>
      <c r="P91" s="1">
        <v>0</v>
      </c>
      <c r="Q91" s="1"/>
    </row>
    <row r="92" spans="1:17" s="13" customFormat="1" ht="15.75" x14ac:dyDescent="0.25">
      <c r="A92" s="14">
        <v>86</v>
      </c>
      <c r="B92" s="71" t="s">
        <v>134</v>
      </c>
      <c r="C92" s="16" t="s">
        <v>33</v>
      </c>
      <c r="D92" s="17" t="s">
        <v>93</v>
      </c>
      <c r="E92" s="17" t="s">
        <v>92</v>
      </c>
      <c r="F92" s="1" t="s">
        <v>217</v>
      </c>
      <c r="G92" s="18">
        <v>0</v>
      </c>
      <c r="H92" s="85" t="s">
        <v>77</v>
      </c>
      <c r="I92" s="85" t="s">
        <v>77</v>
      </c>
      <c r="J92" s="12">
        <f t="shared" si="1"/>
        <v>0</v>
      </c>
      <c r="K92" s="19"/>
      <c r="L92" s="77"/>
      <c r="M92" s="1">
        <v>0</v>
      </c>
      <c r="N92" s="1">
        <v>0</v>
      </c>
      <c r="O92" s="1">
        <v>0</v>
      </c>
      <c r="P92" s="1">
        <v>0</v>
      </c>
      <c r="Q92" s="1"/>
    </row>
    <row r="93" spans="1:17" s="11" customFormat="1" ht="15.75" x14ac:dyDescent="0.25">
      <c r="A93" s="14">
        <v>87</v>
      </c>
      <c r="B93" s="71" t="s">
        <v>131</v>
      </c>
      <c r="C93" s="24" t="s">
        <v>43</v>
      </c>
      <c r="D93" s="26" t="s">
        <v>75</v>
      </c>
      <c r="E93" s="26" t="s">
        <v>100</v>
      </c>
      <c r="F93" s="1" t="s">
        <v>217</v>
      </c>
      <c r="G93" s="26">
        <v>0</v>
      </c>
      <c r="H93" s="85" t="s">
        <v>77</v>
      </c>
      <c r="I93" s="85" t="s">
        <v>77</v>
      </c>
      <c r="J93" s="12">
        <f t="shared" si="1"/>
        <v>0</v>
      </c>
      <c r="K93" s="27"/>
      <c r="L93" s="81"/>
      <c r="M93" s="1">
        <v>0</v>
      </c>
      <c r="N93" s="1">
        <v>0</v>
      </c>
      <c r="O93" s="1">
        <v>0</v>
      </c>
      <c r="P93" s="1">
        <v>0</v>
      </c>
      <c r="Q93" s="1"/>
    </row>
    <row r="94" spans="1:17" s="11" customFormat="1" ht="15.75" x14ac:dyDescent="0.25">
      <c r="A94" s="14">
        <v>88</v>
      </c>
      <c r="B94" s="71" t="s">
        <v>131</v>
      </c>
      <c r="C94" s="25" t="s">
        <v>44</v>
      </c>
      <c r="D94" s="17" t="s">
        <v>75</v>
      </c>
      <c r="E94" s="22" t="s">
        <v>101</v>
      </c>
      <c r="F94" s="1" t="s">
        <v>217</v>
      </c>
      <c r="G94" s="18">
        <v>0</v>
      </c>
      <c r="H94" s="85" t="s">
        <v>77</v>
      </c>
      <c r="I94" s="85" t="s">
        <v>77</v>
      </c>
      <c r="J94" s="12">
        <f t="shared" si="1"/>
        <v>0</v>
      </c>
      <c r="K94" s="19"/>
      <c r="L94" s="77"/>
      <c r="M94" s="1">
        <v>0</v>
      </c>
      <c r="N94" s="1">
        <v>0</v>
      </c>
      <c r="O94" s="1">
        <v>0</v>
      </c>
      <c r="P94" s="1">
        <v>0</v>
      </c>
      <c r="Q94" s="1"/>
    </row>
    <row r="95" spans="1:17" s="15" customFormat="1" ht="15.75" x14ac:dyDescent="0.25">
      <c r="A95" s="33"/>
      <c r="B95" s="93"/>
      <c r="C95" s="51"/>
      <c r="D95" s="52"/>
      <c r="E95" s="53"/>
      <c r="F95" s="34"/>
      <c r="G95" s="35"/>
      <c r="H95" s="36"/>
      <c r="I95" s="36"/>
      <c r="J95" s="37"/>
      <c r="K95" s="29"/>
      <c r="L95" s="82"/>
      <c r="M95" s="34"/>
      <c r="N95" s="34"/>
      <c r="O95" s="34"/>
      <c r="P95" s="34"/>
      <c r="Q95" s="34"/>
    </row>
    <row r="96" spans="1:17" s="3" customFormat="1" ht="15.75" x14ac:dyDescent="0.25">
      <c r="B96" s="94" t="s">
        <v>1</v>
      </c>
      <c r="C96" s="9"/>
      <c r="D96" s="8"/>
      <c r="E96" s="8"/>
      <c r="G96" s="4"/>
      <c r="H96" s="4"/>
      <c r="I96" s="96" t="s">
        <v>6</v>
      </c>
      <c r="J96" s="96"/>
      <c r="K96" s="96"/>
      <c r="L96" s="96"/>
      <c r="M96" s="96"/>
    </row>
    <row r="97" spans="1:12" s="3" customFormat="1" ht="15.75" x14ac:dyDescent="0.25">
      <c r="B97" s="7"/>
      <c r="J97" s="5"/>
      <c r="K97" s="49"/>
      <c r="L97" s="83"/>
    </row>
    <row r="98" spans="1:12" s="3" customFormat="1" ht="15.75" x14ac:dyDescent="0.25">
      <c r="B98" s="7"/>
      <c r="J98" s="5"/>
      <c r="K98" s="49"/>
      <c r="L98" s="83"/>
    </row>
    <row r="99" spans="1:12" s="6" customFormat="1" ht="15.75" x14ac:dyDescent="0.25">
      <c r="A99" s="7" t="s">
        <v>15</v>
      </c>
      <c r="B99" s="7"/>
      <c r="C99" s="7"/>
      <c r="D99" s="7"/>
      <c r="E99" s="7"/>
      <c r="F99" s="7"/>
      <c r="G99" s="7"/>
      <c r="H99" s="7"/>
      <c r="I99" s="7"/>
      <c r="J99" s="7"/>
      <c r="K99" s="50"/>
      <c r="L99" s="84"/>
    </row>
  </sheetData>
  <mergeCells count="3">
    <mergeCell ref="I96:M96"/>
    <mergeCell ref="C1:M1"/>
    <mergeCell ref="C2:M2"/>
  </mergeCells>
  <phoneticPr fontId="7" type="noConversion"/>
  <pageMargins left="0.70866141732283472" right="0.70866141732283472" top="0" bottom="0" header="0.31496062992125984" footer="0.31496062992125984"/>
  <pageSetup paperSize="9" scale="4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E4420-3F44-4038-BB74-0165ED6A362D}">
  <sheetPr>
    <pageSetUpPr fitToPage="1"/>
  </sheetPr>
  <dimension ref="A1:K35"/>
  <sheetViews>
    <sheetView tabSelected="1" zoomScale="80" zoomScaleNormal="80" workbookViewId="0">
      <selection activeCell="C28" sqref="C28"/>
    </sheetView>
  </sheetViews>
  <sheetFormatPr defaultRowHeight="15" x14ac:dyDescent="0.25"/>
  <cols>
    <col min="1" max="1" width="5.28515625" style="15" bestFit="1" customWidth="1"/>
    <col min="2" max="2" width="71.140625" style="15" customWidth="1"/>
    <col min="3" max="3" width="82.85546875" style="15" bestFit="1" customWidth="1"/>
    <col min="4" max="4" width="17.85546875" style="15" customWidth="1"/>
    <col min="5" max="5" width="15.85546875" style="65" bestFit="1" customWidth="1"/>
    <col min="6" max="6" width="15.85546875" style="65" customWidth="1"/>
    <col min="7" max="7" width="18.85546875" style="65" bestFit="1" customWidth="1"/>
    <col min="8" max="8" width="19.85546875" style="104" bestFit="1" customWidth="1"/>
    <col min="9" max="9" width="15" style="65" bestFit="1" customWidth="1"/>
    <col min="10" max="10" width="44.42578125" style="115" bestFit="1" customWidth="1"/>
    <col min="11" max="11" width="28.7109375" style="119" customWidth="1"/>
    <col min="12" max="16384" width="9.140625" style="15"/>
  </cols>
  <sheetData>
    <row r="1" spans="1:11" s="63" customFormat="1" ht="31.5" x14ac:dyDescent="0.25">
      <c r="A1" s="60" t="s">
        <v>14</v>
      </c>
      <c r="B1" s="61" t="s">
        <v>8</v>
      </c>
      <c r="C1" s="61" t="s">
        <v>2</v>
      </c>
      <c r="D1" s="61" t="s">
        <v>322</v>
      </c>
      <c r="E1" s="61" t="s">
        <v>3</v>
      </c>
      <c r="F1" s="61" t="s">
        <v>292</v>
      </c>
      <c r="G1" s="61" t="s">
        <v>290</v>
      </c>
      <c r="H1" s="98" t="s">
        <v>291</v>
      </c>
      <c r="I1" s="61" t="s">
        <v>214</v>
      </c>
      <c r="J1" s="98" t="s">
        <v>0</v>
      </c>
      <c r="K1" s="105" t="s">
        <v>331</v>
      </c>
    </row>
    <row r="2" spans="1:11" ht="15.75" x14ac:dyDescent="0.25">
      <c r="A2" s="14">
        <v>2</v>
      </c>
      <c r="B2" s="56" t="s">
        <v>132</v>
      </c>
      <c r="C2" s="20" t="s">
        <v>18</v>
      </c>
      <c r="D2" s="20">
        <v>1234</v>
      </c>
      <c r="E2" s="18" t="s">
        <v>75</v>
      </c>
      <c r="F2" s="18">
        <v>13</v>
      </c>
      <c r="G2" s="18" t="s">
        <v>306</v>
      </c>
      <c r="H2" s="99">
        <v>250</v>
      </c>
      <c r="I2" s="10" t="s">
        <v>215</v>
      </c>
      <c r="J2" s="109" t="s">
        <v>157</v>
      </c>
      <c r="K2" s="106">
        <v>44563</v>
      </c>
    </row>
    <row r="3" spans="1:11" ht="15.75" x14ac:dyDescent="0.25">
      <c r="A3" s="14">
        <v>7</v>
      </c>
      <c r="B3" s="56" t="s">
        <v>132</v>
      </c>
      <c r="C3" s="16" t="s">
        <v>150</v>
      </c>
      <c r="D3" s="16">
        <v>5345</v>
      </c>
      <c r="E3" s="17" t="s">
        <v>75</v>
      </c>
      <c r="F3" s="17">
        <v>42</v>
      </c>
      <c r="G3" s="17" t="s">
        <v>299</v>
      </c>
      <c r="H3" s="99">
        <v>50</v>
      </c>
      <c r="I3" s="10" t="s">
        <v>217</v>
      </c>
      <c r="J3" s="25" t="s">
        <v>152</v>
      </c>
      <c r="K3" s="107">
        <v>44451</v>
      </c>
    </row>
    <row r="4" spans="1:11" ht="15.75" x14ac:dyDescent="0.25">
      <c r="A4" s="14">
        <v>8</v>
      </c>
      <c r="B4" s="56" t="s">
        <v>132</v>
      </c>
      <c r="C4" s="16" t="s">
        <v>22</v>
      </c>
      <c r="D4" s="16">
        <v>315</v>
      </c>
      <c r="E4" s="17" t="s">
        <v>75</v>
      </c>
      <c r="F4" s="17">
        <v>215</v>
      </c>
      <c r="G4" s="17" t="s">
        <v>293</v>
      </c>
      <c r="H4" s="100">
        <v>42</v>
      </c>
      <c r="I4" s="10" t="s">
        <v>217</v>
      </c>
      <c r="J4" s="25">
        <v>99432</v>
      </c>
      <c r="K4" s="107">
        <v>44531</v>
      </c>
    </row>
    <row r="5" spans="1:11" s="44" customFormat="1" ht="15.75" x14ac:dyDescent="0.25">
      <c r="A5" s="14">
        <v>9</v>
      </c>
      <c r="B5" s="56" t="s">
        <v>132</v>
      </c>
      <c r="C5" s="45" t="s">
        <v>23</v>
      </c>
      <c r="D5" s="45">
        <v>345</v>
      </c>
      <c r="E5" s="18" t="s">
        <v>82</v>
      </c>
      <c r="F5" s="18">
        <v>5346</v>
      </c>
      <c r="G5" s="17" t="s">
        <v>293</v>
      </c>
      <c r="H5" s="99">
        <v>100</v>
      </c>
      <c r="I5" s="10" t="s">
        <v>217</v>
      </c>
      <c r="J5" s="109" t="s">
        <v>159</v>
      </c>
      <c r="K5" s="106">
        <v>44388</v>
      </c>
    </row>
    <row r="6" spans="1:11" ht="15.75" x14ac:dyDescent="0.25">
      <c r="A6" s="14">
        <v>10</v>
      </c>
      <c r="B6" s="56" t="s">
        <v>132</v>
      </c>
      <c r="C6" s="23" t="s">
        <v>24</v>
      </c>
      <c r="D6" s="23">
        <v>5123</v>
      </c>
      <c r="E6" s="17" t="s">
        <v>84</v>
      </c>
      <c r="F6" s="17">
        <v>7456</v>
      </c>
      <c r="G6" s="17" t="s">
        <v>305</v>
      </c>
      <c r="H6" s="99">
        <v>7</v>
      </c>
      <c r="I6" s="10" t="s">
        <v>217</v>
      </c>
      <c r="J6" s="25" t="s">
        <v>149</v>
      </c>
      <c r="K6" s="108">
        <v>44168</v>
      </c>
    </row>
    <row r="7" spans="1:11" ht="15.75" x14ac:dyDescent="0.25">
      <c r="A7" s="14">
        <v>12</v>
      </c>
      <c r="B7" s="56" t="s">
        <v>132</v>
      </c>
      <c r="C7" s="16" t="s">
        <v>26</v>
      </c>
      <c r="D7" s="16">
        <v>3251</v>
      </c>
      <c r="E7" s="17" t="s">
        <v>73</v>
      </c>
      <c r="F7" s="17">
        <v>765</v>
      </c>
      <c r="G7" s="17" t="s">
        <v>306</v>
      </c>
      <c r="H7" s="99">
        <v>100</v>
      </c>
      <c r="I7" s="10" t="s">
        <v>217</v>
      </c>
      <c r="J7" s="109" t="s">
        <v>245</v>
      </c>
      <c r="K7" s="106">
        <v>44411</v>
      </c>
    </row>
    <row r="8" spans="1:11" ht="15.75" x14ac:dyDescent="0.25">
      <c r="A8" s="14">
        <v>14</v>
      </c>
      <c r="B8" s="56" t="s">
        <v>132</v>
      </c>
      <c r="C8" s="20" t="s">
        <v>28</v>
      </c>
      <c r="D8" s="20">
        <v>1512</v>
      </c>
      <c r="E8" s="18" t="s">
        <v>75</v>
      </c>
      <c r="F8" s="18">
        <v>465</v>
      </c>
      <c r="G8" s="18" t="s">
        <v>299</v>
      </c>
      <c r="H8" s="101">
        <v>100</v>
      </c>
      <c r="I8" s="10" t="s">
        <v>218</v>
      </c>
      <c r="J8" s="109" t="s">
        <v>262</v>
      </c>
      <c r="K8" s="106">
        <v>44563</v>
      </c>
    </row>
    <row r="9" spans="1:11" ht="15.75" x14ac:dyDescent="0.25">
      <c r="A9" s="14">
        <v>15</v>
      </c>
      <c r="B9" s="56" t="s">
        <v>132</v>
      </c>
      <c r="C9" s="38" t="s">
        <v>138</v>
      </c>
      <c r="D9" s="38">
        <v>345</v>
      </c>
      <c r="E9" s="18" t="s">
        <v>75</v>
      </c>
      <c r="F9" s="18">
        <v>545</v>
      </c>
      <c r="G9" s="18" t="s">
        <v>299</v>
      </c>
      <c r="H9" s="101">
        <v>100</v>
      </c>
      <c r="I9" s="10" t="s">
        <v>218</v>
      </c>
      <c r="J9" s="109" t="s">
        <v>263</v>
      </c>
      <c r="K9" s="106">
        <v>44745</v>
      </c>
    </row>
    <row r="10" spans="1:11" ht="15.75" x14ac:dyDescent="0.25">
      <c r="A10" s="14">
        <v>18</v>
      </c>
      <c r="B10" s="56" t="s">
        <v>132</v>
      </c>
      <c r="C10" s="24" t="s">
        <v>229</v>
      </c>
      <c r="D10" s="24">
        <v>215</v>
      </c>
      <c r="E10" s="66" t="s">
        <v>102</v>
      </c>
      <c r="F10" s="66">
        <v>85</v>
      </c>
      <c r="G10" s="66" t="s">
        <v>298</v>
      </c>
      <c r="H10" s="102">
        <v>500</v>
      </c>
      <c r="I10" s="10" t="s">
        <v>217</v>
      </c>
      <c r="J10" s="25" t="s">
        <v>139</v>
      </c>
      <c r="K10" s="107">
        <v>44253</v>
      </c>
    </row>
    <row r="11" spans="1:11" ht="15.75" x14ac:dyDescent="0.25">
      <c r="A11" s="14">
        <v>29</v>
      </c>
      <c r="B11" s="56" t="s">
        <v>132</v>
      </c>
      <c r="C11" s="24" t="s">
        <v>37</v>
      </c>
      <c r="D11" s="24">
        <v>23145</v>
      </c>
      <c r="E11" s="17" t="s">
        <v>75</v>
      </c>
      <c r="F11" s="17">
        <v>58</v>
      </c>
      <c r="G11" s="17" t="s">
        <v>294</v>
      </c>
      <c r="H11" s="99">
        <v>288</v>
      </c>
      <c r="I11" s="10" t="s">
        <v>219</v>
      </c>
      <c r="J11" s="25" t="s">
        <v>323</v>
      </c>
      <c r="K11" s="107">
        <v>45360</v>
      </c>
    </row>
    <row r="12" spans="1:11" ht="15.75" x14ac:dyDescent="0.25">
      <c r="A12" s="14">
        <v>30</v>
      </c>
      <c r="B12" s="56" t="s">
        <v>132</v>
      </c>
      <c r="C12" s="24" t="s">
        <v>38</v>
      </c>
      <c r="D12" s="24">
        <v>2315</v>
      </c>
      <c r="E12" s="17" t="s">
        <v>75</v>
      </c>
      <c r="F12" s="17">
        <v>585</v>
      </c>
      <c r="G12" s="17" t="s">
        <v>294</v>
      </c>
      <c r="H12" s="99">
        <v>288</v>
      </c>
      <c r="I12" s="10" t="s">
        <v>215</v>
      </c>
      <c r="J12" s="25" t="s">
        <v>324</v>
      </c>
      <c r="K12" s="107">
        <v>44751</v>
      </c>
    </row>
    <row r="13" spans="1:11" ht="15.75" x14ac:dyDescent="0.25">
      <c r="A13" s="14">
        <v>32</v>
      </c>
      <c r="B13" s="56" t="s">
        <v>132</v>
      </c>
      <c r="C13" s="24" t="s">
        <v>40</v>
      </c>
      <c r="D13" s="24">
        <v>1235</v>
      </c>
      <c r="E13" s="17" t="s">
        <v>75</v>
      </c>
      <c r="F13" s="17">
        <v>858</v>
      </c>
      <c r="G13" s="17" t="s">
        <v>294</v>
      </c>
      <c r="H13" s="99">
        <v>432</v>
      </c>
      <c r="I13" s="10" t="s">
        <v>215</v>
      </c>
      <c r="J13" s="25" t="s">
        <v>325</v>
      </c>
      <c r="K13" s="107">
        <v>45301</v>
      </c>
    </row>
    <row r="14" spans="1:11" ht="15.75" x14ac:dyDescent="0.25">
      <c r="A14" s="14">
        <v>33</v>
      </c>
      <c r="B14" s="56" t="s">
        <v>132</v>
      </c>
      <c r="C14" s="24" t="s">
        <v>41</v>
      </c>
      <c r="D14" s="24">
        <v>7698</v>
      </c>
      <c r="E14" s="17" t="s">
        <v>75</v>
      </c>
      <c r="F14" s="17">
        <v>858</v>
      </c>
      <c r="G14" s="17" t="s">
        <v>296</v>
      </c>
      <c r="H14" s="99" t="s">
        <v>295</v>
      </c>
      <c r="I14" s="10" t="s">
        <v>217</v>
      </c>
      <c r="J14" s="25">
        <v>25450</v>
      </c>
      <c r="K14" s="107">
        <v>44265</v>
      </c>
    </row>
    <row r="15" spans="1:11" ht="15.75" x14ac:dyDescent="0.25">
      <c r="A15" s="14">
        <v>34</v>
      </c>
      <c r="B15" s="56" t="s">
        <v>132</v>
      </c>
      <c r="C15" s="24" t="s">
        <v>167</v>
      </c>
      <c r="D15" s="24">
        <v>125</v>
      </c>
      <c r="E15" s="17" t="s">
        <v>75</v>
      </c>
      <c r="F15" s="17">
        <v>858</v>
      </c>
      <c r="G15" s="17" t="s">
        <v>294</v>
      </c>
      <c r="H15" s="99">
        <v>1</v>
      </c>
      <c r="I15" s="10" t="s">
        <v>215</v>
      </c>
      <c r="J15" s="110" t="s">
        <v>326</v>
      </c>
      <c r="K15" s="107">
        <v>2958263</v>
      </c>
    </row>
    <row r="16" spans="1:11" ht="15.75" x14ac:dyDescent="0.25">
      <c r="A16" s="14">
        <v>35</v>
      </c>
      <c r="B16" s="56" t="s">
        <v>132</v>
      </c>
      <c r="C16" s="24" t="s">
        <v>209</v>
      </c>
      <c r="D16" s="24">
        <v>125</v>
      </c>
      <c r="E16" s="17" t="s">
        <v>75</v>
      </c>
      <c r="F16" s="17">
        <v>685</v>
      </c>
      <c r="G16" s="17" t="s">
        <v>297</v>
      </c>
      <c r="H16" s="99">
        <v>1</v>
      </c>
      <c r="I16" s="10" t="s">
        <v>215</v>
      </c>
      <c r="J16" s="110" t="s">
        <v>210</v>
      </c>
      <c r="K16" s="107">
        <v>2958171</v>
      </c>
    </row>
    <row r="17" spans="1:11" ht="15.75" x14ac:dyDescent="0.25">
      <c r="A17" s="14">
        <v>36</v>
      </c>
      <c r="B17" s="56" t="s">
        <v>132</v>
      </c>
      <c r="C17" s="25" t="s">
        <v>42</v>
      </c>
      <c r="D17" s="25">
        <v>12549</v>
      </c>
      <c r="E17" s="17" t="s">
        <v>75</v>
      </c>
      <c r="F17" s="17">
        <v>7658</v>
      </c>
      <c r="G17" s="17" t="s">
        <v>299</v>
      </c>
      <c r="H17" s="100">
        <v>48</v>
      </c>
      <c r="I17" s="10" t="s">
        <v>217</v>
      </c>
      <c r="J17" s="111">
        <v>27838</v>
      </c>
      <c r="K17" s="107">
        <v>44206</v>
      </c>
    </row>
    <row r="18" spans="1:11" ht="15.75" x14ac:dyDescent="0.25">
      <c r="A18" s="14">
        <v>38</v>
      </c>
      <c r="B18" s="56" t="s">
        <v>132</v>
      </c>
      <c r="C18" s="23" t="s">
        <v>46</v>
      </c>
      <c r="D18" s="23">
        <v>54378</v>
      </c>
      <c r="E18" s="17" t="s">
        <v>75</v>
      </c>
      <c r="F18" s="17">
        <v>568</v>
      </c>
      <c r="G18" s="17" t="s">
        <v>75</v>
      </c>
      <c r="H18" s="99">
        <v>20</v>
      </c>
      <c r="I18" s="10" t="s">
        <v>215</v>
      </c>
      <c r="J18" s="51" t="s">
        <v>237</v>
      </c>
      <c r="K18" s="107">
        <v>44655</v>
      </c>
    </row>
    <row r="19" spans="1:11" ht="15.75" x14ac:dyDescent="0.25">
      <c r="A19" s="14">
        <v>45</v>
      </c>
      <c r="B19" s="56" t="s">
        <v>132</v>
      </c>
      <c r="C19" s="23" t="s">
        <v>52</v>
      </c>
      <c r="D19" s="23">
        <v>412</v>
      </c>
      <c r="E19" s="17" t="s">
        <v>75</v>
      </c>
      <c r="F19" s="17">
        <v>85678</v>
      </c>
      <c r="G19" s="17" t="s">
        <v>300</v>
      </c>
      <c r="H19" s="99">
        <v>3840</v>
      </c>
      <c r="I19" s="10" t="s">
        <v>215</v>
      </c>
      <c r="J19" s="25" t="s">
        <v>327</v>
      </c>
      <c r="K19" s="116">
        <v>44986</v>
      </c>
    </row>
    <row r="20" spans="1:11" ht="15.75" x14ac:dyDescent="0.25">
      <c r="A20" s="14">
        <v>46</v>
      </c>
      <c r="B20" s="56" t="s">
        <v>132</v>
      </c>
      <c r="C20" s="23" t="s">
        <v>53</v>
      </c>
      <c r="D20" s="23">
        <v>56889</v>
      </c>
      <c r="E20" s="17" t="s">
        <v>75</v>
      </c>
      <c r="F20" s="17">
        <v>548</v>
      </c>
      <c r="G20" s="17" t="s">
        <v>301</v>
      </c>
      <c r="H20" s="99">
        <v>120</v>
      </c>
      <c r="I20" s="10" t="s">
        <v>215</v>
      </c>
      <c r="J20" s="112" t="s">
        <v>328</v>
      </c>
      <c r="K20" s="117">
        <v>45660</v>
      </c>
    </row>
    <row r="21" spans="1:11" ht="15.75" x14ac:dyDescent="0.25">
      <c r="A21" s="14">
        <v>48</v>
      </c>
      <c r="B21" s="56" t="s">
        <v>132</v>
      </c>
      <c r="C21" s="23" t="s">
        <v>54</v>
      </c>
      <c r="D21" s="23">
        <v>5685</v>
      </c>
      <c r="E21" s="17" t="s">
        <v>75</v>
      </c>
      <c r="F21" s="17">
        <v>585845</v>
      </c>
      <c r="G21" s="17" t="s">
        <v>299</v>
      </c>
      <c r="H21" s="99">
        <v>96</v>
      </c>
      <c r="I21" s="10" t="s">
        <v>215</v>
      </c>
      <c r="J21" s="112" t="s">
        <v>114</v>
      </c>
      <c r="K21" s="117">
        <v>45728</v>
      </c>
    </row>
    <row r="22" spans="1:11" ht="15.75" x14ac:dyDescent="0.25">
      <c r="A22" s="14">
        <v>49</v>
      </c>
      <c r="B22" s="56" t="s">
        <v>132</v>
      </c>
      <c r="C22" s="23" t="s">
        <v>55</v>
      </c>
      <c r="D22" s="23">
        <v>2316</v>
      </c>
      <c r="E22" s="17" t="s">
        <v>75</v>
      </c>
      <c r="F22" s="17">
        <v>84585</v>
      </c>
      <c r="G22" s="17" t="s">
        <v>299</v>
      </c>
      <c r="H22" s="99">
        <v>96</v>
      </c>
      <c r="I22" s="10" t="s">
        <v>215</v>
      </c>
      <c r="J22" s="112" t="s">
        <v>116</v>
      </c>
      <c r="K22" s="117">
        <v>45728</v>
      </c>
    </row>
    <row r="23" spans="1:11" ht="15.75" x14ac:dyDescent="0.25">
      <c r="A23" s="14">
        <v>53</v>
      </c>
      <c r="B23" s="56" t="s">
        <v>132</v>
      </c>
      <c r="C23" s="23" t="s">
        <v>59</v>
      </c>
      <c r="D23" s="23">
        <v>7349</v>
      </c>
      <c r="E23" s="17" t="s">
        <v>75</v>
      </c>
      <c r="F23" s="17">
        <v>8548</v>
      </c>
      <c r="G23" s="17" t="s">
        <v>299</v>
      </c>
      <c r="H23" s="99">
        <v>240</v>
      </c>
      <c r="I23" s="10" t="s">
        <v>217</v>
      </c>
      <c r="J23" s="112">
        <v>512345</v>
      </c>
      <c r="K23" s="117">
        <v>44621</v>
      </c>
    </row>
    <row r="24" spans="1:11" ht="15.75" x14ac:dyDescent="0.25">
      <c r="A24" s="14">
        <v>55</v>
      </c>
      <c r="B24" s="56" t="s">
        <v>132</v>
      </c>
      <c r="C24" s="23" t="s">
        <v>60</v>
      </c>
      <c r="D24" s="23">
        <v>53275</v>
      </c>
      <c r="E24" s="17" t="s">
        <v>75</v>
      </c>
      <c r="F24" s="17">
        <v>5856</v>
      </c>
      <c r="G24" s="17" t="s">
        <v>299</v>
      </c>
      <c r="H24" s="99">
        <v>120</v>
      </c>
      <c r="I24" s="10" t="s">
        <v>217</v>
      </c>
      <c r="J24" s="113">
        <v>54132523</v>
      </c>
      <c r="K24" s="107">
        <v>44415</v>
      </c>
    </row>
    <row r="25" spans="1:11" ht="15.75" x14ac:dyDescent="0.25">
      <c r="A25" s="14">
        <v>59</v>
      </c>
      <c r="B25" s="56" t="s">
        <v>132</v>
      </c>
      <c r="C25" s="24" t="s">
        <v>63</v>
      </c>
      <c r="D25" s="24">
        <v>43167</v>
      </c>
      <c r="E25" s="17" t="s">
        <v>123</v>
      </c>
      <c r="F25" s="17">
        <v>586</v>
      </c>
      <c r="G25" s="17" t="s">
        <v>302</v>
      </c>
      <c r="H25" s="99">
        <v>3840</v>
      </c>
      <c r="I25" s="10" t="s">
        <v>215</v>
      </c>
      <c r="J25" s="112" t="s">
        <v>144</v>
      </c>
      <c r="K25" s="117">
        <v>2958202</v>
      </c>
    </row>
    <row r="26" spans="1:11" s="44" customFormat="1" ht="15.75" x14ac:dyDescent="0.25">
      <c r="A26" s="14">
        <v>62</v>
      </c>
      <c r="B26" s="56" t="s">
        <v>132</v>
      </c>
      <c r="C26" s="24" t="s">
        <v>66</v>
      </c>
      <c r="D26" s="24">
        <v>442564</v>
      </c>
      <c r="E26" s="17" t="s">
        <v>123</v>
      </c>
      <c r="F26" s="17">
        <v>5658568</v>
      </c>
      <c r="G26" s="17" t="s">
        <v>294</v>
      </c>
      <c r="H26" s="99">
        <v>50</v>
      </c>
      <c r="I26" s="43" t="s">
        <v>215</v>
      </c>
      <c r="J26" s="113" t="s">
        <v>177</v>
      </c>
      <c r="K26" s="107">
        <v>44715</v>
      </c>
    </row>
    <row r="27" spans="1:11" ht="15.75" x14ac:dyDescent="0.25">
      <c r="A27" s="14">
        <v>63</v>
      </c>
      <c r="B27" s="56" t="s">
        <v>132</v>
      </c>
      <c r="C27" s="24" t="s">
        <v>67</v>
      </c>
      <c r="D27" s="24">
        <v>4361134</v>
      </c>
      <c r="E27" s="17" t="s">
        <v>75</v>
      </c>
      <c r="F27" s="17">
        <v>58456</v>
      </c>
      <c r="G27" s="17" t="s">
        <v>299</v>
      </c>
      <c r="H27" s="99">
        <v>96</v>
      </c>
      <c r="I27" s="10" t="s">
        <v>215</v>
      </c>
      <c r="J27" s="25" t="s">
        <v>329</v>
      </c>
      <c r="K27" s="116">
        <v>44621</v>
      </c>
    </row>
    <row r="28" spans="1:11" ht="15.75" x14ac:dyDescent="0.25">
      <c r="A28" s="14">
        <v>64</v>
      </c>
      <c r="B28" s="56" t="s">
        <v>132</v>
      </c>
      <c r="C28" s="24" t="s">
        <v>68</v>
      </c>
      <c r="D28" s="24">
        <v>34166</v>
      </c>
      <c r="E28" s="17" t="s">
        <v>75</v>
      </c>
      <c r="F28" s="17">
        <v>85854</v>
      </c>
      <c r="G28" s="17" t="s">
        <v>294</v>
      </c>
      <c r="H28" s="99">
        <v>48</v>
      </c>
      <c r="I28" s="10" t="s">
        <v>220</v>
      </c>
      <c r="J28" s="25" t="s">
        <v>330</v>
      </c>
      <c r="K28" s="116">
        <v>45658</v>
      </c>
    </row>
    <row r="29" spans="1:11" ht="15.75" x14ac:dyDescent="0.25">
      <c r="A29" s="14">
        <v>65</v>
      </c>
      <c r="B29" s="56" t="s">
        <v>132</v>
      </c>
      <c r="C29" s="24" t="s">
        <v>69</v>
      </c>
      <c r="D29" s="24">
        <v>34636</v>
      </c>
      <c r="E29" s="17" t="s">
        <v>75</v>
      </c>
      <c r="F29" s="17">
        <v>684586854</v>
      </c>
      <c r="G29" s="17" t="s">
        <v>301</v>
      </c>
      <c r="H29" s="99">
        <v>120</v>
      </c>
      <c r="I29" s="10" t="s">
        <v>221</v>
      </c>
      <c r="J29" s="25" t="s">
        <v>155</v>
      </c>
      <c r="K29" s="116">
        <v>2958171</v>
      </c>
    </row>
    <row r="30" spans="1:11" ht="15.75" x14ac:dyDescent="0.25">
      <c r="A30" s="14">
        <v>66</v>
      </c>
      <c r="B30" s="56" t="s">
        <v>132</v>
      </c>
      <c r="C30" s="24" t="s">
        <v>206</v>
      </c>
      <c r="D30" s="24">
        <v>46136</v>
      </c>
      <c r="E30" s="17" t="s">
        <v>75</v>
      </c>
      <c r="F30" s="17">
        <v>8</v>
      </c>
      <c r="G30" s="17" t="s">
        <v>301</v>
      </c>
      <c r="H30" s="99">
        <v>120</v>
      </c>
      <c r="I30" s="10" t="s">
        <v>221</v>
      </c>
      <c r="J30" s="25" t="s">
        <v>207</v>
      </c>
      <c r="K30" s="116">
        <v>2958112</v>
      </c>
    </row>
    <row r="31" spans="1:11" s="44" customFormat="1" ht="15.75" x14ac:dyDescent="0.25">
      <c r="A31" s="14">
        <v>68</v>
      </c>
      <c r="B31" s="56" t="s">
        <v>132</v>
      </c>
      <c r="C31" s="24" t="s">
        <v>71</v>
      </c>
      <c r="D31" s="24">
        <v>6784768</v>
      </c>
      <c r="E31" s="17" t="s">
        <v>75</v>
      </c>
      <c r="F31" s="17">
        <v>5856</v>
      </c>
      <c r="G31" s="17" t="s">
        <v>294</v>
      </c>
      <c r="H31" s="99">
        <v>48</v>
      </c>
      <c r="I31" s="10" t="s">
        <v>220</v>
      </c>
      <c r="J31" s="25" t="s">
        <v>179</v>
      </c>
      <c r="K31" s="47">
        <v>45808</v>
      </c>
    </row>
    <row r="32" spans="1:11" s="44" customFormat="1" ht="15.75" x14ac:dyDescent="0.25">
      <c r="A32" s="14">
        <v>69</v>
      </c>
      <c r="B32" s="56" t="s">
        <v>132</v>
      </c>
      <c r="C32" s="24" t="s">
        <v>196</v>
      </c>
      <c r="D32" s="24">
        <v>56784458</v>
      </c>
      <c r="E32" s="17" t="s">
        <v>75</v>
      </c>
      <c r="F32" s="17">
        <v>85</v>
      </c>
      <c r="G32" s="17" t="s">
        <v>303</v>
      </c>
      <c r="H32" s="99">
        <v>96</v>
      </c>
      <c r="I32" s="10" t="s">
        <v>217</v>
      </c>
      <c r="J32" s="25">
        <v>28771</v>
      </c>
      <c r="K32" s="47">
        <v>44347</v>
      </c>
    </row>
    <row r="33" spans="1:11" s="44" customFormat="1" ht="15.75" x14ac:dyDescent="0.25">
      <c r="A33" s="14">
        <v>70</v>
      </c>
      <c r="B33" s="56" t="s">
        <v>132</v>
      </c>
      <c r="C33" s="24" t="s">
        <v>200</v>
      </c>
      <c r="D33" s="24">
        <v>76854</v>
      </c>
      <c r="E33" s="17" t="s">
        <v>75</v>
      </c>
      <c r="F33" s="17">
        <v>6756</v>
      </c>
      <c r="G33" s="17" t="s">
        <v>93</v>
      </c>
      <c r="H33" s="99">
        <v>16</v>
      </c>
      <c r="I33" s="10" t="s">
        <v>217</v>
      </c>
      <c r="J33" s="25">
        <v>2512435</v>
      </c>
      <c r="K33" s="47">
        <v>44439</v>
      </c>
    </row>
    <row r="34" spans="1:11" s="44" customFormat="1" ht="15.75" x14ac:dyDescent="0.25">
      <c r="A34" s="14">
        <v>71</v>
      </c>
      <c r="B34" s="56" t="s">
        <v>132</v>
      </c>
      <c r="C34" s="24" t="s">
        <v>197</v>
      </c>
      <c r="D34" s="24">
        <v>7845</v>
      </c>
      <c r="E34" s="17" t="s">
        <v>75</v>
      </c>
      <c r="F34" s="17">
        <v>8</v>
      </c>
      <c r="G34" s="17" t="s">
        <v>304</v>
      </c>
      <c r="H34" s="99">
        <v>8</v>
      </c>
      <c r="I34" s="10" t="s">
        <v>217</v>
      </c>
      <c r="J34" s="25">
        <v>1514523234</v>
      </c>
      <c r="K34" s="47">
        <v>44439</v>
      </c>
    </row>
    <row r="35" spans="1:11" s="42" customFormat="1" ht="15.75" x14ac:dyDescent="0.25">
      <c r="A35" s="14">
        <v>83</v>
      </c>
      <c r="B35" s="1" t="s">
        <v>135</v>
      </c>
      <c r="C35" s="54" t="s">
        <v>211</v>
      </c>
      <c r="D35" s="54">
        <v>67890</v>
      </c>
      <c r="E35" s="64" t="s">
        <v>231</v>
      </c>
      <c r="F35" s="64">
        <v>568</v>
      </c>
      <c r="G35" s="64" t="s">
        <v>299</v>
      </c>
      <c r="H35" s="103">
        <v>30</v>
      </c>
      <c r="I35" s="10" t="s">
        <v>217</v>
      </c>
      <c r="J35" s="114" t="s">
        <v>212</v>
      </c>
      <c r="K35" s="118">
        <v>44236</v>
      </c>
    </row>
  </sheetData>
  <autoFilter ref="A1:K35" xr:uid="{FF9E4420-3F44-4038-BB74-0165ED6A362D}"/>
  <pageMargins left="0.70866141732283472" right="0.70866141732283472" top="0" bottom="0" header="0.31496062992125984" footer="0.31496062992125984"/>
  <pageSetup paperSize="9" scale="4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0780A-4495-49CE-B3A8-0AB2A241B576}">
  <dimension ref="A1:G22"/>
  <sheetViews>
    <sheetView workbookViewId="0">
      <selection activeCell="E7" sqref="E7"/>
    </sheetView>
  </sheetViews>
  <sheetFormatPr defaultRowHeight="15" x14ac:dyDescent="0.25"/>
  <cols>
    <col min="1" max="1" width="26.140625" style="74" bestFit="1" customWidth="1"/>
    <col min="2" max="2" width="9.140625" style="74"/>
    <col min="3" max="3" width="21.5703125" style="74" bestFit="1" customWidth="1"/>
    <col min="4" max="4" width="9.140625" style="74"/>
    <col min="5" max="5" width="59.140625" style="74" bestFit="1" customWidth="1"/>
    <col min="6" max="6" width="9.140625" style="74"/>
    <col min="7" max="7" width="25" style="74" bestFit="1" customWidth="1"/>
    <col min="8" max="16384" width="9.140625" style="74"/>
  </cols>
  <sheetData>
    <row r="1" spans="1:7" ht="15.75" x14ac:dyDescent="0.25">
      <c r="A1" s="73" t="s">
        <v>318</v>
      </c>
      <c r="B1" s="73"/>
      <c r="C1" s="73" t="s">
        <v>319</v>
      </c>
      <c r="E1" s="73" t="s">
        <v>320</v>
      </c>
      <c r="G1" s="73" t="s">
        <v>321</v>
      </c>
    </row>
    <row r="3" spans="1:7" ht="15.75" x14ac:dyDescent="0.25">
      <c r="A3" s="18" t="s">
        <v>299</v>
      </c>
      <c r="C3" s="67" t="s">
        <v>75</v>
      </c>
      <c r="E3" s="71" t="s">
        <v>132</v>
      </c>
      <c r="G3" s="72" t="s">
        <v>215</v>
      </c>
    </row>
    <row r="4" spans="1:7" ht="15.75" x14ac:dyDescent="0.25">
      <c r="A4" s="17" t="s">
        <v>306</v>
      </c>
      <c r="C4" s="68" t="s">
        <v>75</v>
      </c>
      <c r="E4" s="71" t="s">
        <v>135</v>
      </c>
      <c r="G4" s="72" t="s">
        <v>217</v>
      </c>
    </row>
    <row r="5" spans="1:7" ht="15.75" x14ac:dyDescent="0.25">
      <c r="A5" s="17" t="s">
        <v>305</v>
      </c>
      <c r="C5" s="67" t="s">
        <v>82</v>
      </c>
      <c r="E5" s="71" t="s">
        <v>133</v>
      </c>
      <c r="G5" s="72" t="s">
        <v>218</v>
      </c>
    </row>
    <row r="6" spans="1:7" ht="15.75" x14ac:dyDescent="0.25">
      <c r="A6" s="17" t="s">
        <v>307</v>
      </c>
      <c r="C6" s="68" t="s">
        <v>84</v>
      </c>
      <c r="E6" s="71" t="s">
        <v>134</v>
      </c>
      <c r="G6" s="72" t="s">
        <v>219</v>
      </c>
    </row>
    <row r="7" spans="1:7" ht="15.75" x14ac:dyDescent="0.25">
      <c r="A7" s="17" t="s">
        <v>294</v>
      </c>
      <c r="C7" s="68" t="s">
        <v>73</v>
      </c>
      <c r="E7" s="71" t="s">
        <v>131</v>
      </c>
      <c r="G7" s="72" t="s">
        <v>220</v>
      </c>
    </row>
    <row r="8" spans="1:7" ht="15.75" x14ac:dyDescent="0.25">
      <c r="A8" s="22" t="s">
        <v>293</v>
      </c>
      <c r="C8" s="70" t="s">
        <v>102</v>
      </c>
      <c r="G8" s="72" t="s">
        <v>221</v>
      </c>
    </row>
    <row r="9" spans="1:7" ht="15.75" x14ac:dyDescent="0.25">
      <c r="A9" s="17" t="s">
        <v>93</v>
      </c>
      <c r="C9" s="68" t="s">
        <v>123</v>
      </c>
    </row>
    <row r="10" spans="1:7" ht="15.75" x14ac:dyDescent="0.25">
      <c r="A10" s="26" t="s">
        <v>294</v>
      </c>
      <c r="C10" s="69" t="s">
        <v>231</v>
      </c>
    </row>
    <row r="11" spans="1:7" ht="15.75" x14ac:dyDescent="0.25">
      <c r="A11" s="18" t="s">
        <v>308</v>
      </c>
    </row>
    <row r="12" spans="1:7" ht="15.75" x14ac:dyDescent="0.25">
      <c r="A12" s="18" t="s">
        <v>309</v>
      </c>
    </row>
    <row r="13" spans="1:7" ht="15.75" x14ac:dyDescent="0.25">
      <c r="A13" s="18" t="s">
        <v>310</v>
      </c>
    </row>
    <row r="14" spans="1:7" ht="15.75" x14ac:dyDescent="0.25">
      <c r="A14" s="17" t="s">
        <v>311</v>
      </c>
    </row>
    <row r="15" spans="1:7" ht="15.75" x14ac:dyDescent="0.25">
      <c r="A15" s="17" t="s">
        <v>312</v>
      </c>
    </row>
    <row r="16" spans="1:7" ht="15.75" x14ac:dyDescent="0.25">
      <c r="A16" s="17" t="s">
        <v>267</v>
      </c>
    </row>
    <row r="17" spans="1:1" ht="15.75" x14ac:dyDescent="0.25">
      <c r="A17" s="17" t="s">
        <v>313</v>
      </c>
    </row>
    <row r="18" spans="1:1" ht="15.75" x14ac:dyDescent="0.25">
      <c r="A18" s="17" t="s">
        <v>314</v>
      </c>
    </row>
    <row r="19" spans="1:1" ht="15.75" x14ac:dyDescent="0.25">
      <c r="A19" s="17" t="s">
        <v>315</v>
      </c>
    </row>
    <row r="20" spans="1:1" ht="15.75" x14ac:dyDescent="0.25">
      <c r="A20" s="17" t="s">
        <v>301</v>
      </c>
    </row>
    <row r="21" spans="1:1" ht="15.75" x14ac:dyDescent="0.25">
      <c r="A21" s="17" t="s">
        <v>316</v>
      </c>
    </row>
    <row r="22" spans="1:1" ht="15.75" x14ac:dyDescent="0.25">
      <c r="A22" s="17" t="s">
        <v>317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Dữ liệu gốc</vt:lpstr>
      <vt:lpstr>Bảng dữ liệu import</vt:lpstr>
      <vt:lpstr>DM đơn vị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manhhung</cp:lastModifiedBy>
  <cp:lastPrinted>2021-02-24T06:50:09Z</cp:lastPrinted>
  <dcterms:created xsi:type="dcterms:W3CDTF">2012-03-29T02:48:17Z</dcterms:created>
  <dcterms:modified xsi:type="dcterms:W3CDTF">2021-09-03T11:45:01Z</dcterms:modified>
</cp:coreProperties>
</file>