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Login" sheetId="2" r:id="rId5"/>
    <sheet state="visible" name="AddSP" sheetId="3" r:id="rId6"/>
    <sheet state="visible" name="Delete" sheetId="4" r:id="rId7"/>
    <sheet state="visible" name="Search" sheetId="5" r:id="rId8"/>
    <sheet state="visible" name="UpdateGioHang" sheetId="6" r:id="rId9"/>
    <sheet state="visible" name="UpdatePayment" sheetId="7" r:id="rId10"/>
    <sheet state="visible" name="Test Report" sheetId="8" r:id="rId11"/>
  </sheets>
  <definedNames/>
  <calcPr/>
</workbook>
</file>

<file path=xl/sharedStrings.xml><?xml version="1.0" encoding="utf-8"?>
<sst xmlns="http://schemas.openxmlformats.org/spreadsheetml/2006/main" count="1027" uniqueCount="622">
  <si>
    <t>TEST CASE</t>
  </si>
  <si>
    <t>Project Name</t>
  </si>
  <si>
    <t xml:space="preserve">DEV Pro Shopping online </t>
  </si>
  <si>
    <t>Creator</t>
  </si>
  <si>
    <t>Project Code</t>
  </si>
  <si>
    <t>DP_SH</t>
  </si>
  <si>
    <t>Reviewer/Approver</t>
  </si>
  <si>
    <t>Document Code</t>
  </si>
  <si>
    <t>Issue Date</t>
  </si>
  <si>
    <t>Version</t>
  </si>
  <si>
    <t>1.1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</si>
  <si>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</si>
  <si>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</si>
  <si>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</si>
  <si>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</si>
  <si>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</si>
  <si>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</si>
  <si>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</si>
  <si>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</si>
  <si>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Tạo mới file</t>
  </si>
  <si>
    <t>&lt;List of documents which are referred in this version.&gt;</t>
  </si>
  <si>
    <t>30/7/2021</t>
  </si>
  <si>
    <t>M</t>
  </si>
  <si>
    <t>Update ...</t>
  </si>
  <si>
    <t>Module Code</t>
  </si>
  <si>
    <t>Login function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</si>
  <si>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</si>
  <si>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</si>
  <si>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</si>
  <si>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</si>
  <si>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</si>
  <si>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</si>
  <si>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</si>
  <si>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</si>
  <si>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</si>
  <si>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</si>
  <si>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</si>
  <si>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</si>
  <si>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</si>
  <si>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</si>
  <si>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Steps</t>
  </si>
  <si>
    <t>Test data</t>
  </si>
  <si>
    <t>Expected Output</t>
  </si>
  <si>
    <t>Result</t>
  </si>
  <si>
    <t>Test date</t>
  </si>
  <si>
    <t>Note</t>
  </si>
  <si>
    <t>Login_01</t>
  </si>
  <si>
    <t>Acess Right</t>
  </si>
  <si>
    <t>Kiểm tra cách vào màn hình login</t>
  </si>
  <si>
    <t>1. Paste link vào trình duyệt</t>
  </si>
  <si>
    <t>1. Hiển thị màn hình Login</t>
  </si>
  <si>
    <t>Login_02</t>
  </si>
  <si>
    <t>UI</t>
  </si>
  <si>
    <t>Kiểm tra số lượng các fields trên màn hình login</t>
  </si>
  <si>
    <t xml:space="preserve">1. Kiểm tra số lượng các fileds so với req/design
</t>
  </si>
  <si>
    <t>1. Số lượng các fields trên màn hình như sau:
 - text box: Email, Password
 - button: Login, Reset</t>
  </si>
  <si>
    <t>Login_03</t>
  </si>
  <si>
    <t xml:space="preserve">Kiểm tra font size, font style, font color của các 
text box trên màn hình login
</t>
  </si>
  <si>
    <t>1. Kiểm tra font size, font style, font color của các text box so với req/ design</t>
  </si>
  <si>
    <t>1. font size, font style, font color của các text box
 - font size: 16
 - font style: Arial
 - font color: black</t>
  </si>
  <si>
    <t>Login_04</t>
  </si>
  <si>
    <t xml:space="preserve">Kiểm tra font color của các button trên màn hình
 login
</t>
  </si>
  <si>
    <t>1.Kiểm tra font color của các button so với req/ design</t>
  </si>
  <si>
    <t>1. font color của các button
 - login : blue
 - reset: red</t>
  </si>
  <si>
    <t>Login_05</t>
  </si>
  <si>
    <t>Kiểm tra vị trí của các item trên màn hình login</t>
  </si>
  <si>
    <t>1. Kiểm tra vị trí của các item so với req/ design</t>
  </si>
  <si>
    <t>1.Vị trí
 - mỗi text box nằm ngang hàng với mỗi text input
 - các button nằm ngang hàng nhau và nằm dưới text input</t>
  </si>
  <si>
    <t>Login_06</t>
  </si>
  <si>
    <t>Validation</t>
  </si>
  <si>
    <t>Email</t>
  </si>
  <si>
    <t>Không nhập email</t>
  </si>
  <si>
    <t>1. Nhập thông tin:
 - Email: bỏ trống
 - Password: Nhập giá trị hợp lệ
 2. Click button Login</t>
  </si>
  <si>
    <t>2. Hệ thống hiển thị thông báo lỗi: "Đây là trường bắt buộc"</t>
  </si>
  <si>
    <t>Login_07</t>
  </si>
  <si>
    <t>Nhập sai định dạng email</t>
  </si>
  <si>
    <t>1. Nhập thông tin:
 - Email: lan02gmail.com
 - Password: nhập hợp lệ
 2. Click button Login</t>
  </si>
  <si>
    <t>2. Hệ thống hiển thị thông báo lỗi: "Email bạn nhập không phải là email hợp lệ
 "</t>
  </si>
  <si>
    <t>Login_08</t>
  </si>
  <si>
    <t>Password</t>
  </si>
  <si>
    <t>Bỏ trống Password</t>
  </si>
  <si>
    <t>1. Nhập thông tin:
 - Email: lan02@gmail.com
 - Password: bỏ trống
 2. Click button Login</t>
  </si>
  <si>
    <t>Login_09</t>
  </si>
  <si>
    <t>user login thành công với valid account</t>
  </si>
  <si>
    <t>Nhập đúng Email, Password</t>
  </si>
  <si>
    <t>Có valid account</t>
  </si>
  <si>
    <t>1. Nhập thông tin:
 - Email: lan02@gmail.com
 - Password: Nhập hợp lệ
 2. Click button Login</t>
  </si>
  <si>
    <t>2. Login thành công vào hệ thống
 2. Direct tới Admin page</t>
  </si>
  <si>
    <t>Login_10</t>
  </si>
  <si>
    <t>Business</t>
  </si>
  <si>
    <t>Login btn</t>
  </si>
  <si>
    <t>Xác mình rằng Admin login thành công vào hệ thống với account hợp lệ đã tồn tại trong hệ thống</t>
  </si>
  <si>
    <t>Hệ thống tồn tại acc: anhctl@gmail.com/123456</t>
  </si>
  <si>
    <t>1. Nhập thông tin:
 - Email: anhctl@gmail.com
 - Password: 123456
 2. Click button Login</t>
  </si>
  <si>
    <t>Login_11</t>
  </si>
  <si>
    <t>Xác mình rằng Admin login vào hệ thống với account không hợp lệ chưa tồn tại trong hệ thống</t>
  </si>
  <si>
    <t>1. Nhập thông tin:
 - Email: thanh@gmail.com
 - Password: 123456
 2. Click button Login</t>
  </si>
  <si>
    <t>2. Hệ thống hiển thị thông báo lỗi: "Email không tồn tại trong hệ thống"</t>
  </si>
  <si>
    <t>Login_12</t>
  </si>
  <si>
    <t>Nhập sai Password</t>
  </si>
  <si>
    <t>1. Nhập thông tin:
 - Email: lan02gmail.com
 - Password: Nhập sai
 2. Click button Login</t>
  </si>
  <si>
    <t>2. Hệ thống hiển thị thông báo lỗi: "Tài khoản không tồn tại"</t>
  </si>
  <si>
    <t>AddSP function</t>
  </si>
  <si>
    <t>AddNewP_01</t>
  </si>
  <si>
    <t>Kiểm tra cách vào màn hình Add new Product</t>
  </si>
  <si>
    <t>1. Hiển thị màn hình Add new Product</t>
  </si>
  <si>
    <t>AddNewP_02</t>
  </si>
  <si>
    <t>UI/ Design</t>
  </si>
  <si>
    <t>Kiểm tra số lượng các fields trên màn hình AddNewProduct</t>
  </si>
  <si>
    <t>1. Kiểm tra số lượng các fileds so với req/design</t>
  </si>
  <si>
    <t>1. Số lượng các fields trên màn hình như sau:
 - text box: Tiêu đề,Giới thiệu, chi tiết, Giá, phần trăm giảm giá.
 - loadfile
 - check box: Danh mục
 - button: Process, Reset</t>
  </si>
  <si>
    <t>AddNewP_03</t>
  </si>
  <si>
    <t>Kiểm tra font chữ, size chữ, màu sắc</t>
  </si>
  <si>
    <t>1. Kiểm tra font chữ, size chữ, màu sắc so với req/ design</t>
  </si>
  <si>
    <t>1. Hiển thị theo đúng design(paste link design in here)</t>
  </si>
  <si>
    <t>AddNewP_04</t>
  </si>
  <si>
    <t>Kiểm tratrạng thái</t>
  </si>
  <si>
    <t>1.Kiểm tra trạng thái các item</t>
  </si>
  <si>
    <t>1. các item đều ở trạng thái enable</t>
  </si>
  <si>
    <t>AddNewP_05</t>
  </si>
  <si>
    <t>Kiểm tra giá trị defautl</t>
  </si>
  <si>
    <t>1. Kiểm tra giá trị default</t>
  </si>
  <si>
    <t>1.các text box đều hiển thị trắng, các file đều chưa có file upload.</t>
  </si>
  <si>
    <t>AddNewP_10</t>
  </si>
  <si>
    <t>TH nhập dữ liệu = maxlength (50 ký tự)</t>
  </si>
  <si>
    <t>1. Nhập tiêu đề : qwertyuiopádfghjklzxcvbnmqwertyuiopsadfghjklzxcvb
 2. Click button Process</t>
  </si>
  <si>
    <t>2. Hệ thống không hiển thị thông báo lỗi</t>
  </si>
  <si>
    <t>AddNewP_11</t>
  </si>
  <si>
    <t>TH nhập dữ liệu &gt;maxlength (51 ký tự)</t>
  </si>
  <si>
    <t>1. Nhập tiêu đề : qwertyuiopádfghjklzxcvbnmqwertyuiopsadfghjklzxcvbx
 2. Click button Process</t>
  </si>
  <si>
    <t>2. Hệ thống hiển thị thông báo lỗi: "Yêu cầu nhập từ 3 đến 50 kí tự"</t>
  </si>
  <si>
    <t>AddNewP_12</t>
  </si>
  <si>
    <t>TH nhập dữ liệu là 1 chuỗi ký tự liền nhau</t>
  </si>
  <si>
    <t>2. Không bị break layout</t>
  </si>
  <si>
    <t>AddNewP_13</t>
  </si>
  <si>
    <t>TH nhập dữ liệu đặc biệt</t>
  </si>
  <si>
    <t>1. Nhập tiêu đề : &lt;b&gt; alert('kfnfj')&gt;&lt;/b&gt;
 2. Click button Process</t>
  </si>
  <si>
    <t>2. Vô hiệu hóa các thẻ html</t>
  </si>
  <si>
    <t>AddNewP_14</t>
  </si>
  <si>
    <t>Danh mục</t>
  </si>
  <si>
    <t>TH bỏ chọn danh mục</t>
  </si>
  <si>
    <t>Admin vào màn hình thêm mới sản phẩm</t>
  </si>
  <si>
    <t>1. không chọn danh mục
 2. Click button Process</t>
  </si>
  <si>
    <t>2. Hệ thống hiển thị thông báo lỗi: "Yêu cầu chọn trường này"</t>
  </si>
  <si>
    <t>AddNewP_15</t>
  </si>
  <si>
    <t>Th chọn trường danh mục</t>
  </si>
  <si>
    <t>1.Chọn danh mục: áo
 2. Click button Process</t>
  </si>
  <si>
    <t>2. Hệ thống không hiển thị thông báo lỗi.</t>
  </si>
  <si>
    <t>AddNewP_16</t>
  </si>
  <si>
    <t>Giới thiệu</t>
  </si>
  <si>
    <t>TH bỏ trống giới thiệu</t>
  </si>
  <si>
    <t>1.Bỏ trống trường giới thiệu
 2. Click button Process</t>
  </si>
  <si>
    <t>2. Hệ thống hiển thị thông báo lỗi: "Yêu cầu nhập từ 10 đến 50 ký tự"</t>
  </si>
  <si>
    <t>AddNewP_17</t>
  </si>
  <si>
    <t>TH nhập dữ liệu &lt; minlength 
 ( 9 ký tự)</t>
  </si>
  <si>
    <t>1. Nhập trường giới thiệu: qưertyuio
 2. Click button Process</t>
  </si>
  <si>
    <t>AddNewP_18</t>
  </si>
  <si>
    <t>TH nhập dữ liệu = minlength
  ( 10 ký tự)</t>
  </si>
  <si>
    <t>1. Nhập trường giới thiệu: qưertyuiof
 2. Click button Process</t>
  </si>
  <si>
    <t>AddNewP_19</t>
  </si>
  <si>
    <t>TH nhập dữ liệu thuộc khoảng &gt;minlength, &lt;maxlength (15 ký tự)</t>
  </si>
  <si>
    <t>1. Nhập trường giới thiệu: qưertyuiofqưert
 2. Click button Process</t>
  </si>
  <si>
    <t>AddNewP_20</t>
  </si>
  <si>
    <t>1. Nhập trường giới thiệu: qưertyuiofqưertgh...
 2. Click button Process</t>
  </si>
  <si>
    <t>AddNewP_21</t>
  </si>
  <si>
    <t>AddNewP_22</t>
  </si>
  <si>
    <t>AddNewP_23</t>
  </si>
  <si>
    <t>1. Nhập trường giới thiệu: &lt;b&gt; alert('kfnfj')&gt;&lt;/b&gt;
 2. Click button Process</t>
  </si>
  <si>
    <t>AddNewP_24</t>
  </si>
  <si>
    <t>Chi Tiết</t>
  </si>
  <si>
    <t>TH bỏ trống trường chi tiết</t>
  </si>
  <si>
    <t>1.Không nhập trường chi tiết
 2. Click button Process</t>
  </si>
  <si>
    <t>AddNewP_25</t>
  </si>
  <si>
    <t>1.Nhập thông tin trường chi tiết: qưertyuio
 2. Click button Process</t>
  </si>
  <si>
    <t>2. Hệ thống hiển thị thông báo lỗi:" Yêu cấu nhập từ 10 đến 100 ký tự"</t>
  </si>
  <si>
    <t>AddNewP_26</t>
  </si>
  <si>
    <t>1.Nhập thông tin trường chi tiết: qưertyuioj
 2. Click button Process</t>
  </si>
  <si>
    <t>AddNewP_27</t>
  </si>
  <si>
    <t>1.Nhập thông tin trường chi tiết: qưertyuiojasdfg
 2. Click button Process</t>
  </si>
  <si>
    <t>AddNewP_28</t>
  </si>
  <si>
    <t>TH nhập dữ liệu = maxlength (100 ký tự)</t>
  </si>
  <si>
    <t>1.Nhập thông tin trường chi tiết: qưertyuiojasdfg...
 2. Click button Process</t>
  </si>
  <si>
    <t>AddNewP_29</t>
  </si>
  <si>
    <t>TH nhập dữ liệu &gt;maxlength (101 ký tự)</t>
  </si>
  <si>
    <t>AddNewP_30</t>
  </si>
  <si>
    <t>AddNewP_31</t>
  </si>
  <si>
    <t>1.Nhập thông tin trường chi tiết: &lt;b&gt; alert('kfnfj')&gt;&lt;/b&gt;
 2. Click button Process</t>
  </si>
  <si>
    <t>2 . Hệ thống vô hiệu hóa thẻ html</t>
  </si>
  <si>
    <t>AddNewP_32</t>
  </si>
  <si>
    <t>Sản phẩm nổi bật</t>
  </si>
  <si>
    <t>TH bỏ trống sản phẩm nổi bật</t>
  </si>
  <si>
    <t>1. Không chọn sản phẩm nổi bật
 2. Click button Process</t>
  </si>
  <si>
    <t>AddNewP_33</t>
  </si>
  <si>
    <t>TH chọn trường sản phẩm nối bật</t>
  </si>
  <si>
    <t>1. Chọn sản phẩm nổi bật
 2. Click button Process</t>
  </si>
  <si>
    <t>AddNewP_34</t>
  </si>
  <si>
    <t>Giá</t>
  </si>
  <si>
    <t>TH bỏ trường giá</t>
  </si>
  <si>
    <t>1. Không nhập giá
 2. Click button Process</t>
  </si>
  <si>
    <t>2. Hệ thống hiển thị thông báo lỗi: "Yêu cầu chỉ nhập số nguyên từ 3 đến 10 ký tự"</t>
  </si>
  <si>
    <t>AddNewP_35</t>
  </si>
  <si>
    <t>TH Nhập dữ liệu không phải là số nguyên</t>
  </si>
  <si>
    <t>1. Nhập giá: 1.25
 2. Click button Process</t>
  </si>
  <si>
    <t>AddNewP_36</t>
  </si>
  <si>
    <t>TH Nhập dữ liệu số âm</t>
  </si>
  <si>
    <t>1. Nhập giá: -100
 3. Click button Process</t>
  </si>
  <si>
    <t>AddNewP_37</t>
  </si>
  <si>
    <t>TH Nhập dữ liệu là số nguyên &lt;minlength (2 ký tự)</t>
  </si>
  <si>
    <t>1. Nhập giá: 10
 2. Click button Process</t>
  </si>
  <si>
    <t>AddNewP_38</t>
  </si>
  <si>
    <t>TH Nhập dữ liệu là số nguyên =minlength (3 ký tự)</t>
  </si>
  <si>
    <t>1. Nhập giá: 100
 2. Click button Process</t>
  </si>
  <si>
    <t>AddNewP_39</t>
  </si>
  <si>
    <t>TH Nhập dữ liệu là số nguyên thuộc khoảng &gt;minlength, &lt;maxlength ( 5ký tự)</t>
  </si>
  <si>
    <t>1. Nhập giá: 10000
 2. Click button Process</t>
  </si>
  <si>
    <t>AddNewP_40</t>
  </si>
  <si>
    <t>TH Nhập dữ liệu là số nguyên &lt;maxlength ( 10ký tự)</t>
  </si>
  <si>
    <t>1. Nhập giá: 1000000000
 2. Click button Process</t>
  </si>
  <si>
    <t>AddNewP_41</t>
  </si>
  <si>
    <t>TH Nhập dữ liệu là số nguyên &gt;maxlength ( 11ký tự)</t>
  </si>
  <si>
    <t>1. Nhập giá: 10000000000
 2. Click button Process</t>
  </si>
  <si>
    <t>AddNewP_42</t>
  </si>
  <si>
    <t>TH Nhập dữ liệu bắt đầu bằng số 0</t>
  </si>
  <si>
    <t>1. Nhập giá: 01111
 2. Click button Process</t>
  </si>
  <si>
    <t>2 Hệ thống sẽ tự động bỏ số 0 ở đầu dãy số (1111)</t>
  </si>
  <si>
    <t>AddNewP_43</t>
  </si>
  <si>
    <t>TH Nhập dữ liệu là số 0 có độ dài thuộc khoảng &gt;minlength, &lt;maxlength ( 5ký tự)</t>
  </si>
  <si>
    <t>1. Nhập giá: 00000
 2. Click button Process</t>
  </si>
  <si>
    <t>AddNewP_44</t>
  </si>
  <si>
    <t>Phần trăm giá</t>
  </si>
  <si>
    <t>TH không nhập trường phần trăm giá</t>
  </si>
  <si>
    <t>1. Không nhập trường phần giá
 2. Click button Process</t>
  </si>
  <si>
    <t>AddNewP_45</t>
  </si>
  <si>
    <t>TH nhập dữ liệu không phải là số nguyên</t>
  </si>
  <si>
    <t>1. Nhập phần trăm giá: 1.5
 2. Click button Process</t>
  </si>
  <si>
    <t>2. Hệ thống hiển thị thông báo lỗi " yêu cầu chỉ nhập số nguyên từ 1 đến 2 ký tự"</t>
  </si>
  <si>
    <t>AddNewP_46</t>
  </si>
  <si>
    <t>TH nhập dữ liệu =minlength (1 ký tự)</t>
  </si>
  <si>
    <t>1. Nhập phần trăm giá: 5
 2. Click button Process</t>
  </si>
  <si>
    <t>AddNewP_47</t>
  </si>
  <si>
    <t>TH nhập dữ liệu =maxlength (2 ký tự)</t>
  </si>
  <si>
    <t>1. Nhập phần trăm giá: 50
 2. Click button Process</t>
  </si>
  <si>
    <t>AddNewP_48</t>
  </si>
  <si>
    <t>TH nhập dữ liệu &gt;maxlength (3 ký tự)</t>
  </si>
  <si>
    <t>1. Nhập phần trăm giá: 100
 3. Click button Process</t>
  </si>
  <si>
    <t>AddNewP_49</t>
  </si>
  <si>
    <t>1. Nhập phần trăm giá: 05
 4. Click button Process</t>
  </si>
  <si>
    <t>2 Hệ thống sẽ tự động bỏ số 0 ở đầu dãy số (5)</t>
  </si>
  <si>
    <t>AddNewP_50</t>
  </si>
  <si>
    <t>Upload file</t>
  </si>
  <si>
    <t>TH upload file loại gif</t>
  </si>
  <si>
    <t>1. chọn file
 - loại gif
 - dung lượng 1M
 - số lượng file 1
 2. click button Process</t>
  </si>
  <si>
    <t>AddNewP_51</t>
  </si>
  <si>
    <t>TH upload file loại jpg</t>
  </si>
  <si>
    <t>1. chọn file
 - loại: jpg
 - dung lượng 1M
 - số lượng file 1
 2. click button Process</t>
  </si>
  <si>
    <t>AddNewP_52</t>
  </si>
  <si>
    <t>TH upload file loại png</t>
  </si>
  <si>
    <t>1. chọn file
 - loại: png
 - dung lượng 1M
 - số lượng file 1
 2. click button Process</t>
  </si>
  <si>
    <t>AddNewP_53</t>
  </si>
  <si>
    <t>TH upload file khác loại file req</t>
  </si>
  <si>
    <t>1. chọn file
 - loại: txt
 - dung lượng 1M
 - số lượng file 1
 2. click button Process</t>
  </si>
  <si>
    <t>2. Hệ thống hiển thị thông báo lỗi:" "</t>
  </si>
  <si>
    <t>AddNewP_54</t>
  </si>
  <si>
    <t>TH upload file có dung lượng &gt;1M</t>
  </si>
  <si>
    <t>1. chọn file
 - loại: png
 - dung lượng:2M
 - số lượng file: 1
 2. click button Process</t>
  </si>
  <si>
    <t>2. Hệ thống hiển thị thông báo lỗi:""</t>
  </si>
  <si>
    <t>AddNewP_55</t>
  </si>
  <si>
    <t>TH upload file nhiều hơn 1 file</t>
  </si>
  <si>
    <t>1. chọn file
 - loại: png
 - dung lượng:2M
 - số lượng file: 2
 2. click button Process</t>
  </si>
  <si>
    <t>AddNewP_56</t>
  </si>
  <si>
    <t>Check button Process</t>
  </si>
  <si>
    <t>TH Nhập tiêu đề hợp lệ và chưa tồn tại trong CSDL</t>
  </si>
  <si>
    <t>"iphone 13" chưa tồn tại trong CSDL</t>
  </si>
  <si>
    <t>1. Nhập đầy đủ dữ liệu hợp lệ các trường
 -Tiêu đề: iphone 13
 2. click button Process</t>
  </si>
  <si>
    <t>2. Hệ thống hiển thị "thêm sản phẩm thành công"
 2. Lưu thông tin sản phẩm đã nhập vào CSDL bảng tbl_Product</t>
  </si>
  <si>
    <t>AddNewP_57</t>
  </si>
  <si>
    <t>TH Nhập tiêu đề hợp lệ và đã tồn tại trong CSDL (trùng hoa thường)</t>
  </si>
  <si>
    <t>"iphone 13" đã tồn tại trong CSDL</t>
  </si>
  <si>
    <t>2. Hiển thị thông báo lỗi:"Tên sản phẩm đã tồn tại"</t>
  </si>
  <si>
    <t>AddNewP_58</t>
  </si>
  <si>
    <t>TH Nhập tiêu đề hợp lệ và đã tồn tại trong CSDL (khác hoa thường)</t>
  </si>
  <si>
    <t>1. Nhập đầy đủ dữ liệu hợp lệ các trường
 -Tiêu đề: IphONe 13
 2. click button Process</t>
  </si>
  <si>
    <t>AddNewP_59</t>
  </si>
  <si>
    <t>Check button Reset</t>
  </si>
  <si>
    <t>Kiểm tra hoạt động của button Reset</t>
  </si>
  <si>
    <t>1. Nhập đầy đủ dữ liệu hợp lệ các trường
 2. click button Reset</t>
  </si>
  <si>
    <t>2. Hệ thống thực hiện xóa các trường đã nhập</t>
  </si>
  <si>
    <t>Delete function</t>
  </si>
  <si>
    <t>DeleteSP_01</t>
  </si>
  <si>
    <t>Truy cập màn hình bằng cách click vào button DeleteSP và session còn hiệu lực</t>
  </si>
  <si>
    <t>1. Click vào button DeleteSP</t>
  </si>
  <si>
    <t>1. Hiển thị màn hình popup</t>
  </si>
  <si>
    <t>DeleteSP_02</t>
  </si>
  <si>
    <t>Truy cập màn hình bằng cách click vào button DeleteSP và session hết hiệu lực</t>
  </si>
  <si>
    <t>1. Hiển thị màn hình login</t>
  </si>
  <si>
    <t>DeleteSP_03</t>
  </si>
  <si>
    <t>UI/Design</t>
  </si>
  <si>
    <t>Kiểm tra số lượng item</t>
  </si>
  <si>
    <t>1. check số lượng item</t>
  </si>
  <si>
    <t>1. Hiển thị:
 - text: Bạn có chắc chắn xoá sản phẩm này không?
 - button: OK, Cancel</t>
  </si>
  <si>
    <t>DeleteSP_04</t>
  </si>
  <si>
    <t>check font size, color, vị trí, align</t>
  </si>
  <si>
    <t>1.check font size, color, vị trí, align</t>
  </si>
  <si>
    <t>Paste link design</t>
  </si>
  <si>
    <t>DeleteSP_05</t>
  </si>
  <si>
    <t>Check trạng thái item enable/ 
 disable</t>
  </si>
  <si>
    <t>1.Check trạng thái item enable/ 
 disable</t>
  </si>
  <si>
    <t>Các item đều trạng thái enable</t>
  </si>
  <si>
    <t>DeleteSP_06</t>
  </si>
  <si>
    <t>OK button</t>
  </si>
  <si>
    <t>Xác mình rằng Admin xóa sản phẩm thành công</t>
  </si>
  <si>
    <t>sản phẩm xóa có tồn tại</t>
  </si>
  <si>
    <t>1. click button DeleteSP
 2. Click button OK</t>
  </si>
  <si>
    <t>2. hệ thống xóa sản phẩm khỏi 
 bảng btl_Product
 2. Hệ thống đóng popup
 2.Hệ thống active màn hình danh
 sách sản phẩm không có sản phẩm vừa xóa</t>
  </si>
  <si>
    <t>DeleteSP_07</t>
  </si>
  <si>
    <t>Cancel btn</t>
  </si>
  <si>
    <t>Xác mình rằng Admin từ chối xóa sản phẩm</t>
  </si>
  <si>
    <t>1. click button DeleteSP
 2. Click button Cancel</t>
  </si>
  <si>
    <t>2. Hệ thống đóng popup
 2.Hệ thống active màn hình danh sách sản phẩm</t>
  </si>
  <si>
    <t>Search function</t>
  </si>
  <si>
    <t>SearchSP_01</t>
  </si>
  <si>
    <t>Paste link</t>
  </si>
  <si>
    <t>Truy cập màn hình bằng cách copy link trên cùng trình duyệt và session còn hiệu lực</t>
  </si>
  <si>
    <t>Đã login vào hệ thống và session còn hiệu lực</t>
  </si>
  <si>
    <t>1. Mở tab mới trên trình duyệt
2.Paste link vào trình duyệt
3. Ấn enter</t>
  </si>
  <si>
    <t>3. Hiển thị màn Quản lý sản phẩm</t>
  </si>
  <si>
    <t>SearchSP_02</t>
  </si>
  <si>
    <t>Truy cập màn hình bằng cách copy link trên cùng trình duyệt và session hết hiệu lực</t>
  </si>
  <si>
    <t>Đã login vào hệ thống và session hết hiệu lực</t>
  </si>
  <si>
    <t>3. Hiển thị màn hình login</t>
  </si>
  <si>
    <t>SearchSP_03</t>
  </si>
  <si>
    <t xml:space="preserve">Truy cập màn hình bằng cách copy link khác trình duyệt </t>
  </si>
  <si>
    <t>SearchSP_04</t>
  </si>
  <si>
    <t>btn_QuanLySP</t>
  </si>
  <si>
    <t>Truy cập màn hình bằng cách click button QuanLySP và session còn hiệu lực</t>
  </si>
  <si>
    <t>1. Click button QuanLySP</t>
  </si>
  <si>
    <t>1. Hiển thị màn Quản lý sản phẩm</t>
  </si>
  <si>
    <t>SearchSP_05</t>
  </si>
  <si>
    <t>Truy cập màn hình bằng cách click button QuanLySP và session hết hiệu lực</t>
  </si>
  <si>
    <t>Đã login vào hệ thống và session còn hết lực</t>
  </si>
  <si>
    <t>1. Hiển thị màn hính login</t>
  </si>
  <si>
    <t>SearchSP_06</t>
  </si>
  <si>
    <t>Check số lượng item</t>
  </si>
  <si>
    <t>Đang ở màn hình quản lý sản phẩm</t>
  </si>
  <si>
    <t>1. check  số lượng item</t>
  </si>
  <si>
    <t xml:space="preserve">1. Hiển thị số lượng chính xác theo design
</t>
  </si>
  <si>
    <t>SearchSP_07</t>
  </si>
  <si>
    <t>Check font, size, color, vị trí, aligh</t>
  </si>
  <si>
    <t>1.Check font, size, color, vị trí, aligh</t>
  </si>
  <si>
    <t xml:space="preserve">1. Hiển thị số lượng chính xác  theo design
</t>
  </si>
  <si>
    <t>SearchSP_08</t>
  </si>
  <si>
    <t>Check trạng thái item  enable/Disable</t>
  </si>
  <si>
    <t>1. Check trạng thái item  enable/Disable</t>
  </si>
  <si>
    <t>1. Các item đều ở trạng thái enable</t>
  </si>
  <si>
    <t>SearchSP_09</t>
  </si>
  <si>
    <t>Check giá trị default</t>
  </si>
  <si>
    <t>1. Check giá trị default</t>
  </si>
  <si>
    <t>1. text box tìm kiếm để trống</t>
  </si>
  <si>
    <t>SearchSP_10</t>
  </si>
  <si>
    <t>Check màn hình khi sử dụng các phím chức năng của máy tính</t>
  </si>
  <si>
    <t>1. Nhấn phím [ctrl +]
2. Nhấn phím [ctrl -]
3. Nhấn phím tab
4. Nhấn phím lên/ xuống
....</t>
  </si>
  <si>
    <t>Support sử dụng các phím chức năng trên bàn phím máy tính</t>
  </si>
  <si>
    <t>SearchSP_11</t>
  </si>
  <si>
    <t>btn_Search</t>
  </si>
  <si>
    <t>Check số sản phẩm trên mỗi trang và sắp xếp</t>
  </si>
  <si>
    <t>1. Nhập tên sản phẩm
2. click button Search</t>
  </si>
  <si>
    <t>2. Hiển thị thông tin sản phẩm được tìm kiếm theo design và được sắp xếp theo alphabet và được phân trang (9SP trên một trang)</t>
  </si>
  <si>
    <t>SearchSP_12</t>
  </si>
  <si>
    <t>TH user không nhập thông tin tìm kiếm</t>
  </si>
  <si>
    <t>1. bỏ trổng thông tin tìm kiếm
2. Click button Search</t>
  </si>
  <si>
    <t>1.</t>
  </si>
  <si>
    <t>SearchSP_13</t>
  </si>
  <si>
    <t>Người dùng nhập chính xác tên sản phẩm</t>
  </si>
  <si>
    <t>đã tồn tại tên sản phẩm trong bảng tbl_Product</t>
  </si>
  <si>
    <t>1. Nhập chính xác tên sản phẩm
2. click button Search</t>
  </si>
  <si>
    <t>Tên sản phẩm: vở caro Klong</t>
  </si>
  <si>
    <t>2. Hiển thị thông tin sản phẩm được tìm kiếm theo design</t>
  </si>
  <si>
    <t>SearchSP_14</t>
  </si>
  <si>
    <t>Người dùng nhập tương đối tên sản phẩm</t>
  </si>
  <si>
    <t>1. Nhập tương đối tên sản phẩm
2. click button Search</t>
  </si>
  <si>
    <t>Tên sản phẩm: vở caro</t>
  </si>
  <si>
    <t>2. Hiển thị danh sách thông tin sản phẩm được tìm kiếm theo design.</t>
  </si>
  <si>
    <t>SearchSP_15</t>
  </si>
  <si>
    <t>Người dùng nhập tên sản phẩm chưa tồn tại trong bảng btl_Product</t>
  </si>
  <si>
    <t>chưa tồn tại tên sản phẩm: assd trong bảng btl_Product</t>
  </si>
  <si>
    <t>1. Nhập tên sản phẩm chưa tồn tại
2. click button Search</t>
  </si>
  <si>
    <t>Tên sản phẩm: assd</t>
  </si>
  <si>
    <t>2. Hệ thống hiển thị "không có sản phẩm nào"</t>
  </si>
  <si>
    <t>UodateGH function</t>
  </si>
  <si>
    <t>UpdatesGH_01</t>
  </si>
  <si>
    <t>Icon Giỏ hàng</t>
  </si>
  <si>
    <t>Truy cập màn hình bằng cách click vào Icon Giỏ hàng và session còn hiệu lực</t>
  </si>
  <si>
    <t>1. Click vào Icon giỏ hàng</t>
  </si>
  <si>
    <t>1. Hiển thị màn hình giỏ hàng</t>
  </si>
  <si>
    <t>UpdatesGH_02</t>
  </si>
  <si>
    <t>Truy cập màn hình bằng cách click vào Icon Giỏ hàng và session hết hiệu lực</t>
  </si>
  <si>
    <t>UpdatesGH_03</t>
  </si>
  <si>
    <t>Paste Link</t>
  </si>
  <si>
    <t>3. Hiển thị màn hình giỏ hàng</t>
  </si>
  <si>
    <t>UpdatesGH_04</t>
  </si>
  <si>
    <t>1. Mở tab mới trên trình duyệt
2.Paste link vào trình duyệt
3. Ấn enter</t>
  </si>
  <si>
    <t>3. Hiển thị màn hình Login</t>
  </si>
  <si>
    <t>UpdatesGH_05</t>
  </si>
  <si>
    <t>UpdatesGH_06</t>
  </si>
  <si>
    <t>1. Hiển thị theo như design (Paste link design)</t>
  </si>
  <si>
    <t>UpdatesGH_07</t>
  </si>
  <si>
    <t>UpdatesGH_08</t>
  </si>
  <si>
    <t>UpdatesGH_09</t>
  </si>
  <si>
    <t>UpdatesGH_10</t>
  </si>
  <si>
    <t>Số lượng</t>
  </si>
  <si>
    <t>TH User nhập số lượng &lt;200 (199)</t>
  </si>
  <si>
    <t>Có sản phẩm trong giỏ hàng</t>
  </si>
  <si>
    <t>1. Nhập số lượng</t>
  </si>
  <si>
    <t>Số lượng: 199</t>
  </si>
  <si>
    <t xml:space="preserve">1.Hệ thống không thông báo lỗi
</t>
  </si>
  <si>
    <t>UpdatesGH_11</t>
  </si>
  <si>
    <t>TH User nhập số lượng =200 (200)</t>
  </si>
  <si>
    <t xml:space="preserve">1. Nhập số lượng
</t>
  </si>
  <si>
    <t>Số lượng: 200</t>
  </si>
  <si>
    <t>UpdatesGH_12</t>
  </si>
  <si>
    <t>TH User nhập số lượng trong khoảng &gt;0, &lt;=200 (2)</t>
  </si>
  <si>
    <t>Số lượng: 2</t>
  </si>
  <si>
    <t>UpdatesGH_13</t>
  </si>
  <si>
    <t>TH User nhập số lượng &gt;200 (201)</t>
  </si>
  <si>
    <t>Số lượng: 201</t>
  </si>
  <si>
    <t>1. Hệ thống hiển thị thông báo lỗi :"Số lượng không hợp lệ"</t>
  </si>
  <si>
    <t>UpdatesGH_14</t>
  </si>
  <si>
    <t>TH User nhập số lượng =0 (0)</t>
  </si>
  <si>
    <t>Số lượng: 0</t>
  </si>
  <si>
    <t>UpdatesGH_15</t>
  </si>
  <si>
    <t>coupon</t>
  </si>
  <si>
    <t>TH user không nhập coupon</t>
  </si>
  <si>
    <t>1. không nhập coupon</t>
  </si>
  <si>
    <t>1. Hệ thống không báo lỗi</t>
  </si>
  <si>
    <t>UpdatesGH_16</t>
  </si>
  <si>
    <t>btn_ApDung</t>
  </si>
  <si>
    <t>TH user nhập coupon có hiệu lực</t>
  </si>
  <si>
    <t>coupon 'MA1' đã tồn tại</t>
  </si>
  <si>
    <t>1. Nhập số lượng hợp lệ
2. Nhập coupon có hiệu lực
3. Click button ApDung</t>
  </si>
  <si>
    <t>Số lượng: 2
coupon: MA1</t>
  </si>
  <si>
    <t>3. Hệ thống hiển thị coupon tương ứng</t>
  </si>
  <si>
    <t>UpdatesGH_17</t>
  </si>
  <si>
    <t>TH user nhập coupon không có/ hết hiệu lực</t>
  </si>
  <si>
    <t>coupon 'Ma2' không tồn tại</t>
  </si>
  <si>
    <t>1. Nhập số lượng hợp lệ
2. Nhập coupon chưa tồn tại
3. Click button ApDung</t>
  </si>
  <si>
    <t>Số lượng: 2
coupon: Ma2</t>
  </si>
  <si>
    <t>3. Hệ thống sẽ hiển thị thông báo " coupon không hợp lệ"</t>
  </si>
  <si>
    <t>UpdatesGH_18</t>
  </si>
  <si>
    <t>btn_CapNhatGioHang</t>
  </si>
  <si>
    <t>TH Khách hàng VIP, có coupon, đơn hàng &gt;5M</t>
  </si>
  <si>
    <t>1. Nhập số lượng hợp lệ
2.Nhập coupon có hiệu lực
3. Click button Áp dụng
4.Click button CapNhatGioHang</t>
  </si>
  <si>
    <t>Số lượng: 2
coupon: MA1</t>
  </si>
  <si>
    <t>4. Hệ thống sẽ cập nhật vào bảng btl_giỏ hàng với các thuộc tính số lượng, giảm giá 40%
4. Hệ thống tính tổng tiền</t>
  </si>
  <si>
    <t>UpdatesGH_19</t>
  </si>
  <si>
    <t>TH Khách hàng VIP, có coupon, đơn hàng &lt;5M</t>
  </si>
  <si>
    <t>1. Nhập số lượng hợp lệ
2.Nhập coupon có hiệu lực
3. Click button Áp Dụng
4.Click button CapNhatGioHang</t>
  </si>
  <si>
    <t>4. Hệ thống sẽ cập nhật vào bảng btl_giỏ hàng với các thuộc tính số lượng, giảm giá 10%
4. Hệ thống tính tổng tiền</t>
  </si>
  <si>
    <t>UpdatesGH_20</t>
  </si>
  <si>
    <t>TH Khách hàng VIP, không có coupon, đơn hàng &gt;5M</t>
  </si>
  <si>
    <t>1. Nhập số lượng hợp lệ
2.Không nhập coupon
3.Click button CapNhatGioHang</t>
  </si>
  <si>
    <t xml:space="preserve">Số lượng: 2
</t>
  </si>
  <si>
    <t>3. Hệ thống sẽ cập nhật vào bảng btl_giỏ hàng với các thuộc tính số lượng, giảm giá 30%
3. Hệ thống tính tổng tiền</t>
  </si>
  <si>
    <t>UpdatesGH_21</t>
  </si>
  <si>
    <t>TH Khách hàng VIP, không có coupon, đơn hàng &lt;5M</t>
  </si>
  <si>
    <t>3. Hệ thống sẽ cập nhật vào bảng btl_giỏ hàng với các thuộc tính số lượng, giảm giá 0%
3. Hệ thống tính tổng tiền</t>
  </si>
  <si>
    <t>UpdatesGH_22</t>
  </si>
  <si>
    <t>TH Khách hàng thường, có coupon, đơn hàng &gt;10M</t>
  </si>
  <si>
    <t>1. Nhập số lượng hợp lệ
2. Nhập coupon
3. Click Áp dụng
4. Click button CapNhatGioHang</t>
  </si>
  <si>
    <t>Số lượng: 2
Coupon:MA1</t>
  </si>
  <si>
    <t>4. Hệ thống sẽ cập nhật vào bảng btl_giỏ hàng với các thuộc tính số lượng, giảm giá 30%
4. Hệ thống tính tổng tiền</t>
  </si>
  <si>
    <t>UpdatesGH_23</t>
  </si>
  <si>
    <t>TH Khách hàng thường, có coupon, đơn hàng &lt;10M</t>
  </si>
  <si>
    <t>1. Nhập số lượng hợp lệ
2. Nhập coupon
3. Click button Áp dụng
4. Click button CapNhatGioHang</t>
  </si>
  <si>
    <t>UpdatesGH_24</t>
  </si>
  <si>
    <t>TH Khách hàng thường, không có coupon, đơn hàng &gt;10M</t>
  </si>
  <si>
    <t>1. Nhập số lượng hợp lệ
2. Không nhập coupon
3. Click button CapNhatGioHang</t>
  </si>
  <si>
    <t>3. Hệ thống sẽ cập nhật vào bảng btl_giỏ hàng với các thuộc tính số lượng, giảm giá 20%
3. Hệ thống tính tổng tiền</t>
  </si>
  <si>
    <t>UpdatesGH_25</t>
  </si>
  <si>
    <t>TH Khách hàng thường, không có coupon, đơn hàng &lt;10M</t>
  </si>
  <si>
    <t>3. Hệ thống sẽ cập nhật vào bảng btl_giỏ hàng với các thuộc tính số lượng, giảm giá 10%
3. Hệ thống tính tổng tiền</t>
  </si>
  <si>
    <t>UpdatesGH_26</t>
  </si>
  <si>
    <t>Icon x</t>
  </si>
  <si>
    <t>TH user xóa sản phẩm ra khỏi giỏi hàng thành công</t>
  </si>
  <si>
    <t>1 Click Icon X trên mỗi dòng đơn hàng</t>
  </si>
  <si>
    <t>1. Hệ thống xóa sản phẩm khỏi bảng btl_GioHang
1 Hệ thống không hiển thị sản phẩm vừa xóa trên màn hình giỏ hàng</t>
  </si>
  <si>
    <t>đơn hàng</t>
  </si>
  <si>
    <t>Loại KH</t>
  </si>
  <si>
    <t>&lt;5M</t>
  </si>
  <si>
    <t>VIP</t>
  </si>
  <si>
    <t>co</t>
  </si>
  <si>
    <t>T</t>
  </si>
  <si>
    <t>k</t>
  </si>
  <si>
    <t>&gt;=5M,&lt;10M</t>
  </si>
  <si>
    <t>c</t>
  </si>
  <si>
    <t>&gt;=10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</si>
  <si>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</si>
  <si>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</si>
  <si>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</si>
  <si>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</si>
  <si>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</si>
  <si>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</si>
  <si>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</si>
  <si>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</si>
  <si>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</si>
  <si>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</si>
  <si>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</si>
  <si>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</si>
  <si>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</si>
  <si>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</si>
  <si>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</si>
  <si>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</si>
  <si>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F</t>
  </si>
  <si>
    <t>Có coupon</t>
  </si>
  <si>
    <t>&gt;=5</t>
  </si>
  <si>
    <t>-</t>
  </si>
  <si>
    <t xml:space="preserve"> UpdatePayment function</t>
  </si>
  <si>
    <t>UpdatesPayment_01</t>
  </si>
  <si>
    <t>3. Hiển thị màn hình đăng ký mua vé</t>
  </si>
  <si>
    <t>UpdatesPayment_02</t>
  </si>
  <si>
    <t>UpdatesPayment_03</t>
  </si>
  <si>
    <t>UpdatesPayment_04</t>
  </si>
  <si>
    <t>UpdatesPayment_05</t>
  </si>
  <si>
    <t>UpdatesPayment_06</t>
  </si>
  <si>
    <t>UpdatesPayment_07</t>
  </si>
  <si>
    <t>1.Check giá trị default</t>
  </si>
  <si>
    <t>1. text box tìm kiếm để trống
1. text box payment không được sửa đổi giá trị</t>
  </si>
  <si>
    <t>UpdatesPayment_08</t>
  </si>
  <si>
    <t>UpdatesPayment_09</t>
  </si>
  <si>
    <t>Type of Class</t>
  </si>
  <si>
    <t>Check giá trị store</t>
  </si>
  <si>
    <t>1. Truy cập DB để select thông tin loại vé
2. So sánh giữ liệu được hiển thị trên UI  với DB</t>
  </si>
  <si>
    <t>- Dữ liệu được lấy ra từ bảng tbl_, column typeOfClass</t>
  </si>
  <si>
    <t>1. Dữ liệu loại vé được hiển thị trên UI phải giống dữ liệu loại vé được lưu trữ ở DB</t>
  </si>
  <si>
    <t>UpdatesPayment_10</t>
  </si>
  <si>
    <t>Tên đăng nhập</t>
  </si>
  <si>
    <t>TH User bỏ trống trường Name</t>
  </si>
  <si>
    <t>1. Nhập đầy đủ các trường, bỏ trống trường Name</t>
  </si>
  <si>
    <t xml:space="preserve">1.Hệ thống hiển thị thông báo lỗi: " Bạn phải nhập tên khách hàng"
</t>
  </si>
  <si>
    <t>UpdatesPayment_11</t>
  </si>
  <si>
    <t>Address</t>
  </si>
  <si>
    <t>TH User bỏ trống trường Address</t>
  </si>
  <si>
    <t>1. Nhập đầy đủ các trường, bỏ trống trường Address</t>
  </si>
  <si>
    <t xml:space="preserve">1.Hệ thống không hiển thị thông báo lỗi
</t>
  </si>
  <si>
    <t>UpdatesPayment_12</t>
  </si>
  <si>
    <t>ID Card No</t>
  </si>
  <si>
    <t>TH User bỏ trống trường ID Card No</t>
  </si>
  <si>
    <t>1. Nhập đầy đủ các trường, bỏ trống trường ID Card No</t>
  </si>
  <si>
    <t>1. Hệ thống hiển thị thông báo lỗi: " Bạn phải nhập CMND của khách hàng"</t>
  </si>
  <si>
    <t>UpdatesPayment_13</t>
  </si>
  <si>
    <t>Date of birth</t>
  </si>
  <si>
    <t>TH User bỏ trống trường Date of birth</t>
  </si>
  <si>
    <t>1. Nhập đầy đủ các trường, bỏ trống trường Date of birth</t>
  </si>
  <si>
    <t>1. Hệ thống hiển thị thông báo lỗi :"Bạn phải nhập ngày sinh của khách hàng"</t>
  </si>
  <si>
    <t>UpdatesPayment_14</t>
  </si>
  <si>
    <t>TH User nhập đúng định dạng của  Date of birth</t>
  </si>
  <si>
    <t>1. Nhập đầy đủ các trường</t>
  </si>
  <si>
    <t>Date of birth: 11/05/2003</t>
  </si>
  <si>
    <t>1. Hệ thống không hiển thị thông báo lỗi</t>
  </si>
  <si>
    <t>UpdatesPayment_15</t>
  </si>
  <si>
    <t>TH User nhập không đúng định dạng của  Date of birth</t>
  </si>
  <si>
    <t>Date of birth: 11-05-2004</t>
  </si>
  <si>
    <t>1. Hệ thống hiển thị thông báo lỗi :"Ngày sinh không hợp lệ"</t>
  </si>
  <si>
    <t>UpdatesPayment_16</t>
  </si>
  <si>
    <t>TH user nhập năm sinh&lt;năm hiện tại</t>
  </si>
  <si>
    <t>1. Nhập đầy đủ các trường hợp lệ</t>
  </si>
  <si>
    <t>Date of birth: 01/05/2003</t>
  </si>
  <si>
    <t>1. Hệ thống lưu thông tin tuổi= năm hiện tại - Năm sinh vào bảng btl_ve</t>
  </si>
  <si>
    <t>UpdatesPayment_17</t>
  </si>
  <si>
    <t>TH user nhập năm sinh&gt;năm hiện tại</t>
  </si>
  <si>
    <t>Date of birth: 01/05/2025</t>
  </si>
  <si>
    <t>1. Hệ thống lưu thông tin tuổi= 0 vào bảng btl_ve</t>
  </si>
  <si>
    <t>UpdatesPayment_18</t>
  </si>
  <si>
    <t>TH user nhập năm sinh= năm hiện tại</t>
  </si>
  <si>
    <t>Date of birth: 01/05/2024</t>
  </si>
  <si>
    <t>1. Hệ thống lưu thông tin tuổi= 1 vào bảng btl_ve</t>
  </si>
  <si>
    <t>UpdatesPayment_19</t>
  </si>
  <si>
    <t>Payment</t>
  </si>
  <si>
    <t>TH khách hàng là người lơn đặt loại vé Business</t>
  </si>
  <si>
    <t>1. Hệ thống hiển thị payment= 4000000</t>
  </si>
  <si>
    <t>UpdatesPayment_20</t>
  </si>
  <si>
    <t>TH khách hàng là trẻ em đặt loại vé Business</t>
  </si>
  <si>
    <t>1. Hệ thống hiển thị payment= 1500000</t>
  </si>
  <si>
    <t>UpdatesPayment_21</t>
  </si>
  <si>
    <t>TH khách hàng là người lớn đặt loại vé Economy</t>
  </si>
  <si>
    <t>1. Hệ thống hiển thị payment= 3000000</t>
  </si>
  <si>
    <t>UpdatesPayment_22</t>
  </si>
  <si>
    <t>TH khách hàng là trẻ em đặt loại vé Economy</t>
  </si>
  <si>
    <t>1. Hệ thống hiển thị payment= 700000</t>
  </si>
  <si>
    <t>UpdatesPayment_23</t>
  </si>
  <si>
    <t>Save</t>
  </si>
  <si>
    <t>TH khách hàng save thông tin không thành công</t>
  </si>
  <si>
    <t>Payment &lt;=0</t>
  </si>
  <si>
    <t>1. Nhập đầy đủ các trường hợp lệ
2. Click button Save</t>
  </si>
  <si>
    <t>2. Hệ thống sẽ hiển thị thông báo lỗi:" payment phải lơn hơn 0.s"</t>
  </si>
  <si>
    <t>UpdatesPayment_24</t>
  </si>
  <si>
    <t>TH khách hàng save thông tin thành công</t>
  </si>
  <si>
    <t>Payment &gt;0</t>
  </si>
  <si>
    <t>2. Hệ thống lưu thông tin đăng ký mua vé vào bảng btl_ve
2. Hệ thống hiển thị "Lưu thông tin thành công"</t>
  </si>
  <si>
    <t>UpdatesPayment_25</t>
  </si>
  <si>
    <t>Next</t>
  </si>
  <si>
    <t>TH khách hàng next page thành công</t>
  </si>
  <si>
    <t>1. Nhập đầy đủ các trường hợp lệ
2. Click button next</t>
  </si>
  <si>
    <t>2. Hệ thống chuyển sang page tiếp theo</t>
  </si>
  <si>
    <t>UpdatesPayment_26</t>
  </si>
  <si>
    <t>TH khách hàng next page không thành công</t>
  </si>
  <si>
    <t>1.Không nhập đầy đủ thông tin
2. Click button next</t>
  </si>
  <si>
    <t>2. Hệ thống hiển thị thông báo lỗi: " bạn phải nhập toàn bộ thông tin bắt buộc"</t>
  </si>
  <si>
    <t>người lớn(&gt;=7t)</t>
  </si>
  <si>
    <t>Business class</t>
  </si>
  <si>
    <t>TEST REPORT</t>
  </si>
  <si>
    <t>&lt;Project Name&gt;</t>
  </si>
  <si>
    <t>&lt;Project Code&gt;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</si>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</sst>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">
    <font>
      <sz val="10.0"/>
      <color rgb="FF000000"/>
      <name val="Arial"/>
      <scheme val="minor"/>
    </font>
    <font>
      <sz val="11.0"/>
      <color theme="1"/>
      <name val="&quot;MS PGothic&quot;"/>
    </font>
    <font>
      <b/>
      <sz val="20.0"/>
      <color theme="1"/>
      <name val="Tahoma"/>
    </font>
    <font/>
    <font>
      <b/>
      <color rgb="FF993300"/>
      <name val="Tahoma"/>
    </font>
    <font>
      <i/>
      <color rgb="FF006411"/>
      <name val="Tahoma"/>
    </font>
    <font>
      <b/>
      <color rgb="FFFFFFFF"/>
      <name val="Tahoma"/>
    </font>
    <font>
      <color theme="1"/>
      <name val="Tahoma"/>
    </font>
    <font>
      <b/>
      <sz val="11.0"/>
      <color theme="1"/>
      <name val="Arial"/>
    </font>
    <font>
      <i/>
      <sz val="11.0"/>
      <color rgb="FF006411"/>
      <name val="Arial"/>
    </font>
    <font>
      <sz val="11.0"/>
      <color theme="1"/>
      <name val="Arial"/>
    </font>
    <font>
      <b/>
      <sz val="11.0"/>
      <color rgb="FFFFFFFF"/>
      <name val="Arial"/>
    </font>
    <font>
      <sz val="11.0"/>
      <color rgb="FF000000"/>
      <name val="Arial"/>
    </font>
    <font>
      <sz val="11.0"/>
      <color rgb="FF444444"/>
      <name val="Arial"/>
    </font>
    <font>
      <color theme="1"/>
      <name val="Arial"/>
      <scheme val="minor"/>
    </font>
    <font>
      <sz val="11.0"/>
      <color rgb="FF000000"/>
      <name val="&quot;MS PGothic&quot;"/>
    </font>
    <font>
      <b/>
      <sz val="14.0"/>
      <color rgb="FFFFFFFF"/>
      <name val="Times New Roman"/>
    </font>
    <font>
      <sz val="14.0"/>
      <color rgb="FF000000"/>
      <name val="Times New Roman"/>
    </font>
    <font>
      <sz val="14.0"/>
      <color theme="1"/>
      <name val="Times New Roman"/>
    </font>
    <font>
      <sz val="14.0"/>
      <color rgb="FF444444"/>
      <name val="Times New Roman"/>
    </font>
    <font>
      <b/>
      <sz val="14.0"/>
      <color theme="1"/>
      <name val="Times New Roman"/>
    </font>
    <font>
      <i/>
      <sz val="14.0"/>
      <color rgb="FF006411"/>
      <name val="Times New Roman"/>
    </font>
    <font>
      <color rgb="FFFFFFFF"/>
      <name val="Tahoma"/>
    </font>
    <font>
      <b/>
      <color rgb="FF0000D4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3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hair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Border="1" applyFill="1" applyFont="1"/>
    <xf borderId="3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3" fillId="0" fontId="3" numFmtId="0" xfId="0" applyBorder="1" applyFont="1"/>
    <xf borderId="0" fillId="0" fontId="1" numFmtId="0" xfId="0" applyFont="1"/>
    <xf borderId="1" fillId="2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2" fontId="4" numFmtId="0" xfId="0" applyBorder="1" applyFont="1"/>
    <xf borderId="0" fillId="0" fontId="5" numFmtId="0" xfId="0" applyFont="1"/>
    <xf borderId="2" fillId="0" fontId="3" numFmtId="0" xfId="0" applyBorder="1" applyFont="1"/>
    <xf quotePrefix="1" borderId="0" fillId="0" fontId="5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2" fillId="0" fontId="1" numFmtId="0" xfId="0" applyBorder="1" applyFont="1"/>
    <xf borderId="4" fillId="3" fontId="6" numFmtId="15" xfId="0" applyAlignment="1" applyBorder="1" applyFill="1" applyFont="1" applyNumberFormat="1">
      <alignment horizontal="center"/>
    </xf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2" fillId="0" fontId="1" numFmtId="0" xfId="0" applyAlignment="1" applyBorder="1" applyFont="1">
      <alignment vertical="top"/>
    </xf>
    <xf borderId="4" fillId="0" fontId="5" numFmtId="164" xfId="0" applyAlignment="1" applyBorder="1" applyFont="1" applyNumberFormat="1">
      <alignment horizontal="right" shrinkToFit="0" vertical="top" wrapText="1"/>
    </xf>
    <xf borderId="4" fillId="0" fontId="7" numFmtId="49" xfId="0" applyAlignment="1" applyBorder="1" applyFont="1" applyNumberFormat="1">
      <alignment vertical="top"/>
    </xf>
    <xf borderId="4" fillId="0" fontId="1" numFmtId="0" xfId="0" applyAlignment="1" applyBorder="1" applyFont="1">
      <alignment vertical="top"/>
    </xf>
    <xf borderId="4" fillId="0" fontId="7" numFmtId="0" xfId="0" applyAlignment="1" applyBorder="1" applyFont="1">
      <alignment vertical="top"/>
    </xf>
    <xf borderId="5" fillId="0" fontId="5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5" fillId="0" fontId="1" numFmtId="0" xfId="0" applyAlignment="1" applyBorder="1" applyFont="1">
      <alignment vertical="top"/>
    </xf>
    <xf borderId="4" fillId="0" fontId="1" numFmtId="15" xfId="0" applyAlignment="1" applyBorder="1" applyFont="1" applyNumberFormat="1">
      <alignment vertical="top"/>
    </xf>
    <xf borderId="4" fillId="0" fontId="1" numFmtId="49" xfId="0" applyAlignment="1" applyBorder="1" applyFont="1" applyNumberFormat="1">
      <alignment vertical="top"/>
    </xf>
    <xf borderId="6" fillId="0" fontId="1" numFmtId="15" xfId="0" applyAlignment="1" applyBorder="1" applyFont="1" applyNumberFormat="1">
      <alignment vertical="top"/>
    </xf>
    <xf borderId="6" fillId="0" fontId="1" numFmtId="49" xfId="0" applyAlignment="1" applyBorder="1" applyFont="1" applyNumberFormat="1">
      <alignment vertical="top"/>
    </xf>
    <xf borderId="6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7" fillId="2" fontId="1" numFmtId="0" xfId="0" applyAlignment="1" applyBorder="1" applyFont="1">
      <alignment vertical="bottom"/>
    </xf>
    <xf borderId="7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8" fillId="2" fontId="8" numFmtId="0" xfId="0" applyAlignment="1" applyBorder="1" applyFont="1">
      <alignment shrinkToFit="0" wrapText="1"/>
    </xf>
    <xf borderId="3" fillId="2" fontId="9" numFmtId="0" xfId="0" applyAlignment="1" applyBorder="1" applyFont="1">
      <alignment shrinkToFit="0" wrapText="1"/>
    </xf>
    <xf borderId="3" fillId="2" fontId="1" numFmtId="0" xfId="0" applyBorder="1" applyFont="1"/>
    <xf borderId="3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2" fontId="10" numFmtId="0" xfId="0" applyAlignment="1" applyFont="1">
      <alignment vertical="bottom"/>
    </xf>
    <xf borderId="8" fillId="2" fontId="8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8" fillId="2" fontId="8" numFmtId="0" xfId="0" applyAlignment="1" applyBorder="1" applyFont="1">
      <alignment horizontal="center"/>
    </xf>
    <xf borderId="3" fillId="2" fontId="8" numFmtId="0" xfId="0" applyAlignment="1" applyBorder="1" applyFont="1">
      <alignment shrinkToFit="0" wrapText="1"/>
    </xf>
    <xf borderId="9" fillId="2" fontId="10" numFmtId="0" xfId="0" applyAlignment="1" applyBorder="1" applyFont="1">
      <alignment horizontal="center"/>
    </xf>
    <xf borderId="10" fillId="2" fontId="10" numFmtId="0" xfId="0" applyBorder="1" applyFont="1"/>
    <xf borderId="10" fillId="2" fontId="10" numFmtId="0" xfId="0" applyAlignment="1" applyBorder="1" applyFont="1">
      <alignment shrinkToFit="0" wrapText="1"/>
    </xf>
    <xf borderId="11" fillId="3" fontId="11" numFmtId="0" xfId="0" applyAlignment="1" applyBorder="1" applyFont="1">
      <alignment horizontal="center" shrinkToFit="0" wrapText="1"/>
    </xf>
    <xf borderId="3" fillId="3" fontId="11" numFmtId="0" xfId="0" applyAlignment="1" applyBorder="1" applyFont="1">
      <alignment shrinkToFit="0" wrapText="1"/>
    </xf>
    <xf borderId="3" fillId="3" fontId="11" numFmtId="0" xfId="0" applyAlignment="1" applyBorder="1" applyFont="1">
      <alignment horizontal="center" shrinkToFit="0" wrapText="1"/>
    </xf>
    <xf borderId="1" fillId="2" fontId="1" numFmtId="0" xfId="0" applyBorder="1" applyFont="1"/>
    <xf borderId="12" fillId="2" fontId="12" numFmtId="0" xfId="0" applyAlignment="1" applyBorder="1" applyFont="1">
      <alignment horizontal="center" readingOrder="0" shrinkToFit="0" vertical="bottom" wrapText="0"/>
    </xf>
    <xf borderId="13" fillId="2" fontId="12" numFmtId="0" xfId="0" applyAlignment="1" applyBorder="1" applyFont="1">
      <alignment horizontal="left" readingOrder="0" vertical="bottom"/>
    </xf>
    <xf borderId="13" fillId="2" fontId="12" numFmtId="0" xfId="0" applyAlignment="1" applyBorder="1" applyFont="1">
      <alignment horizontal="left" vertical="bottom"/>
    </xf>
    <xf borderId="13" fillId="2" fontId="12" numFmtId="0" xfId="0" applyAlignment="1" applyBorder="1" applyFont="1">
      <alignment horizontal="left" readingOrder="0" shrinkToFit="0" vertical="bottom" wrapText="1"/>
    </xf>
    <xf borderId="13" fillId="2" fontId="12" numFmtId="0" xfId="0" applyAlignment="1" applyBorder="1" applyFont="1">
      <alignment horizontal="left" shrinkToFit="0" vertical="bottom" wrapText="1"/>
    </xf>
    <xf borderId="13" fillId="2" fontId="12" numFmtId="0" xfId="0" applyAlignment="1" applyBorder="1" applyFont="1">
      <alignment horizontal="left" readingOrder="0" shrinkToFit="0" vertical="top" wrapText="1"/>
    </xf>
    <xf borderId="13" fillId="2" fontId="12" numFmtId="0" xfId="0" applyAlignment="1" applyBorder="1" applyFont="1">
      <alignment vertical="top"/>
    </xf>
    <xf borderId="3" fillId="4" fontId="1" numFmtId="0" xfId="0" applyAlignment="1" applyBorder="1" applyFill="1" applyFont="1">
      <alignment vertical="bottom"/>
    </xf>
    <xf borderId="3" fillId="2" fontId="1" numFmtId="0" xfId="0" applyAlignment="1" applyBorder="1" applyFont="1">
      <alignment vertical="top"/>
    </xf>
    <xf borderId="11" fillId="2" fontId="12" numFmtId="0" xfId="0" applyAlignment="1" applyBorder="1" applyFont="1">
      <alignment horizontal="center" readingOrder="0" shrinkToFit="0" vertical="bottom" wrapText="0"/>
    </xf>
    <xf borderId="3" fillId="2" fontId="12" numFmtId="0" xfId="0" applyAlignment="1" applyBorder="1" applyFont="1">
      <alignment horizontal="left" readingOrder="0" vertical="bottom"/>
    </xf>
    <xf borderId="3" fillId="2" fontId="12" numFmtId="0" xfId="0" applyAlignment="1" applyBorder="1" applyFont="1">
      <alignment horizontal="left" vertical="bottom"/>
    </xf>
    <xf borderId="3" fillId="2" fontId="12" numFmtId="0" xfId="0" applyAlignment="1" applyBorder="1" applyFont="1">
      <alignment horizontal="left" readingOrder="0" shrinkToFit="0" vertical="bottom" wrapText="1"/>
    </xf>
    <xf borderId="3" fillId="2" fontId="12" numFmtId="0" xfId="0" applyAlignment="1" applyBorder="1" applyFont="1">
      <alignment horizontal="left" shrinkToFit="0" vertical="bottom" wrapText="1"/>
    </xf>
    <xf borderId="3" fillId="2" fontId="12" numFmtId="0" xfId="0" applyAlignment="1" applyBorder="1" applyFont="1">
      <alignment horizontal="left" readingOrder="0" shrinkToFit="0" vertical="top" wrapText="1"/>
    </xf>
    <xf borderId="3" fillId="2" fontId="12" numFmtId="0" xfId="0" applyAlignment="1" applyBorder="1" applyFont="1">
      <alignment vertical="top"/>
    </xf>
    <xf borderId="3" fillId="2" fontId="12" numFmtId="0" xfId="0" applyAlignment="1" applyBorder="1" applyFont="1">
      <alignment horizontal="left" readingOrder="0" shrinkToFit="0" vertical="bottom" wrapText="0"/>
    </xf>
    <xf borderId="3" fillId="2" fontId="12" numFmtId="0" xfId="0" applyAlignment="1" applyBorder="1" applyFont="1">
      <alignment horizontal="left" shrinkToFit="0" vertical="bottom" wrapText="0"/>
    </xf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horizontal="left" readingOrder="0" shrinkToFit="0" vertical="bottom" wrapText="1"/>
    </xf>
    <xf borderId="11" fillId="2" fontId="12" numFmtId="0" xfId="0" applyAlignment="1" applyBorder="1" applyFont="1">
      <alignment horizontal="left" readingOrder="0" vertical="bottom"/>
    </xf>
    <xf borderId="14" fillId="2" fontId="12" numFmtId="0" xfId="0" applyAlignment="1" applyBorder="1" applyFont="1">
      <alignment horizontal="center" readingOrder="0" vertical="bottom"/>
    </xf>
    <xf borderId="11" fillId="0" fontId="3" numFmtId="0" xfId="0" applyBorder="1" applyFont="1"/>
    <xf borderId="12" fillId="2" fontId="12" numFmtId="0" xfId="0" applyAlignment="1" applyBorder="1" applyFont="1">
      <alignment horizontal="left" readingOrder="0" shrinkToFit="0" vertical="bottom" wrapText="0"/>
    </xf>
    <xf borderId="15" fillId="2" fontId="12" numFmtId="0" xfId="0" applyAlignment="1" applyBorder="1" applyFont="1">
      <alignment horizontal="center" readingOrder="0" vertical="bottom"/>
    </xf>
    <xf borderId="15" fillId="2" fontId="12" numFmtId="0" xfId="0" applyAlignment="1" applyBorder="1" applyFont="1">
      <alignment horizontal="center" readingOrder="0" shrinkToFit="0" vertical="bottom" wrapText="0"/>
    </xf>
    <xf borderId="13" fillId="2" fontId="12" numFmtId="0" xfId="0" applyAlignment="1" applyBorder="1" applyFont="1">
      <alignment horizontal="left" readingOrder="0" shrinkToFit="0" vertical="bottom" wrapText="1"/>
    </xf>
    <xf borderId="13" fillId="0" fontId="13" numFmtId="0" xfId="0" applyAlignment="1" applyBorder="1" applyFont="1">
      <alignment vertical="bottom"/>
    </xf>
    <xf borderId="3" fillId="2" fontId="12" numFmtId="0" xfId="0" applyAlignment="1" applyBorder="1" applyFont="1">
      <alignment horizontal="center" readingOrder="0" vertical="bottom"/>
    </xf>
    <xf borderId="14" fillId="0" fontId="3" numFmtId="0" xfId="0" applyBorder="1" applyFont="1"/>
    <xf borderId="0" fillId="2" fontId="1" numFmtId="0" xfId="0" applyAlignment="1" applyFont="1">
      <alignment vertical="top"/>
    </xf>
    <xf borderId="11" fillId="2" fontId="1" numFmtId="0" xfId="0" applyBorder="1" applyFont="1"/>
    <xf borderId="3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1"/>
    </xf>
    <xf borderId="0" fillId="0" fontId="14" numFmtId="0" xfId="0" applyAlignment="1" applyFont="1">
      <alignment shrinkToFit="0" wrapText="1"/>
    </xf>
    <xf borderId="3" fillId="2" fontId="9" numFmtId="0" xfId="0" applyAlignment="1" applyBorder="1" applyFont="1">
      <alignment readingOrder="0" shrinkToFit="0" wrapText="1"/>
    </xf>
    <xf borderId="13" fillId="2" fontId="12" numFmtId="0" xfId="0" applyAlignment="1" applyBorder="1" applyFont="1">
      <alignment horizontal="left" vertical="bottom"/>
    </xf>
    <xf borderId="13" fillId="2" fontId="12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vertical="top"/>
    </xf>
    <xf borderId="14" fillId="2" fontId="12" numFmtId="0" xfId="0" applyAlignment="1" applyBorder="1" applyFont="1">
      <alignment horizontal="center" readingOrder="0"/>
    </xf>
    <xf borderId="3" fillId="2" fontId="12" numFmtId="0" xfId="0" applyAlignment="1" applyBorder="1" applyFont="1">
      <alignment horizontal="left" vertical="bottom"/>
    </xf>
    <xf borderId="3" fillId="2" fontId="12" numFmtId="0" xfId="0" applyAlignment="1" applyBorder="1" applyFont="1">
      <alignment horizontal="left" readingOrder="0" vertical="top"/>
    </xf>
    <xf borderId="3" fillId="2" fontId="12" numFmtId="0" xfId="0" applyAlignment="1" applyBorder="1" applyFont="1">
      <alignment horizontal="left" shrinkToFit="0" vertical="bottom" wrapText="0"/>
    </xf>
    <xf borderId="3" fillId="0" fontId="13" numFmtId="0" xfId="0" applyAlignment="1" applyBorder="1" applyFont="1">
      <alignment horizontal="left" readingOrder="0" vertical="bottom"/>
    </xf>
    <xf borderId="2" fillId="2" fontId="12" numFmtId="0" xfId="0" applyAlignment="1" applyBorder="1" applyFont="1">
      <alignment horizontal="center" readingOrder="0"/>
    </xf>
    <xf borderId="15" fillId="2" fontId="12" numFmtId="0" xfId="0" applyAlignment="1" applyBorder="1" applyFont="1">
      <alignment horizontal="center" readingOrder="0" shrinkToFit="0" wrapText="0"/>
    </xf>
    <xf borderId="3" fillId="2" fontId="12" numFmtId="0" xfId="0" applyAlignment="1" applyBorder="1" applyFont="1">
      <alignment horizontal="left" shrinkToFit="0" vertical="bottom" wrapText="1"/>
    </xf>
    <xf borderId="3" fillId="2" fontId="12" numFmtId="0" xfId="0" applyAlignment="1" applyBorder="1" applyFont="1">
      <alignment horizontal="left" shrinkToFit="0" wrapText="1"/>
    </xf>
    <xf borderId="2" fillId="2" fontId="12" numFmtId="0" xfId="0" applyAlignment="1" applyBorder="1" applyFont="1">
      <alignment horizontal="left" readingOrder="0" shrinkToFit="0" vertical="bottom" wrapText="1"/>
    </xf>
    <xf borderId="2" fillId="2" fontId="12" numFmtId="0" xfId="0" applyAlignment="1" applyBorder="1" applyFont="1">
      <alignment horizontal="left" shrinkToFit="0" wrapText="1"/>
    </xf>
    <xf borderId="0" fillId="2" fontId="12" numFmtId="0" xfId="0" applyAlignment="1" applyFont="1">
      <alignment vertical="top"/>
    </xf>
    <xf borderId="11" fillId="2" fontId="12" numFmtId="0" xfId="0" applyAlignment="1" applyBorder="1" applyFont="1">
      <alignment horizontal="left" readingOrder="0" shrinkToFit="0" vertical="top" wrapText="1"/>
    </xf>
    <xf borderId="16" fillId="2" fontId="12" numFmtId="0" xfId="0" applyAlignment="1" applyBorder="1" applyFont="1">
      <alignment vertical="bottom"/>
    </xf>
    <xf borderId="17" fillId="2" fontId="12" numFmtId="0" xfId="0" applyAlignment="1" applyBorder="1" applyFont="1">
      <alignment vertical="bottom"/>
    </xf>
    <xf borderId="11" fillId="2" fontId="12" numFmtId="0" xfId="0" applyAlignment="1" applyBorder="1" applyFont="1">
      <alignment vertical="bottom"/>
    </xf>
    <xf borderId="2" fillId="2" fontId="12" numFmtId="0" xfId="0" applyAlignment="1" applyBorder="1" applyFont="1">
      <alignment horizontal="center" readingOrder="0" shrinkToFit="0" wrapText="0"/>
    </xf>
    <xf borderId="3" fillId="2" fontId="12" numFmtId="0" xfId="0" applyAlignment="1" applyBorder="1" applyFont="1">
      <alignment vertical="bottom"/>
    </xf>
    <xf borderId="11" fillId="2" fontId="12" numFmtId="0" xfId="0" applyAlignment="1" applyBorder="1" applyFont="1">
      <alignment horizontal="center" readingOrder="0"/>
    </xf>
    <xf borderId="18" fillId="2" fontId="12" numFmtId="0" xfId="0" applyAlignment="1" applyBorder="1" applyFont="1">
      <alignment horizontal="center" readingOrder="0" shrinkToFit="0" vertical="bottom" wrapText="0"/>
    </xf>
    <xf borderId="18" fillId="2" fontId="12" numFmtId="0" xfId="0" applyAlignment="1" applyBorder="1" applyFont="1">
      <alignment horizontal="center" readingOrder="0" shrinkToFit="0" wrapText="0"/>
    </xf>
    <xf borderId="13" fillId="2" fontId="12" numFmtId="0" xfId="0" applyAlignment="1" applyBorder="1" applyFont="1">
      <alignment vertical="bottom"/>
    </xf>
    <xf borderId="3" fillId="2" fontId="12" numFmtId="0" xfId="0" applyAlignment="1" applyBorder="1" applyFont="1">
      <alignment horizontal="left" readingOrder="0" shrinkToFit="0" wrapText="0"/>
    </xf>
    <xf borderId="11" fillId="2" fontId="12" numFmtId="0" xfId="0" applyAlignment="1" applyBorder="1" applyFont="1">
      <alignment horizontal="center" readingOrder="0" vertical="bottom"/>
    </xf>
    <xf borderId="2" fillId="2" fontId="12" numFmtId="0" xfId="0" applyAlignment="1" applyBorder="1" applyFont="1">
      <alignment horizontal="center" readingOrder="0" vertical="bottom"/>
    </xf>
    <xf borderId="3" fillId="2" fontId="15" numFmtId="0" xfId="0" applyAlignment="1" applyBorder="1" applyFont="1">
      <alignment vertical="bottom"/>
    </xf>
    <xf borderId="3" fillId="2" fontId="15" numFmtId="0" xfId="0" applyAlignment="1" applyBorder="1" applyFont="1">
      <alignment vertical="top"/>
    </xf>
    <xf borderId="3" fillId="2" fontId="15" numFmtId="0" xfId="0" applyAlignment="1" applyBorder="1" applyFont="1">
      <alignment vertical="bottom"/>
    </xf>
    <xf borderId="2" fillId="2" fontId="12" numFmtId="0" xfId="0" applyAlignment="1" applyBorder="1" applyFont="1">
      <alignment horizontal="left" readingOrder="0" vertical="bottom"/>
    </xf>
    <xf borderId="3" fillId="0" fontId="15" numFmtId="0" xfId="0" applyAlignment="1" applyBorder="1" applyFont="1">
      <alignment vertical="bottom"/>
    </xf>
    <xf borderId="10" fillId="2" fontId="1" numFmtId="0" xfId="0" applyAlignment="1" applyBorder="1" applyFont="1">
      <alignment shrinkToFit="0" vertical="bottom" wrapText="1"/>
    </xf>
    <xf borderId="11" fillId="3" fontId="16" numFmtId="0" xfId="0" applyAlignment="1" applyBorder="1" applyFont="1">
      <alignment horizontal="center" shrinkToFit="0" wrapText="1"/>
    </xf>
    <xf borderId="3" fillId="3" fontId="16" numFmtId="0" xfId="0" applyAlignment="1" applyBorder="1" applyFont="1">
      <alignment shrinkToFit="0" wrapText="1"/>
    </xf>
    <xf borderId="3" fillId="3" fontId="16" numFmtId="0" xfId="0" applyAlignment="1" applyBorder="1" applyFont="1">
      <alignment horizontal="center" shrinkToFit="0" wrapText="1"/>
    </xf>
    <xf borderId="11" fillId="2" fontId="17" numFmtId="0" xfId="0" applyAlignment="1" applyBorder="1" applyFont="1">
      <alignment horizontal="center" readingOrder="0" vertical="bottom"/>
    </xf>
    <xf borderId="2" fillId="2" fontId="17" numFmtId="0" xfId="0" applyAlignment="1" applyBorder="1" applyFont="1">
      <alignment horizontal="center" readingOrder="0" vertical="center"/>
    </xf>
    <xf borderId="18" fillId="2" fontId="17" numFmtId="0" xfId="0" applyAlignment="1" applyBorder="1" applyFont="1">
      <alignment horizontal="center" readingOrder="0" vertical="bottom"/>
    </xf>
    <xf borderId="3" fillId="2" fontId="17" numFmtId="0" xfId="0" applyAlignment="1" applyBorder="1" applyFont="1">
      <alignment horizontal="left" readingOrder="0" shrinkToFit="0" vertical="bottom" wrapText="1"/>
    </xf>
    <xf borderId="3" fillId="2" fontId="17" numFmtId="0" xfId="0" applyAlignment="1" applyBorder="1" applyFont="1">
      <alignment horizontal="left" readingOrder="0" shrinkToFit="0" vertical="top" wrapText="1"/>
    </xf>
    <xf borderId="3" fillId="2" fontId="17" numFmtId="0" xfId="0" applyAlignment="1" applyBorder="1" applyFont="1">
      <alignment shrinkToFit="0" vertical="top" wrapText="1"/>
    </xf>
    <xf borderId="3" fillId="4" fontId="18" numFmtId="0" xfId="0" applyAlignment="1" applyBorder="1" applyFont="1">
      <alignment readingOrder="0" vertical="bottom"/>
    </xf>
    <xf borderId="3" fillId="2" fontId="18" numFmtId="0" xfId="0" applyAlignment="1" applyBorder="1" applyFont="1">
      <alignment vertical="top"/>
    </xf>
    <xf borderId="2" fillId="2" fontId="17" numFmtId="0" xfId="0" applyAlignment="1" applyBorder="1" applyFont="1">
      <alignment horizontal="center" readingOrder="0" vertical="bottom"/>
    </xf>
    <xf borderId="3" fillId="2" fontId="17" numFmtId="0" xfId="0" applyAlignment="1" applyBorder="1" applyFont="1">
      <alignment readingOrder="0" shrinkToFit="0" vertical="top" wrapText="1"/>
    </xf>
    <xf borderId="18" fillId="2" fontId="17" numFmtId="0" xfId="0" applyAlignment="1" applyBorder="1" applyFont="1">
      <alignment horizontal="center" readingOrder="0" vertical="center"/>
    </xf>
    <xf borderId="3" fillId="2" fontId="17" numFmtId="0" xfId="0" applyAlignment="1" applyBorder="1" applyFont="1">
      <alignment vertical="bottom"/>
    </xf>
    <xf borderId="3" fillId="0" fontId="17" numFmtId="0" xfId="0" applyAlignment="1" applyBorder="1" applyFont="1">
      <alignment shrinkToFit="0" vertical="bottom" wrapText="1"/>
    </xf>
    <xf borderId="3" fillId="0" fontId="19" numFmtId="0" xfId="0" applyAlignment="1" applyBorder="1" applyFont="1">
      <alignment horizontal="left" readingOrder="0" shrinkToFit="0" vertical="bottom" wrapText="1"/>
    </xf>
    <xf borderId="3" fillId="2" fontId="17" numFmtId="0" xfId="0" applyAlignment="1" applyBorder="1" applyFont="1">
      <alignment shrinkToFit="0" vertical="bottom" wrapText="1"/>
    </xf>
    <xf borderId="3" fillId="2" fontId="17" numFmtId="0" xfId="0" applyAlignment="1" applyBorder="1" applyFont="1">
      <alignment horizontal="left" readingOrder="0" vertical="bottom"/>
    </xf>
    <xf borderId="12" fillId="2" fontId="17" numFmtId="0" xfId="0" applyAlignment="1" applyBorder="1" applyFont="1">
      <alignment horizontal="center" readingOrder="0"/>
    </xf>
    <xf borderId="3" fillId="2" fontId="17" numFmtId="0" xfId="0" applyAlignment="1" applyBorder="1" applyFont="1">
      <alignment horizontal="left" shrinkToFit="0" vertical="bottom" wrapText="1"/>
    </xf>
    <xf borderId="3" fillId="0" fontId="19" numFmtId="0" xfId="0" applyAlignment="1" applyBorder="1" applyFont="1">
      <alignment shrinkToFit="0" vertical="bottom" wrapText="1"/>
    </xf>
    <xf borderId="2" fillId="2" fontId="17" numFmtId="0" xfId="0" applyAlignment="1" applyBorder="1" applyFont="1">
      <alignment horizontal="center" readingOrder="0"/>
    </xf>
    <xf borderId="12" fillId="2" fontId="17" numFmtId="0" xfId="0" applyAlignment="1" applyBorder="1" applyFont="1">
      <alignment horizontal="center" readingOrder="0" vertical="center"/>
    </xf>
    <xf borderId="12" fillId="2" fontId="17" numFmtId="0" xfId="0" applyAlignment="1" applyBorder="1" applyFont="1">
      <alignment horizontal="left" readingOrder="0" shrinkToFit="0" vertical="top" wrapText="1"/>
    </xf>
    <xf borderId="3" fillId="4" fontId="18" numFmtId="0" xfId="0" applyAlignment="1" applyBorder="1" applyFont="1">
      <alignment vertical="bottom"/>
    </xf>
    <xf borderId="12" fillId="2" fontId="17" numFmtId="0" xfId="0" applyAlignment="1" applyBorder="1" applyFont="1">
      <alignment horizontal="center" readingOrder="0" shrinkToFit="0" wrapText="0"/>
    </xf>
    <xf borderId="12" fillId="0" fontId="18" numFmtId="0" xfId="0" applyAlignment="1" applyBorder="1" applyFont="1">
      <alignment readingOrder="0" shrinkToFit="0" wrapText="1"/>
    </xf>
    <xf borderId="3" fillId="0" fontId="19" numFmtId="0" xfId="0" applyAlignment="1" applyBorder="1" applyFont="1">
      <alignment readingOrder="0" shrinkToFit="0" vertical="bottom" wrapText="1"/>
    </xf>
    <xf borderId="12" fillId="2" fontId="12" numFmtId="0" xfId="0" applyAlignment="1" applyBorder="1" applyFont="1">
      <alignment horizontal="center" readingOrder="0"/>
    </xf>
    <xf borderId="3" fillId="0" fontId="13" numFmtId="0" xfId="0" applyAlignment="1" applyBorder="1" applyFont="1">
      <alignment shrinkToFit="0" vertical="bottom" wrapText="1"/>
    </xf>
    <xf borderId="3" fillId="2" fontId="12" numFmtId="0" xfId="0" applyAlignment="1" applyBorder="1" applyFont="1">
      <alignment shrinkToFit="0" vertical="top" wrapText="1"/>
    </xf>
    <xf borderId="0" fillId="2" fontId="12" numFmtId="0" xfId="0" applyAlignment="1" applyFont="1">
      <alignment shrinkToFit="0" vertical="top" wrapText="1"/>
    </xf>
    <xf borderId="16" fillId="2" fontId="12" numFmtId="0" xfId="0" applyAlignment="1" applyBorder="1" applyFont="1">
      <alignment shrinkToFit="0" vertical="bottom" wrapText="1"/>
    </xf>
    <xf borderId="17" fillId="2" fontId="12" numFmtId="0" xfId="0" applyAlignment="1" applyBorder="1" applyFont="1">
      <alignment shrinkToFit="0" vertical="bottom" wrapText="1"/>
    </xf>
    <xf borderId="11" fillId="2" fontId="12" numFmtId="0" xfId="0" applyAlignment="1" applyBorder="1" applyFont="1">
      <alignment shrinkToFit="0" vertical="bottom" wrapText="1"/>
    </xf>
    <xf borderId="12" fillId="2" fontId="12" numFmtId="0" xfId="0" applyAlignment="1" applyBorder="1" applyFont="1">
      <alignment horizontal="center" readingOrder="0" shrinkToFit="0" wrapText="0"/>
    </xf>
    <xf borderId="3" fillId="2" fontId="12" numFmtId="0" xfId="0" applyAlignment="1" applyBorder="1" applyFont="1">
      <alignment shrinkToFit="0" vertical="bottom" wrapText="1"/>
    </xf>
    <xf borderId="13" fillId="2" fontId="12" numFmtId="0" xfId="0" applyAlignment="1" applyBorder="1" applyFont="1">
      <alignment shrinkToFit="0" vertical="bottom" wrapText="1"/>
    </xf>
    <xf borderId="12" fillId="2" fontId="12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14" numFmtId="0" xfId="0" applyAlignment="1" applyBorder="1" applyFont="1">
      <alignment shrinkToFit="0" wrapText="1"/>
    </xf>
    <xf borderId="7" fillId="2" fontId="18" numFmtId="0" xfId="0" applyAlignment="1" applyBorder="1" applyFont="1">
      <alignment vertical="bottom"/>
    </xf>
    <xf borderId="7" fillId="2" fontId="18" numFmtId="0" xfId="0" applyAlignment="1" applyBorder="1" applyFont="1">
      <alignment horizontal="center" vertical="center"/>
    </xf>
    <xf borderId="7" fillId="2" fontId="18" numFmtId="0" xfId="0" applyAlignment="1" applyBorder="1" applyFont="1">
      <alignment shrinkToFit="0" vertical="bottom" wrapText="1"/>
    </xf>
    <xf borderId="0" fillId="2" fontId="18" numFmtId="0" xfId="0" applyAlignment="1" applyFont="1">
      <alignment shrinkToFit="0" vertical="bottom" wrapText="1"/>
    </xf>
    <xf borderId="0" fillId="2" fontId="18" numFmtId="0" xfId="0" applyAlignment="1" applyFont="1">
      <alignment vertical="bottom"/>
    </xf>
    <xf borderId="8" fillId="2" fontId="20" numFmtId="0" xfId="0" applyAlignment="1" applyBorder="1" applyFont="1">
      <alignment shrinkToFit="0" wrapText="1"/>
    </xf>
    <xf borderId="3" fillId="2" fontId="21" numFmtId="0" xfId="0" applyAlignment="1" applyBorder="1" applyFont="1">
      <alignment readingOrder="0" shrinkToFit="0" wrapText="1"/>
    </xf>
    <xf borderId="3" fillId="2" fontId="18" numFmtId="0" xfId="0" applyAlignment="1" applyBorder="1" applyFont="1">
      <alignment horizontal="center" vertical="center"/>
    </xf>
    <xf borderId="3" fillId="2" fontId="18" numFmtId="0" xfId="0" applyAlignment="1" applyBorder="1" applyFont="1">
      <alignment shrinkToFit="0" wrapText="1"/>
    </xf>
    <xf borderId="1" fillId="2" fontId="18" numFmtId="0" xfId="0" applyAlignment="1" applyBorder="1" applyFont="1">
      <alignment shrinkToFit="0" wrapText="1"/>
    </xf>
    <xf borderId="0" fillId="2" fontId="18" numFmtId="0" xfId="0" applyAlignment="1" applyFont="1">
      <alignment shrinkToFit="0" wrapText="1"/>
    </xf>
    <xf borderId="0" fillId="2" fontId="18" numFmtId="0" xfId="0" applyFont="1"/>
    <xf borderId="8" fillId="2" fontId="20" numFmtId="0" xfId="0" applyAlignment="1" applyBorder="1" applyFont="1">
      <alignment shrinkToFit="0" vertical="bottom" wrapText="1"/>
    </xf>
    <xf borderId="3" fillId="2" fontId="21" numFmtId="0" xfId="0" applyAlignment="1" applyBorder="1" applyFont="1">
      <alignment shrinkToFit="0" wrapText="1"/>
    </xf>
    <xf borderId="3" fillId="2" fontId="18" numFmtId="0" xfId="0" applyAlignment="1" applyBorder="1" applyFont="1">
      <alignment vertical="bottom"/>
    </xf>
    <xf borderId="3" fillId="2" fontId="18" numFmtId="0" xfId="0" applyAlignment="1" applyBorder="1" applyFont="1">
      <alignment shrinkToFit="0" vertical="bottom" wrapText="1"/>
    </xf>
    <xf borderId="1" fillId="2" fontId="18" numFmtId="0" xfId="0" applyAlignment="1" applyBorder="1" applyFont="1">
      <alignment shrinkToFit="0" vertical="bottom" wrapText="1"/>
    </xf>
    <xf borderId="8" fillId="2" fontId="20" numFmtId="0" xfId="0" applyAlignment="1" applyBorder="1" applyFont="1">
      <alignment horizontal="center"/>
    </xf>
    <xf borderId="3" fillId="2" fontId="20" numFmtId="0" xfId="0" applyAlignment="1" applyBorder="1" applyFont="1">
      <alignment shrinkToFit="0" wrapText="1"/>
    </xf>
    <xf borderId="3" fillId="2" fontId="20" numFmtId="0" xfId="0" applyAlignment="1" applyBorder="1" applyFont="1">
      <alignment horizontal="center" shrinkToFit="0" vertical="center" wrapText="1"/>
    </xf>
    <xf borderId="9" fillId="2" fontId="18" numFmtId="0" xfId="0" applyAlignment="1" applyBorder="1" applyFont="1">
      <alignment horizontal="center"/>
    </xf>
    <xf borderId="10" fillId="2" fontId="18" numFmtId="0" xfId="0" applyBorder="1" applyFont="1"/>
    <xf borderId="10" fillId="2" fontId="18" numFmtId="0" xfId="0" applyAlignment="1" applyBorder="1" applyFont="1">
      <alignment horizontal="center" vertical="center"/>
    </xf>
    <xf borderId="10" fillId="2" fontId="18" numFmtId="0" xfId="0" applyAlignment="1" applyBorder="1" applyFont="1">
      <alignment shrinkToFit="0" wrapText="1"/>
    </xf>
    <xf borderId="1" fillId="2" fontId="18" numFmtId="0" xfId="0" applyAlignment="1" applyBorder="1" applyFont="1">
      <alignment vertical="bottom"/>
    </xf>
    <xf borderId="1" fillId="2" fontId="18" numFmtId="0" xfId="0" applyAlignment="1" applyBorder="1" applyFont="1">
      <alignment horizontal="center" vertical="center"/>
    </xf>
    <xf borderId="3" fillId="3" fontId="16" numFmtId="0" xfId="0" applyAlignment="1" applyBorder="1" applyFont="1">
      <alignment horizontal="center" shrinkToFit="0" vertical="center" wrapText="1"/>
    </xf>
    <xf borderId="1" fillId="2" fontId="18" numFmtId="0" xfId="0" applyBorder="1" applyFont="1"/>
    <xf borderId="3" fillId="2" fontId="17" numFmtId="0" xfId="0" applyAlignment="1" applyBorder="1" applyFont="1">
      <alignment shrinkToFit="0" vertical="bottom" wrapText="1"/>
    </xf>
    <xf borderId="3" fillId="2" fontId="17" numFmtId="0" xfId="0" applyAlignment="1" applyBorder="1" applyFont="1">
      <alignment horizontal="left" readingOrder="0" vertical="top"/>
    </xf>
    <xf borderId="3" fillId="2" fontId="17" numFmtId="0" xfId="0" applyAlignment="1" applyBorder="1" applyFont="1">
      <alignment vertical="top"/>
    </xf>
    <xf borderId="3" fillId="2" fontId="17" numFmtId="0" xfId="0" applyAlignment="1" applyBorder="1" applyFont="1">
      <alignment readingOrder="0" shrinkToFit="0" vertical="bottom" wrapText="1"/>
    </xf>
    <xf borderId="3" fillId="2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vertical="bottom"/>
    </xf>
    <xf borderId="3" fillId="0" fontId="19" numFmtId="0" xfId="0" applyAlignment="1" applyBorder="1" applyFont="1">
      <alignment horizontal="left" readingOrder="0" vertical="bottom"/>
    </xf>
    <xf borderId="2" fillId="2" fontId="17" numFmtId="0" xfId="0" applyAlignment="1" applyBorder="1" applyFont="1">
      <alignment horizontal="left" readingOrder="0" vertical="center"/>
    </xf>
    <xf borderId="3" fillId="0" fontId="17" numFmtId="0" xfId="0" applyAlignment="1" applyBorder="1" applyFont="1">
      <alignment readingOrder="0" vertical="bottom"/>
    </xf>
    <xf borderId="12" fillId="2" fontId="17" numFmtId="0" xfId="0" applyAlignment="1" applyBorder="1" applyFont="1">
      <alignment horizontal="center" readingOrder="0" shrinkToFit="0" vertical="center" wrapText="0"/>
    </xf>
    <xf borderId="14" fillId="2" fontId="17" numFmtId="0" xfId="0" applyAlignment="1" applyBorder="1" applyFont="1">
      <alignment horizontal="center" readingOrder="0" vertical="center"/>
    </xf>
    <xf borderId="18" fillId="2" fontId="17" numFmtId="0" xfId="0" applyAlignment="1" applyBorder="1" applyFont="1">
      <alignment horizontal="center" readingOrder="0" shrinkToFit="0" vertical="center" wrapText="0"/>
    </xf>
    <xf borderId="0" fillId="2" fontId="18" numFmtId="0" xfId="0" applyAlignment="1" applyFont="1">
      <alignment vertical="top"/>
    </xf>
    <xf borderId="3" fillId="0" fontId="19" numFmtId="0" xfId="0" applyAlignment="1" applyBorder="1" applyFont="1">
      <alignment readingOrder="0" vertical="bottom"/>
    </xf>
    <xf borderId="3" fillId="2" fontId="17" numFmtId="0" xfId="0" applyAlignment="1" applyBorder="1" applyFont="1">
      <alignment horizontal="center" readingOrder="0" vertical="center"/>
    </xf>
    <xf borderId="11" fillId="2" fontId="17" numFmtId="0" xfId="0" applyAlignment="1" applyBorder="1" applyFont="1">
      <alignment horizontal="center" readingOrder="0" shrinkToFit="0" vertical="bottom" wrapText="0"/>
    </xf>
    <xf borderId="3" fillId="2" fontId="17" numFmtId="0" xfId="0" applyAlignment="1" applyBorder="1" applyFont="1">
      <alignment horizontal="left" shrinkToFit="0" wrapText="1"/>
    </xf>
    <xf borderId="2" fillId="2" fontId="17" numFmtId="0" xfId="0" applyAlignment="1" applyBorder="1" applyFont="1">
      <alignment horizontal="left" readingOrder="0" shrinkToFit="0" vertical="bottom" wrapText="1"/>
    </xf>
    <xf borderId="2" fillId="2" fontId="17" numFmtId="0" xfId="0" applyAlignment="1" applyBorder="1" applyFont="1">
      <alignment horizontal="left" shrinkToFit="0" wrapText="1"/>
    </xf>
    <xf borderId="0" fillId="2" fontId="17" numFmtId="0" xfId="0" applyAlignment="1" applyFont="1">
      <alignment vertical="top"/>
    </xf>
    <xf borderId="11" fillId="2" fontId="17" numFmtId="0" xfId="0" applyAlignment="1" applyBorder="1" applyFont="1">
      <alignment horizontal="left" readingOrder="0" shrinkToFit="0" vertical="top" wrapText="1"/>
    </xf>
    <xf borderId="13" fillId="2" fontId="17" numFmtId="0" xfId="0" applyAlignment="1" applyBorder="1" applyFont="1">
      <alignment horizontal="left" readingOrder="0" shrinkToFit="0" vertical="bottom" wrapText="1"/>
    </xf>
    <xf borderId="13" fillId="2" fontId="17" numFmtId="0" xfId="0" applyAlignment="1" applyBorder="1" applyFont="1">
      <alignment horizontal="left" shrinkToFit="0" vertical="bottom" wrapText="1"/>
    </xf>
    <xf borderId="16" fillId="2" fontId="17" numFmtId="0" xfId="0" applyAlignment="1" applyBorder="1" applyFont="1">
      <alignment vertical="bottom"/>
    </xf>
    <xf borderId="17" fillId="2" fontId="17" numFmtId="0" xfId="0" applyAlignment="1" applyBorder="1" applyFont="1">
      <alignment vertical="bottom"/>
    </xf>
    <xf borderId="11" fillId="2" fontId="17" numFmtId="0" xfId="0" applyAlignment="1" applyBorder="1" applyFont="1">
      <alignment vertical="bottom"/>
    </xf>
    <xf borderId="2" fillId="2" fontId="17" numFmtId="0" xfId="0" applyAlignment="1" applyBorder="1" applyFont="1">
      <alignment horizontal="center" readingOrder="0" shrinkToFit="0" vertical="center" wrapText="0"/>
    </xf>
    <xf borderId="3" fillId="2" fontId="17" numFmtId="0" xfId="0" applyAlignment="1" applyBorder="1" applyFont="1">
      <alignment vertical="bottom"/>
    </xf>
    <xf borderId="3" fillId="2" fontId="17" numFmtId="0" xfId="0" applyAlignment="1" applyBorder="1" applyFont="1">
      <alignment horizontal="center" readingOrder="0" shrinkToFit="0" vertical="center" wrapText="0"/>
    </xf>
    <xf borderId="12" fillId="2" fontId="17" numFmtId="0" xfId="0" applyAlignment="1" applyBorder="1" applyFont="1">
      <alignment horizontal="center" readingOrder="0" shrinkToFit="0" vertical="bottom" wrapText="0"/>
    </xf>
    <xf borderId="13" fillId="2" fontId="17" numFmtId="0" xfId="0" applyAlignment="1" applyBorder="1" applyFont="1">
      <alignment vertical="bottom"/>
    </xf>
    <xf borderId="14" fillId="2" fontId="17" numFmtId="0" xfId="0" applyAlignment="1" applyBorder="1" applyFont="1">
      <alignment horizontal="center" readingOrder="0" shrinkToFit="0" vertical="center" wrapText="0"/>
    </xf>
    <xf borderId="11" fillId="2" fontId="17" numFmtId="0" xfId="0" applyAlignment="1" applyBorder="1" applyFont="1">
      <alignment horizontal="center" readingOrder="0" shrinkToFit="0" vertical="center" wrapText="0"/>
    </xf>
    <xf borderId="0" fillId="2" fontId="18" numFmtId="0" xfId="0" applyAlignment="1" applyFont="1">
      <alignment horizontal="center" vertical="center"/>
    </xf>
    <xf borderId="0" fillId="2" fontId="18" numFmtId="0" xfId="0" applyAlignment="1" applyFont="1">
      <alignment readingOrder="0" shrinkToFit="0" vertical="bottom" wrapText="1"/>
    </xf>
    <xf borderId="0" fillId="2" fontId="18" numFmtId="0" xfId="0" applyAlignment="1" applyFont="1">
      <alignment readingOrder="0" vertical="bottom"/>
    </xf>
    <xf borderId="0" fillId="5" fontId="18" numFmtId="0" xfId="0" applyAlignment="1" applyFill="1" applyFont="1">
      <alignment readingOrder="0" shrinkToFit="0" vertical="bottom" wrapText="1"/>
    </xf>
    <xf borderId="0" fillId="5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shrinkToFit="0" vertical="bottom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7" fillId="2" fontId="18" numFmtId="0" xfId="0" applyAlignment="1" applyBorder="1" applyFont="1">
      <alignment horizontal="center" shrinkToFit="0" vertical="center" wrapText="1"/>
    </xf>
    <xf borderId="3" fillId="2" fontId="18" numFmtId="0" xfId="0" applyAlignment="1" applyBorder="1" applyFont="1">
      <alignment horizontal="center" shrinkToFit="0" vertical="center" wrapText="1"/>
    </xf>
    <xf borderId="8" fillId="2" fontId="20" numFmtId="0" xfId="0" applyAlignment="1" applyBorder="1" applyFont="1">
      <alignment horizontal="center" shrinkToFit="0" wrapText="1"/>
    </xf>
    <xf borderId="9" fillId="2" fontId="18" numFmtId="0" xfId="0" applyAlignment="1" applyBorder="1" applyFont="1">
      <alignment horizontal="center" shrinkToFit="0" wrapText="1"/>
    </xf>
    <xf borderId="10" fillId="2" fontId="18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readingOrder="0" shrinkToFit="0" vertical="bottom" wrapText="1"/>
    </xf>
    <xf borderId="2" fillId="2" fontId="17" numFmtId="0" xfId="0" applyAlignment="1" applyBorder="1" applyFont="1">
      <alignment horizontal="center" readingOrder="0" shrinkToFit="0" vertical="center" wrapText="1"/>
    </xf>
    <xf borderId="3" fillId="4" fontId="18" numFmtId="0" xfId="0" applyAlignment="1" applyBorder="1" applyFont="1">
      <alignment shrinkToFit="0" vertical="bottom" wrapText="1"/>
    </xf>
    <xf borderId="3" fillId="2" fontId="18" numFmtId="0" xfId="0" applyAlignment="1" applyBorder="1" applyFont="1">
      <alignment shrinkToFit="0" vertical="top" wrapText="1"/>
    </xf>
    <xf borderId="3" fillId="2" fontId="17" numFmtId="0" xfId="0" applyAlignment="1" applyBorder="1" applyFont="1">
      <alignment horizontal="center" shrinkToFit="0" vertical="center" wrapText="1"/>
    </xf>
    <xf borderId="3" fillId="0" fontId="17" numFmtId="0" xfId="0" applyAlignment="1" applyBorder="1" applyFont="1">
      <alignment horizontal="left" readingOrder="0" shrinkToFit="0" vertical="bottom" wrapText="1"/>
    </xf>
    <xf borderId="12" fillId="2" fontId="17" numFmtId="0" xfId="0" applyAlignment="1" applyBorder="1" applyFont="1">
      <alignment horizontal="center" readingOrder="0" shrinkToFit="0" vertical="center" wrapText="1"/>
    </xf>
    <xf borderId="3" fillId="4" fontId="18" numFmtId="0" xfId="0" applyAlignment="1" applyBorder="1" applyFont="1">
      <alignment readingOrder="0" shrinkToFit="0" vertical="bottom" wrapText="1"/>
    </xf>
    <xf borderId="3" fillId="2" fontId="17" numFmtId="0" xfId="0" applyAlignment="1" applyBorder="1" applyFont="1">
      <alignment horizontal="center" readingOrder="0" shrinkToFit="0" vertical="center" wrapText="1"/>
    </xf>
    <xf borderId="2" fillId="2" fontId="17" numFmtId="0" xfId="0" applyAlignment="1" applyBorder="1" applyFont="1">
      <alignment horizontal="left" readingOrder="0" shrinkToFit="0" vertical="center" wrapText="1"/>
    </xf>
    <xf borderId="3" fillId="0" fontId="17" numFmtId="0" xfId="0" applyAlignment="1" applyBorder="1" applyFont="1">
      <alignment readingOrder="0" shrinkToFit="0" vertical="bottom" wrapText="1"/>
    </xf>
    <xf borderId="14" fillId="2" fontId="17" numFmtId="0" xfId="0" applyAlignment="1" applyBorder="1" applyFont="1">
      <alignment horizontal="center" readingOrder="0" shrinkToFit="0" vertical="center" wrapText="1"/>
    </xf>
    <xf borderId="18" fillId="2" fontId="17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shrinkToFit="0" vertical="top" wrapText="1"/>
    </xf>
    <xf borderId="12" fillId="2" fontId="17" numFmtId="0" xfId="0" applyAlignment="1" applyBorder="1" applyFont="1">
      <alignment horizontal="center" readingOrder="0" shrinkToFit="0" wrapText="1"/>
    </xf>
    <xf borderId="0" fillId="2" fontId="17" numFmtId="0" xfId="0" applyAlignment="1" applyFont="1">
      <alignment shrinkToFit="0" vertical="top" wrapText="1"/>
    </xf>
    <xf borderId="16" fillId="2" fontId="17" numFmtId="0" xfId="0" applyAlignment="1" applyBorder="1" applyFont="1">
      <alignment shrinkToFit="0" vertical="bottom" wrapText="1"/>
    </xf>
    <xf borderId="17" fillId="2" fontId="17" numFmtId="0" xfId="0" applyAlignment="1" applyBorder="1" applyFont="1">
      <alignment shrinkToFit="0" vertical="bottom" wrapText="1"/>
    </xf>
    <xf borderId="11" fillId="2" fontId="17" numFmtId="0" xfId="0" applyAlignment="1" applyBorder="1" applyFont="1">
      <alignment shrinkToFit="0" vertical="bottom" wrapText="1"/>
    </xf>
    <xf borderId="12" fillId="2" fontId="17" numFmtId="0" xfId="0" applyAlignment="1" applyBorder="1" applyFont="1">
      <alignment horizontal="center" readingOrder="0" shrinkToFit="0" vertical="bottom" wrapText="1"/>
    </xf>
    <xf borderId="13" fillId="2" fontId="17" numFmtId="0" xfId="0" applyAlignment="1" applyBorder="1" applyFont="1">
      <alignment shrinkToFit="0" vertical="bottom" wrapText="1"/>
    </xf>
    <xf borderId="11" fillId="2" fontId="17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center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vertical="bottom" wrapText="1"/>
    </xf>
    <xf borderId="0" fillId="0" fontId="18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bottom"/>
    </xf>
    <xf borderId="1" fillId="2" fontId="1" numFmtId="15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3" fillId="2" fontId="4" numFmtId="0" xfId="0" applyBorder="1" applyFont="1"/>
    <xf borderId="1" fillId="2" fontId="5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3" fillId="2" fontId="5" numFmtId="0" xfId="0" applyAlignment="1" applyBorder="1" applyFont="1">
      <alignment vertical="top"/>
    </xf>
    <xf borderId="1" fillId="2" fontId="5" numFmtId="0" xfId="0" applyAlignment="1" applyBorder="1" applyFont="1">
      <alignment vertical="top"/>
    </xf>
    <xf borderId="0" fillId="2" fontId="1" numFmtId="15" xfId="0" applyAlignment="1" applyFont="1" applyNumberFormat="1">
      <alignment vertical="bottom"/>
    </xf>
    <xf borderId="19" fillId="2" fontId="1" numFmtId="0" xfId="0" applyAlignment="1" applyBorder="1" applyFont="1">
      <alignment vertical="bottom"/>
    </xf>
    <xf borderId="4" fillId="3" fontId="6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shrinkToFit="0" vertical="bottom" wrapText="1"/>
    </xf>
    <xf borderId="20" fillId="3" fontId="6" numFmtId="0" xfId="0" applyAlignment="1" applyBorder="1" applyFont="1">
      <alignment horizontal="center" vertical="bottom"/>
    </xf>
    <xf borderId="21" fillId="3" fontId="6" numFmtId="0" xfId="0" applyAlignment="1" applyBorder="1" applyFont="1">
      <alignment horizontal="center" shrinkToFit="0" vertical="bottom" wrapText="1"/>
    </xf>
    <xf borderId="4" fillId="2" fontId="7" numFmtId="0" xfId="0" applyAlignment="1" applyBorder="1" applyFont="1">
      <alignment horizontal="center" vertical="bottom"/>
    </xf>
    <xf borderId="20" fillId="2" fontId="7" numFmtId="0" xfId="0" applyAlignment="1" applyBorder="1" applyFont="1">
      <alignment horizontal="center" vertical="bottom"/>
    </xf>
    <xf borderId="21" fillId="2" fontId="7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bottom"/>
    </xf>
    <xf borderId="20" fillId="2" fontId="1" numFmtId="0" xfId="0" applyAlignment="1" applyBorder="1" applyFont="1">
      <alignment vertical="bottom"/>
    </xf>
    <xf borderId="21" fillId="2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6" fillId="3" fontId="6" numFmtId="0" xfId="0" applyAlignment="1" applyBorder="1" applyFont="1">
      <alignment vertical="bottom"/>
    </xf>
    <xf borderId="6" fillId="3" fontId="22" numFmtId="0" xfId="0" applyAlignment="1" applyBorder="1" applyFont="1">
      <alignment horizontal="center" vertical="bottom"/>
    </xf>
    <xf borderId="22" fillId="3" fontId="22" numFmtId="0" xfId="0" applyAlignment="1" applyBorder="1" applyFont="1">
      <alignment horizontal="center" vertical="bottom"/>
    </xf>
    <xf borderId="0" fillId="2" fontId="1" numFmtId="10" xfId="0" applyAlignment="1" applyFont="1" applyNumberFormat="1">
      <alignment vertical="bottom"/>
    </xf>
    <xf borderId="0" fillId="2" fontId="1" numFmtId="9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23" numFmtId="2" xfId="0" applyAlignment="1" applyFont="1" applyNumberFormat="1">
      <alignment horizontal="right" shrinkToFit="0" vertical="bottom" wrapText="1"/>
    </xf>
    <xf borderId="0" fillId="2" fontId="7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/>
      <c r="B3" s="9"/>
      <c r="C3" s="2"/>
      <c r="D3" s="2"/>
      <c r="E3" s="2"/>
      <c r="F3" s="9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0"/>
      <c r="B4" s="11" t="s">
        <v>1</v>
      </c>
      <c r="C4" s="12" t="s">
        <v>2</v>
      </c>
      <c r="D4" s="6"/>
      <c r="E4" s="7"/>
      <c r="F4" s="11" t="s">
        <v>3</v>
      </c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0"/>
      <c r="B5" s="11" t="s">
        <v>4</v>
      </c>
      <c r="C5" s="12" t="s">
        <v>5</v>
      </c>
      <c r="D5" s="6"/>
      <c r="E5" s="7"/>
      <c r="F5" s="11" t="s">
        <v>6</v>
      </c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0"/>
      <c r="B6" s="14" t="s">
        <v>7</v>
      </c>
      <c r="C6" s="15" t="str">
        <f>C5&amp;"_"&amp;"XXX"&amp;"_"&amp;"vx.x"</f>
        <v>DP_SH_XXX_vx.x</v>
      </c>
      <c r="E6" s="16"/>
      <c r="F6" s="11" t="s">
        <v>8</v>
      </c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0"/>
      <c r="B7" s="7"/>
      <c r="C7" s="6"/>
      <c r="D7" s="6"/>
      <c r="E7" s="7"/>
      <c r="F7" s="11" t="s">
        <v>9</v>
      </c>
      <c r="G7" s="17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8"/>
      <c r="C8" s="1"/>
      <c r="D8" s="1"/>
      <c r="E8" s="1"/>
      <c r="F8" s="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9" t="s">
        <v>11</v>
      </c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0"/>
      <c r="B11" s="21" t="s">
        <v>12</v>
      </c>
      <c r="C11" s="22" t="s">
        <v>9</v>
      </c>
      <c r="D11" s="22" t="s">
        <v>13</v>
      </c>
      <c r="E11" s="22" t="s">
        <v>14</v>
      </c>
      <c r="F11" s="22" t="s">
        <v>15</v>
      </c>
      <c r="G11" s="23" t="s">
        <v>16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4"/>
      <c r="B12" s="25">
        <v>44507.0</v>
      </c>
      <c r="C12" s="26" t="s">
        <v>17</v>
      </c>
      <c r="D12" s="27"/>
      <c r="E12" s="28" t="s">
        <v>18</v>
      </c>
      <c r="F12" s="28" t="s">
        <v>19</v>
      </c>
      <c r="G12" s="29" t="s">
        <v>20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24"/>
      <c r="B13" s="28" t="s">
        <v>21</v>
      </c>
      <c r="C13" s="26" t="s">
        <v>10</v>
      </c>
      <c r="D13" s="27"/>
      <c r="E13" s="28" t="s">
        <v>22</v>
      </c>
      <c r="F13" s="28" t="s">
        <v>23</v>
      </c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24"/>
      <c r="B14" s="32"/>
      <c r="C14" s="33"/>
      <c r="D14" s="27"/>
      <c r="E14" s="27"/>
      <c r="F14" s="27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24"/>
      <c r="B15" s="32"/>
      <c r="C15" s="33"/>
      <c r="D15" s="27"/>
      <c r="E15" s="27"/>
      <c r="F15" s="27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4"/>
      <c r="B16" s="32"/>
      <c r="C16" s="33"/>
      <c r="D16" s="27"/>
      <c r="E16" s="27"/>
      <c r="F16" s="27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4"/>
      <c r="B17" s="32"/>
      <c r="C17" s="33"/>
      <c r="D17" s="27"/>
      <c r="E17" s="27"/>
      <c r="F17" s="27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24"/>
      <c r="B18" s="34"/>
      <c r="C18" s="35"/>
      <c r="D18" s="36"/>
      <c r="E18" s="36"/>
      <c r="F18" s="36"/>
      <c r="G18" s="37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47.75"/>
  </cols>
  <sheetData>
    <row r="1">
      <c r="A1" s="38"/>
      <c r="B1" s="38"/>
      <c r="C1" s="38"/>
      <c r="D1" s="39"/>
      <c r="E1" s="39"/>
      <c r="F1" s="40"/>
      <c r="G1" s="18"/>
      <c r="H1" s="4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1" t="s">
        <v>24</v>
      </c>
      <c r="B2" s="42" t="s">
        <v>25</v>
      </c>
      <c r="C2" s="43"/>
      <c r="D2" s="44"/>
      <c r="E2" s="45"/>
      <c r="F2" s="46"/>
      <c r="G2" s="47"/>
      <c r="H2" s="40"/>
      <c r="I2" s="18"/>
      <c r="J2" s="18"/>
      <c r="K2" s="18"/>
      <c r="L2" s="18"/>
      <c r="M2" s="48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56.25" customHeight="1">
      <c r="A3" s="49" t="s">
        <v>27</v>
      </c>
      <c r="B3" s="42" t="s">
        <v>28</v>
      </c>
      <c r="C3" s="43"/>
      <c r="D3" s="44"/>
      <c r="E3" s="45"/>
      <c r="F3" s="46"/>
      <c r="G3" s="47"/>
      <c r="H3" s="40"/>
      <c r="I3" s="18"/>
      <c r="J3" s="18"/>
      <c r="K3" s="18"/>
      <c r="L3" s="18"/>
      <c r="M3" s="48" t="s">
        <v>29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49" t="s">
        <v>30</v>
      </c>
      <c r="B4" s="50"/>
      <c r="C4" s="50"/>
      <c r="D4" s="51"/>
      <c r="E4" s="52"/>
      <c r="F4" s="40"/>
      <c r="G4" s="18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3" t="s">
        <v>26</v>
      </c>
      <c r="B5" s="54" t="s">
        <v>29</v>
      </c>
      <c r="C5" s="54" t="s">
        <v>31</v>
      </c>
      <c r="D5" s="54" t="s">
        <v>32</v>
      </c>
      <c r="E5" s="54" t="s">
        <v>33</v>
      </c>
      <c r="F5" s="40"/>
      <c r="G5" s="47"/>
      <c r="H5" s="46"/>
      <c r="I5" s="47"/>
      <c r="J5" s="18"/>
      <c r="K5" s="18"/>
      <c r="L5" s="18"/>
      <c r="M5" s="48" t="s">
        <v>34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5">
        <f>COUNTIF(I9:I926,"Pass")</f>
        <v>0</v>
      </c>
      <c r="B6" s="56">
        <f>COUNTIF(I9:I926,"Fail")</f>
        <v>0</v>
      </c>
      <c r="C6" s="56">
        <f>E6-D6-A6-B6</f>
        <v>12</v>
      </c>
      <c r="D6" s="57">
        <f>COUNTIF(H$9:I$926,"N/A")</f>
        <v>0</v>
      </c>
      <c r="E6" s="57">
        <f>COUNTA(A9:A930)</f>
        <v>12</v>
      </c>
      <c r="F6" s="40"/>
      <c r="G6" s="47"/>
      <c r="H6" s="46"/>
      <c r="I6" s="47"/>
      <c r="J6" s="18"/>
      <c r="K6" s="18"/>
      <c r="L6" s="18"/>
      <c r="M6" s="48" t="s">
        <v>32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9"/>
      <c r="B7" s="9"/>
      <c r="C7" s="9"/>
      <c r="D7" s="52"/>
      <c r="E7" s="52"/>
      <c r="F7" s="52"/>
      <c r="G7" s="9"/>
      <c r="H7" s="52"/>
      <c r="I7" s="9"/>
      <c r="J7" s="9"/>
      <c r="K7" s="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8" t="s">
        <v>35</v>
      </c>
      <c r="B8" s="59" t="s">
        <v>36</v>
      </c>
      <c r="C8" s="59" t="s">
        <v>37</v>
      </c>
      <c r="D8" s="59" t="s">
        <v>38</v>
      </c>
      <c r="E8" s="59" t="s">
        <v>39</v>
      </c>
      <c r="F8" s="60" t="s">
        <v>40</v>
      </c>
      <c r="G8" s="60" t="s">
        <v>41</v>
      </c>
      <c r="H8" s="60" t="s">
        <v>42</v>
      </c>
      <c r="I8" s="60" t="s">
        <v>43</v>
      </c>
      <c r="J8" s="60" t="s">
        <v>44</v>
      </c>
      <c r="K8" s="60" t="s">
        <v>45</v>
      </c>
      <c r="L8" s="6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2" t="s">
        <v>46</v>
      </c>
      <c r="B9" s="63" t="s">
        <v>47</v>
      </c>
      <c r="C9" s="64"/>
      <c r="D9" s="65" t="s">
        <v>48</v>
      </c>
      <c r="E9" s="66"/>
      <c r="F9" s="67" t="s">
        <v>49</v>
      </c>
      <c r="G9" s="68"/>
      <c r="H9" s="67" t="s">
        <v>50</v>
      </c>
      <c r="I9" s="69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1" t="s">
        <v>51</v>
      </c>
      <c r="B10" s="72" t="s">
        <v>52</v>
      </c>
      <c r="C10" s="73"/>
      <c r="D10" s="74" t="s">
        <v>53</v>
      </c>
      <c r="E10" s="75"/>
      <c r="F10" s="76" t="s">
        <v>54</v>
      </c>
      <c r="G10" s="77"/>
      <c r="H10" s="76" t="s">
        <v>55</v>
      </c>
      <c r="I10" s="69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1" t="s">
        <v>56</v>
      </c>
      <c r="B11" s="78" t="s">
        <v>52</v>
      </c>
      <c r="C11" s="79"/>
      <c r="D11" s="74" t="s">
        <v>57</v>
      </c>
      <c r="E11" s="75"/>
      <c r="F11" s="76" t="s">
        <v>58</v>
      </c>
      <c r="G11" s="80"/>
      <c r="H11" s="81" t="s">
        <v>59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1" t="s">
        <v>60</v>
      </c>
      <c r="B12" s="78" t="s">
        <v>52</v>
      </c>
      <c r="C12" s="79"/>
      <c r="D12" s="74" t="s">
        <v>61</v>
      </c>
      <c r="E12" s="75"/>
      <c r="F12" s="76" t="s">
        <v>62</v>
      </c>
      <c r="G12" s="80"/>
      <c r="H12" s="81" t="s">
        <v>63</v>
      </c>
      <c r="I12" s="69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1" t="s">
        <v>64</v>
      </c>
      <c r="B13" s="78" t="s">
        <v>52</v>
      </c>
      <c r="C13" s="79"/>
      <c r="D13" s="74" t="s">
        <v>65</v>
      </c>
      <c r="E13" s="75"/>
      <c r="F13" s="76" t="s">
        <v>66</v>
      </c>
      <c r="G13" s="80"/>
      <c r="H13" s="81" t="s">
        <v>67</v>
      </c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82" t="s">
        <v>68</v>
      </c>
      <c r="B14" s="83" t="s">
        <v>69</v>
      </c>
      <c r="C14" s="83" t="s">
        <v>70</v>
      </c>
      <c r="D14" s="74" t="s">
        <v>71</v>
      </c>
      <c r="E14" s="75"/>
      <c r="F14" s="76" t="s">
        <v>72</v>
      </c>
      <c r="G14" s="80"/>
      <c r="H14" s="81" t="s">
        <v>73</v>
      </c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82" t="s">
        <v>74</v>
      </c>
      <c r="B15" s="84"/>
      <c r="C15" s="84"/>
      <c r="D15" s="74" t="s">
        <v>75</v>
      </c>
      <c r="E15" s="75"/>
      <c r="F15" s="76" t="s">
        <v>76</v>
      </c>
      <c r="G15" s="80"/>
      <c r="H15" s="76" t="s">
        <v>77</v>
      </c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85" t="s">
        <v>78</v>
      </c>
      <c r="B16" s="86" t="s">
        <v>69</v>
      </c>
      <c r="C16" s="87" t="s">
        <v>79</v>
      </c>
      <c r="D16" s="88" t="s">
        <v>80</v>
      </c>
      <c r="E16" s="66"/>
      <c r="F16" s="67" t="s">
        <v>81</v>
      </c>
      <c r="G16" s="89"/>
      <c r="H16" s="67" t="s">
        <v>73</v>
      </c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85" t="s">
        <v>82</v>
      </c>
      <c r="B17" s="90" t="s">
        <v>69</v>
      </c>
      <c r="C17" s="90" t="s">
        <v>83</v>
      </c>
      <c r="D17" s="74" t="s">
        <v>84</v>
      </c>
      <c r="E17" s="74" t="s">
        <v>85</v>
      </c>
      <c r="F17" s="76" t="s">
        <v>86</v>
      </c>
      <c r="G17" s="80"/>
      <c r="H17" s="76" t="s">
        <v>87</v>
      </c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85" t="s">
        <v>88</v>
      </c>
      <c r="B18" s="83" t="s">
        <v>89</v>
      </c>
      <c r="C18" s="83" t="s">
        <v>90</v>
      </c>
      <c r="D18" s="74" t="s">
        <v>91</v>
      </c>
      <c r="E18" s="74" t="s">
        <v>92</v>
      </c>
      <c r="F18" s="76" t="s">
        <v>93</v>
      </c>
      <c r="G18" s="80"/>
      <c r="H18" s="76" t="s">
        <v>87</v>
      </c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85" t="s">
        <v>94</v>
      </c>
      <c r="B19" s="91"/>
      <c r="C19" s="91"/>
      <c r="D19" s="74" t="s">
        <v>95</v>
      </c>
      <c r="E19" s="75"/>
      <c r="F19" s="76" t="s">
        <v>96</v>
      </c>
      <c r="G19" s="80"/>
      <c r="H19" s="76" t="s">
        <v>97</v>
      </c>
      <c r="I19" s="69"/>
      <c r="J19" s="70"/>
      <c r="K19" s="70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85" t="s">
        <v>98</v>
      </c>
      <c r="B20" s="84"/>
      <c r="C20" s="84"/>
      <c r="D20" s="74" t="s">
        <v>99</v>
      </c>
      <c r="E20" s="75"/>
      <c r="F20" s="76" t="s">
        <v>100</v>
      </c>
      <c r="G20" s="80"/>
      <c r="H20" s="76" t="s">
        <v>101</v>
      </c>
      <c r="I20" s="69"/>
      <c r="J20" s="70"/>
      <c r="K20" s="70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3"/>
      <c r="B21" s="43"/>
      <c r="C21" s="43"/>
      <c r="D21" s="44"/>
      <c r="E21" s="44"/>
      <c r="F21" s="94"/>
      <c r="G21" s="70"/>
      <c r="H21" s="94"/>
      <c r="I21" s="69"/>
      <c r="J21" s="70"/>
      <c r="K21" s="70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3"/>
      <c r="B22" s="43"/>
      <c r="C22" s="43"/>
      <c r="D22" s="44"/>
      <c r="E22" s="44"/>
      <c r="F22" s="94"/>
      <c r="G22" s="70"/>
      <c r="H22" s="94"/>
      <c r="I22" s="69"/>
      <c r="J22" s="70"/>
      <c r="K22" s="70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3"/>
      <c r="B23" s="43"/>
      <c r="C23" s="43"/>
      <c r="D23" s="44"/>
      <c r="E23" s="44"/>
      <c r="F23" s="94"/>
      <c r="G23" s="70"/>
      <c r="H23" s="94"/>
      <c r="I23" s="69"/>
      <c r="J23" s="70"/>
      <c r="K23" s="70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3"/>
      <c r="B24" s="43"/>
      <c r="C24" s="43"/>
      <c r="D24" s="44"/>
      <c r="E24" s="44"/>
      <c r="F24" s="94"/>
      <c r="G24" s="70"/>
      <c r="H24" s="94"/>
      <c r="I24" s="69"/>
      <c r="J24" s="70"/>
      <c r="K24" s="70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3"/>
      <c r="B25" s="43"/>
      <c r="C25" s="43"/>
      <c r="D25" s="44"/>
      <c r="E25" s="44"/>
      <c r="F25" s="94"/>
      <c r="G25" s="70"/>
      <c r="H25" s="94"/>
      <c r="I25" s="69"/>
      <c r="J25" s="70"/>
      <c r="K25" s="70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18"/>
      <c r="B26" s="18"/>
      <c r="C26" s="18"/>
      <c r="D26" s="40"/>
      <c r="E26" s="40"/>
      <c r="F26" s="40"/>
      <c r="G26" s="18"/>
      <c r="H26" s="4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40"/>
      <c r="E27" s="40"/>
      <c r="F27" s="40"/>
      <c r="G27" s="18"/>
      <c r="H27" s="4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40"/>
      <c r="E28" s="40"/>
      <c r="F28" s="40"/>
      <c r="G28" s="18"/>
      <c r="H28" s="4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40"/>
      <c r="E29" s="40"/>
      <c r="F29" s="40"/>
      <c r="G29" s="18"/>
      <c r="H29" s="4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40"/>
      <c r="E30" s="40"/>
      <c r="F30" s="40"/>
      <c r="G30" s="18"/>
      <c r="H30" s="4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40"/>
      <c r="E31" s="40"/>
      <c r="F31" s="40"/>
      <c r="G31" s="18"/>
      <c r="H31" s="4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40"/>
      <c r="E32" s="40"/>
      <c r="F32" s="40"/>
      <c r="G32" s="18"/>
      <c r="H32" s="4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40"/>
      <c r="E33" s="40"/>
      <c r="F33" s="40"/>
      <c r="G33" s="18"/>
      <c r="H33" s="4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40"/>
      <c r="E34" s="40"/>
      <c r="F34" s="40"/>
      <c r="G34" s="18"/>
      <c r="H34" s="4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40"/>
      <c r="E35" s="40"/>
      <c r="F35" s="40"/>
      <c r="G35" s="18"/>
      <c r="H35" s="4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40"/>
      <c r="E36" s="40"/>
      <c r="F36" s="40"/>
      <c r="G36" s="18"/>
      <c r="H36" s="4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40"/>
      <c r="E37" s="40"/>
      <c r="F37" s="40"/>
      <c r="G37" s="18"/>
      <c r="H37" s="4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40"/>
      <c r="E38" s="40"/>
      <c r="F38" s="40"/>
      <c r="G38" s="18"/>
      <c r="H38" s="4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40"/>
      <c r="E39" s="40"/>
      <c r="F39" s="40"/>
      <c r="G39" s="18"/>
      <c r="H39" s="4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40"/>
      <c r="E40" s="40"/>
      <c r="F40" s="40"/>
      <c r="G40" s="18"/>
      <c r="H40" s="4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40"/>
      <c r="E41" s="40"/>
      <c r="F41" s="40"/>
      <c r="G41" s="18"/>
      <c r="H41" s="4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40"/>
      <c r="E42" s="40"/>
      <c r="F42" s="40"/>
      <c r="G42" s="18"/>
      <c r="H42" s="4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40"/>
      <c r="E43" s="40"/>
      <c r="F43" s="40"/>
      <c r="G43" s="18"/>
      <c r="H43" s="40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40"/>
      <c r="E44" s="40"/>
      <c r="F44" s="40"/>
      <c r="G44" s="18"/>
      <c r="H44" s="4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40"/>
      <c r="E45" s="40"/>
      <c r="F45" s="40"/>
      <c r="G45" s="18"/>
      <c r="H45" s="40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40"/>
      <c r="E46" s="40"/>
      <c r="F46" s="40"/>
      <c r="G46" s="18"/>
      <c r="H46" s="40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40"/>
      <c r="E47" s="40"/>
      <c r="F47" s="40"/>
      <c r="G47" s="18"/>
      <c r="H47" s="40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40"/>
      <c r="E48" s="40"/>
      <c r="F48" s="40"/>
      <c r="G48" s="18"/>
      <c r="H48" s="4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40"/>
      <c r="E49" s="40"/>
      <c r="F49" s="40"/>
      <c r="G49" s="18"/>
      <c r="H49" s="40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40"/>
      <c r="E50" s="40"/>
      <c r="F50" s="40"/>
      <c r="G50" s="18"/>
      <c r="H50" s="40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40"/>
      <c r="E51" s="40"/>
      <c r="F51" s="40"/>
      <c r="G51" s="18"/>
      <c r="H51" s="40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40"/>
      <c r="E52" s="40"/>
      <c r="F52" s="40"/>
      <c r="G52" s="18"/>
      <c r="H52" s="40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40"/>
      <c r="E53" s="40"/>
      <c r="F53" s="40"/>
      <c r="G53" s="18"/>
      <c r="H53" s="4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40"/>
      <c r="E54" s="40"/>
      <c r="F54" s="40"/>
      <c r="G54" s="18"/>
      <c r="H54" s="40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40"/>
      <c r="E55" s="40"/>
      <c r="F55" s="40"/>
      <c r="G55" s="18"/>
      <c r="H55" s="40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40"/>
      <c r="E56" s="40"/>
      <c r="F56" s="40"/>
      <c r="G56" s="18"/>
      <c r="H56" s="40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40"/>
      <c r="E57" s="40"/>
      <c r="F57" s="40"/>
      <c r="G57" s="18"/>
      <c r="H57" s="40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40"/>
      <c r="E58" s="40"/>
      <c r="F58" s="40"/>
      <c r="G58" s="18"/>
      <c r="H58" s="40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40"/>
      <c r="E59" s="40"/>
      <c r="F59" s="40"/>
      <c r="G59" s="18"/>
      <c r="H59" s="40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40"/>
      <c r="E60" s="40"/>
      <c r="F60" s="40"/>
      <c r="G60" s="18"/>
      <c r="H60" s="4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40"/>
      <c r="E61" s="40"/>
      <c r="F61" s="40"/>
      <c r="G61" s="18"/>
      <c r="H61" s="40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40"/>
      <c r="E62" s="40"/>
      <c r="F62" s="40"/>
      <c r="G62" s="18"/>
      <c r="H62" s="40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40"/>
      <c r="E63" s="40"/>
      <c r="F63" s="40"/>
      <c r="G63" s="18"/>
      <c r="H63" s="40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40"/>
      <c r="E64" s="40"/>
      <c r="F64" s="40"/>
      <c r="G64" s="18"/>
      <c r="H64" s="4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40"/>
      <c r="E65" s="40"/>
      <c r="F65" s="40"/>
      <c r="G65" s="18"/>
      <c r="H65" s="4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40"/>
      <c r="E66" s="40"/>
      <c r="F66" s="40"/>
      <c r="G66" s="18"/>
      <c r="H66" s="4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40"/>
      <c r="E67" s="40"/>
      <c r="F67" s="40"/>
      <c r="G67" s="18"/>
      <c r="H67" s="4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40"/>
      <c r="E68" s="40"/>
      <c r="F68" s="40"/>
      <c r="G68" s="18"/>
      <c r="H68" s="4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40"/>
      <c r="E69" s="40"/>
      <c r="F69" s="40"/>
      <c r="G69" s="18"/>
      <c r="H69" s="4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40"/>
      <c r="E70" s="40"/>
      <c r="F70" s="40"/>
      <c r="G70" s="18"/>
      <c r="H70" s="4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40"/>
      <c r="E71" s="40"/>
      <c r="F71" s="40"/>
      <c r="G71" s="18"/>
      <c r="H71" s="4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40"/>
      <c r="E72" s="40"/>
      <c r="F72" s="40"/>
      <c r="G72" s="18"/>
      <c r="H72" s="4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40"/>
      <c r="E73" s="40"/>
      <c r="F73" s="40"/>
      <c r="G73" s="18"/>
      <c r="H73" s="4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40"/>
      <c r="E74" s="40"/>
      <c r="F74" s="40"/>
      <c r="G74" s="18"/>
      <c r="H74" s="4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40"/>
      <c r="E75" s="40"/>
      <c r="F75" s="40"/>
      <c r="G75" s="18"/>
      <c r="H75" s="4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40"/>
      <c r="E76" s="40"/>
      <c r="F76" s="40"/>
      <c r="G76" s="18"/>
      <c r="H76" s="4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40"/>
      <c r="E77" s="40"/>
      <c r="F77" s="40"/>
      <c r="G77" s="18"/>
      <c r="H77" s="4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40"/>
      <c r="E78" s="40"/>
      <c r="F78" s="40"/>
      <c r="G78" s="18"/>
      <c r="H78" s="4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40"/>
      <c r="E79" s="40"/>
      <c r="F79" s="40"/>
      <c r="G79" s="18"/>
      <c r="H79" s="4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40"/>
      <c r="E80" s="40"/>
      <c r="F80" s="40"/>
      <c r="G80" s="18"/>
      <c r="H80" s="4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40"/>
      <c r="E81" s="40"/>
      <c r="F81" s="40"/>
      <c r="G81" s="18"/>
      <c r="H81" s="4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40"/>
      <c r="E82" s="40"/>
      <c r="F82" s="40"/>
      <c r="G82" s="18"/>
      <c r="H82" s="4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40"/>
      <c r="E83" s="40"/>
      <c r="F83" s="40"/>
      <c r="G83" s="18"/>
      <c r="H83" s="4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40"/>
      <c r="E84" s="40"/>
      <c r="F84" s="40"/>
      <c r="G84" s="18"/>
      <c r="H84" s="4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40"/>
      <c r="E85" s="40"/>
      <c r="F85" s="40"/>
      <c r="G85" s="18"/>
      <c r="H85" s="4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40"/>
      <c r="E86" s="40"/>
      <c r="F86" s="40"/>
      <c r="G86" s="18"/>
      <c r="H86" s="4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40"/>
      <c r="E87" s="40"/>
      <c r="F87" s="40"/>
      <c r="G87" s="18"/>
      <c r="H87" s="4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40"/>
      <c r="E88" s="40"/>
      <c r="F88" s="40"/>
      <c r="G88" s="18"/>
      <c r="H88" s="4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40"/>
      <c r="E89" s="40"/>
      <c r="F89" s="40"/>
      <c r="G89" s="18"/>
      <c r="H89" s="4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40"/>
      <c r="E90" s="40"/>
      <c r="F90" s="40"/>
      <c r="G90" s="18"/>
      <c r="H90" s="4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40"/>
      <c r="E91" s="40"/>
      <c r="F91" s="40"/>
      <c r="G91" s="18"/>
      <c r="H91" s="4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40"/>
      <c r="E92" s="40"/>
      <c r="F92" s="40"/>
      <c r="G92" s="18"/>
      <c r="H92" s="4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40"/>
      <c r="E93" s="40"/>
      <c r="F93" s="40"/>
      <c r="G93" s="18"/>
      <c r="H93" s="4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40"/>
      <c r="E94" s="40"/>
      <c r="F94" s="40"/>
      <c r="G94" s="18"/>
      <c r="H94" s="4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40"/>
      <c r="E95" s="40"/>
      <c r="F95" s="40"/>
      <c r="G95" s="18"/>
      <c r="H95" s="4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40"/>
      <c r="E96" s="40"/>
      <c r="F96" s="40"/>
      <c r="G96" s="18"/>
      <c r="H96" s="4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40"/>
      <c r="E97" s="40"/>
      <c r="F97" s="40"/>
      <c r="G97" s="18"/>
      <c r="H97" s="4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40"/>
      <c r="E98" s="40"/>
      <c r="F98" s="40"/>
      <c r="G98" s="18"/>
      <c r="H98" s="4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40"/>
      <c r="E99" s="40"/>
      <c r="F99" s="40"/>
      <c r="G99" s="18"/>
      <c r="H99" s="4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40"/>
      <c r="E100" s="40"/>
      <c r="F100" s="40"/>
      <c r="G100" s="18"/>
      <c r="H100" s="4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40"/>
      <c r="E101" s="40"/>
      <c r="F101" s="40"/>
      <c r="G101" s="18"/>
      <c r="H101" s="4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40"/>
      <c r="E102" s="40"/>
      <c r="F102" s="40"/>
      <c r="G102" s="18"/>
      <c r="H102" s="4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40"/>
      <c r="E103" s="40"/>
      <c r="F103" s="40"/>
      <c r="G103" s="18"/>
      <c r="H103" s="4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40"/>
      <c r="E104" s="40"/>
      <c r="F104" s="40"/>
      <c r="G104" s="18"/>
      <c r="H104" s="4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40"/>
      <c r="E105" s="40"/>
      <c r="F105" s="40"/>
      <c r="G105" s="18"/>
      <c r="H105" s="4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40"/>
      <c r="E106" s="40"/>
      <c r="F106" s="40"/>
      <c r="G106" s="18"/>
      <c r="H106" s="4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40"/>
      <c r="E107" s="40"/>
      <c r="F107" s="40"/>
      <c r="G107" s="18"/>
      <c r="H107" s="4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40"/>
      <c r="E108" s="40"/>
      <c r="F108" s="40"/>
      <c r="G108" s="18"/>
      <c r="H108" s="4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40"/>
      <c r="E109" s="40"/>
      <c r="F109" s="40"/>
      <c r="G109" s="18"/>
      <c r="H109" s="4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40"/>
      <c r="E110" s="40"/>
      <c r="F110" s="40"/>
      <c r="G110" s="18"/>
      <c r="H110" s="4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40"/>
      <c r="E111" s="40"/>
      <c r="F111" s="40"/>
      <c r="G111" s="18"/>
      <c r="H111" s="4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40"/>
      <c r="E112" s="40"/>
      <c r="F112" s="40"/>
      <c r="G112" s="18"/>
      <c r="H112" s="4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40"/>
      <c r="E113" s="40"/>
      <c r="F113" s="40"/>
      <c r="G113" s="18"/>
      <c r="H113" s="4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40"/>
      <c r="E114" s="40"/>
      <c r="F114" s="40"/>
      <c r="G114" s="18"/>
      <c r="H114" s="4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40"/>
      <c r="E115" s="40"/>
      <c r="F115" s="40"/>
      <c r="G115" s="18"/>
      <c r="H115" s="4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40"/>
      <c r="E116" s="40"/>
      <c r="F116" s="40"/>
      <c r="G116" s="18"/>
      <c r="H116" s="4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40"/>
      <c r="E117" s="40"/>
      <c r="F117" s="40"/>
      <c r="G117" s="18"/>
      <c r="H117" s="4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40"/>
      <c r="E118" s="40"/>
      <c r="F118" s="40"/>
      <c r="G118" s="18"/>
      <c r="H118" s="4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40"/>
      <c r="E119" s="40"/>
      <c r="F119" s="40"/>
      <c r="G119" s="18"/>
      <c r="H119" s="4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40"/>
      <c r="E120" s="40"/>
      <c r="F120" s="40"/>
      <c r="G120" s="18"/>
      <c r="H120" s="4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40"/>
      <c r="E121" s="40"/>
      <c r="F121" s="40"/>
      <c r="G121" s="18"/>
      <c r="H121" s="4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40"/>
      <c r="E122" s="40"/>
      <c r="F122" s="40"/>
      <c r="G122" s="18"/>
      <c r="H122" s="4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40"/>
      <c r="E123" s="40"/>
      <c r="F123" s="40"/>
      <c r="G123" s="18"/>
      <c r="H123" s="4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40"/>
      <c r="E124" s="40"/>
      <c r="F124" s="40"/>
      <c r="G124" s="18"/>
      <c r="H124" s="4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40"/>
      <c r="E125" s="40"/>
      <c r="F125" s="40"/>
      <c r="G125" s="18"/>
      <c r="H125" s="4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40"/>
      <c r="E126" s="40"/>
      <c r="F126" s="40"/>
      <c r="G126" s="18"/>
      <c r="H126" s="4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40"/>
      <c r="E127" s="40"/>
      <c r="F127" s="40"/>
      <c r="G127" s="18"/>
      <c r="H127" s="4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40"/>
      <c r="E128" s="40"/>
      <c r="F128" s="40"/>
      <c r="G128" s="18"/>
      <c r="H128" s="4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40"/>
      <c r="E129" s="40"/>
      <c r="F129" s="40"/>
      <c r="G129" s="18"/>
      <c r="H129" s="4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40"/>
      <c r="E130" s="40"/>
      <c r="F130" s="40"/>
      <c r="G130" s="18"/>
      <c r="H130" s="4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40"/>
      <c r="E131" s="40"/>
      <c r="F131" s="40"/>
      <c r="G131" s="18"/>
      <c r="H131" s="4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40"/>
      <c r="E132" s="40"/>
      <c r="F132" s="40"/>
      <c r="G132" s="18"/>
      <c r="H132" s="4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40"/>
      <c r="E133" s="40"/>
      <c r="F133" s="40"/>
      <c r="G133" s="18"/>
      <c r="H133" s="4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40"/>
      <c r="E134" s="40"/>
      <c r="F134" s="40"/>
      <c r="G134" s="18"/>
      <c r="H134" s="4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40"/>
      <c r="E135" s="40"/>
      <c r="F135" s="40"/>
      <c r="G135" s="18"/>
      <c r="H135" s="4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40"/>
      <c r="E136" s="40"/>
      <c r="F136" s="40"/>
      <c r="G136" s="18"/>
      <c r="H136" s="4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40"/>
      <c r="E137" s="40"/>
      <c r="F137" s="40"/>
      <c r="G137" s="18"/>
      <c r="H137" s="4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40"/>
      <c r="E138" s="40"/>
      <c r="F138" s="40"/>
      <c r="G138" s="18"/>
      <c r="H138" s="4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40"/>
      <c r="E139" s="40"/>
      <c r="F139" s="40"/>
      <c r="G139" s="18"/>
      <c r="H139" s="4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40"/>
      <c r="E140" s="40"/>
      <c r="F140" s="40"/>
      <c r="G140" s="18"/>
      <c r="H140" s="4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40"/>
      <c r="E141" s="40"/>
      <c r="F141" s="40"/>
      <c r="G141" s="18"/>
      <c r="H141" s="4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40"/>
      <c r="E142" s="40"/>
      <c r="F142" s="40"/>
      <c r="G142" s="18"/>
      <c r="H142" s="4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40"/>
      <c r="E143" s="40"/>
      <c r="F143" s="40"/>
      <c r="G143" s="18"/>
      <c r="H143" s="4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40"/>
      <c r="E144" s="40"/>
      <c r="F144" s="40"/>
      <c r="G144" s="18"/>
      <c r="H144" s="4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40"/>
      <c r="E145" s="40"/>
      <c r="F145" s="40"/>
      <c r="G145" s="18"/>
      <c r="H145" s="4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40"/>
      <c r="E146" s="40"/>
      <c r="F146" s="40"/>
      <c r="G146" s="18"/>
      <c r="H146" s="4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40"/>
      <c r="E147" s="40"/>
      <c r="F147" s="40"/>
      <c r="G147" s="18"/>
      <c r="H147" s="4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40"/>
      <c r="E148" s="40"/>
      <c r="F148" s="40"/>
      <c r="G148" s="18"/>
      <c r="H148" s="4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40"/>
      <c r="E149" s="40"/>
      <c r="F149" s="40"/>
      <c r="G149" s="18"/>
      <c r="H149" s="4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40"/>
      <c r="E150" s="40"/>
      <c r="F150" s="40"/>
      <c r="G150" s="18"/>
      <c r="H150" s="4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40"/>
      <c r="E151" s="40"/>
      <c r="F151" s="40"/>
      <c r="G151" s="18"/>
      <c r="H151" s="4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"/>
      <c r="B152" s="1"/>
      <c r="C152" s="1"/>
      <c r="D152" s="95"/>
      <c r="E152" s="95"/>
      <c r="F152" s="95"/>
      <c r="G152" s="1"/>
      <c r="H152" s="9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95"/>
      <c r="E153" s="95"/>
      <c r="F153" s="95"/>
      <c r="G153" s="1"/>
      <c r="H153" s="9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95"/>
      <c r="E154" s="95"/>
      <c r="F154" s="95"/>
      <c r="G154" s="1"/>
      <c r="H154" s="9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95"/>
      <c r="E155" s="95"/>
      <c r="F155" s="95"/>
      <c r="G155" s="1"/>
      <c r="H155" s="9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95"/>
      <c r="E156" s="95"/>
      <c r="F156" s="95"/>
      <c r="G156" s="1"/>
      <c r="H156" s="9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95"/>
      <c r="E157" s="95"/>
      <c r="F157" s="95"/>
      <c r="G157" s="1"/>
      <c r="H157" s="9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95"/>
      <c r="E158" s="95"/>
      <c r="F158" s="95"/>
      <c r="G158" s="1"/>
      <c r="H158" s="9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95"/>
      <c r="E159" s="95"/>
      <c r="F159" s="95"/>
      <c r="G159" s="1"/>
      <c r="H159" s="9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95"/>
      <c r="E160" s="95"/>
      <c r="F160" s="95"/>
      <c r="G160" s="1"/>
      <c r="H160" s="9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95"/>
      <c r="E161" s="95"/>
      <c r="F161" s="95"/>
      <c r="G161" s="1"/>
      <c r="H161" s="9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95"/>
      <c r="E162" s="95"/>
      <c r="F162" s="95"/>
      <c r="G162" s="1"/>
      <c r="H162" s="9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95"/>
      <c r="E163" s="95"/>
      <c r="F163" s="95"/>
      <c r="G163" s="1"/>
      <c r="H163" s="9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95"/>
      <c r="E164" s="95"/>
      <c r="F164" s="95"/>
      <c r="G164" s="1"/>
      <c r="H164" s="9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95"/>
      <c r="E165" s="95"/>
      <c r="F165" s="95"/>
      <c r="G165" s="1"/>
      <c r="H165" s="9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95"/>
      <c r="E166" s="95"/>
      <c r="F166" s="95"/>
      <c r="G166" s="1"/>
      <c r="H166" s="9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95"/>
      <c r="E167" s="95"/>
      <c r="F167" s="95"/>
      <c r="G167" s="1"/>
      <c r="H167" s="9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95"/>
      <c r="E168" s="95"/>
      <c r="F168" s="95"/>
      <c r="G168" s="1"/>
      <c r="H168" s="9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95"/>
      <c r="E169" s="95"/>
      <c r="F169" s="95"/>
      <c r="G169" s="1"/>
      <c r="H169" s="9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95"/>
      <c r="E170" s="95"/>
      <c r="F170" s="95"/>
      <c r="G170" s="1"/>
      <c r="H170" s="9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95"/>
      <c r="E171" s="95"/>
      <c r="F171" s="95"/>
      <c r="G171" s="1"/>
      <c r="H171" s="9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95"/>
      <c r="E172" s="95"/>
      <c r="F172" s="95"/>
      <c r="G172" s="1"/>
      <c r="H172" s="9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95"/>
      <c r="E173" s="95"/>
      <c r="F173" s="95"/>
      <c r="G173" s="1"/>
      <c r="H173" s="9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95"/>
      <c r="E174" s="95"/>
      <c r="F174" s="95"/>
      <c r="G174" s="1"/>
      <c r="H174" s="9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95"/>
      <c r="E175" s="95"/>
      <c r="F175" s="95"/>
      <c r="G175" s="1"/>
      <c r="H175" s="9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95"/>
      <c r="E176" s="95"/>
      <c r="F176" s="95"/>
      <c r="G176" s="1"/>
      <c r="H176" s="9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95"/>
      <c r="E177" s="95"/>
      <c r="F177" s="95"/>
      <c r="G177" s="1"/>
      <c r="H177" s="9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95"/>
      <c r="E178" s="95"/>
      <c r="F178" s="95"/>
      <c r="G178" s="1"/>
      <c r="H178" s="9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95"/>
      <c r="E179" s="95"/>
      <c r="F179" s="95"/>
      <c r="G179" s="1"/>
      <c r="H179" s="9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95"/>
      <c r="E180" s="95"/>
      <c r="F180" s="95"/>
      <c r="G180" s="1"/>
      <c r="H180" s="9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95"/>
      <c r="E181" s="95"/>
      <c r="F181" s="95"/>
      <c r="G181" s="1"/>
      <c r="H181" s="9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95"/>
      <c r="E182" s="95"/>
      <c r="F182" s="95"/>
      <c r="G182" s="1"/>
      <c r="H182" s="9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95"/>
      <c r="E183" s="95"/>
      <c r="F183" s="95"/>
      <c r="G183" s="1"/>
      <c r="H183" s="9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95"/>
      <c r="E184" s="95"/>
      <c r="F184" s="95"/>
      <c r="G184" s="1"/>
      <c r="H184" s="9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95"/>
      <c r="E185" s="95"/>
      <c r="F185" s="95"/>
      <c r="G185" s="1"/>
      <c r="H185" s="9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95"/>
      <c r="E186" s="95"/>
      <c r="F186" s="95"/>
      <c r="G186" s="1"/>
      <c r="H186" s="9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95"/>
      <c r="E187" s="95"/>
      <c r="F187" s="95"/>
      <c r="G187" s="1"/>
      <c r="H187" s="9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95"/>
      <c r="E188" s="95"/>
      <c r="F188" s="95"/>
      <c r="G188" s="1"/>
      <c r="H188" s="9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95"/>
      <c r="E189" s="95"/>
      <c r="F189" s="95"/>
      <c r="G189" s="1"/>
      <c r="H189" s="9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95"/>
      <c r="E190" s="95"/>
      <c r="F190" s="95"/>
      <c r="G190" s="1"/>
      <c r="H190" s="9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95"/>
      <c r="E191" s="95"/>
      <c r="F191" s="95"/>
      <c r="G191" s="1"/>
      <c r="H191" s="9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95"/>
      <c r="E192" s="95"/>
      <c r="F192" s="95"/>
      <c r="G192" s="1"/>
      <c r="H192" s="9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95"/>
      <c r="E193" s="95"/>
      <c r="F193" s="95"/>
      <c r="G193" s="1"/>
      <c r="H193" s="9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95"/>
      <c r="E194" s="95"/>
      <c r="F194" s="95"/>
      <c r="G194" s="1"/>
      <c r="H194" s="9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95"/>
      <c r="E195" s="95"/>
      <c r="F195" s="95"/>
      <c r="G195" s="1"/>
      <c r="H195" s="9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95"/>
      <c r="E196" s="95"/>
      <c r="F196" s="95"/>
      <c r="G196" s="1"/>
      <c r="H196" s="9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95"/>
      <c r="E197" s="95"/>
      <c r="F197" s="95"/>
      <c r="G197" s="1"/>
      <c r="H197" s="9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95"/>
      <c r="E198" s="95"/>
      <c r="F198" s="95"/>
      <c r="G198" s="1"/>
      <c r="H198" s="9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95"/>
      <c r="E199" s="95"/>
      <c r="F199" s="95"/>
      <c r="G199" s="1"/>
      <c r="H199" s="9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95"/>
      <c r="E200" s="95"/>
      <c r="F200" s="95"/>
      <c r="G200" s="1"/>
      <c r="H200" s="9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95"/>
      <c r="E201" s="95"/>
      <c r="F201" s="95"/>
      <c r="G201" s="1"/>
      <c r="H201" s="9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95"/>
      <c r="E202" s="95"/>
      <c r="F202" s="95"/>
      <c r="G202" s="1"/>
      <c r="H202" s="9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95"/>
      <c r="E203" s="95"/>
      <c r="F203" s="95"/>
      <c r="G203" s="1"/>
      <c r="H203" s="9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95"/>
      <c r="E204" s="95"/>
      <c r="F204" s="95"/>
      <c r="G204" s="1"/>
      <c r="H204" s="9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95"/>
      <c r="E205" s="95"/>
      <c r="F205" s="95"/>
      <c r="G205" s="1"/>
      <c r="H205" s="9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95"/>
      <c r="E206" s="95"/>
      <c r="F206" s="95"/>
      <c r="G206" s="1"/>
      <c r="H206" s="9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95"/>
      <c r="E207" s="95"/>
      <c r="F207" s="95"/>
      <c r="G207" s="1"/>
      <c r="H207" s="9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95"/>
      <c r="E208" s="95"/>
      <c r="F208" s="95"/>
      <c r="G208" s="1"/>
      <c r="H208" s="9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95"/>
      <c r="E209" s="95"/>
      <c r="F209" s="95"/>
      <c r="G209" s="1"/>
      <c r="H209" s="9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95"/>
      <c r="E210" s="95"/>
      <c r="F210" s="95"/>
      <c r="G210" s="1"/>
      <c r="H210" s="9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95"/>
      <c r="E211" s="95"/>
      <c r="F211" s="95"/>
      <c r="G211" s="1"/>
      <c r="H211" s="9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95"/>
      <c r="E212" s="95"/>
      <c r="F212" s="95"/>
      <c r="G212" s="1"/>
      <c r="H212" s="9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95"/>
      <c r="E213" s="95"/>
      <c r="F213" s="95"/>
      <c r="G213" s="1"/>
      <c r="H213" s="9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95"/>
      <c r="E214" s="95"/>
      <c r="F214" s="95"/>
      <c r="G214" s="1"/>
      <c r="H214" s="9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95"/>
      <c r="E215" s="95"/>
      <c r="F215" s="95"/>
      <c r="G215" s="1"/>
      <c r="H215" s="9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95"/>
      <c r="E216" s="95"/>
      <c r="F216" s="95"/>
      <c r="G216" s="1"/>
      <c r="H216" s="9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95"/>
      <c r="E217" s="95"/>
      <c r="F217" s="95"/>
      <c r="G217" s="1"/>
      <c r="H217" s="9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95"/>
      <c r="E218" s="95"/>
      <c r="F218" s="95"/>
      <c r="G218" s="1"/>
      <c r="H218" s="9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95"/>
      <c r="E219" s="95"/>
      <c r="F219" s="95"/>
      <c r="G219" s="1"/>
      <c r="H219" s="9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95"/>
      <c r="E220" s="95"/>
      <c r="F220" s="95"/>
      <c r="G220" s="1"/>
      <c r="H220" s="9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95"/>
      <c r="E221" s="95"/>
      <c r="F221" s="95"/>
      <c r="G221" s="1"/>
      <c r="H221" s="9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95"/>
      <c r="E222" s="95"/>
      <c r="F222" s="95"/>
      <c r="G222" s="1"/>
      <c r="H222" s="9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95"/>
      <c r="E223" s="95"/>
      <c r="F223" s="95"/>
      <c r="G223" s="1"/>
      <c r="H223" s="9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95"/>
      <c r="E224" s="95"/>
      <c r="F224" s="95"/>
      <c r="G224" s="1"/>
      <c r="H224" s="9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95"/>
      <c r="E225" s="95"/>
      <c r="F225" s="95"/>
      <c r="G225" s="1"/>
      <c r="H225" s="9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95"/>
      <c r="E226" s="95"/>
      <c r="F226" s="95"/>
      <c r="G226" s="1"/>
      <c r="H226" s="9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95"/>
      <c r="E227" s="95"/>
      <c r="F227" s="95"/>
      <c r="G227" s="1"/>
      <c r="H227" s="9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95"/>
      <c r="E228" s="95"/>
      <c r="F228" s="95"/>
      <c r="G228" s="1"/>
      <c r="H228" s="9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95"/>
      <c r="E229" s="95"/>
      <c r="F229" s="95"/>
      <c r="G229" s="1"/>
      <c r="H229" s="9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95"/>
      <c r="E230" s="95"/>
      <c r="F230" s="95"/>
      <c r="G230" s="1"/>
      <c r="H230" s="9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95"/>
      <c r="E231" s="95"/>
      <c r="F231" s="95"/>
      <c r="G231" s="1"/>
      <c r="H231" s="9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95"/>
      <c r="E232" s="95"/>
      <c r="F232" s="95"/>
      <c r="G232" s="1"/>
      <c r="H232" s="9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95"/>
      <c r="E233" s="95"/>
      <c r="F233" s="95"/>
      <c r="G233" s="1"/>
      <c r="H233" s="9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95"/>
      <c r="E234" s="95"/>
      <c r="F234" s="95"/>
      <c r="G234" s="1"/>
      <c r="H234" s="9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95"/>
      <c r="E235" s="95"/>
      <c r="F235" s="95"/>
      <c r="G235" s="1"/>
      <c r="H235" s="9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95"/>
      <c r="E236" s="95"/>
      <c r="F236" s="95"/>
      <c r="G236" s="1"/>
      <c r="H236" s="9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95"/>
      <c r="E237" s="95"/>
      <c r="F237" s="95"/>
      <c r="G237" s="1"/>
      <c r="H237" s="9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95"/>
      <c r="E238" s="95"/>
      <c r="F238" s="95"/>
      <c r="G238" s="1"/>
      <c r="H238" s="9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95"/>
      <c r="E239" s="95"/>
      <c r="F239" s="95"/>
      <c r="G239" s="1"/>
      <c r="H239" s="9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95"/>
      <c r="E240" s="95"/>
      <c r="F240" s="95"/>
      <c r="G240" s="1"/>
      <c r="H240" s="9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95"/>
      <c r="E241" s="95"/>
      <c r="F241" s="95"/>
      <c r="G241" s="1"/>
      <c r="H241" s="9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95"/>
      <c r="E242" s="95"/>
      <c r="F242" s="95"/>
      <c r="G242" s="1"/>
      <c r="H242" s="9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95"/>
      <c r="E243" s="95"/>
      <c r="F243" s="95"/>
      <c r="G243" s="1"/>
      <c r="H243" s="9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95"/>
      <c r="E244" s="95"/>
      <c r="F244" s="95"/>
      <c r="G244" s="1"/>
      <c r="H244" s="9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95"/>
      <c r="E245" s="95"/>
      <c r="F245" s="95"/>
      <c r="G245" s="1"/>
      <c r="H245" s="9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95"/>
      <c r="E246" s="95"/>
      <c r="F246" s="95"/>
      <c r="G246" s="1"/>
      <c r="H246" s="9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95"/>
      <c r="E247" s="95"/>
      <c r="F247" s="95"/>
      <c r="G247" s="1"/>
      <c r="H247" s="9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95"/>
      <c r="E248" s="95"/>
      <c r="F248" s="95"/>
      <c r="G248" s="1"/>
      <c r="H248" s="9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95"/>
      <c r="E249" s="95"/>
      <c r="F249" s="95"/>
      <c r="G249" s="1"/>
      <c r="H249" s="9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95"/>
      <c r="E250" s="95"/>
      <c r="F250" s="95"/>
      <c r="G250" s="1"/>
      <c r="H250" s="9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95"/>
      <c r="E251" s="95"/>
      <c r="F251" s="95"/>
      <c r="G251" s="1"/>
      <c r="H251" s="9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95"/>
      <c r="E252" s="95"/>
      <c r="F252" s="95"/>
      <c r="G252" s="1"/>
      <c r="H252" s="9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95"/>
      <c r="E253" s="95"/>
      <c r="F253" s="95"/>
      <c r="G253" s="1"/>
      <c r="H253" s="9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95"/>
      <c r="E254" s="95"/>
      <c r="F254" s="95"/>
      <c r="G254" s="1"/>
      <c r="H254" s="9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95"/>
      <c r="E255" s="95"/>
      <c r="F255" s="95"/>
      <c r="G255" s="1"/>
      <c r="H255" s="9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95"/>
      <c r="E256" s="95"/>
      <c r="F256" s="95"/>
      <c r="G256" s="1"/>
      <c r="H256" s="9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95"/>
      <c r="E257" s="95"/>
      <c r="F257" s="95"/>
      <c r="G257" s="1"/>
      <c r="H257" s="9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95"/>
      <c r="E258" s="95"/>
      <c r="F258" s="95"/>
      <c r="G258" s="1"/>
      <c r="H258" s="9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95"/>
      <c r="E259" s="95"/>
      <c r="F259" s="95"/>
      <c r="G259" s="1"/>
      <c r="H259" s="9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95"/>
      <c r="E260" s="95"/>
      <c r="F260" s="95"/>
      <c r="G260" s="1"/>
      <c r="H260" s="9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95"/>
      <c r="E261" s="95"/>
      <c r="F261" s="95"/>
      <c r="G261" s="1"/>
      <c r="H261" s="9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95"/>
      <c r="E262" s="95"/>
      <c r="F262" s="95"/>
      <c r="G262" s="1"/>
      <c r="H262" s="9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95"/>
      <c r="E263" s="95"/>
      <c r="F263" s="95"/>
      <c r="G263" s="1"/>
      <c r="H263" s="9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95"/>
      <c r="E264" s="95"/>
      <c r="F264" s="95"/>
      <c r="G264" s="1"/>
      <c r="H264" s="9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95"/>
      <c r="E265" s="95"/>
      <c r="F265" s="95"/>
      <c r="G265" s="1"/>
      <c r="H265" s="9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95"/>
      <c r="E266" s="95"/>
      <c r="F266" s="95"/>
      <c r="G266" s="1"/>
      <c r="H266" s="9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95"/>
      <c r="E267" s="95"/>
      <c r="F267" s="95"/>
      <c r="G267" s="1"/>
      <c r="H267" s="9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95"/>
      <c r="E268" s="95"/>
      <c r="F268" s="95"/>
      <c r="G268" s="1"/>
      <c r="H268" s="9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95"/>
      <c r="E269" s="95"/>
      <c r="F269" s="95"/>
      <c r="G269" s="1"/>
      <c r="H269" s="9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95"/>
      <c r="E270" s="95"/>
      <c r="F270" s="95"/>
      <c r="G270" s="1"/>
      <c r="H270" s="9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95"/>
      <c r="E271" s="95"/>
      <c r="F271" s="95"/>
      <c r="G271" s="1"/>
      <c r="H271" s="9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95"/>
      <c r="E272" s="95"/>
      <c r="F272" s="95"/>
      <c r="G272" s="1"/>
      <c r="H272" s="9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95"/>
      <c r="E273" s="95"/>
      <c r="F273" s="95"/>
      <c r="G273" s="1"/>
      <c r="H273" s="9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95"/>
      <c r="E274" s="95"/>
      <c r="F274" s="95"/>
      <c r="G274" s="1"/>
      <c r="H274" s="9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95"/>
      <c r="E275" s="95"/>
      <c r="F275" s="95"/>
      <c r="G275" s="1"/>
      <c r="H275" s="9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95"/>
      <c r="E276" s="95"/>
      <c r="F276" s="95"/>
      <c r="G276" s="1"/>
      <c r="H276" s="9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95"/>
      <c r="E277" s="95"/>
      <c r="F277" s="95"/>
      <c r="G277" s="1"/>
      <c r="H277" s="9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95"/>
      <c r="E278" s="95"/>
      <c r="F278" s="95"/>
      <c r="G278" s="1"/>
      <c r="H278" s="9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95"/>
      <c r="E279" s="95"/>
      <c r="F279" s="95"/>
      <c r="G279" s="1"/>
      <c r="H279" s="9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95"/>
      <c r="E280" s="95"/>
      <c r="F280" s="95"/>
      <c r="G280" s="1"/>
      <c r="H280" s="9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95"/>
      <c r="E281" s="95"/>
      <c r="F281" s="95"/>
      <c r="G281" s="1"/>
      <c r="H281" s="9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95"/>
      <c r="E282" s="95"/>
      <c r="F282" s="95"/>
      <c r="G282" s="1"/>
      <c r="H282" s="9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95"/>
      <c r="E283" s="95"/>
      <c r="F283" s="95"/>
      <c r="G283" s="1"/>
      <c r="H283" s="9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95"/>
      <c r="E284" s="95"/>
      <c r="F284" s="95"/>
      <c r="G284" s="1"/>
      <c r="H284" s="9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95"/>
      <c r="E285" s="95"/>
      <c r="F285" s="95"/>
      <c r="G285" s="1"/>
      <c r="H285" s="9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95"/>
      <c r="E286" s="95"/>
      <c r="F286" s="95"/>
      <c r="G286" s="1"/>
      <c r="H286" s="9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95"/>
      <c r="E287" s="95"/>
      <c r="F287" s="95"/>
      <c r="G287" s="1"/>
      <c r="H287" s="9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95"/>
      <c r="E288" s="95"/>
      <c r="F288" s="95"/>
      <c r="G288" s="1"/>
      <c r="H288" s="9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95"/>
      <c r="E289" s="95"/>
      <c r="F289" s="95"/>
      <c r="G289" s="1"/>
      <c r="H289" s="9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95"/>
      <c r="E290" s="95"/>
      <c r="F290" s="95"/>
      <c r="G290" s="1"/>
      <c r="H290" s="9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95"/>
      <c r="E291" s="95"/>
      <c r="F291" s="95"/>
      <c r="G291" s="1"/>
      <c r="H291" s="9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95"/>
      <c r="E292" s="95"/>
      <c r="F292" s="95"/>
      <c r="G292" s="1"/>
      <c r="H292" s="9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95"/>
      <c r="E293" s="95"/>
      <c r="F293" s="95"/>
      <c r="G293" s="1"/>
      <c r="H293" s="9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95"/>
      <c r="E294" s="95"/>
      <c r="F294" s="95"/>
      <c r="G294" s="1"/>
      <c r="H294" s="9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95"/>
      <c r="E295" s="95"/>
      <c r="F295" s="95"/>
      <c r="G295" s="1"/>
      <c r="H295" s="9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95"/>
      <c r="E296" s="95"/>
      <c r="F296" s="95"/>
      <c r="G296" s="1"/>
      <c r="H296" s="9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95"/>
      <c r="E297" s="95"/>
      <c r="F297" s="95"/>
      <c r="G297" s="1"/>
      <c r="H297" s="9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95"/>
      <c r="E298" s="95"/>
      <c r="F298" s="95"/>
      <c r="G298" s="1"/>
      <c r="H298" s="9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95"/>
      <c r="E299" s="95"/>
      <c r="F299" s="95"/>
      <c r="G299" s="1"/>
      <c r="H299" s="9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95"/>
      <c r="E300" s="95"/>
      <c r="F300" s="95"/>
      <c r="G300" s="1"/>
      <c r="H300" s="9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95"/>
      <c r="E301" s="95"/>
      <c r="F301" s="95"/>
      <c r="G301" s="1"/>
      <c r="H301" s="9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95"/>
      <c r="E302" s="95"/>
      <c r="F302" s="95"/>
      <c r="G302" s="1"/>
      <c r="H302" s="9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95"/>
      <c r="E303" s="95"/>
      <c r="F303" s="95"/>
      <c r="G303" s="1"/>
      <c r="H303" s="9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95"/>
      <c r="E304" s="95"/>
      <c r="F304" s="95"/>
      <c r="G304" s="1"/>
      <c r="H304" s="9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95"/>
      <c r="E305" s="95"/>
      <c r="F305" s="95"/>
      <c r="G305" s="1"/>
      <c r="H305" s="9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95"/>
      <c r="E306" s="95"/>
      <c r="F306" s="95"/>
      <c r="G306" s="1"/>
      <c r="H306" s="9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95"/>
      <c r="E307" s="95"/>
      <c r="F307" s="95"/>
      <c r="G307" s="1"/>
      <c r="H307" s="9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95"/>
      <c r="E308" s="95"/>
      <c r="F308" s="95"/>
      <c r="G308" s="1"/>
      <c r="H308" s="9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95"/>
      <c r="E309" s="95"/>
      <c r="F309" s="95"/>
      <c r="G309" s="1"/>
      <c r="H309" s="9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95"/>
      <c r="E310" s="95"/>
      <c r="F310" s="95"/>
      <c r="G310" s="1"/>
      <c r="H310" s="9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95"/>
      <c r="E311" s="95"/>
      <c r="F311" s="95"/>
      <c r="G311" s="1"/>
      <c r="H311" s="9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95"/>
      <c r="E312" s="95"/>
      <c r="F312" s="95"/>
      <c r="G312" s="1"/>
      <c r="H312" s="9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95"/>
      <c r="E313" s="95"/>
      <c r="F313" s="95"/>
      <c r="G313" s="1"/>
      <c r="H313" s="9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95"/>
      <c r="E314" s="95"/>
      <c r="F314" s="95"/>
      <c r="G314" s="1"/>
      <c r="H314" s="9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95"/>
      <c r="E315" s="95"/>
      <c r="F315" s="95"/>
      <c r="G315" s="1"/>
      <c r="H315" s="9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95"/>
      <c r="E316" s="95"/>
      <c r="F316" s="95"/>
      <c r="G316" s="1"/>
      <c r="H316" s="9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95"/>
      <c r="E317" s="95"/>
      <c r="F317" s="95"/>
      <c r="G317" s="1"/>
      <c r="H317" s="9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95"/>
      <c r="E318" s="95"/>
      <c r="F318" s="95"/>
      <c r="G318" s="1"/>
      <c r="H318" s="9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95"/>
      <c r="E319" s="95"/>
      <c r="F319" s="95"/>
      <c r="G319" s="1"/>
      <c r="H319" s="9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95"/>
      <c r="E320" s="95"/>
      <c r="F320" s="95"/>
      <c r="G320" s="1"/>
      <c r="H320" s="9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95"/>
      <c r="E321" s="95"/>
      <c r="F321" s="95"/>
      <c r="G321" s="1"/>
      <c r="H321" s="9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95"/>
      <c r="E322" s="95"/>
      <c r="F322" s="95"/>
      <c r="G322" s="1"/>
      <c r="H322" s="9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95"/>
      <c r="E323" s="95"/>
      <c r="F323" s="95"/>
      <c r="G323" s="1"/>
      <c r="H323" s="9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95"/>
      <c r="E324" s="95"/>
      <c r="F324" s="95"/>
      <c r="G324" s="1"/>
      <c r="H324" s="9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95"/>
      <c r="E325" s="95"/>
      <c r="F325" s="95"/>
      <c r="G325" s="1"/>
      <c r="H325" s="9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95"/>
      <c r="E326" s="95"/>
      <c r="F326" s="95"/>
      <c r="G326" s="1"/>
      <c r="H326" s="9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95"/>
      <c r="E327" s="95"/>
      <c r="F327" s="95"/>
      <c r="G327" s="1"/>
      <c r="H327" s="9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95"/>
      <c r="E328" s="95"/>
      <c r="F328" s="95"/>
      <c r="G328" s="1"/>
      <c r="H328" s="9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95"/>
      <c r="E329" s="95"/>
      <c r="F329" s="95"/>
      <c r="G329" s="1"/>
      <c r="H329" s="9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95"/>
      <c r="E330" s="95"/>
      <c r="F330" s="95"/>
      <c r="G330" s="1"/>
      <c r="H330" s="9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95"/>
      <c r="E331" s="95"/>
      <c r="F331" s="95"/>
      <c r="G331" s="1"/>
      <c r="H331" s="9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95"/>
      <c r="E332" s="95"/>
      <c r="F332" s="95"/>
      <c r="G332" s="1"/>
      <c r="H332" s="9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95"/>
      <c r="E333" s="95"/>
      <c r="F333" s="95"/>
      <c r="G333" s="1"/>
      <c r="H333" s="9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95"/>
      <c r="E334" s="95"/>
      <c r="F334" s="95"/>
      <c r="G334" s="1"/>
      <c r="H334" s="9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95"/>
      <c r="E335" s="95"/>
      <c r="F335" s="95"/>
      <c r="G335" s="1"/>
      <c r="H335" s="9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95"/>
      <c r="E336" s="95"/>
      <c r="F336" s="95"/>
      <c r="G336" s="1"/>
      <c r="H336" s="9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95"/>
      <c r="E337" s="95"/>
      <c r="F337" s="95"/>
      <c r="G337" s="1"/>
      <c r="H337" s="9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95"/>
      <c r="E338" s="95"/>
      <c r="F338" s="95"/>
      <c r="G338" s="1"/>
      <c r="H338" s="9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95"/>
      <c r="E339" s="95"/>
      <c r="F339" s="95"/>
      <c r="G339" s="1"/>
      <c r="H339" s="9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95"/>
      <c r="E340" s="95"/>
      <c r="F340" s="95"/>
      <c r="G340" s="1"/>
      <c r="H340" s="9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95"/>
      <c r="E341" s="95"/>
      <c r="F341" s="95"/>
      <c r="G341" s="1"/>
      <c r="H341" s="9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95"/>
      <c r="E342" s="95"/>
      <c r="F342" s="95"/>
      <c r="G342" s="1"/>
      <c r="H342" s="9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95"/>
      <c r="E343" s="95"/>
      <c r="F343" s="95"/>
      <c r="G343" s="1"/>
      <c r="H343" s="9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95"/>
      <c r="E344" s="95"/>
      <c r="F344" s="95"/>
      <c r="G344" s="1"/>
      <c r="H344" s="9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95"/>
      <c r="E345" s="95"/>
      <c r="F345" s="95"/>
      <c r="G345" s="1"/>
      <c r="H345" s="9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95"/>
      <c r="E346" s="95"/>
      <c r="F346" s="95"/>
      <c r="G346" s="1"/>
      <c r="H346" s="9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95"/>
      <c r="E347" s="95"/>
      <c r="F347" s="95"/>
      <c r="G347" s="1"/>
      <c r="H347" s="9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95"/>
      <c r="E348" s="95"/>
      <c r="F348" s="95"/>
      <c r="G348" s="1"/>
      <c r="H348" s="9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95"/>
      <c r="E349" s="95"/>
      <c r="F349" s="95"/>
      <c r="G349" s="1"/>
      <c r="H349" s="9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95"/>
      <c r="E350" s="95"/>
      <c r="F350" s="95"/>
      <c r="G350" s="1"/>
      <c r="H350" s="9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95"/>
      <c r="E351" s="95"/>
      <c r="F351" s="95"/>
      <c r="G351" s="1"/>
      <c r="H351" s="9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95"/>
      <c r="E352" s="95"/>
      <c r="F352" s="95"/>
      <c r="G352" s="1"/>
      <c r="H352" s="9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95"/>
      <c r="E353" s="95"/>
      <c r="F353" s="95"/>
      <c r="G353" s="1"/>
      <c r="H353" s="9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95"/>
      <c r="E354" s="95"/>
      <c r="F354" s="95"/>
      <c r="G354" s="1"/>
      <c r="H354" s="9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95"/>
      <c r="E355" s="95"/>
      <c r="F355" s="95"/>
      <c r="G355" s="1"/>
      <c r="H355" s="9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95"/>
      <c r="E356" s="95"/>
      <c r="F356" s="95"/>
      <c r="G356" s="1"/>
      <c r="H356" s="9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95"/>
      <c r="E357" s="95"/>
      <c r="F357" s="95"/>
      <c r="G357" s="1"/>
      <c r="H357" s="9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95"/>
      <c r="E358" s="95"/>
      <c r="F358" s="95"/>
      <c r="G358" s="1"/>
      <c r="H358" s="9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95"/>
      <c r="E359" s="95"/>
      <c r="F359" s="95"/>
      <c r="G359" s="1"/>
      <c r="H359" s="9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95"/>
      <c r="E360" s="95"/>
      <c r="F360" s="95"/>
      <c r="G360" s="1"/>
      <c r="H360" s="9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95"/>
      <c r="E361" s="95"/>
      <c r="F361" s="95"/>
      <c r="G361" s="1"/>
      <c r="H361" s="9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95"/>
      <c r="E362" s="95"/>
      <c r="F362" s="95"/>
      <c r="G362" s="1"/>
      <c r="H362" s="9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95"/>
      <c r="E363" s="95"/>
      <c r="F363" s="95"/>
      <c r="G363" s="1"/>
      <c r="H363" s="9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95"/>
      <c r="E364" s="95"/>
      <c r="F364" s="95"/>
      <c r="G364" s="1"/>
      <c r="H364" s="9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95"/>
      <c r="E365" s="95"/>
      <c r="F365" s="95"/>
      <c r="G365" s="1"/>
      <c r="H365" s="9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95"/>
      <c r="E366" s="95"/>
      <c r="F366" s="95"/>
      <c r="G366" s="1"/>
      <c r="H366" s="9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95"/>
      <c r="E367" s="95"/>
      <c r="F367" s="95"/>
      <c r="G367" s="1"/>
      <c r="H367" s="9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95"/>
      <c r="E368" s="95"/>
      <c r="F368" s="95"/>
      <c r="G368" s="1"/>
      <c r="H368" s="9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95"/>
      <c r="E369" s="95"/>
      <c r="F369" s="95"/>
      <c r="G369" s="1"/>
      <c r="H369" s="9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95"/>
      <c r="E370" s="95"/>
      <c r="F370" s="95"/>
      <c r="G370" s="1"/>
      <c r="H370" s="9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95"/>
      <c r="E371" s="95"/>
      <c r="F371" s="95"/>
      <c r="G371" s="1"/>
      <c r="H371" s="9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95"/>
      <c r="E372" s="95"/>
      <c r="F372" s="95"/>
      <c r="G372" s="1"/>
      <c r="H372" s="9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95"/>
      <c r="E373" s="95"/>
      <c r="F373" s="95"/>
      <c r="G373" s="1"/>
      <c r="H373" s="9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95"/>
      <c r="E374" s="95"/>
      <c r="F374" s="95"/>
      <c r="G374" s="1"/>
      <c r="H374" s="9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95"/>
      <c r="E375" s="95"/>
      <c r="F375" s="95"/>
      <c r="G375" s="1"/>
      <c r="H375" s="9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95"/>
      <c r="E376" s="95"/>
      <c r="F376" s="95"/>
      <c r="G376" s="1"/>
      <c r="H376" s="9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95"/>
      <c r="E377" s="95"/>
      <c r="F377" s="95"/>
      <c r="G377" s="1"/>
      <c r="H377" s="9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95"/>
      <c r="E378" s="95"/>
      <c r="F378" s="95"/>
      <c r="G378" s="1"/>
      <c r="H378" s="9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95"/>
      <c r="E379" s="95"/>
      <c r="F379" s="95"/>
      <c r="G379" s="1"/>
      <c r="H379" s="9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95"/>
      <c r="E380" s="95"/>
      <c r="F380" s="95"/>
      <c r="G380" s="1"/>
      <c r="H380" s="9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95"/>
      <c r="E381" s="95"/>
      <c r="F381" s="95"/>
      <c r="G381" s="1"/>
      <c r="H381" s="9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95"/>
      <c r="E382" s="95"/>
      <c r="F382" s="95"/>
      <c r="G382" s="1"/>
      <c r="H382" s="9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95"/>
      <c r="E383" s="95"/>
      <c r="F383" s="95"/>
      <c r="G383" s="1"/>
      <c r="H383" s="9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95"/>
      <c r="E384" s="95"/>
      <c r="F384" s="95"/>
      <c r="G384" s="1"/>
      <c r="H384" s="9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95"/>
      <c r="E385" s="95"/>
      <c r="F385" s="95"/>
      <c r="G385" s="1"/>
      <c r="H385" s="9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95"/>
      <c r="E386" s="95"/>
      <c r="F386" s="95"/>
      <c r="G386" s="1"/>
      <c r="H386" s="9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95"/>
      <c r="E387" s="95"/>
      <c r="F387" s="95"/>
      <c r="G387" s="1"/>
      <c r="H387" s="9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95"/>
      <c r="E388" s="95"/>
      <c r="F388" s="95"/>
      <c r="G388" s="1"/>
      <c r="H388" s="9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95"/>
      <c r="E389" s="95"/>
      <c r="F389" s="95"/>
      <c r="G389" s="1"/>
      <c r="H389" s="9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95"/>
      <c r="E390" s="95"/>
      <c r="F390" s="95"/>
      <c r="G390" s="1"/>
      <c r="H390" s="9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95"/>
      <c r="E391" s="95"/>
      <c r="F391" s="95"/>
      <c r="G391" s="1"/>
      <c r="H391" s="9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95"/>
      <c r="E392" s="95"/>
      <c r="F392" s="95"/>
      <c r="G392" s="1"/>
      <c r="H392" s="9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95"/>
      <c r="E393" s="95"/>
      <c r="F393" s="95"/>
      <c r="G393" s="1"/>
      <c r="H393" s="9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95"/>
      <c r="E394" s="95"/>
      <c r="F394" s="95"/>
      <c r="G394" s="1"/>
      <c r="H394" s="9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95"/>
      <c r="E395" s="95"/>
      <c r="F395" s="95"/>
      <c r="G395" s="1"/>
      <c r="H395" s="9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95"/>
      <c r="E396" s="95"/>
      <c r="F396" s="95"/>
      <c r="G396" s="1"/>
      <c r="H396" s="9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95"/>
      <c r="E397" s="95"/>
      <c r="F397" s="95"/>
      <c r="G397" s="1"/>
      <c r="H397" s="9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95"/>
      <c r="E398" s="95"/>
      <c r="F398" s="95"/>
      <c r="G398" s="1"/>
      <c r="H398" s="9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95"/>
      <c r="E399" s="95"/>
      <c r="F399" s="95"/>
      <c r="G399" s="1"/>
      <c r="H399" s="9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95"/>
      <c r="E400" s="95"/>
      <c r="F400" s="95"/>
      <c r="G400" s="1"/>
      <c r="H400" s="9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95"/>
      <c r="E401" s="95"/>
      <c r="F401" s="95"/>
      <c r="G401" s="1"/>
      <c r="H401" s="9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95"/>
      <c r="E402" s="95"/>
      <c r="F402" s="95"/>
      <c r="G402" s="1"/>
      <c r="H402" s="9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95"/>
      <c r="E403" s="95"/>
      <c r="F403" s="95"/>
      <c r="G403" s="1"/>
      <c r="H403" s="9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95"/>
      <c r="E404" s="95"/>
      <c r="F404" s="95"/>
      <c r="G404" s="1"/>
      <c r="H404" s="9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95"/>
      <c r="E405" s="95"/>
      <c r="F405" s="95"/>
      <c r="G405" s="1"/>
      <c r="H405" s="9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95"/>
      <c r="E406" s="95"/>
      <c r="F406" s="95"/>
      <c r="G406" s="1"/>
      <c r="H406" s="9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95"/>
      <c r="E407" s="95"/>
      <c r="F407" s="95"/>
      <c r="G407" s="1"/>
      <c r="H407" s="9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95"/>
      <c r="E408" s="95"/>
      <c r="F408" s="95"/>
      <c r="G408" s="1"/>
      <c r="H408" s="9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95"/>
      <c r="E409" s="95"/>
      <c r="F409" s="95"/>
      <c r="G409" s="1"/>
      <c r="H409" s="9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95"/>
      <c r="E410" s="95"/>
      <c r="F410" s="95"/>
      <c r="G410" s="1"/>
      <c r="H410" s="9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95"/>
      <c r="E411" s="95"/>
      <c r="F411" s="95"/>
      <c r="G411" s="1"/>
      <c r="H411" s="9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95"/>
      <c r="E412" s="95"/>
      <c r="F412" s="95"/>
      <c r="G412" s="1"/>
      <c r="H412" s="9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95"/>
      <c r="E413" s="95"/>
      <c r="F413" s="95"/>
      <c r="G413" s="1"/>
      <c r="H413" s="9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95"/>
      <c r="E414" s="95"/>
      <c r="F414" s="95"/>
      <c r="G414" s="1"/>
      <c r="H414" s="9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95"/>
      <c r="E415" s="95"/>
      <c r="F415" s="95"/>
      <c r="G415" s="1"/>
      <c r="H415" s="9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95"/>
      <c r="E416" s="95"/>
      <c r="F416" s="95"/>
      <c r="G416" s="1"/>
      <c r="H416" s="9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95"/>
      <c r="E417" s="95"/>
      <c r="F417" s="95"/>
      <c r="G417" s="1"/>
      <c r="H417" s="9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95"/>
      <c r="E418" s="95"/>
      <c r="F418" s="95"/>
      <c r="G418" s="1"/>
      <c r="H418" s="9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95"/>
      <c r="E419" s="95"/>
      <c r="F419" s="95"/>
      <c r="G419" s="1"/>
      <c r="H419" s="9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95"/>
      <c r="E420" s="95"/>
      <c r="F420" s="95"/>
      <c r="G420" s="1"/>
      <c r="H420" s="9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95"/>
      <c r="E421" s="95"/>
      <c r="F421" s="95"/>
      <c r="G421" s="1"/>
      <c r="H421" s="9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95"/>
      <c r="E422" s="95"/>
      <c r="F422" s="95"/>
      <c r="G422" s="1"/>
      <c r="H422" s="9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95"/>
      <c r="E423" s="95"/>
      <c r="F423" s="95"/>
      <c r="G423" s="1"/>
      <c r="H423" s="9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95"/>
      <c r="E424" s="95"/>
      <c r="F424" s="95"/>
      <c r="G424" s="1"/>
      <c r="H424" s="9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95"/>
      <c r="E425" s="95"/>
      <c r="F425" s="95"/>
      <c r="G425" s="1"/>
      <c r="H425" s="9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95"/>
      <c r="E426" s="95"/>
      <c r="F426" s="95"/>
      <c r="G426" s="1"/>
      <c r="H426" s="9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95"/>
      <c r="E427" s="95"/>
      <c r="F427" s="95"/>
      <c r="G427" s="1"/>
      <c r="H427" s="9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95"/>
      <c r="E428" s="95"/>
      <c r="F428" s="95"/>
      <c r="G428" s="1"/>
      <c r="H428" s="9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95"/>
      <c r="E429" s="95"/>
      <c r="F429" s="95"/>
      <c r="G429" s="1"/>
      <c r="H429" s="9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95"/>
      <c r="E430" s="95"/>
      <c r="F430" s="95"/>
      <c r="G430" s="1"/>
      <c r="H430" s="9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95"/>
      <c r="E431" s="95"/>
      <c r="F431" s="95"/>
      <c r="G431" s="1"/>
      <c r="H431" s="9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95"/>
      <c r="E432" s="95"/>
      <c r="F432" s="95"/>
      <c r="G432" s="1"/>
      <c r="H432" s="9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95"/>
      <c r="E433" s="95"/>
      <c r="F433" s="95"/>
      <c r="G433" s="1"/>
      <c r="H433" s="9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95"/>
      <c r="E434" s="95"/>
      <c r="F434" s="95"/>
      <c r="G434" s="1"/>
      <c r="H434" s="9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95"/>
      <c r="E435" s="95"/>
      <c r="F435" s="95"/>
      <c r="G435" s="1"/>
      <c r="H435" s="9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95"/>
      <c r="E436" s="95"/>
      <c r="F436" s="95"/>
      <c r="G436" s="1"/>
      <c r="H436" s="9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95"/>
      <c r="E437" s="95"/>
      <c r="F437" s="95"/>
      <c r="G437" s="1"/>
      <c r="H437" s="9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95"/>
      <c r="E438" s="95"/>
      <c r="F438" s="95"/>
      <c r="G438" s="1"/>
      <c r="H438" s="9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95"/>
      <c r="E439" s="95"/>
      <c r="F439" s="95"/>
      <c r="G439" s="1"/>
      <c r="H439" s="9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95"/>
      <c r="E440" s="95"/>
      <c r="F440" s="95"/>
      <c r="G440" s="1"/>
      <c r="H440" s="9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95"/>
      <c r="E441" s="95"/>
      <c r="F441" s="95"/>
      <c r="G441" s="1"/>
      <c r="H441" s="9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95"/>
      <c r="E442" s="95"/>
      <c r="F442" s="95"/>
      <c r="G442" s="1"/>
      <c r="H442" s="9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95"/>
      <c r="E443" s="95"/>
      <c r="F443" s="95"/>
      <c r="G443" s="1"/>
      <c r="H443" s="9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95"/>
      <c r="E444" s="95"/>
      <c r="F444" s="95"/>
      <c r="G444" s="1"/>
      <c r="H444" s="9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95"/>
      <c r="E445" s="95"/>
      <c r="F445" s="95"/>
      <c r="G445" s="1"/>
      <c r="H445" s="9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95"/>
      <c r="E446" s="95"/>
      <c r="F446" s="95"/>
      <c r="G446" s="1"/>
      <c r="H446" s="9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95"/>
      <c r="E447" s="95"/>
      <c r="F447" s="95"/>
      <c r="G447" s="1"/>
      <c r="H447" s="9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95"/>
      <c r="E448" s="95"/>
      <c r="F448" s="95"/>
      <c r="G448" s="1"/>
      <c r="H448" s="9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95"/>
      <c r="E449" s="95"/>
      <c r="F449" s="95"/>
      <c r="G449" s="1"/>
      <c r="H449" s="9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95"/>
      <c r="E450" s="95"/>
      <c r="F450" s="95"/>
      <c r="G450" s="1"/>
      <c r="H450" s="9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95"/>
      <c r="E451" s="95"/>
      <c r="F451" s="95"/>
      <c r="G451" s="1"/>
      <c r="H451" s="9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95"/>
      <c r="E452" s="95"/>
      <c r="F452" s="95"/>
      <c r="G452" s="1"/>
      <c r="H452" s="9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95"/>
      <c r="E453" s="95"/>
      <c r="F453" s="95"/>
      <c r="G453" s="1"/>
      <c r="H453" s="9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95"/>
      <c r="E454" s="95"/>
      <c r="F454" s="95"/>
      <c r="G454" s="1"/>
      <c r="H454" s="9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95"/>
      <c r="E455" s="95"/>
      <c r="F455" s="95"/>
      <c r="G455" s="1"/>
      <c r="H455" s="9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95"/>
      <c r="E456" s="95"/>
      <c r="F456" s="95"/>
      <c r="G456" s="1"/>
      <c r="H456" s="9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95"/>
      <c r="E457" s="95"/>
      <c r="F457" s="95"/>
      <c r="G457" s="1"/>
      <c r="H457" s="9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95"/>
      <c r="E458" s="95"/>
      <c r="F458" s="95"/>
      <c r="G458" s="1"/>
      <c r="H458" s="9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95"/>
      <c r="E459" s="95"/>
      <c r="F459" s="95"/>
      <c r="G459" s="1"/>
      <c r="H459" s="9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95"/>
      <c r="E460" s="95"/>
      <c r="F460" s="95"/>
      <c r="G460" s="1"/>
      <c r="H460" s="9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95"/>
      <c r="E461" s="95"/>
      <c r="F461" s="95"/>
      <c r="G461" s="1"/>
      <c r="H461" s="9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95"/>
      <c r="E462" s="95"/>
      <c r="F462" s="95"/>
      <c r="G462" s="1"/>
      <c r="H462" s="9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95"/>
      <c r="E463" s="95"/>
      <c r="F463" s="95"/>
      <c r="G463" s="1"/>
      <c r="H463" s="9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95"/>
      <c r="E464" s="95"/>
      <c r="F464" s="95"/>
      <c r="G464" s="1"/>
      <c r="H464" s="9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95"/>
      <c r="E465" s="95"/>
      <c r="F465" s="95"/>
      <c r="G465" s="1"/>
      <c r="H465" s="9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95"/>
      <c r="E466" s="95"/>
      <c r="F466" s="95"/>
      <c r="G466" s="1"/>
      <c r="H466" s="9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95"/>
      <c r="E467" s="95"/>
      <c r="F467" s="95"/>
      <c r="G467" s="1"/>
      <c r="H467" s="9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95"/>
      <c r="E468" s="95"/>
      <c r="F468" s="95"/>
      <c r="G468" s="1"/>
      <c r="H468" s="9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95"/>
      <c r="E469" s="95"/>
      <c r="F469" s="95"/>
      <c r="G469" s="1"/>
      <c r="H469" s="9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95"/>
      <c r="E470" s="95"/>
      <c r="F470" s="95"/>
      <c r="G470" s="1"/>
      <c r="H470" s="9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95"/>
      <c r="E471" s="95"/>
      <c r="F471" s="95"/>
      <c r="G471" s="1"/>
      <c r="H471" s="9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95"/>
      <c r="E472" s="95"/>
      <c r="F472" s="95"/>
      <c r="G472" s="1"/>
      <c r="H472" s="9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95"/>
      <c r="E473" s="95"/>
      <c r="F473" s="95"/>
      <c r="G473" s="1"/>
      <c r="H473" s="9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95"/>
      <c r="E474" s="95"/>
      <c r="F474" s="95"/>
      <c r="G474" s="1"/>
      <c r="H474" s="9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95"/>
      <c r="E475" s="95"/>
      <c r="F475" s="95"/>
      <c r="G475" s="1"/>
      <c r="H475" s="9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95"/>
      <c r="E476" s="95"/>
      <c r="F476" s="95"/>
      <c r="G476" s="1"/>
      <c r="H476" s="9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95"/>
      <c r="E477" s="95"/>
      <c r="F477" s="95"/>
      <c r="G477" s="1"/>
      <c r="H477" s="9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95"/>
      <c r="E478" s="95"/>
      <c r="F478" s="95"/>
      <c r="G478" s="1"/>
      <c r="H478" s="9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95"/>
      <c r="E479" s="95"/>
      <c r="F479" s="95"/>
      <c r="G479" s="1"/>
      <c r="H479" s="9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95"/>
      <c r="E480" s="95"/>
      <c r="F480" s="95"/>
      <c r="G480" s="1"/>
      <c r="H480" s="9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95"/>
      <c r="E481" s="95"/>
      <c r="F481" s="95"/>
      <c r="G481" s="1"/>
      <c r="H481" s="9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95"/>
      <c r="E482" s="95"/>
      <c r="F482" s="95"/>
      <c r="G482" s="1"/>
      <c r="H482" s="9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95"/>
      <c r="E483" s="95"/>
      <c r="F483" s="95"/>
      <c r="G483" s="1"/>
      <c r="H483" s="9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95"/>
      <c r="E484" s="95"/>
      <c r="F484" s="95"/>
      <c r="G484" s="1"/>
      <c r="H484" s="9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95"/>
      <c r="E485" s="95"/>
      <c r="F485" s="95"/>
      <c r="G485" s="1"/>
      <c r="H485" s="9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95"/>
      <c r="E486" s="95"/>
      <c r="F486" s="95"/>
      <c r="G486" s="1"/>
      <c r="H486" s="9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95"/>
      <c r="E487" s="95"/>
      <c r="F487" s="95"/>
      <c r="G487" s="1"/>
      <c r="H487" s="9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95"/>
      <c r="E488" s="95"/>
      <c r="F488" s="95"/>
      <c r="G488" s="1"/>
      <c r="H488" s="9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95"/>
      <c r="E489" s="95"/>
      <c r="F489" s="95"/>
      <c r="G489" s="1"/>
      <c r="H489" s="9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95"/>
      <c r="E490" s="95"/>
      <c r="F490" s="95"/>
      <c r="G490" s="1"/>
      <c r="H490" s="9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95"/>
      <c r="E491" s="95"/>
      <c r="F491" s="95"/>
      <c r="G491" s="1"/>
      <c r="H491" s="9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95"/>
      <c r="E492" s="95"/>
      <c r="F492" s="95"/>
      <c r="G492" s="1"/>
      <c r="H492" s="9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95"/>
      <c r="E493" s="95"/>
      <c r="F493" s="95"/>
      <c r="G493" s="1"/>
      <c r="H493" s="9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95"/>
      <c r="E494" s="95"/>
      <c r="F494" s="95"/>
      <c r="G494" s="1"/>
      <c r="H494" s="9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95"/>
      <c r="E495" s="95"/>
      <c r="F495" s="95"/>
      <c r="G495" s="1"/>
      <c r="H495" s="9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95"/>
      <c r="E496" s="95"/>
      <c r="F496" s="95"/>
      <c r="G496" s="1"/>
      <c r="H496" s="9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95"/>
      <c r="E497" s="95"/>
      <c r="F497" s="95"/>
      <c r="G497" s="1"/>
      <c r="H497" s="9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95"/>
      <c r="E498" s="95"/>
      <c r="F498" s="95"/>
      <c r="G498" s="1"/>
      <c r="H498" s="9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95"/>
      <c r="E499" s="95"/>
      <c r="F499" s="95"/>
      <c r="G499" s="1"/>
      <c r="H499" s="9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95"/>
      <c r="E500" s="95"/>
      <c r="F500" s="95"/>
      <c r="G500" s="1"/>
      <c r="H500" s="9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95"/>
      <c r="E501" s="95"/>
      <c r="F501" s="95"/>
      <c r="G501" s="1"/>
      <c r="H501" s="9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95"/>
      <c r="E502" s="95"/>
      <c r="F502" s="95"/>
      <c r="G502" s="1"/>
      <c r="H502" s="9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95"/>
      <c r="E503" s="95"/>
      <c r="F503" s="95"/>
      <c r="G503" s="1"/>
      <c r="H503" s="9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95"/>
      <c r="E504" s="95"/>
      <c r="F504" s="95"/>
      <c r="G504" s="1"/>
      <c r="H504" s="9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95"/>
      <c r="E505" s="95"/>
      <c r="F505" s="95"/>
      <c r="G505" s="1"/>
      <c r="H505" s="9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95"/>
      <c r="E506" s="95"/>
      <c r="F506" s="95"/>
      <c r="G506" s="1"/>
      <c r="H506" s="9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95"/>
      <c r="E507" s="95"/>
      <c r="F507" s="95"/>
      <c r="G507" s="1"/>
      <c r="H507" s="9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95"/>
      <c r="E508" s="95"/>
      <c r="F508" s="95"/>
      <c r="G508" s="1"/>
      <c r="H508" s="9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95"/>
      <c r="E509" s="95"/>
      <c r="F509" s="95"/>
      <c r="G509" s="1"/>
      <c r="H509" s="9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95"/>
      <c r="E510" s="95"/>
      <c r="F510" s="95"/>
      <c r="G510" s="1"/>
      <c r="H510" s="9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95"/>
      <c r="E511" s="95"/>
      <c r="F511" s="95"/>
      <c r="G511" s="1"/>
      <c r="H511" s="9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95"/>
      <c r="E512" s="95"/>
      <c r="F512" s="95"/>
      <c r="G512" s="1"/>
      <c r="H512" s="9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95"/>
      <c r="E513" s="95"/>
      <c r="F513" s="95"/>
      <c r="G513" s="1"/>
      <c r="H513" s="9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95"/>
      <c r="E514" s="95"/>
      <c r="F514" s="95"/>
      <c r="G514" s="1"/>
      <c r="H514" s="9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95"/>
      <c r="E515" s="95"/>
      <c r="F515" s="95"/>
      <c r="G515" s="1"/>
      <c r="H515" s="9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95"/>
      <c r="E516" s="95"/>
      <c r="F516" s="95"/>
      <c r="G516" s="1"/>
      <c r="H516" s="9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95"/>
      <c r="E517" s="95"/>
      <c r="F517" s="95"/>
      <c r="G517" s="1"/>
      <c r="H517" s="9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95"/>
      <c r="E518" s="95"/>
      <c r="F518" s="95"/>
      <c r="G518" s="1"/>
      <c r="H518" s="9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95"/>
      <c r="E519" s="95"/>
      <c r="F519" s="95"/>
      <c r="G519" s="1"/>
      <c r="H519" s="9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95"/>
      <c r="E520" s="95"/>
      <c r="F520" s="95"/>
      <c r="G520" s="1"/>
      <c r="H520" s="9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95"/>
      <c r="E521" s="95"/>
      <c r="F521" s="95"/>
      <c r="G521" s="1"/>
      <c r="H521" s="9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95"/>
      <c r="E522" s="95"/>
      <c r="F522" s="95"/>
      <c r="G522" s="1"/>
      <c r="H522" s="9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95"/>
      <c r="E523" s="95"/>
      <c r="F523" s="95"/>
      <c r="G523" s="1"/>
      <c r="H523" s="9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95"/>
      <c r="E524" s="95"/>
      <c r="F524" s="95"/>
      <c r="G524" s="1"/>
      <c r="H524" s="9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95"/>
      <c r="E525" s="95"/>
      <c r="F525" s="95"/>
      <c r="G525" s="1"/>
      <c r="H525" s="9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95"/>
      <c r="E526" s="95"/>
      <c r="F526" s="95"/>
      <c r="G526" s="1"/>
      <c r="H526" s="9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95"/>
      <c r="E527" s="95"/>
      <c r="F527" s="95"/>
      <c r="G527" s="1"/>
      <c r="H527" s="9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95"/>
      <c r="E528" s="95"/>
      <c r="F528" s="95"/>
      <c r="G528" s="1"/>
      <c r="H528" s="9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95"/>
      <c r="E529" s="95"/>
      <c r="F529" s="95"/>
      <c r="G529" s="1"/>
      <c r="H529" s="9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95"/>
      <c r="E530" s="95"/>
      <c r="F530" s="95"/>
      <c r="G530" s="1"/>
      <c r="H530" s="9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95"/>
      <c r="E531" s="95"/>
      <c r="F531" s="95"/>
      <c r="G531" s="1"/>
      <c r="H531" s="9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95"/>
      <c r="E532" s="95"/>
      <c r="F532" s="95"/>
      <c r="G532" s="1"/>
      <c r="H532" s="9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95"/>
      <c r="E533" s="95"/>
      <c r="F533" s="95"/>
      <c r="G533" s="1"/>
      <c r="H533" s="9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95"/>
      <c r="E534" s="95"/>
      <c r="F534" s="95"/>
      <c r="G534" s="1"/>
      <c r="H534" s="9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95"/>
      <c r="E535" s="95"/>
      <c r="F535" s="95"/>
      <c r="G535" s="1"/>
      <c r="H535" s="9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95"/>
      <c r="E536" s="95"/>
      <c r="F536" s="95"/>
      <c r="G536" s="1"/>
      <c r="H536" s="9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95"/>
      <c r="E537" s="95"/>
      <c r="F537" s="95"/>
      <c r="G537" s="1"/>
      <c r="H537" s="9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95"/>
      <c r="E538" s="95"/>
      <c r="F538" s="95"/>
      <c r="G538" s="1"/>
      <c r="H538" s="9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95"/>
      <c r="E539" s="95"/>
      <c r="F539" s="95"/>
      <c r="G539" s="1"/>
      <c r="H539" s="9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95"/>
      <c r="E540" s="95"/>
      <c r="F540" s="95"/>
      <c r="G540" s="1"/>
      <c r="H540" s="9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95"/>
      <c r="E541" s="95"/>
      <c r="F541" s="95"/>
      <c r="G541" s="1"/>
      <c r="H541" s="9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95"/>
      <c r="E542" s="95"/>
      <c r="F542" s="95"/>
      <c r="G542" s="1"/>
      <c r="H542" s="9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95"/>
      <c r="E543" s="95"/>
      <c r="F543" s="95"/>
      <c r="G543" s="1"/>
      <c r="H543" s="9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95"/>
      <c r="E544" s="95"/>
      <c r="F544" s="95"/>
      <c r="G544" s="1"/>
      <c r="H544" s="9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95"/>
      <c r="E545" s="95"/>
      <c r="F545" s="95"/>
      <c r="G545" s="1"/>
      <c r="H545" s="9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95"/>
      <c r="E546" s="95"/>
      <c r="F546" s="95"/>
      <c r="G546" s="1"/>
      <c r="H546" s="9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95"/>
      <c r="E547" s="95"/>
      <c r="F547" s="95"/>
      <c r="G547" s="1"/>
      <c r="H547" s="9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95"/>
      <c r="E548" s="95"/>
      <c r="F548" s="95"/>
      <c r="G548" s="1"/>
      <c r="H548" s="9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95"/>
      <c r="E549" s="95"/>
      <c r="F549" s="95"/>
      <c r="G549" s="1"/>
      <c r="H549" s="9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95"/>
      <c r="E550" s="95"/>
      <c r="F550" s="95"/>
      <c r="G550" s="1"/>
      <c r="H550" s="9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95"/>
      <c r="E551" s="95"/>
      <c r="F551" s="95"/>
      <c r="G551" s="1"/>
      <c r="H551" s="9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95"/>
      <c r="E552" s="95"/>
      <c r="F552" s="95"/>
      <c r="G552" s="1"/>
      <c r="H552" s="9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95"/>
      <c r="E553" s="95"/>
      <c r="F553" s="95"/>
      <c r="G553" s="1"/>
      <c r="H553" s="9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95"/>
      <c r="E554" s="95"/>
      <c r="F554" s="95"/>
      <c r="G554" s="1"/>
      <c r="H554" s="9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95"/>
      <c r="E555" s="95"/>
      <c r="F555" s="95"/>
      <c r="G555" s="1"/>
      <c r="H555" s="9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95"/>
      <c r="E556" s="95"/>
      <c r="F556" s="95"/>
      <c r="G556" s="1"/>
      <c r="H556" s="9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95"/>
      <c r="E557" s="95"/>
      <c r="F557" s="95"/>
      <c r="G557" s="1"/>
      <c r="H557" s="9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95"/>
      <c r="E558" s="95"/>
      <c r="F558" s="95"/>
      <c r="G558" s="1"/>
      <c r="H558" s="9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95"/>
      <c r="E559" s="95"/>
      <c r="F559" s="95"/>
      <c r="G559" s="1"/>
      <c r="H559" s="9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95"/>
      <c r="E560" s="95"/>
      <c r="F560" s="95"/>
      <c r="G560" s="1"/>
      <c r="H560" s="9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95"/>
      <c r="E561" s="95"/>
      <c r="F561" s="95"/>
      <c r="G561" s="1"/>
      <c r="H561" s="9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95"/>
      <c r="E562" s="95"/>
      <c r="F562" s="95"/>
      <c r="G562" s="1"/>
      <c r="H562" s="9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95"/>
      <c r="E563" s="95"/>
      <c r="F563" s="95"/>
      <c r="G563" s="1"/>
      <c r="H563" s="9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95"/>
      <c r="E564" s="95"/>
      <c r="F564" s="95"/>
      <c r="G564" s="1"/>
      <c r="H564" s="9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95"/>
      <c r="E565" s="95"/>
      <c r="F565" s="95"/>
      <c r="G565" s="1"/>
      <c r="H565" s="9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95"/>
      <c r="E566" s="95"/>
      <c r="F566" s="95"/>
      <c r="G566" s="1"/>
      <c r="H566" s="9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95"/>
      <c r="E567" s="95"/>
      <c r="F567" s="95"/>
      <c r="G567" s="1"/>
      <c r="H567" s="9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95"/>
      <c r="E568" s="95"/>
      <c r="F568" s="95"/>
      <c r="G568" s="1"/>
      <c r="H568" s="9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95"/>
      <c r="E569" s="95"/>
      <c r="F569" s="95"/>
      <c r="G569" s="1"/>
      <c r="H569" s="9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95"/>
      <c r="E570" s="95"/>
      <c r="F570" s="95"/>
      <c r="G570" s="1"/>
      <c r="H570" s="9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95"/>
      <c r="E571" s="95"/>
      <c r="F571" s="95"/>
      <c r="G571" s="1"/>
      <c r="H571" s="9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95"/>
      <c r="E572" s="95"/>
      <c r="F572" s="95"/>
      <c r="G572" s="1"/>
      <c r="H572" s="9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95"/>
      <c r="E573" s="95"/>
      <c r="F573" s="95"/>
      <c r="G573" s="1"/>
      <c r="H573" s="9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95"/>
      <c r="E574" s="95"/>
      <c r="F574" s="95"/>
      <c r="G574" s="1"/>
      <c r="H574" s="9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95"/>
      <c r="E575" s="95"/>
      <c r="F575" s="95"/>
      <c r="G575" s="1"/>
      <c r="H575" s="9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95"/>
      <c r="E576" s="95"/>
      <c r="F576" s="95"/>
      <c r="G576" s="1"/>
      <c r="H576" s="9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95"/>
      <c r="E577" s="95"/>
      <c r="F577" s="95"/>
      <c r="G577" s="1"/>
      <c r="H577" s="9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95"/>
      <c r="E578" s="95"/>
      <c r="F578" s="95"/>
      <c r="G578" s="1"/>
      <c r="H578" s="9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95"/>
      <c r="E579" s="95"/>
      <c r="F579" s="95"/>
      <c r="G579" s="1"/>
      <c r="H579" s="9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95"/>
      <c r="E580" s="95"/>
      <c r="F580" s="95"/>
      <c r="G580" s="1"/>
      <c r="H580" s="9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95"/>
      <c r="E581" s="95"/>
      <c r="F581" s="95"/>
      <c r="G581" s="1"/>
      <c r="H581" s="9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95"/>
      <c r="E582" s="95"/>
      <c r="F582" s="95"/>
      <c r="G582" s="1"/>
      <c r="H582" s="9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95"/>
      <c r="E583" s="95"/>
      <c r="F583" s="95"/>
      <c r="G583" s="1"/>
      <c r="H583" s="9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95"/>
      <c r="E584" s="95"/>
      <c r="F584" s="95"/>
      <c r="G584" s="1"/>
      <c r="H584" s="9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95"/>
      <c r="E585" s="95"/>
      <c r="F585" s="95"/>
      <c r="G585" s="1"/>
      <c r="H585" s="9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95"/>
      <c r="E586" s="95"/>
      <c r="F586" s="95"/>
      <c r="G586" s="1"/>
      <c r="H586" s="9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95"/>
      <c r="E587" s="95"/>
      <c r="F587" s="95"/>
      <c r="G587" s="1"/>
      <c r="H587" s="9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95"/>
      <c r="E588" s="95"/>
      <c r="F588" s="95"/>
      <c r="G588" s="1"/>
      <c r="H588" s="9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95"/>
      <c r="E589" s="95"/>
      <c r="F589" s="95"/>
      <c r="G589" s="1"/>
      <c r="H589" s="9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95"/>
      <c r="E590" s="95"/>
      <c r="F590" s="95"/>
      <c r="G590" s="1"/>
      <c r="H590" s="9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95"/>
      <c r="E591" s="95"/>
      <c r="F591" s="95"/>
      <c r="G591" s="1"/>
      <c r="H591" s="9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95"/>
      <c r="E592" s="95"/>
      <c r="F592" s="95"/>
      <c r="G592" s="1"/>
      <c r="H592" s="9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95"/>
      <c r="E593" s="95"/>
      <c r="F593" s="95"/>
      <c r="G593" s="1"/>
      <c r="H593" s="9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95"/>
      <c r="E594" s="95"/>
      <c r="F594" s="95"/>
      <c r="G594" s="1"/>
      <c r="H594" s="9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95"/>
      <c r="E595" s="95"/>
      <c r="F595" s="95"/>
      <c r="G595" s="1"/>
      <c r="H595" s="9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95"/>
      <c r="E596" s="95"/>
      <c r="F596" s="95"/>
      <c r="G596" s="1"/>
      <c r="H596" s="9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95"/>
      <c r="E597" s="95"/>
      <c r="F597" s="95"/>
      <c r="G597" s="1"/>
      <c r="H597" s="9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95"/>
      <c r="E598" s="95"/>
      <c r="F598" s="95"/>
      <c r="G598" s="1"/>
      <c r="H598" s="9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95"/>
      <c r="E599" s="95"/>
      <c r="F599" s="95"/>
      <c r="G599" s="1"/>
      <c r="H599" s="9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95"/>
      <c r="E600" s="95"/>
      <c r="F600" s="95"/>
      <c r="G600" s="1"/>
      <c r="H600" s="9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95"/>
      <c r="E601" s="95"/>
      <c r="F601" s="95"/>
      <c r="G601" s="1"/>
      <c r="H601" s="9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95"/>
      <c r="E602" s="95"/>
      <c r="F602" s="95"/>
      <c r="G602" s="1"/>
      <c r="H602" s="9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95"/>
      <c r="E603" s="95"/>
      <c r="F603" s="95"/>
      <c r="G603" s="1"/>
      <c r="H603" s="9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95"/>
      <c r="E604" s="95"/>
      <c r="F604" s="95"/>
      <c r="G604" s="1"/>
      <c r="H604" s="9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95"/>
      <c r="E605" s="95"/>
      <c r="F605" s="95"/>
      <c r="G605" s="1"/>
      <c r="H605" s="9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95"/>
      <c r="E606" s="95"/>
      <c r="F606" s="95"/>
      <c r="G606" s="1"/>
      <c r="H606" s="9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95"/>
      <c r="E607" s="95"/>
      <c r="F607" s="95"/>
      <c r="G607" s="1"/>
      <c r="H607" s="9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95"/>
      <c r="E608" s="95"/>
      <c r="F608" s="95"/>
      <c r="G608" s="1"/>
      <c r="H608" s="9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95"/>
      <c r="E609" s="95"/>
      <c r="F609" s="95"/>
      <c r="G609" s="1"/>
      <c r="H609" s="9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95"/>
      <c r="E610" s="95"/>
      <c r="F610" s="95"/>
      <c r="G610" s="1"/>
      <c r="H610" s="9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95"/>
      <c r="E611" s="95"/>
      <c r="F611" s="95"/>
      <c r="G611" s="1"/>
      <c r="H611" s="9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95"/>
      <c r="E612" s="95"/>
      <c r="F612" s="95"/>
      <c r="G612" s="1"/>
      <c r="H612" s="9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95"/>
      <c r="E613" s="95"/>
      <c r="F613" s="95"/>
      <c r="G613" s="1"/>
      <c r="H613" s="9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95"/>
      <c r="E614" s="95"/>
      <c r="F614" s="95"/>
      <c r="G614" s="1"/>
      <c r="H614" s="9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95"/>
      <c r="E615" s="95"/>
      <c r="F615" s="95"/>
      <c r="G615" s="1"/>
      <c r="H615" s="9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95"/>
      <c r="E616" s="95"/>
      <c r="F616" s="95"/>
      <c r="G616" s="1"/>
      <c r="H616" s="9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95"/>
      <c r="E617" s="95"/>
      <c r="F617" s="95"/>
      <c r="G617" s="1"/>
      <c r="H617" s="9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95"/>
      <c r="E618" s="95"/>
      <c r="F618" s="95"/>
      <c r="G618" s="1"/>
      <c r="H618" s="9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95"/>
      <c r="E619" s="95"/>
      <c r="F619" s="95"/>
      <c r="G619" s="1"/>
      <c r="H619" s="9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95"/>
      <c r="E620" s="95"/>
      <c r="F620" s="95"/>
      <c r="G620" s="1"/>
      <c r="H620" s="9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95"/>
      <c r="E621" s="95"/>
      <c r="F621" s="95"/>
      <c r="G621" s="1"/>
      <c r="H621" s="9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95"/>
      <c r="E622" s="95"/>
      <c r="F622" s="95"/>
      <c r="G622" s="1"/>
      <c r="H622" s="9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95"/>
      <c r="E623" s="95"/>
      <c r="F623" s="95"/>
      <c r="G623" s="1"/>
      <c r="H623" s="9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95"/>
      <c r="E624" s="95"/>
      <c r="F624" s="95"/>
      <c r="G624" s="1"/>
      <c r="H624" s="9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95"/>
      <c r="E625" s="95"/>
      <c r="F625" s="95"/>
      <c r="G625" s="1"/>
      <c r="H625" s="9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95"/>
      <c r="E626" s="95"/>
      <c r="F626" s="95"/>
      <c r="G626" s="1"/>
      <c r="H626" s="9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95"/>
      <c r="E627" s="95"/>
      <c r="F627" s="95"/>
      <c r="G627" s="1"/>
      <c r="H627" s="9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95"/>
      <c r="E628" s="95"/>
      <c r="F628" s="95"/>
      <c r="G628" s="1"/>
      <c r="H628" s="9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95"/>
      <c r="E629" s="95"/>
      <c r="F629" s="95"/>
      <c r="G629" s="1"/>
      <c r="H629" s="9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95"/>
      <c r="E630" s="95"/>
      <c r="F630" s="95"/>
      <c r="G630" s="1"/>
      <c r="H630" s="9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95"/>
      <c r="E631" s="95"/>
      <c r="F631" s="95"/>
      <c r="G631" s="1"/>
      <c r="H631" s="9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95"/>
      <c r="E632" s="95"/>
      <c r="F632" s="95"/>
      <c r="G632" s="1"/>
      <c r="H632" s="9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95"/>
      <c r="E633" s="95"/>
      <c r="F633" s="95"/>
      <c r="G633" s="1"/>
      <c r="H633" s="9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95"/>
      <c r="E634" s="95"/>
      <c r="F634" s="95"/>
      <c r="G634" s="1"/>
      <c r="H634" s="9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95"/>
      <c r="E635" s="95"/>
      <c r="F635" s="95"/>
      <c r="G635" s="1"/>
      <c r="H635" s="9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95"/>
      <c r="E636" s="95"/>
      <c r="F636" s="95"/>
      <c r="G636" s="1"/>
      <c r="H636" s="9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95"/>
      <c r="E637" s="95"/>
      <c r="F637" s="95"/>
      <c r="G637" s="1"/>
      <c r="H637" s="9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95"/>
      <c r="E638" s="95"/>
      <c r="F638" s="95"/>
      <c r="G638" s="1"/>
      <c r="H638" s="9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95"/>
      <c r="E639" s="95"/>
      <c r="F639" s="95"/>
      <c r="G639" s="1"/>
      <c r="H639" s="9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95"/>
      <c r="E640" s="95"/>
      <c r="F640" s="95"/>
      <c r="G640" s="1"/>
      <c r="H640" s="9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95"/>
      <c r="E641" s="95"/>
      <c r="F641" s="95"/>
      <c r="G641" s="1"/>
      <c r="H641" s="9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95"/>
      <c r="E642" s="95"/>
      <c r="F642" s="95"/>
      <c r="G642" s="1"/>
      <c r="H642" s="9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95"/>
      <c r="E643" s="95"/>
      <c r="F643" s="95"/>
      <c r="G643" s="1"/>
      <c r="H643" s="9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95"/>
      <c r="E644" s="95"/>
      <c r="F644" s="95"/>
      <c r="G644" s="1"/>
      <c r="H644" s="9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95"/>
      <c r="E645" s="95"/>
      <c r="F645" s="95"/>
      <c r="G645" s="1"/>
      <c r="H645" s="9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95"/>
      <c r="E646" s="95"/>
      <c r="F646" s="95"/>
      <c r="G646" s="1"/>
      <c r="H646" s="9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95"/>
      <c r="E647" s="95"/>
      <c r="F647" s="95"/>
      <c r="G647" s="1"/>
      <c r="H647" s="9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95"/>
      <c r="E648" s="95"/>
      <c r="F648" s="95"/>
      <c r="G648" s="1"/>
      <c r="H648" s="9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95"/>
      <c r="E649" s="95"/>
      <c r="F649" s="95"/>
      <c r="G649" s="1"/>
      <c r="H649" s="9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95"/>
      <c r="E650" s="95"/>
      <c r="F650" s="95"/>
      <c r="G650" s="1"/>
      <c r="H650" s="9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95"/>
      <c r="E651" s="95"/>
      <c r="F651" s="95"/>
      <c r="G651" s="1"/>
      <c r="H651" s="9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95"/>
      <c r="E652" s="95"/>
      <c r="F652" s="95"/>
      <c r="G652" s="1"/>
      <c r="H652" s="9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95"/>
      <c r="E653" s="95"/>
      <c r="F653" s="95"/>
      <c r="G653" s="1"/>
      <c r="H653" s="9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95"/>
      <c r="E654" s="95"/>
      <c r="F654" s="95"/>
      <c r="G654" s="1"/>
      <c r="H654" s="9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95"/>
      <c r="E655" s="95"/>
      <c r="F655" s="95"/>
      <c r="G655" s="1"/>
      <c r="H655" s="9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95"/>
      <c r="E656" s="95"/>
      <c r="F656" s="95"/>
      <c r="G656" s="1"/>
      <c r="H656" s="9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95"/>
      <c r="E657" s="95"/>
      <c r="F657" s="95"/>
      <c r="G657" s="1"/>
      <c r="H657" s="9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95"/>
      <c r="E658" s="95"/>
      <c r="F658" s="95"/>
      <c r="G658" s="1"/>
      <c r="H658" s="9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95"/>
      <c r="E659" s="95"/>
      <c r="F659" s="95"/>
      <c r="G659" s="1"/>
      <c r="H659" s="9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95"/>
      <c r="E660" s="95"/>
      <c r="F660" s="95"/>
      <c r="G660" s="1"/>
      <c r="H660" s="9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95"/>
      <c r="E661" s="95"/>
      <c r="F661" s="95"/>
      <c r="G661" s="1"/>
      <c r="H661" s="9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95"/>
      <c r="E662" s="95"/>
      <c r="F662" s="95"/>
      <c r="G662" s="1"/>
      <c r="H662" s="9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95"/>
      <c r="E663" s="95"/>
      <c r="F663" s="95"/>
      <c r="G663" s="1"/>
      <c r="H663" s="9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95"/>
      <c r="E664" s="95"/>
      <c r="F664" s="95"/>
      <c r="G664" s="1"/>
      <c r="H664" s="9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95"/>
      <c r="E665" s="95"/>
      <c r="F665" s="95"/>
      <c r="G665" s="1"/>
      <c r="H665" s="9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95"/>
      <c r="E666" s="95"/>
      <c r="F666" s="95"/>
      <c r="G666" s="1"/>
      <c r="H666" s="9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95"/>
      <c r="E667" s="95"/>
      <c r="F667" s="95"/>
      <c r="G667" s="1"/>
      <c r="H667" s="9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95"/>
      <c r="E668" s="95"/>
      <c r="F668" s="95"/>
      <c r="G668" s="1"/>
      <c r="H668" s="9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95"/>
      <c r="E669" s="95"/>
      <c r="F669" s="95"/>
      <c r="G669" s="1"/>
      <c r="H669" s="9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95"/>
      <c r="E670" s="95"/>
      <c r="F670" s="95"/>
      <c r="G670" s="1"/>
      <c r="H670" s="9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95"/>
      <c r="E671" s="95"/>
      <c r="F671" s="95"/>
      <c r="G671" s="1"/>
      <c r="H671" s="9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95"/>
      <c r="E672" s="95"/>
      <c r="F672" s="95"/>
      <c r="G672" s="1"/>
      <c r="H672" s="9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95"/>
      <c r="E673" s="95"/>
      <c r="F673" s="95"/>
      <c r="G673" s="1"/>
      <c r="H673" s="9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95"/>
      <c r="E674" s="95"/>
      <c r="F674" s="95"/>
      <c r="G674" s="1"/>
      <c r="H674" s="9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95"/>
      <c r="E675" s="95"/>
      <c r="F675" s="95"/>
      <c r="G675" s="1"/>
      <c r="H675" s="9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95"/>
      <c r="E676" s="95"/>
      <c r="F676" s="95"/>
      <c r="G676" s="1"/>
      <c r="H676" s="9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95"/>
      <c r="E677" s="95"/>
      <c r="F677" s="95"/>
      <c r="G677" s="1"/>
      <c r="H677" s="9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95"/>
      <c r="E678" s="95"/>
      <c r="F678" s="95"/>
      <c r="G678" s="1"/>
      <c r="H678" s="9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95"/>
      <c r="E679" s="95"/>
      <c r="F679" s="95"/>
      <c r="G679" s="1"/>
      <c r="H679" s="9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95"/>
      <c r="E680" s="95"/>
      <c r="F680" s="95"/>
      <c r="G680" s="1"/>
      <c r="H680" s="9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95"/>
      <c r="E681" s="95"/>
      <c r="F681" s="95"/>
      <c r="G681" s="1"/>
      <c r="H681" s="9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95"/>
      <c r="E682" s="95"/>
      <c r="F682" s="95"/>
      <c r="G682" s="1"/>
      <c r="H682" s="9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95"/>
      <c r="E683" s="95"/>
      <c r="F683" s="95"/>
      <c r="G683" s="1"/>
      <c r="H683" s="9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95"/>
      <c r="E684" s="95"/>
      <c r="F684" s="95"/>
      <c r="G684" s="1"/>
      <c r="H684" s="9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95"/>
      <c r="E685" s="95"/>
      <c r="F685" s="95"/>
      <c r="G685" s="1"/>
      <c r="H685" s="9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95"/>
      <c r="E686" s="95"/>
      <c r="F686" s="95"/>
      <c r="G686" s="1"/>
      <c r="H686" s="9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95"/>
      <c r="E687" s="95"/>
      <c r="F687" s="95"/>
      <c r="G687" s="1"/>
      <c r="H687" s="9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95"/>
      <c r="E688" s="95"/>
      <c r="F688" s="95"/>
      <c r="G688" s="1"/>
      <c r="H688" s="9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95"/>
      <c r="E689" s="95"/>
      <c r="F689" s="95"/>
      <c r="G689" s="1"/>
      <c r="H689" s="9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95"/>
      <c r="E690" s="95"/>
      <c r="F690" s="95"/>
      <c r="G690" s="1"/>
      <c r="H690" s="9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95"/>
      <c r="E691" s="95"/>
      <c r="F691" s="95"/>
      <c r="G691" s="1"/>
      <c r="H691" s="9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95"/>
      <c r="E692" s="95"/>
      <c r="F692" s="95"/>
      <c r="G692" s="1"/>
      <c r="H692" s="9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95"/>
      <c r="E693" s="95"/>
      <c r="F693" s="95"/>
      <c r="G693" s="1"/>
      <c r="H693" s="9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95"/>
      <c r="E694" s="95"/>
      <c r="F694" s="95"/>
      <c r="G694" s="1"/>
      <c r="H694" s="9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95"/>
      <c r="E695" s="95"/>
      <c r="F695" s="95"/>
      <c r="G695" s="1"/>
      <c r="H695" s="9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95"/>
      <c r="E696" s="95"/>
      <c r="F696" s="95"/>
      <c r="G696" s="1"/>
      <c r="H696" s="9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95"/>
      <c r="E697" s="95"/>
      <c r="F697" s="95"/>
      <c r="G697" s="1"/>
      <c r="H697" s="9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95"/>
      <c r="E698" s="95"/>
      <c r="F698" s="95"/>
      <c r="G698" s="1"/>
      <c r="H698" s="9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95"/>
      <c r="E699" s="95"/>
      <c r="F699" s="95"/>
      <c r="G699" s="1"/>
      <c r="H699" s="9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95"/>
      <c r="E700" s="95"/>
      <c r="F700" s="95"/>
      <c r="G700" s="1"/>
      <c r="H700" s="9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95"/>
      <c r="E701" s="95"/>
      <c r="F701" s="95"/>
      <c r="G701" s="1"/>
      <c r="H701" s="9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95"/>
      <c r="E702" s="95"/>
      <c r="F702" s="95"/>
      <c r="G702" s="1"/>
      <c r="H702" s="9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95"/>
      <c r="E703" s="95"/>
      <c r="F703" s="95"/>
      <c r="G703" s="1"/>
      <c r="H703" s="9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95"/>
      <c r="E704" s="95"/>
      <c r="F704" s="95"/>
      <c r="G704" s="1"/>
      <c r="H704" s="9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95"/>
      <c r="E705" s="95"/>
      <c r="F705" s="95"/>
      <c r="G705" s="1"/>
      <c r="H705" s="9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95"/>
      <c r="E706" s="95"/>
      <c r="F706" s="95"/>
      <c r="G706" s="1"/>
      <c r="H706" s="9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95"/>
      <c r="E707" s="95"/>
      <c r="F707" s="95"/>
      <c r="G707" s="1"/>
      <c r="H707" s="9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95"/>
      <c r="E708" s="95"/>
      <c r="F708" s="95"/>
      <c r="G708" s="1"/>
      <c r="H708" s="9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95"/>
      <c r="E709" s="95"/>
      <c r="F709" s="95"/>
      <c r="G709" s="1"/>
      <c r="H709" s="9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95"/>
      <c r="E710" s="95"/>
      <c r="F710" s="95"/>
      <c r="G710" s="1"/>
      <c r="H710" s="9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95"/>
      <c r="E711" s="95"/>
      <c r="F711" s="95"/>
      <c r="G711" s="1"/>
      <c r="H711" s="9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95"/>
      <c r="E712" s="95"/>
      <c r="F712" s="95"/>
      <c r="G712" s="1"/>
      <c r="H712" s="9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95"/>
      <c r="E713" s="95"/>
      <c r="F713" s="95"/>
      <c r="G713" s="1"/>
      <c r="H713" s="9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95"/>
      <c r="E714" s="95"/>
      <c r="F714" s="95"/>
      <c r="G714" s="1"/>
      <c r="H714" s="9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95"/>
      <c r="E715" s="95"/>
      <c r="F715" s="95"/>
      <c r="G715" s="1"/>
      <c r="H715" s="9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95"/>
      <c r="E716" s="95"/>
      <c r="F716" s="95"/>
      <c r="G716" s="1"/>
      <c r="H716" s="9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95"/>
      <c r="E717" s="95"/>
      <c r="F717" s="95"/>
      <c r="G717" s="1"/>
      <c r="H717" s="9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95"/>
      <c r="E718" s="95"/>
      <c r="F718" s="95"/>
      <c r="G718" s="1"/>
      <c r="H718" s="9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95"/>
      <c r="E719" s="95"/>
      <c r="F719" s="95"/>
      <c r="G719" s="1"/>
      <c r="H719" s="9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95"/>
      <c r="E720" s="95"/>
      <c r="F720" s="95"/>
      <c r="G720" s="1"/>
      <c r="H720" s="9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95"/>
      <c r="E721" s="95"/>
      <c r="F721" s="95"/>
      <c r="G721" s="1"/>
      <c r="H721" s="9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95"/>
      <c r="E722" s="95"/>
      <c r="F722" s="95"/>
      <c r="G722" s="1"/>
      <c r="H722" s="9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95"/>
      <c r="E723" s="95"/>
      <c r="F723" s="95"/>
      <c r="G723" s="1"/>
      <c r="H723" s="9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95"/>
      <c r="E724" s="95"/>
      <c r="F724" s="95"/>
      <c r="G724" s="1"/>
      <c r="H724" s="9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95"/>
      <c r="E725" s="95"/>
      <c r="F725" s="95"/>
      <c r="G725" s="1"/>
      <c r="H725" s="9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95"/>
      <c r="E726" s="95"/>
      <c r="F726" s="95"/>
      <c r="G726" s="1"/>
      <c r="H726" s="9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95"/>
      <c r="E727" s="95"/>
      <c r="F727" s="95"/>
      <c r="G727" s="1"/>
      <c r="H727" s="9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95"/>
      <c r="E728" s="95"/>
      <c r="F728" s="95"/>
      <c r="G728" s="1"/>
      <c r="H728" s="9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95"/>
      <c r="E729" s="95"/>
      <c r="F729" s="95"/>
      <c r="G729" s="1"/>
      <c r="H729" s="9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95"/>
      <c r="E730" s="95"/>
      <c r="F730" s="95"/>
      <c r="G730" s="1"/>
      <c r="H730" s="9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95"/>
      <c r="E731" s="95"/>
      <c r="F731" s="95"/>
      <c r="G731" s="1"/>
      <c r="H731" s="9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95"/>
      <c r="E732" s="95"/>
      <c r="F732" s="95"/>
      <c r="G732" s="1"/>
      <c r="H732" s="9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95"/>
      <c r="E733" s="95"/>
      <c r="F733" s="95"/>
      <c r="G733" s="1"/>
      <c r="H733" s="9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95"/>
      <c r="E734" s="95"/>
      <c r="F734" s="95"/>
      <c r="G734" s="1"/>
      <c r="H734" s="9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95"/>
      <c r="E735" s="95"/>
      <c r="F735" s="95"/>
      <c r="G735" s="1"/>
      <c r="H735" s="9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95"/>
      <c r="E736" s="95"/>
      <c r="F736" s="95"/>
      <c r="G736" s="1"/>
      <c r="H736" s="9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95"/>
      <c r="E737" s="95"/>
      <c r="F737" s="95"/>
      <c r="G737" s="1"/>
      <c r="H737" s="9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95"/>
      <c r="E738" s="95"/>
      <c r="F738" s="95"/>
      <c r="G738" s="1"/>
      <c r="H738" s="9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95"/>
      <c r="E739" s="95"/>
      <c r="F739" s="95"/>
      <c r="G739" s="1"/>
      <c r="H739" s="9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95"/>
      <c r="E740" s="95"/>
      <c r="F740" s="95"/>
      <c r="G740" s="1"/>
      <c r="H740" s="9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95"/>
      <c r="E741" s="95"/>
      <c r="F741" s="95"/>
      <c r="G741" s="1"/>
      <c r="H741" s="9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95"/>
      <c r="E742" s="95"/>
      <c r="F742" s="95"/>
      <c r="G742" s="1"/>
      <c r="H742" s="9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95"/>
      <c r="E743" s="95"/>
      <c r="F743" s="95"/>
      <c r="G743" s="1"/>
      <c r="H743" s="9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95"/>
      <c r="E744" s="95"/>
      <c r="F744" s="95"/>
      <c r="G744" s="1"/>
      <c r="H744" s="9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95"/>
      <c r="E745" s="95"/>
      <c r="F745" s="95"/>
      <c r="G745" s="1"/>
      <c r="H745" s="9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95"/>
      <c r="E746" s="95"/>
      <c r="F746" s="95"/>
      <c r="G746" s="1"/>
      <c r="H746" s="9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95"/>
      <c r="E747" s="95"/>
      <c r="F747" s="95"/>
      <c r="G747" s="1"/>
      <c r="H747" s="9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95"/>
      <c r="E748" s="95"/>
      <c r="F748" s="95"/>
      <c r="G748" s="1"/>
      <c r="H748" s="9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95"/>
      <c r="E749" s="95"/>
      <c r="F749" s="95"/>
      <c r="G749" s="1"/>
      <c r="H749" s="9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95"/>
      <c r="E750" s="95"/>
      <c r="F750" s="95"/>
      <c r="G750" s="1"/>
      <c r="H750" s="9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95"/>
      <c r="E751" s="95"/>
      <c r="F751" s="95"/>
      <c r="G751" s="1"/>
      <c r="H751" s="9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95"/>
      <c r="E752" s="95"/>
      <c r="F752" s="95"/>
      <c r="G752" s="1"/>
      <c r="H752" s="9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95"/>
      <c r="E753" s="95"/>
      <c r="F753" s="95"/>
      <c r="G753" s="1"/>
      <c r="H753" s="9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95"/>
      <c r="E754" s="95"/>
      <c r="F754" s="95"/>
      <c r="G754" s="1"/>
      <c r="H754" s="9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95"/>
      <c r="E755" s="95"/>
      <c r="F755" s="95"/>
      <c r="G755" s="1"/>
      <c r="H755" s="9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95"/>
      <c r="E756" s="95"/>
      <c r="F756" s="95"/>
      <c r="G756" s="1"/>
      <c r="H756" s="9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95"/>
      <c r="E757" s="95"/>
      <c r="F757" s="95"/>
      <c r="G757" s="1"/>
      <c r="H757" s="9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95"/>
      <c r="E758" s="95"/>
      <c r="F758" s="95"/>
      <c r="G758" s="1"/>
      <c r="H758" s="9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95"/>
      <c r="E759" s="95"/>
      <c r="F759" s="95"/>
      <c r="G759" s="1"/>
      <c r="H759" s="9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95"/>
      <c r="E760" s="95"/>
      <c r="F760" s="95"/>
      <c r="G760" s="1"/>
      <c r="H760" s="9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95"/>
      <c r="E761" s="95"/>
      <c r="F761" s="95"/>
      <c r="G761" s="1"/>
      <c r="H761" s="9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95"/>
      <c r="E762" s="95"/>
      <c r="F762" s="95"/>
      <c r="G762" s="1"/>
      <c r="H762" s="9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95"/>
      <c r="E763" s="95"/>
      <c r="F763" s="95"/>
      <c r="G763" s="1"/>
      <c r="H763" s="9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95"/>
      <c r="E764" s="95"/>
      <c r="F764" s="95"/>
      <c r="G764" s="1"/>
      <c r="H764" s="9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95"/>
      <c r="E765" s="95"/>
      <c r="F765" s="95"/>
      <c r="G765" s="1"/>
      <c r="H765" s="9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95"/>
      <c r="E766" s="95"/>
      <c r="F766" s="95"/>
      <c r="G766" s="1"/>
      <c r="H766" s="9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95"/>
      <c r="E767" s="95"/>
      <c r="F767" s="95"/>
      <c r="G767" s="1"/>
      <c r="H767" s="9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95"/>
      <c r="E768" s="95"/>
      <c r="F768" s="95"/>
      <c r="G768" s="1"/>
      <c r="H768" s="9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95"/>
      <c r="E769" s="95"/>
      <c r="F769" s="95"/>
      <c r="G769" s="1"/>
      <c r="H769" s="9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95"/>
      <c r="E770" s="95"/>
      <c r="F770" s="95"/>
      <c r="G770" s="1"/>
      <c r="H770" s="9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95"/>
      <c r="E771" s="95"/>
      <c r="F771" s="95"/>
      <c r="G771" s="1"/>
      <c r="H771" s="9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95"/>
      <c r="E772" s="95"/>
      <c r="F772" s="95"/>
      <c r="G772" s="1"/>
      <c r="H772" s="9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95"/>
      <c r="E773" s="95"/>
      <c r="F773" s="95"/>
      <c r="G773" s="1"/>
      <c r="H773" s="9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95"/>
      <c r="E774" s="95"/>
      <c r="F774" s="95"/>
      <c r="G774" s="1"/>
      <c r="H774" s="9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95"/>
      <c r="E775" s="95"/>
      <c r="F775" s="95"/>
      <c r="G775" s="1"/>
      <c r="H775" s="9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95"/>
      <c r="E776" s="95"/>
      <c r="F776" s="95"/>
      <c r="G776" s="1"/>
      <c r="H776" s="9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95"/>
      <c r="E777" s="95"/>
      <c r="F777" s="95"/>
      <c r="G777" s="1"/>
      <c r="H777" s="9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95"/>
      <c r="E778" s="95"/>
      <c r="F778" s="95"/>
      <c r="G778" s="1"/>
      <c r="H778" s="9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95"/>
      <c r="E779" s="95"/>
      <c r="F779" s="95"/>
      <c r="G779" s="1"/>
      <c r="H779" s="9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95"/>
      <c r="E780" s="95"/>
      <c r="F780" s="95"/>
      <c r="G780" s="1"/>
      <c r="H780" s="9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95"/>
      <c r="E781" s="95"/>
      <c r="F781" s="95"/>
      <c r="G781" s="1"/>
      <c r="H781" s="9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95"/>
      <c r="E782" s="95"/>
      <c r="F782" s="95"/>
      <c r="G782" s="1"/>
      <c r="H782" s="9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95"/>
      <c r="E783" s="95"/>
      <c r="F783" s="95"/>
      <c r="G783" s="1"/>
      <c r="H783" s="9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95"/>
      <c r="E784" s="95"/>
      <c r="F784" s="95"/>
      <c r="G784" s="1"/>
      <c r="H784" s="9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95"/>
      <c r="E785" s="95"/>
      <c r="F785" s="95"/>
      <c r="G785" s="1"/>
      <c r="H785" s="9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95"/>
      <c r="E786" s="95"/>
      <c r="F786" s="95"/>
      <c r="G786" s="1"/>
      <c r="H786" s="9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95"/>
      <c r="E787" s="95"/>
      <c r="F787" s="95"/>
      <c r="G787" s="1"/>
      <c r="H787" s="9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95"/>
      <c r="E788" s="95"/>
      <c r="F788" s="95"/>
      <c r="G788" s="1"/>
      <c r="H788" s="9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95"/>
      <c r="E789" s="95"/>
      <c r="F789" s="95"/>
      <c r="G789" s="1"/>
      <c r="H789" s="9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95"/>
      <c r="E790" s="95"/>
      <c r="F790" s="95"/>
      <c r="G790" s="1"/>
      <c r="H790" s="9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95"/>
      <c r="E791" s="95"/>
      <c r="F791" s="95"/>
      <c r="G791" s="1"/>
      <c r="H791" s="9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95"/>
      <c r="E792" s="95"/>
      <c r="F792" s="95"/>
      <c r="G792" s="1"/>
      <c r="H792" s="9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95"/>
      <c r="E793" s="95"/>
      <c r="F793" s="95"/>
      <c r="G793" s="1"/>
      <c r="H793" s="9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95"/>
      <c r="E794" s="95"/>
      <c r="F794" s="95"/>
      <c r="G794" s="1"/>
      <c r="H794" s="9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95"/>
      <c r="E795" s="95"/>
      <c r="F795" s="95"/>
      <c r="G795" s="1"/>
      <c r="H795" s="9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95"/>
      <c r="E796" s="95"/>
      <c r="F796" s="95"/>
      <c r="G796" s="1"/>
      <c r="H796" s="9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95"/>
      <c r="E797" s="95"/>
      <c r="F797" s="95"/>
      <c r="G797" s="1"/>
      <c r="H797" s="9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95"/>
      <c r="E798" s="95"/>
      <c r="F798" s="95"/>
      <c r="G798" s="1"/>
      <c r="H798" s="9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95"/>
      <c r="E799" s="95"/>
      <c r="F799" s="95"/>
      <c r="G799" s="1"/>
      <c r="H799" s="9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95"/>
      <c r="E800" s="95"/>
      <c r="F800" s="95"/>
      <c r="G800" s="1"/>
      <c r="H800" s="9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95"/>
      <c r="E801" s="95"/>
      <c r="F801" s="95"/>
      <c r="G801" s="1"/>
      <c r="H801" s="9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95"/>
      <c r="E802" s="95"/>
      <c r="F802" s="95"/>
      <c r="G802" s="1"/>
      <c r="H802" s="9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95"/>
      <c r="E803" s="95"/>
      <c r="F803" s="95"/>
      <c r="G803" s="1"/>
      <c r="H803" s="9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95"/>
      <c r="E804" s="95"/>
      <c r="F804" s="95"/>
      <c r="G804" s="1"/>
      <c r="H804" s="9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95"/>
      <c r="E805" s="95"/>
      <c r="F805" s="95"/>
      <c r="G805" s="1"/>
      <c r="H805" s="9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95"/>
      <c r="E806" s="95"/>
      <c r="F806" s="95"/>
      <c r="G806" s="1"/>
      <c r="H806" s="9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95"/>
      <c r="E807" s="95"/>
      <c r="F807" s="95"/>
      <c r="G807" s="1"/>
      <c r="H807" s="9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95"/>
      <c r="E808" s="95"/>
      <c r="F808" s="95"/>
      <c r="G808" s="1"/>
      <c r="H808" s="9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95"/>
      <c r="E809" s="95"/>
      <c r="F809" s="95"/>
      <c r="G809" s="1"/>
      <c r="H809" s="9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95"/>
      <c r="E810" s="95"/>
      <c r="F810" s="95"/>
      <c r="G810" s="1"/>
      <c r="H810" s="9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95"/>
      <c r="E811" s="95"/>
      <c r="F811" s="95"/>
      <c r="G811" s="1"/>
      <c r="H811" s="9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95"/>
      <c r="E812" s="95"/>
      <c r="F812" s="95"/>
      <c r="G812" s="1"/>
      <c r="H812" s="9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95"/>
      <c r="E813" s="95"/>
      <c r="F813" s="95"/>
      <c r="G813" s="1"/>
      <c r="H813" s="9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95"/>
      <c r="E814" s="95"/>
      <c r="F814" s="95"/>
      <c r="G814" s="1"/>
      <c r="H814" s="9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95"/>
      <c r="E815" s="95"/>
      <c r="F815" s="95"/>
      <c r="G815" s="1"/>
      <c r="H815" s="9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95"/>
      <c r="E816" s="95"/>
      <c r="F816" s="95"/>
      <c r="G816" s="1"/>
      <c r="H816" s="9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95"/>
      <c r="E817" s="95"/>
      <c r="F817" s="95"/>
      <c r="G817" s="1"/>
      <c r="H817" s="9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95"/>
      <c r="E818" s="95"/>
      <c r="F818" s="95"/>
      <c r="G818" s="1"/>
      <c r="H818" s="9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95"/>
      <c r="E819" s="95"/>
      <c r="F819" s="95"/>
      <c r="G819" s="1"/>
      <c r="H819" s="9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95"/>
      <c r="E820" s="95"/>
      <c r="F820" s="95"/>
      <c r="G820" s="1"/>
      <c r="H820" s="9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95"/>
      <c r="E821" s="95"/>
      <c r="F821" s="95"/>
      <c r="G821" s="1"/>
      <c r="H821" s="9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95"/>
      <c r="E822" s="95"/>
      <c r="F822" s="95"/>
      <c r="G822" s="1"/>
      <c r="H822" s="9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95"/>
      <c r="E823" s="95"/>
      <c r="F823" s="95"/>
      <c r="G823" s="1"/>
      <c r="H823" s="9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95"/>
      <c r="E824" s="95"/>
      <c r="F824" s="95"/>
      <c r="G824" s="1"/>
      <c r="H824" s="9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95"/>
      <c r="E825" s="95"/>
      <c r="F825" s="95"/>
      <c r="G825" s="1"/>
      <c r="H825" s="9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95"/>
      <c r="E826" s="95"/>
      <c r="F826" s="95"/>
      <c r="G826" s="1"/>
      <c r="H826" s="9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95"/>
      <c r="E827" s="95"/>
      <c r="F827" s="95"/>
      <c r="G827" s="1"/>
      <c r="H827" s="9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95"/>
      <c r="E828" s="95"/>
      <c r="F828" s="95"/>
      <c r="G828" s="1"/>
      <c r="H828" s="9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95"/>
      <c r="E829" s="95"/>
      <c r="F829" s="95"/>
      <c r="G829" s="1"/>
      <c r="H829" s="9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95"/>
      <c r="E830" s="95"/>
      <c r="F830" s="95"/>
      <c r="G830" s="1"/>
      <c r="H830" s="9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95"/>
      <c r="E831" s="95"/>
      <c r="F831" s="95"/>
      <c r="G831" s="1"/>
      <c r="H831" s="9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95"/>
      <c r="E832" s="95"/>
      <c r="F832" s="95"/>
      <c r="G832" s="1"/>
      <c r="H832" s="9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95"/>
      <c r="E833" s="95"/>
      <c r="F833" s="95"/>
      <c r="G833" s="1"/>
      <c r="H833" s="9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95"/>
      <c r="E834" s="95"/>
      <c r="F834" s="95"/>
      <c r="G834" s="1"/>
      <c r="H834" s="9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95"/>
      <c r="E835" s="95"/>
      <c r="F835" s="95"/>
      <c r="G835" s="1"/>
      <c r="H835" s="9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95"/>
      <c r="E836" s="95"/>
      <c r="F836" s="95"/>
      <c r="G836" s="1"/>
      <c r="H836" s="9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95"/>
      <c r="E837" s="95"/>
      <c r="F837" s="95"/>
      <c r="G837" s="1"/>
      <c r="H837" s="9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95"/>
      <c r="E838" s="95"/>
      <c r="F838" s="95"/>
      <c r="G838" s="1"/>
      <c r="H838" s="9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95"/>
      <c r="E839" s="95"/>
      <c r="F839" s="95"/>
      <c r="G839" s="1"/>
      <c r="H839" s="9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95"/>
      <c r="E840" s="95"/>
      <c r="F840" s="95"/>
      <c r="G840" s="1"/>
      <c r="H840" s="9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95"/>
      <c r="E841" s="95"/>
      <c r="F841" s="95"/>
      <c r="G841" s="1"/>
      <c r="H841" s="9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95"/>
      <c r="E842" s="95"/>
      <c r="F842" s="95"/>
      <c r="G842" s="1"/>
      <c r="H842" s="9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95"/>
      <c r="E843" s="95"/>
      <c r="F843" s="95"/>
      <c r="G843" s="1"/>
      <c r="H843" s="9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95"/>
      <c r="E844" s="95"/>
      <c r="F844" s="95"/>
      <c r="G844" s="1"/>
      <c r="H844" s="9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95"/>
      <c r="E845" s="95"/>
      <c r="F845" s="95"/>
      <c r="G845" s="1"/>
      <c r="H845" s="9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95"/>
      <c r="E846" s="95"/>
      <c r="F846" s="95"/>
      <c r="G846" s="1"/>
      <c r="H846" s="9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95"/>
      <c r="E847" s="95"/>
      <c r="F847" s="95"/>
      <c r="G847" s="1"/>
      <c r="H847" s="9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95"/>
      <c r="E848" s="95"/>
      <c r="F848" s="95"/>
      <c r="G848" s="1"/>
      <c r="H848" s="9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95"/>
      <c r="E849" s="95"/>
      <c r="F849" s="95"/>
      <c r="G849" s="1"/>
      <c r="H849" s="9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95"/>
      <c r="E850" s="95"/>
      <c r="F850" s="95"/>
      <c r="G850" s="1"/>
      <c r="H850" s="9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95"/>
      <c r="E851" s="95"/>
      <c r="F851" s="95"/>
      <c r="G851" s="1"/>
      <c r="H851" s="9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95"/>
      <c r="E852" s="95"/>
      <c r="F852" s="95"/>
      <c r="G852" s="1"/>
      <c r="H852" s="9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95"/>
      <c r="E853" s="95"/>
      <c r="F853" s="95"/>
      <c r="G853" s="1"/>
      <c r="H853" s="9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95"/>
      <c r="E854" s="95"/>
      <c r="F854" s="95"/>
      <c r="G854" s="1"/>
      <c r="H854" s="9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95"/>
      <c r="E855" s="95"/>
      <c r="F855" s="95"/>
      <c r="G855" s="1"/>
      <c r="H855" s="9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95"/>
      <c r="E856" s="95"/>
      <c r="F856" s="95"/>
      <c r="G856" s="1"/>
      <c r="H856" s="9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95"/>
      <c r="E857" s="95"/>
      <c r="F857" s="95"/>
      <c r="G857" s="1"/>
      <c r="H857" s="9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95"/>
      <c r="E858" s="95"/>
      <c r="F858" s="95"/>
      <c r="G858" s="1"/>
      <c r="H858" s="9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95"/>
      <c r="E859" s="95"/>
      <c r="F859" s="95"/>
      <c r="G859" s="1"/>
      <c r="H859" s="9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95"/>
      <c r="E860" s="95"/>
      <c r="F860" s="95"/>
      <c r="G860" s="1"/>
      <c r="H860" s="9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95"/>
      <c r="E861" s="95"/>
      <c r="F861" s="95"/>
      <c r="G861" s="1"/>
      <c r="H861" s="9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95"/>
      <c r="E862" s="95"/>
      <c r="F862" s="95"/>
      <c r="G862" s="1"/>
      <c r="H862" s="9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95"/>
      <c r="E863" s="95"/>
      <c r="F863" s="95"/>
      <c r="G863" s="1"/>
      <c r="H863" s="9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95"/>
      <c r="E864" s="95"/>
      <c r="F864" s="95"/>
      <c r="G864" s="1"/>
      <c r="H864" s="9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95"/>
      <c r="E865" s="95"/>
      <c r="F865" s="95"/>
      <c r="G865" s="1"/>
      <c r="H865" s="9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95"/>
      <c r="E866" s="95"/>
      <c r="F866" s="95"/>
      <c r="G866" s="1"/>
      <c r="H866" s="9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95"/>
      <c r="E867" s="95"/>
      <c r="F867" s="95"/>
      <c r="G867" s="1"/>
      <c r="H867" s="9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95"/>
      <c r="E868" s="95"/>
      <c r="F868" s="95"/>
      <c r="G868" s="1"/>
      <c r="H868" s="9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95"/>
      <c r="E869" s="95"/>
      <c r="F869" s="95"/>
      <c r="G869" s="1"/>
      <c r="H869" s="9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95"/>
      <c r="E870" s="95"/>
      <c r="F870" s="95"/>
      <c r="G870" s="1"/>
      <c r="H870" s="9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95"/>
      <c r="E871" s="95"/>
      <c r="F871" s="95"/>
      <c r="G871" s="1"/>
      <c r="H871" s="9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95"/>
      <c r="E872" s="95"/>
      <c r="F872" s="95"/>
      <c r="G872" s="1"/>
      <c r="H872" s="9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95"/>
      <c r="E873" s="95"/>
      <c r="F873" s="95"/>
      <c r="G873" s="1"/>
      <c r="H873" s="9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95"/>
      <c r="E874" s="95"/>
      <c r="F874" s="95"/>
      <c r="G874" s="1"/>
      <c r="H874" s="9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95"/>
      <c r="E875" s="95"/>
      <c r="F875" s="95"/>
      <c r="G875" s="1"/>
      <c r="H875" s="9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95"/>
      <c r="E876" s="95"/>
      <c r="F876" s="95"/>
      <c r="G876" s="1"/>
      <c r="H876" s="9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95"/>
      <c r="E877" s="95"/>
      <c r="F877" s="95"/>
      <c r="G877" s="1"/>
      <c r="H877" s="9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95"/>
      <c r="E878" s="95"/>
      <c r="F878" s="95"/>
      <c r="G878" s="1"/>
      <c r="H878" s="9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95"/>
      <c r="E879" s="95"/>
      <c r="F879" s="95"/>
      <c r="G879" s="1"/>
      <c r="H879" s="9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95"/>
      <c r="E880" s="95"/>
      <c r="F880" s="95"/>
      <c r="G880" s="1"/>
      <c r="H880" s="9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95"/>
      <c r="E881" s="95"/>
      <c r="F881" s="95"/>
      <c r="G881" s="1"/>
      <c r="H881" s="9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95"/>
      <c r="E882" s="95"/>
      <c r="F882" s="95"/>
      <c r="G882" s="1"/>
      <c r="H882" s="9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95"/>
      <c r="E883" s="95"/>
      <c r="F883" s="95"/>
      <c r="G883" s="1"/>
      <c r="H883" s="9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95"/>
      <c r="E884" s="95"/>
      <c r="F884" s="95"/>
      <c r="G884" s="1"/>
      <c r="H884" s="9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95"/>
      <c r="E885" s="95"/>
      <c r="F885" s="95"/>
      <c r="G885" s="1"/>
      <c r="H885" s="9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95"/>
      <c r="E886" s="95"/>
      <c r="F886" s="95"/>
      <c r="G886" s="1"/>
      <c r="H886" s="9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95"/>
      <c r="E887" s="95"/>
      <c r="F887" s="95"/>
      <c r="G887" s="1"/>
      <c r="H887" s="9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95"/>
      <c r="E888" s="95"/>
      <c r="F888" s="95"/>
      <c r="G888" s="1"/>
      <c r="H888" s="9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95"/>
      <c r="E889" s="95"/>
      <c r="F889" s="95"/>
      <c r="G889" s="1"/>
      <c r="H889" s="9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95"/>
      <c r="E890" s="95"/>
      <c r="F890" s="95"/>
      <c r="G890" s="1"/>
      <c r="H890" s="9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95"/>
      <c r="E891" s="95"/>
      <c r="F891" s="95"/>
      <c r="G891" s="1"/>
      <c r="H891" s="9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95"/>
      <c r="E892" s="95"/>
      <c r="F892" s="95"/>
      <c r="G892" s="1"/>
      <c r="H892" s="9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95"/>
      <c r="E893" s="95"/>
      <c r="F893" s="95"/>
      <c r="G893" s="1"/>
      <c r="H893" s="9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95"/>
      <c r="E894" s="95"/>
      <c r="F894" s="95"/>
      <c r="G894" s="1"/>
      <c r="H894" s="9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95"/>
      <c r="E895" s="95"/>
      <c r="F895" s="95"/>
      <c r="G895" s="1"/>
      <c r="H895" s="9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95"/>
      <c r="E896" s="95"/>
      <c r="F896" s="95"/>
      <c r="G896" s="1"/>
      <c r="H896" s="9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95"/>
      <c r="E897" s="95"/>
      <c r="F897" s="95"/>
      <c r="G897" s="1"/>
      <c r="H897" s="9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95"/>
      <c r="E898" s="95"/>
      <c r="F898" s="95"/>
      <c r="G898" s="1"/>
      <c r="H898" s="9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95"/>
      <c r="E899" s="95"/>
      <c r="F899" s="95"/>
      <c r="G899" s="1"/>
      <c r="H899" s="9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95"/>
      <c r="E900" s="95"/>
      <c r="F900" s="95"/>
      <c r="G900" s="1"/>
      <c r="H900" s="9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95"/>
      <c r="E901" s="95"/>
      <c r="F901" s="95"/>
      <c r="G901" s="1"/>
      <c r="H901" s="9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95"/>
      <c r="E902" s="95"/>
      <c r="F902" s="95"/>
      <c r="G902" s="1"/>
      <c r="H902" s="9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95"/>
      <c r="E903" s="95"/>
      <c r="F903" s="95"/>
      <c r="G903" s="1"/>
      <c r="H903" s="9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95"/>
      <c r="E904" s="95"/>
      <c r="F904" s="95"/>
      <c r="G904" s="1"/>
      <c r="H904" s="9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95"/>
      <c r="E905" s="95"/>
      <c r="F905" s="95"/>
      <c r="G905" s="1"/>
      <c r="H905" s="9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95"/>
      <c r="E906" s="95"/>
      <c r="F906" s="95"/>
      <c r="G906" s="1"/>
      <c r="H906" s="9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95"/>
      <c r="E907" s="95"/>
      <c r="F907" s="95"/>
      <c r="G907" s="1"/>
      <c r="H907" s="9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95"/>
      <c r="E908" s="95"/>
      <c r="F908" s="95"/>
      <c r="G908" s="1"/>
      <c r="H908" s="9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95"/>
      <c r="E909" s="95"/>
      <c r="F909" s="95"/>
      <c r="G909" s="1"/>
      <c r="H909" s="9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95"/>
      <c r="E910" s="95"/>
      <c r="F910" s="95"/>
      <c r="G910" s="1"/>
      <c r="H910" s="9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95"/>
      <c r="E911" s="95"/>
      <c r="F911" s="95"/>
      <c r="G911" s="1"/>
      <c r="H911" s="9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95"/>
      <c r="E912" s="95"/>
      <c r="F912" s="95"/>
      <c r="G912" s="1"/>
      <c r="H912" s="9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95"/>
      <c r="E913" s="95"/>
      <c r="F913" s="95"/>
      <c r="G913" s="1"/>
      <c r="H913" s="9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95"/>
      <c r="E914" s="95"/>
      <c r="F914" s="95"/>
      <c r="G914" s="1"/>
      <c r="H914" s="9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95"/>
      <c r="E915" s="95"/>
      <c r="F915" s="95"/>
      <c r="G915" s="1"/>
      <c r="H915" s="9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95"/>
      <c r="E916" s="95"/>
      <c r="F916" s="95"/>
      <c r="G916" s="1"/>
      <c r="H916" s="9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95"/>
      <c r="E917" s="95"/>
      <c r="F917" s="95"/>
      <c r="G917" s="1"/>
      <c r="H917" s="9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95"/>
      <c r="E918" s="95"/>
      <c r="F918" s="95"/>
      <c r="G918" s="1"/>
      <c r="H918" s="9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95"/>
      <c r="E919" s="95"/>
      <c r="F919" s="95"/>
      <c r="G919" s="1"/>
      <c r="H919" s="9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95"/>
      <c r="E920" s="95"/>
      <c r="F920" s="95"/>
      <c r="G920" s="1"/>
      <c r="H920" s="9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95"/>
      <c r="E921" s="95"/>
      <c r="F921" s="95"/>
      <c r="G921" s="1"/>
      <c r="H921" s="9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95"/>
      <c r="E922" s="95"/>
      <c r="F922" s="95"/>
      <c r="G922" s="1"/>
      <c r="H922" s="9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95"/>
      <c r="E923" s="95"/>
      <c r="F923" s="95"/>
      <c r="G923" s="1"/>
      <c r="H923" s="9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95"/>
      <c r="E924" s="95"/>
      <c r="F924" s="95"/>
      <c r="G924" s="1"/>
      <c r="H924" s="9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95"/>
      <c r="E925" s="95"/>
      <c r="F925" s="95"/>
      <c r="G925" s="1"/>
      <c r="H925" s="9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95"/>
      <c r="E926" s="95"/>
      <c r="F926" s="95"/>
      <c r="G926" s="1"/>
      <c r="H926" s="9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95"/>
      <c r="E927" s="95"/>
      <c r="F927" s="95"/>
      <c r="G927" s="1"/>
      <c r="H927" s="9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95"/>
      <c r="E928" s="95"/>
      <c r="F928" s="95"/>
      <c r="G928" s="1"/>
      <c r="H928" s="9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95"/>
      <c r="E929" s="95"/>
      <c r="F929" s="95"/>
      <c r="G929" s="1"/>
      <c r="H929" s="9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95"/>
      <c r="E930" s="95"/>
      <c r="F930" s="95"/>
      <c r="G930" s="1"/>
      <c r="H930" s="9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95"/>
      <c r="E931" s="95"/>
      <c r="F931" s="95"/>
      <c r="G931" s="1"/>
      <c r="H931" s="9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D932" s="96"/>
      <c r="E932" s="96"/>
      <c r="F932" s="96"/>
      <c r="H932" s="96"/>
    </row>
    <row r="933">
      <c r="D933" s="96"/>
      <c r="E933" s="96"/>
      <c r="F933" s="96"/>
      <c r="H933" s="96"/>
    </row>
    <row r="934">
      <c r="D934" s="96"/>
      <c r="E934" s="96"/>
      <c r="F934" s="96"/>
      <c r="H934" s="96"/>
    </row>
    <row r="935">
      <c r="D935" s="96"/>
      <c r="E935" s="96"/>
      <c r="F935" s="96"/>
      <c r="H935" s="96"/>
    </row>
    <row r="936">
      <c r="D936" s="96"/>
      <c r="E936" s="96"/>
      <c r="F936" s="96"/>
      <c r="H936" s="96"/>
    </row>
    <row r="937">
      <c r="D937" s="96"/>
      <c r="E937" s="96"/>
      <c r="F937" s="96"/>
      <c r="H937" s="96"/>
    </row>
    <row r="938">
      <c r="D938" s="96"/>
      <c r="E938" s="96"/>
      <c r="F938" s="96"/>
      <c r="H938" s="96"/>
    </row>
    <row r="939">
      <c r="D939" s="96"/>
      <c r="E939" s="96"/>
      <c r="F939" s="96"/>
      <c r="H939" s="96"/>
    </row>
    <row r="940">
      <c r="D940" s="96"/>
      <c r="E940" s="96"/>
      <c r="F940" s="96"/>
      <c r="H940" s="96"/>
    </row>
    <row r="941">
      <c r="D941" s="96"/>
      <c r="E941" s="96"/>
      <c r="F941" s="96"/>
      <c r="H941" s="96"/>
    </row>
    <row r="942">
      <c r="D942" s="96"/>
      <c r="E942" s="96"/>
      <c r="F942" s="96"/>
      <c r="H942" s="96"/>
    </row>
    <row r="943">
      <c r="D943" s="96"/>
      <c r="E943" s="96"/>
      <c r="F943" s="96"/>
      <c r="H943" s="96"/>
    </row>
    <row r="944">
      <c r="D944" s="96"/>
      <c r="E944" s="96"/>
      <c r="F944" s="96"/>
      <c r="H944" s="96"/>
    </row>
    <row r="945">
      <c r="D945" s="96"/>
      <c r="E945" s="96"/>
      <c r="F945" s="96"/>
      <c r="H945" s="96"/>
    </row>
    <row r="946">
      <c r="D946" s="96"/>
      <c r="E946" s="96"/>
      <c r="F946" s="96"/>
      <c r="H946" s="96"/>
    </row>
    <row r="947">
      <c r="D947" s="96"/>
      <c r="E947" s="96"/>
      <c r="F947" s="96"/>
      <c r="H947" s="96"/>
    </row>
    <row r="948">
      <c r="D948" s="96"/>
      <c r="E948" s="96"/>
      <c r="F948" s="96"/>
      <c r="H948" s="96"/>
    </row>
    <row r="949">
      <c r="D949" s="96"/>
      <c r="E949" s="96"/>
      <c r="F949" s="96"/>
      <c r="H949" s="96"/>
    </row>
    <row r="950">
      <c r="D950" s="96"/>
      <c r="E950" s="96"/>
      <c r="F950" s="96"/>
      <c r="H950" s="96"/>
    </row>
    <row r="951">
      <c r="D951" s="96"/>
      <c r="E951" s="96"/>
      <c r="F951" s="96"/>
      <c r="H951" s="96"/>
    </row>
    <row r="952">
      <c r="D952" s="96"/>
      <c r="E952" s="96"/>
      <c r="F952" s="96"/>
      <c r="H952" s="96"/>
    </row>
    <row r="953">
      <c r="D953" s="96"/>
      <c r="E953" s="96"/>
      <c r="F953" s="96"/>
      <c r="H953" s="96"/>
    </row>
    <row r="954">
      <c r="D954" s="96"/>
      <c r="E954" s="96"/>
      <c r="F954" s="96"/>
      <c r="H954" s="96"/>
    </row>
    <row r="955">
      <c r="D955" s="96"/>
      <c r="E955" s="96"/>
      <c r="F955" s="96"/>
      <c r="H955" s="96"/>
    </row>
    <row r="956">
      <c r="D956" s="96"/>
      <c r="E956" s="96"/>
      <c r="F956" s="96"/>
      <c r="H956" s="96"/>
    </row>
    <row r="957">
      <c r="D957" s="96"/>
      <c r="E957" s="96"/>
      <c r="F957" s="96"/>
      <c r="H957" s="96"/>
    </row>
    <row r="958">
      <c r="D958" s="96"/>
      <c r="E958" s="96"/>
      <c r="F958" s="96"/>
      <c r="H958" s="96"/>
    </row>
    <row r="959">
      <c r="D959" s="96"/>
      <c r="E959" s="96"/>
      <c r="F959" s="96"/>
      <c r="H959" s="96"/>
    </row>
    <row r="960">
      <c r="D960" s="96"/>
      <c r="E960" s="96"/>
      <c r="F960" s="96"/>
      <c r="H960" s="96"/>
    </row>
    <row r="961">
      <c r="D961" s="96"/>
      <c r="E961" s="96"/>
      <c r="F961" s="96"/>
      <c r="H961" s="96"/>
    </row>
    <row r="962">
      <c r="D962" s="96"/>
      <c r="E962" s="96"/>
      <c r="F962" s="96"/>
      <c r="H962" s="96"/>
    </row>
    <row r="963">
      <c r="D963" s="96"/>
      <c r="E963" s="96"/>
      <c r="F963" s="96"/>
      <c r="H963" s="96"/>
    </row>
    <row r="964">
      <c r="D964" s="96"/>
      <c r="E964" s="96"/>
      <c r="F964" s="96"/>
      <c r="H964" s="96"/>
    </row>
    <row r="965">
      <c r="D965" s="96"/>
      <c r="E965" s="96"/>
      <c r="F965" s="96"/>
      <c r="H965" s="96"/>
    </row>
    <row r="966">
      <c r="D966" s="96"/>
      <c r="E966" s="96"/>
      <c r="F966" s="96"/>
      <c r="H966" s="96"/>
    </row>
    <row r="967">
      <c r="D967" s="96"/>
      <c r="E967" s="96"/>
      <c r="F967" s="96"/>
      <c r="H967" s="96"/>
    </row>
    <row r="968">
      <c r="D968" s="96"/>
      <c r="E968" s="96"/>
      <c r="F968" s="96"/>
      <c r="H968" s="96"/>
    </row>
    <row r="969">
      <c r="D969" s="96"/>
      <c r="E969" s="96"/>
      <c r="F969" s="96"/>
      <c r="H969" s="96"/>
    </row>
    <row r="970">
      <c r="D970" s="96"/>
      <c r="E970" s="96"/>
      <c r="F970" s="96"/>
      <c r="H970" s="96"/>
    </row>
    <row r="971">
      <c r="D971" s="96"/>
      <c r="E971" s="96"/>
      <c r="F971" s="96"/>
      <c r="H971" s="96"/>
    </row>
    <row r="972">
      <c r="D972" s="96"/>
      <c r="E972" s="96"/>
      <c r="F972" s="96"/>
      <c r="H972" s="96"/>
    </row>
    <row r="973">
      <c r="D973" s="96"/>
      <c r="E973" s="96"/>
      <c r="F973" s="96"/>
      <c r="H973" s="96"/>
    </row>
    <row r="974">
      <c r="D974" s="96"/>
      <c r="E974" s="96"/>
      <c r="F974" s="96"/>
      <c r="H974" s="96"/>
    </row>
    <row r="975">
      <c r="D975" s="96"/>
      <c r="E975" s="96"/>
      <c r="F975" s="96"/>
      <c r="H975" s="96"/>
    </row>
    <row r="976">
      <c r="D976" s="96"/>
      <c r="E976" s="96"/>
      <c r="F976" s="96"/>
      <c r="H976" s="96"/>
    </row>
    <row r="977">
      <c r="D977" s="96"/>
      <c r="E977" s="96"/>
      <c r="F977" s="96"/>
      <c r="H977" s="96"/>
    </row>
    <row r="978">
      <c r="D978" s="96"/>
      <c r="E978" s="96"/>
      <c r="F978" s="96"/>
      <c r="H978" s="96"/>
    </row>
    <row r="979">
      <c r="D979" s="96"/>
      <c r="E979" s="96"/>
      <c r="F979" s="96"/>
      <c r="H979" s="96"/>
    </row>
    <row r="980">
      <c r="D980" s="96"/>
      <c r="E980" s="96"/>
      <c r="F980" s="96"/>
      <c r="H980" s="96"/>
    </row>
    <row r="981">
      <c r="D981" s="96"/>
      <c r="E981" s="96"/>
      <c r="F981" s="96"/>
      <c r="H981" s="96"/>
    </row>
    <row r="982">
      <c r="D982" s="96"/>
      <c r="E982" s="96"/>
      <c r="F982" s="96"/>
      <c r="H982" s="96"/>
    </row>
    <row r="983">
      <c r="D983" s="96"/>
      <c r="E983" s="96"/>
      <c r="F983" s="96"/>
      <c r="H983" s="96"/>
    </row>
    <row r="984">
      <c r="D984" s="96"/>
      <c r="E984" s="96"/>
      <c r="F984" s="96"/>
      <c r="H984" s="96"/>
    </row>
    <row r="985">
      <c r="D985" s="96"/>
      <c r="E985" s="96"/>
      <c r="F985" s="96"/>
      <c r="H985" s="96"/>
    </row>
    <row r="986">
      <c r="D986" s="96"/>
      <c r="E986" s="96"/>
      <c r="F986" s="96"/>
      <c r="H986" s="96"/>
    </row>
    <row r="987">
      <c r="D987" s="96"/>
      <c r="E987" s="96"/>
      <c r="F987" s="96"/>
      <c r="H987" s="96"/>
    </row>
    <row r="988">
      <c r="D988" s="96"/>
      <c r="E988" s="96"/>
      <c r="F988" s="96"/>
      <c r="H988" s="96"/>
    </row>
    <row r="989">
      <c r="D989" s="96"/>
      <c r="E989" s="96"/>
      <c r="F989" s="96"/>
      <c r="H989" s="96"/>
    </row>
    <row r="990">
      <c r="D990" s="96"/>
      <c r="E990" s="96"/>
      <c r="F990" s="96"/>
      <c r="H990" s="96"/>
    </row>
    <row r="991">
      <c r="D991" s="96"/>
      <c r="E991" s="96"/>
      <c r="F991" s="96"/>
      <c r="H991" s="96"/>
    </row>
    <row r="992">
      <c r="D992" s="96"/>
      <c r="E992" s="96"/>
      <c r="F992" s="96"/>
      <c r="H992" s="96"/>
    </row>
    <row r="993">
      <c r="D993" s="96"/>
      <c r="E993" s="96"/>
      <c r="F993" s="96"/>
      <c r="H993" s="96"/>
    </row>
    <row r="994">
      <c r="D994" s="96"/>
      <c r="E994" s="96"/>
      <c r="F994" s="96"/>
      <c r="H994" s="96"/>
    </row>
    <row r="995">
      <c r="D995" s="96"/>
      <c r="E995" s="96"/>
      <c r="F995" s="96"/>
      <c r="H995" s="96"/>
    </row>
    <row r="996">
      <c r="D996" s="96"/>
      <c r="E996" s="96"/>
      <c r="F996" s="96"/>
      <c r="H996" s="96"/>
    </row>
    <row r="997">
      <c r="D997" s="96"/>
      <c r="E997" s="96"/>
      <c r="F997" s="96"/>
      <c r="H997" s="96"/>
    </row>
    <row r="998">
      <c r="D998" s="96"/>
      <c r="E998" s="96"/>
      <c r="F998" s="96"/>
      <c r="H998" s="96"/>
    </row>
    <row r="999">
      <c r="D999" s="96"/>
      <c r="E999" s="96"/>
      <c r="F999" s="96"/>
      <c r="H999" s="96"/>
    </row>
    <row r="1000">
      <c r="D1000" s="96"/>
      <c r="E1000" s="96"/>
      <c r="F1000" s="96"/>
      <c r="H1000" s="96"/>
    </row>
  </sheetData>
  <mergeCells count="4">
    <mergeCell ref="B14:B15"/>
    <mergeCell ref="C14:C15"/>
    <mergeCell ref="B18:B20"/>
    <mergeCell ref="C18:C20"/>
  </mergeCells>
  <dataValidations>
    <dataValidation type="list" allowBlank="1" showInputMessage="1" showErrorMessage="1" prompt=" - " sqref="I1:I3 I7:I73">
      <formula1>$M$2:$M$6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63"/>
    <col customWidth="1" min="3" max="3" width="18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47.75"/>
  </cols>
  <sheetData>
    <row r="1">
      <c r="A1" s="38"/>
      <c r="B1" s="38"/>
      <c r="C1" s="38"/>
      <c r="D1" s="39"/>
      <c r="E1" s="39"/>
      <c r="F1" s="40"/>
      <c r="G1" s="18"/>
      <c r="H1" s="4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1" t="s">
        <v>24</v>
      </c>
      <c r="B2" s="97" t="s">
        <v>102</v>
      </c>
      <c r="C2" s="43"/>
      <c r="D2" s="44"/>
      <c r="E2" s="45"/>
      <c r="F2" s="46"/>
      <c r="G2" s="47"/>
      <c r="H2" s="40"/>
      <c r="I2" s="18"/>
      <c r="J2" s="18"/>
      <c r="K2" s="18"/>
      <c r="L2" s="18"/>
      <c r="M2" s="48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56.25" customHeight="1">
      <c r="A3" s="49" t="s">
        <v>27</v>
      </c>
      <c r="B3" s="42" t="s">
        <v>28</v>
      </c>
      <c r="C3" s="43"/>
      <c r="D3" s="44"/>
      <c r="E3" s="45"/>
      <c r="F3" s="46"/>
      <c r="G3" s="47"/>
      <c r="H3" s="40"/>
      <c r="I3" s="18"/>
      <c r="J3" s="18"/>
      <c r="K3" s="18"/>
      <c r="L3" s="18"/>
      <c r="M3" s="48" t="s">
        <v>29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49" t="s">
        <v>30</v>
      </c>
      <c r="B4" s="50"/>
      <c r="C4" s="50"/>
      <c r="D4" s="51"/>
      <c r="E4" s="52"/>
      <c r="F4" s="40"/>
      <c r="G4" s="18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3" t="s">
        <v>26</v>
      </c>
      <c r="B5" s="54" t="s">
        <v>29</v>
      </c>
      <c r="C5" s="54" t="s">
        <v>31</v>
      </c>
      <c r="D5" s="54" t="s">
        <v>32</v>
      </c>
      <c r="E5" s="54" t="s">
        <v>33</v>
      </c>
      <c r="F5" s="40"/>
      <c r="G5" s="47"/>
      <c r="H5" s="46"/>
      <c r="I5" s="47"/>
      <c r="J5" s="18"/>
      <c r="K5" s="18"/>
      <c r="L5" s="18"/>
      <c r="M5" s="48" t="s">
        <v>34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5">
        <f>COUNTIF(I10:I927,"Pass")</f>
        <v>0</v>
      </c>
      <c r="B6" s="56">
        <f>COUNTIF(I10:I927,"Fail")</f>
        <v>0</v>
      </c>
      <c r="C6" s="56">
        <f>E6-D6-A6-B6</f>
        <v>54</v>
      </c>
      <c r="D6" s="57">
        <f>COUNTIF(H$10:I$927,"N/A")</f>
        <v>0</v>
      </c>
      <c r="E6" s="57">
        <f>COUNTA(A10:A931)</f>
        <v>54</v>
      </c>
      <c r="F6" s="40"/>
      <c r="G6" s="47"/>
      <c r="H6" s="46"/>
      <c r="I6" s="47"/>
      <c r="J6" s="18"/>
      <c r="K6" s="18"/>
      <c r="L6" s="18"/>
      <c r="M6" s="48" t="s">
        <v>32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9"/>
      <c r="B7" s="9"/>
      <c r="C7" s="9"/>
      <c r="D7" s="52"/>
      <c r="E7" s="52"/>
      <c r="F7" s="52"/>
      <c r="G7" s="9"/>
      <c r="H7" s="52"/>
      <c r="I7" s="9"/>
      <c r="J7" s="9"/>
      <c r="K7" s="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8" t="s">
        <v>35</v>
      </c>
      <c r="B8" s="59" t="s">
        <v>36</v>
      </c>
      <c r="C8" s="59" t="s">
        <v>37</v>
      </c>
      <c r="D8" s="59" t="s">
        <v>38</v>
      </c>
      <c r="E8" s="59" t="s">
        <v>39</v>
      </c>
      <c r="F8" s="60" t="s">
        <v>40</v>
      </c>
      <c r="G8" s="60" t="s">
        <v>41</v>
      </c>
      <c r="H8" s="60" t="s">
        <v>42</v>
      </c>
      <c r="I8" s="60" t="s">
        <v>43</v>
      </c>
      <c r="J8" s="60" t="s">
        <v>44</v>
      </c>
      <c r="K8" s="60" t="s">
        <v>45</v>
      </c>
      <c r="L8" s="6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2" t="s">
        <v>103</v>
      </c>
      <c r="B9" s="63" t="s">
        <v>47</v>
      </c>
      <c r="C9" s="98"/>
      <c r="D9" s="88" t="s">
        <v>104</v>
      </c>
      <c r="E9" s="98"/>
      <c r="F9" s="99" t="s">
        <v>49</v>
      </c>
      <c r="G9" s="68"/>
      <c r="H9" s="99" t="s">
        <v>105</v>
      </c>
      <c r="I9" s="69"/>
      <c r="J9" s="70"/>
      <c r="K9" s="7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>
      <c r="A10" s="71" t="s">
        <v>106</v>
      </c>
      <c r="B10" s="101" t="s">
        <v>107</v>
      </c>
      <c r="C10" s="102"/>
      <c r="D10" s="74" t="s">
        <v>108</v>
      </c>
      <c r="E10" s="102"/>
      <c r="F10" s="103" t="s">
        <v>109</v>
      </c>
      <c r="G10" s="77"/>
      <c r="H10" s="103" t="s">
        <v>110</v>
      </c>
      <c r="I10" s="69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1" t="s">
        <v>111</v>
      </c>
      <c r="B11" s="91"/>
      <c r="C11" s="104"/>
      <c r="D11" s="74" t="s">
        <v>112</v>
      </c>
      <c r="E11" s="79"/>
      <c r="F11" s="103" t="s">
        <v>113</v>
      </c>
      <c r="G11" s="80"/>
      <c r="H11" s="105" t="s">
        <v>114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1" t="s">
        <v>115</v>
      </c>
      <c r="B12" s="84"/>
      <c r="C12" s="104"/>
      <c r="D12" s="74" t="s">
        <v>116</v>
      </c>
      <c r="E12" s="79"/>
      <c r="F12" s="103" t="s">
        <v>117</v>
      </c>
      <c r="G12" s="80"/>
      <c r="H12" s="105" t="s">
        <v>118</v>
      </c>
      <c r="I12" s="69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1" t="s">
        <v>119</v>
      </c>
      <c r="B13" s="104"/>
      <c r="C13" s="104"/>
      <c r="D13" s="74" t="s">
        <v>120</v>
      </c>
      <c r="E13" s="79"/>
      <c r="F13" s="103" t="s">
        <v>121</v>
      </c>
      <c r="G13" s="80"/>
      <c r="H13" s="105" t="s">
        <v>122</v>
      </c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123</v>
      </c>
      <c r="B14" s="101"/>
      <c r="C14" s="106"/>
      <c r="D14" s="74" t="s">
        <v>124</v>
      </c>
      <c r="E14" s="75"/>
      <c r="F14" s="76" t="s">
        <v>125</v>
      </c>
      <c r="G14" s="80"/>
      <c r="H14" s="76" t="s">
        <v>126</v>
      </c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1" t="s">
        <v>127</v>
      </c>
      <c r="B15" s="101"/>
      <c r="C15" s="106"/>
      <c r="D15" s="74" t="s">
        <v>128</v>
      </c>
      <c r="E15" s="75"/>
      <c r="F15" s="76" t="s">
        <v>129</v>
      </c>
      <c r="G15" s="80"/>
      <c r="H15" s="76" t="s">
        <v>130</v>
      </c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131</v>
      </c>
      <c r="B16" s="101"/>
      <c r="C16" s="106"/>
      <c r="D16" s="74" t="s">
        <v>132</v>
      </c>
      <c r="E16" s="75"/>
      <c r="F16" s="76" t="s">
        <v>125</v>
      </c>
      <c r="G16" s="80"/>
      <c r="H16" s="76" t="s">
        <v>133</v>
      </c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1" t="s">
        <v>134</v>
      </c>
      <c r="B17" s="101"/>
      <c r="C17" s="106"/>
      <c r="D17" s="74" t="s">
        <v>135</v>
      </c>
      <c r="E17" s="75"/>
      <c r="F17" s="76" t="s">
        <v>136</v>
      </c>
      <c r="G17" s="80"/>
      <c r="H17" s="76" t="s">
        <v>137</v>
      </c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1" t="s">
        <v>138</v>
      </c>
      <c r="B18" s="101"/>
      <c r="C18" s="107" t="s">
        <v>139</v>
      </c>
      <c r="D18" s="74" t="s">
        <v>140</v>
      </c>
      <c r="E18" s="74" t="s">
        <v>141</v>
      </c>
      <c r="F18" s="76" t="s">
        <v>142</v>
      </c>
      <c r="G18" s="80"/>
      <c r="H18" s="76" t="s">
        <v>143</v>
      </c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1" t="s">
        <v>144</v>
      </c>
      <c r="B19" s="101"/>
      <c r="C19" s="7"/>
      <c r="D19" s="74" t="s">
        <v>145</v>
      </c>
      <c r="E19" s="108"/>
      <c r="F19" s="76" t="s">
        <v>146</v>
      </c>
      <c r="G19" s="80"/>
      <c r="H19" s="76" t="s">
        <v>147</v>
      </c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1" t="s">
        <v>148</v>
      </c>
      <c r="B20" s="101"/>
      <c r="C20" s="106" t="s">
        <v>149</v>
      </c>
      <c r="D20" s="74" t="s">
        <v>150</v>
      </c>
      <c r="E20" s="74" t="s">
        <v>141</v>
      </c>
      <c r="F20" s="76" t="s">
        <v>151</v>
      </c>
      <c r="G20" s="80"/>
      <c r="H20" s="76" t="s">
        <v>152</v>
      </c>
      <c r="I20" s="69"/>
      <c r="J20" s="70"/>
      <c r="K20" s="70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71" t="s">
        <v>153</v>
      </c>
      <c r="B21" s="101"/>
      <c r="C21" s="16"/>
      <c r="D21" s="74" t="s">
        <v>154</v>
      </c>
      <c r="E21" s="75"/>
      <c r="F21" s="76" t="s">
        <v>155</v>
      </c>
      <c r="G21" s="80"/>
      <c r="H21" s="76" t="s">
        <v>152</v>
      </c>
      <c r="I21" s="69"/>
      <c r="J21" s="70"/>
      <c r="K21" s="70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71" t="s">
        <v>156</v>
      </c>
      <c r="B22" s="101"/>
      <c r="C22" s="16"/>
      <c r="D22" s="74" t="s">
        <v>157</v>
      </c>
      <c r="E22" s="75"/>
      <c r="F22" s="76" t="s">
        <v>158</v>
      </c>
      <c r="G22" s="80"/>
      <c r="H22" s="76" t="s">
        <v>126</v>
      </c>
      <c r="I22" s="69"/>
      <c r="J22" s="70"/>
      <c r="K22" s="70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71" t="s">
        <v>159</v>
      </c>
      <c r="B23" s="101"/>
      <c r="C23" s="16"/>
      <c r="D23" s="74" t="s">
        <v>160</v>
      </c>
      <c r="E23" s="109"/>
      <c r="F23" s="76" t="s">
        <v>161</v>
      </c>
      <c r="G23" s="77"/>
      <c r="H23" s="76" t="s">
        <v>126</v>
      </c>
      <c r="I23" s="69"/>
      <c r="J23" s="70"/>
      <c r="K23" s="70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71" t="s">
        <v>162</v>
      </c>
      <c r="B24" s="101"/>
      <c r="C24" s="16"/>
      <c r="D24" s="74" t="s">
        <v>124</v>
      </c>
      <c r="E24" s="109"/>
      <c r="F24" s="76" t="s">
        <v>163</v>
      </c>
      <c r="G24" s="77"/>
      <c r="H24" s="76" t="s">
        <v>126</v>
      </c>
      <c r="I24" s="69"/>
      <c r="J24" s="70"/>
      <c r="K24" s="70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71" t="s">
        <v>164</v>
      </c>
      <c r="B25" s="101"/>
      <c r="C25" s="16"/>
      <c r="D25" s="74" t="s">
        <v>128</v>
      </c>
      <c r="E25" s="109"/>
      <c r="F25" s="76" t="s">
        <v>163</v>
      </c>
      <c r="G25" s="77"/>
      <c r="H25" s="76" t="s">
        <v>152</v>
      </c>
      <c r="I25" s="69"/>
      <c r="J25" s="70"/>
      <c r="K25" s="70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71" t="s">
        <v>165</v>
      </c>
      <c r="B26" s="101"/>
      <c r="C26" s="16"/>
      <c r="D26" s="74" t="s">
        <v>132</v>
      </c>
      <c r="E26" s="109"/>
      <c r="F26" s="76" t="s">
        <v>163</v>
      </c>
      <c r="G26" s="77"/>
      <c r="H26" s="76" t="s">
        <v>133</v>
      </c>
      <c r="I26" s="69"/>
      <c r="J26" s="70"/>
      <c r="K26" s="70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71" t="s">
        <v>166</v>
      </c>
      <c r="B27" s="101"/>
      <c r="C27" s="7"/>
      <c r="D27" s="74" t="s">
        <v>135</v>
      </c>
      <c r="E27" s="109"/>
      <c r="F27" s="76" t="s">
        <v>167</v>
      </c>
      <c r="G27" s="77"/>
      <c r="H27" s="76" t="s">
        <v>137</v>
      </c>
      <c r="I27" s="6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71" t="s">
        <v>168</v>
      </c>
      <c r="B28" s="101"/>
      <c r="C28" s="106" t="s">
        <v>169</v>
      </c>
      <c r="D28" s="74" t="s">
        <v>170</v>
      </c>
      <c r="E28" s="109"/>
      <c r="F28" s="76" t="s">
        <v>171</v>
      </c>
      <c r="G28" s="77"/>
      <c r="H28" s="76" t="s">
        <v>147</v>
      </c>
      <c r="I28" s="69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71" t="s">
        <v>172</v>
      </c>
      <c r="B29" s="101"/>
      <c r="C29" s="16"/>
      <c r="D29" s="74" t="s">
        <v>154</v>
      </c>
      <c r="E29" s="109"/>
      <c r="F29" s="76" t="s">
        <v>173</v>
      </c>
      <c r="G29" s="77"/>
      <c r="H29" s="76" t="s">
        <v>174</v>
      </c>
      <c r="I29" s="6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71" t="s">
        <v>175</v>
      </c>
      <c r="B30" s="101"/>
      <c r="C30" s="16"/>
      <c r="D30" s="110" t="s">
        <v>157</v>
      </c>
      <c r="E30" s="111"/>
      <c r="F30" s="76" t="s">
        <v>176</v>
      </c>
      <c r="G30" s="112"/>
      <c r="H30" s="113" t="s">
        <v>147</v>
      </c>
      <c r="I30" s="6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71" t="s">
        <v>177</v>
      </c>
      <c r="B31" s="101"/>
      <c r="C31" s="16"/>
      <c r="D31" s="88" t="s">
        <v>160</v>
      </c>
      <c r="E31" s="66"/>
      <c r="F31" s="113" t="s">
        <v>178</v>
      </c>
      <c r="G31" s="114"/>
      <c r="H31" s="113" t="s">
        <v>147</v>
      </c>
      <c r="I31" s="6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71" t="s">
        <v>179</v>
      </c>
      <c r="B32" s="101"/>
      <c r="C32" s="16"/>
      <c r="D32" s="74" t="s">
        <v>180</v>
      </c>
      <c r="E32" s="75"/>
      <c r="F32" s="113" t="s">
        <v>181</v>
      </c>
      <c r="G32" s="115"/>
      <c r="H32" s="113" t="s">
        <v>147</v>
      </c>
      <c r="I32" s="6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71" t="s">
        <v>182</v>
      </c>
      <c r="B33" s="101"/>
      <c r="C33" s="16"/>
      <c r="D33" s="74" t="s">
        <v>183</v>
      </c>
      <c r="E33" s="75"/>
      <c r="F33" s="113" t="s">
        <v>181</v>
      </c>
      <c r="G33" s="116"/>
      <c r="H33" s="74" t="s">
        <v>174</v>
      </c>
      <c r="I33" s="6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71" t="s">
        <v>184</v>
      </c>
      <c r="B34" s="101"/>
      <c r="C34" s="16"/>
      <c r="D34" s="74" t="s">
        <v>132</v>
      </c>
      <c r="E34" s="75"/>
      <c r="F34" s="113" t="s">
        <v>181</v>
      </c>
      <c r="G34" s="116"/>
      <c r="H34" s="74" t="s">
        <v>133</v>
      </c>
      <c r="I34" s="6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71" t="s">
        <v>185</v>
      </c>
      <c r="B35" s="101"/>
      <c r="C35" s="7"/>
      <c r="D35" s="74" t="s">
        <v>135</v>
      </c>
      <c r="E35" s="75"/>
      <c r="F35" s="113" t="s">
        <v>186</v>
      </c>
      <c r="G35" s="116"/>
      <c r="H35" s="74" t="s">
        <v>187</v>
      </c>
      <c r="I35" s="6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71" t="s">
        <v>188</v>
      </c>
      <c r="B36" s="101"/>
      <c r="C36" s="117" t="s">
        <v>189</v>
      </c>
      <c r="D36" s="74" t="s">
        <v>190</v>
      </c>
      <c r="E36" s="75"/>
      <c r="F36" s="88" t="s">
        <v>191</v>
      </c>
      <c r="G36" s="118"/>
      <c r="H36" s="74" t="s">
        <v>147</v>
      </c>
      <c r="I36" s="6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71" t="s">
        <v>192</v>
      </c>
      <c r="B37" s="101"/>
      <c r="C37" s="7"/>
      <c r="D37" s="74" t="s">
        <v>193</v>
      </c>
      <c r="E37" s="75"/>
      <c r="F37" s="74" t="s">
        <v>194</v>
      </c>
      <c r="G37" s="118"/>
      <c r="H37" s="74" t="s">
        <v>147</v>
      </c>
      <c r="I37" s="6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71" t="s">
        <v>195</v>
      </c>
      <c r="B38" s="101"/>
      <c r="C38" s="117" t="s">
        <v>196</v>
      </c>
      <c r="D38" s="74" t="s">
        <v>197</v>
      </c>
      <c r="E38" s="75"/>
      <c r="F38" s="74" t="s">
        <v>198</v>
      </c>
      <c r="G38" s="118"/>
      <c r="H38" s="74" t="s">
        <v>199</v>
      </c>
      <c r="I38" s="6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71" t="s">
        <v>200</v>
      </c>
      <c r="B39" s="101"/>
      <c r="C39" s="16"/>
      <c r="D39" s="74" t="s">
        <v>201</v>
      </c>
      <c r="E39" s="75"/>
      <c r="F39" s="74" t="s">
        <v>202</v>
      </c>
      <c r="G39" s="118"/>
      <c r="H39" s="74" t="s">
        <v>199</v>
      </c>
      <c r="I39" s="6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71" t="s">
        <v>203</v>
      </c>
      <c r="B40" s="101"/>
      <c r="C40" s="16"/>
      <c r="D40" s="74" t="s">
        <v>204</v>
      </c>
      <c r="E40" s="75"/>
      <c r="F40" s="74" t="s">
        <v>205</v>
      </c>
      <c r="G40" s="118"/>
      <c r="H40" s="74" t="s">
        <v>199</v>
      </c>
      <c r="I40" s="6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71" t="s">
        <v>206</v>
      </c>
      <c r="B41" s="101"/>
      <c r="C41" s="16"/>
      <c r="D41" s="74" t="s">
        <v>207</v>
      </c>
      <c r="E41" s="75"/>
      <c r="F41" s="74" t="s">
        <v>208</v>
      </c>
      <c r="G41" s="118"/>
      <c r="H41" s="74" t="s">
        <v>199</v>
      </c>
      <c r="I41" s="6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71" t="s">
        <v>209</v>
      </c>
      <c r="B42" s="101"/>
      <c r="C42" s="16"/>
      <c r="D42" s="74" t="s">
        <v>210</v>
      </c>
      <c r="E42" s="75"/>
      <c r="F42" s="74" t="s">
        <v>211</v>
      </c>
      <c r="G42" s="118"/>
      <c r="H42" s="74" t="s">
        <v>147</v>
      </c>
      <c r="I42" s="6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71" t="s">
        <v>212</v>
      </c>
      <c r="B43" s="101"/>
      <c r="C43" s="16"/>
      <c r="D43" s="74" t="s">
        <v>213</v>
      </c>
      <c r="E43" s="75"/>
      <c r="F43" s="74" t="s">
        <v>214</v>
      </c>
      <c r="G43" s="118"/>
      <c r="H43" s="74" t="s">
        <v>147</v>
      </c>
      <c r="I43" s="6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71" t="s">
        <v>215</v>
      </c>
      <c r="B44" s="101"/>
      <c r="C44" s="16"/>
      <c r="D44" s="74" t="s">
        <v>216</v>
      </c>
      <c r="E44" s="75"/>
      <c r="F44" s="74" t="s">
        <v>217</v>
      </c>
      <c r="G44" s="118"/>
      <c r="H44" s="74" t="s">
        <v>147</v>
      </c>
      <c r="I44" s="69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71" t="s">
        <v>218</v>
      </c>
      <c r="B45" s="101"/>
      <c r="C45" s="16"/>
      <c r="D45" s="74" t="s">
        <v>219</v>
      </c>
      <c r="E45" s="75"/>
      <c r="F45" s="74" t="s">
        <v>220</v>
      </c>
      <c r="G45" s="118"/>
      <c r="H45" s="74" t="s">
        <v>199</v>
      </c>
      <c r="I45" s="69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71" t="s">
        <v>221</v>
      </c>
      <c r="B46" s="101"/>
      <c r="C46" s="16"/>
      <c r="D46" s="74" t="s">
        <v>222</v>
      </c>
      <c r="E46" s="75"/>
      <c r="F46" s="74" t="s">
        <v>223</v>
      </c>
      <c r="G46" s="118"/>
      <c r="H46" s="74" t="s">
        <v>224</v>
      </c>
      <c r="I46" s="69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71" t="s">
        <v>225</v>
      </c>
      <c r="B47" s="101"/>
      <c r="C47" s="7"/>
      <c r="D47" s="74" t="s">
        <v>226</v>
      </c>
      <c r="E47" s="75"/>
      <c r="F47" s="74" t="s">
        <v>227</v>
      </c>
      <c r="G47" s="118"/>
      <c r="H47" s="74" t="s">
        <v>199</v>
      </c>
      <c r="I47" s="69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71" t="s">
        <v>228</v>
      </c>
      <c r="B48" s="101"/>
      <c r="C48" s="117" t="s">
        <v>229</v>
      </c>
      <c r="D48" s="74" t="s">
        <v>230</v>
      </c>
      <c r="E48" s="75"/>
      <c r="F48" s="74" t="s">
        <v>231</v>
      </c>
      <c r="G48" s="118"/>
      <c r="H48" s="74" t="s">
        <v>126</v>
      </c>
      <c r="I48" s="69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71" t="s">
        <v>232</v>
      </c>
      <c r="B49" s="101"/>
      <c r="C49" s="16"/>
      <c r="D49" s="74" t="s">
        <v>233</v>
      </c>
      <c r="E49" s="75"/>
      <c r="F49" s="74" t="s">
        <v>234</v>
      </c>
      <c r="G49" s="118"/>
      <c r="H49" s="74" t="s">
        <v>235</v>
      </c>
      <c r="I49" s="69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71" t="s">
        <v>236</v>
      </c>
      <c r="B50" s="101"/>
      <c r="C50" s="16"/>
      <c r="D50" s="74" t="s">
        <v>237</v>
      </c>
      <c r="E50" s="75"/>
      <c r="F50" s="74" t="s">
        <v>238</v>
      </c>
      <c r="G50" s="118"/>
      <c r="H50" s="74" t="s">
        <v>126</v>
      </c>
      <c r="I50" s="69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71" t="s">
        <v>239</v>
      </c>
      <c r="B51" s="101"/>
      <c r="C51" s="16"/>
      <c r="D51" s="74" t="s">
        <v>240</v>
      </c>
      <c r="E51" s="75"/>
      <c r="F51" s="74" t="s">
        <v>241</v>
      </c>
      <c r="G51" s="118"/>
      <c r="H51" s="74" t="s">
        <v>126</v>
      </c>
      <c r="I51" s="69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71" t="s">
        <v>242</v>
      </c>
      <c r="B52" s="101"/>
      <c r="C52" s="16"/>
      <c r="D52" s="74" t="s">
        <v>243</v>
      </c>
      <c r="E52" s="75"/>
      <c r="F52" s="74" t="s">
        <v>244</v>
      </c>
      <c r="G52" s="118"/>
      <c r="H52" s="74" t="s">
        <v>235</v>
      </c>
      <c r="I52" s="69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71" t="s">
        <v>245</v>
      </c>
      <c r="B53" s="101"/>
      <c r="C53" s="7"/>
      <c r="D53" s="74" t="s">
        <v>222</v>
      </c>
      <c r="E53" s="75"/>
      <c r="F53" s="74" t="s">
        <v>246</v>
      </c>
      <c r="G53" s="118"/>
      <c r="H53" s="74" t="s">
        <v>247</v>
      </c>
      <c r="I53" s="69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71" t="s">
        <v>248</v>
      </c>
      <c r="B54" s="101"/>
      <c r="C54" s="117" t="s">
        <v>249</v>
      </c>
      <c r="D54" s="74" t="s">
        <v>250</v>
      </c>
      <c r="E54" s="75"/>
      <c r="F54" s="74" t="s">
        <v>251</v>
      </c>
      <c r="G54" s="118"/>
      <c r="H54" s="74" t="s">
        <v>126</v>
      </c>
      <c r="I54" s="69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71" t="s">
        <v>252</v>
      </c>
      <c r="B55" s="101"/>
      <c r="C55" s="16"/>
      <c r="D55" s="74" t="s">
        <v>253</v>
      </c>
      <c r="E55" s="75"/>
      <c r="F55" s="74" t="s">
        <v>254</v>
      </c>
      <c r="G55" s="118"/>
      <c r="H55" s="74" t="s">
        <v>126</v>
      </c>
      <c r="I55" s="69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71" t="s">
        <v>255</v>
      </c>
      <c r="B56" s="101"/>
      <c r="C56" s="16"/>
      <c r="D56" s="74" t="s">
        <v>256</v>
      </c>
      <c r="E56" s="75"/>
      <c r="F56" s="74" t="s">
        <v>257</v>
      </c>
      <c r="G56" s="118"/>
      <c r="H56" s="74" t="s">
        <v>126</v>
      </c>
      <c r="I56" s="69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71" t="s">
        <v>258</v>
      </c>
      <c r="B57" s="101"/>
      <c r="C57" s="16"/>
      <c r="D57" s="74" t="s">
        <v>259</v>
      </c>
      <c r="E57" s="75"/>
      <c r="F57" s="74" t="s">
        <v>260</v>
      </c>
      <c r="G57" s="118"/>
      <c r="H57" s="74" t="s">
        <v>261</v>
      </c>
      <c r="I57" s="69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71" t="s">
        <v>262</v>
      </c>
      <c r="B58" s="101"/>
      <c r="C58" s="16"/>
      <c r="D58" s="74" t="s">
        <v>263</v>
      </c>
      <c r="E58" s="75"/>
      <c r="F58" s="74" t="s">
        <v>264</v>
      </c>
      <c r="G58" s="118"/>
      <c r="H58" s="74" t="s">
        <v>265</v>
      </c>
      <c r="I58" s="69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71" t="s">
        <v>266</v>
      </c>
      <c r="B59" s="119"/>
      <c r="C59" s="7"/>
      <c r="D59" s="74" t="s">
        <v>267</v>
      </c>
      <c r="E59" s="75"/>
      <c r="F59" s="74" t="s">
        <v>268</v>
      </c>
      <c r="G59" s="118"/>
      <c r="H59" s="74" t="s">
        <v>265</v>
      </c>
      <c r="I59" s="69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62" t="s">
        <v>269</v>
      </c>
      <c r="B60" s="120" t="s">
        <v>89</v>
      </c>
      <c r="C60" s="121" t="s">
        <v>270</v>
      </c>
      <c r="D60" s="88" t="s">
        <v>271</v>
      </c>
      <c r="E60" s="88" t="s">
        <v>272</v>
      </c>
      <c r="F60" s="88" t="s">
        <v>273</v>
      </c>
      <c r="G60" s="122"/>
      <c r="H60" s="88" t="s">
        <v>274</v>
      </c>
      <c r="I60" s="69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71" t="s">
        <v>275</v>
      </c>
      <c r="B61" s="91"/>
      <c r="C61" s="91"/>
      <c r="D61" s="74" t="s">
        <v>276</v>
      </c>
      <c r="E61" s="74" t="s">
        <v>277</v>
      </c>
      <c r="F61" s="74" t="s">
        <v>273</v>
      </c>
      <c r="G61" s="118"/>
      <c r="H61" s="74" t="s">
        <v>278</v>
      </c>
      <c r="I61" s="69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71" t="s">
        <v>279</v>
      </c>
      <c r="B62" s="91"/>
      <c r="C62" s="84"/>
      <c r="D62" s="74" t="s">
        <v>280</v>
      </c>
      <c r="E62" s="74" t="s">
        <v>277</v>
      </c>
      <c r="F62" s="74" t="s">
        <v>281</v>
      </c>
      <c r="G62" s="118"/>
      <c r="H62" s="74" t="s">
        <v>278</v>
      </c>
      <c r="I62" s="69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71" t="s">
        <v>282</v>
      </c>
      <c r="B63" s="84"/>
      <c r="C63" s="123" t="s">
        <v>283</v>
      </c>
      <c r="D63" s="74" t="s">
        <v>284</v>
      </c>
      <c r="E63" s="75"/>
      <c r="F63" s="74" t="s">
        <v>285</v>
      </c>
      <c r="G63" s="118"/>
      <c r="H63" s="74" t="s">
        <v>286</v>
      </c>
      <c r="I63" s="69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40"/>
      <c r="E64" s="40"/>
      <c r="F64" s="40"/>
      <c r="G64" s="18"/>
      <c r="H64" s="4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40"/>
      <c r="E65" s="40"/>
      <c r="F65" s="40"/>
      <c r="G65" s="18"/>
      <c r="H65" s="4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40"/>
      <c r="E66" s="40"/>
      <c r="F66" s="40"/>
      <c r="G66" s="18"/>
      <c r="H66" s="4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40"/>
      <c r="E67" s="40"/>
      <c r="F67" s="40"/>
      <c r="G67" s="18"/>
      <c r="H67" s="4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40"/>
      <c r="E68" s="40"/>
      <c r="F68" s="40"/>
      <c r="G68" s="18"/>
      <c r="H68" s="4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40"/>
      <c r="E69" s="40"/>
      <c r="F69" s="40"/>
      <c r="G69" s="18"/>
      <c r="H69" s="4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40"/>
      <c r="E70" s="40"/>
      <c r="F70" s="40"/>
      <c r="G70" s="18"/>
      <c r="H70" s="4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40"/>
      <c r="E71" s="40"/>
      <c r="F71" s="40"/>
      <c r="G71" s="18"/>
      <c r="H71" s="4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40"/>
      <c r="E72" s="40"/>
      <c r="F72" s="40"/>
      <c r="G72" s="18"/>
      <c r="H72" s="4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40"/>
      <c r="E73" s="40"/>
      <c r="F73" s="40"/>
      <c r="G73" s="18"/>
      <c r="H73" s="4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40"/>
      <c r="E74" s="40"/>
      <c r="F74" s="40"/>
      <c r="G74" s="18"/>
      <c r="H74" s="4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40"/>
      <c r="E75" s="40"/>
      <c r="F75" s="40"/>
      <c r="G75" s="18"/>
      <c r="H75" s="4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40"/>
      <c r="E76" s="40"/>
      <c r="F76" s="40"/>
      <c r="G76" s="18"/>
      <c r="H76" s="4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40"/>
      <c r="E77" s="40"/>
      <c r="F77" s="40"/>
      <c r="G77" s="18"/>
      <c r="H77" s="4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40"/>
      <c r="E78" s="40"/>
      <c r="F78" s="40"/>
      <c r="G78" s="18"/>
      <c r="H78" s="4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40"/>
      <c r="E79" s="40"/>
      <c r="F79" s="40"/>
      <c r="G79" s="18"/>
      <c r="H79" s="4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40"/>
      <c r="E80" s="40"/>
      <c r="F80" s="40"/>
      <c r="G80" s="18"/>
      <c r="H80" s="4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40"/>
      <c r="E81" s="40"/>
      <c r="F81" s="40"/>
      <c r="G81" s="18"/>
      <c r="H81" s="4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40"/>
      <c r="E82" s="40"/>
      <c r="F82" s="40"/>
      <c r="G82" s="18"/>
      <c r="H82" s="4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40"/>
      <c r="E83" s="40"/>
      <c r="F83" s="40"/>
      <c r="G83" s="18"/>
      <c r="H83" s="4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40"/>
      <c r="E84" s="40"/>
      <c r="F84" s="40"/>
      <c r="G84" s="18"/>
      <c r="H84" s="4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40"/>
      <c r="E85" s="40"/>
      <c r="F85" s="40"/>
      <c r="G85" s="18"/>
      <c r="H85" s="4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40"/>
      <c r="E86" s="40"/>
      <c r="F86" s="40"/>
      <c r="G86" s="18"/>
      <c r="H86" s="4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40"/>
      <c r="E87" s="40"/>
      <c r="F87" s="40"/>
      <c r="G87" s="18"/>
      <c r="H87" s="4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40"/>
      <c r="E88" s="40"/>
      <c r="F88" s="40"/>
      <c r="G88" s="18"/>
      <c r="H88" s="4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40"/>
      <c r="E89" s="40"/>
      <c r="F89" s="40"/>
      <c r="G89" s="18"/>
      <c r="H89" s="4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40"/>
      <c r="E90" s="40"/>
      <c r="F90" s="40"/>
      <c r="G90" s="18"/>
      <c r="H90" s="4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40"/>
      <c r="E91" s="40"/>
      <c r="F91" s="40"/>
      <c r="G91" s="18"/>
      <c r="H91" s="4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40"/>
      <c r="E92" s="40"/>
      <c r="F92" s="40"/>
      <c r="G92" s="18"/>
      <c r="H92" s="4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40"/>
      <c r="E93" s="40"/>
      <c r="F93" s="40"/>
      <c r="G93" s="18"/>
      <c r="H93" s="4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40"/>
      <c r="E94" s="40"/>
      <c r="F94" s="40"/>
      <c r="G94" s="18"/>
      <c r="H94" s="4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40"/>
      <c r="E95" s="40"/>
      <c r="F95" s="40"/>
      <c r="G95" s="18"/>
      <c r="H95" s="4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40"/>
      <c r="E96" s="40"/>
      <c r="F96" s="40"/>
      <c r="G96" s="18"/>
      <c r="H96" s="4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40"/>
      <c r="E97" s="40"/>
      <c r="F97" s="40"/>
      <c r="G97" s="18"/>
      <c r="H97" s="4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40"/>
      <c r="E98" s="40"/>
      <c r="F98" s="40"/>
      <c r="G98" s="18"/>
      <c r="H98" s="4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40"/>
      <c r="E99" s="40"/>
      <c r="F99" s="40"/>
      <c r="G99" s="18"/>
      <c r="H99" s="4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40"/>
      <c r="E100" s="40"/>
      <c r="F100" s="40"/>
      <c r="G100" s="18"/>
      <c r="H100" s="4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40"/>
      <c r="E101" s="40"/>
      <c r="F101" s="40"/>
      <c r="G101" s="18"/>
      <c r="H101" s="4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40"/>
      <c r="E102" s="40"/>
      <c r="F102" s="40"/>
      <c r="G102" s="18"/>
      <c r="H102" s="4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40"/>
      <c r="E103" s="40"/>
      <c r="F103" s="40"/>
      <c r="G103" s="18"/>
      <c r="H103" s="4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40"/>
      <c r="E104" s="40"/>
      <c r="F104" s="40"/>
      <c r="G104" s="18"/>
      <c r="H104" s="4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40"/>
      <c r="E105" s="40"/>
      <c r="F105" s="40"/>
      <c r="G105" s="18"/>
      <c r="H105" s="4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40"/>
      <c r="E106" s="40"/>
      <c r="F106" s="40"/>
      <c r="G106" s="18"/>
      <c r="H106" s="4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40"/>
      <c r="E107" s="40"/>
      <c r="F107" s="40"/>
      <c r="G107" s="18"/>
      <c r="H107" s="4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40"/>
      <c r="E108" s="40"/>
      <c r="F108" s="40"/>
      <c r="G108" s="18"/>
      <c r="H108" s="4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40"/>
      <c r="E109" s="40"/>
      <c r="F109" s="40"/>
      <c r="G109" s="18"/>
      <c r="H109" s="4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40"/>
      <c r="E110" s="40"/>
      <c r="F110" s="40"/>
      <c r="G110" s="18"/>
      <c r="H110" s="4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40"/>
      <c r="E111" s="40"/>
      <c r="F111" s="40"/>
      <c r="G111" s="18"/>
      <c r="H111" s="4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40"/>
      <c r="E112" s="40"/>
      <c r="F112" s="40"/>
      <c r="G112" s="18"/>
      <c r="H112" s="4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40"/>
      <c r="E113" s="40"/>
      <c r="F113" s="40"/>
      <c r="G113" s="18"/>
      <c r="H113" s="4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40"/>
      <c r="E114" s="40"/>
      <c r="F114" s="40"/>
      <c r="G114" s="18"/>
      <c r="H114" s="4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40"/>
      <c r="E115" s="40"/>
      <c r="F115" s="40"/>
      <c r="G115" s="18"/>
      <c r="H115" s="4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40"/>
      <c r="E116" s="40"/>
      <c r="F116" s="40"/>
      <c r="G116" s="18"/>
      <c r="H116" s="4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40"/>
      <c r="E117" s="40"/>
      <c r="F117" s="40"/>
      <c r="G117" s="18"/>
      <c r="H117" s="4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40"/>
      <c r="E118" s="40"/>
      <c r="F118" s="40"/>
      <c r="G118" s="18"/>
      <c r="H118" s="4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40"/>
      <c r="E119" s="40"/>
      <c r="F119" s="40"/>
      <c r="G119" s="18"/>
      <c r="H119" s="4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40"/>
      <c r="E120" s="40"/>
      <c r="F120" s="40"/>
      <c r="G120" s="18"/>
      <c r="H120" s="4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40"/>
      <c r="E121" s="40"/>
      <c r="F121" s="40"/>
      <c r="G121" s="18"/>
      <c r="H121" s="4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40"/>
      <c r="E122" s="40"/>
      <c r="F122" s="40"/>
      <c r="G122" s="18"/>
      <c r="H122" s="4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40"/>
      <c r="E123" s="40"/>
      <c r="F123" s="40"/>
      <c r="G123" s="18"/>
      <c r="H123" s="4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40"/>
      <c r="E124" s="40"/>
      <c r="F124" s="40"/>
      <c r="G124" s="18"/>
      <c r="H124" s="4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40"/>
      <c r="E125" s="40"/>
      <c r="F125" s="40"/>
      <c r="G125" s="18"/>
      <c r="H125" s="4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40"/>
      <c r="E126" s="40"/>
      <c r="F126" s="40"/>
      <c r="G126" s="18"/>
      <c r="H126" s="4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40"/>
      <c r="E127" s="40"/>
      <c r="F127" s="40"/>
      <c r="G127" s="18"/>
      <c r="H127" s="4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40"/>
      <c r="E128" s="40"/>
      <c r="F128" s="40"/>
      <c r="G128" s="18"/>
      <c r="H128" s="4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40"/>
      <c r="E129" s="40"/>
      <c r="F129" s="40"/>
      <c r="G129" s="18"/>
      <c r="H129" s="4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40"/>
      <c r="E130" s="40"/>
      <c r="F130" s="40"/>
      <c r="G130" s="18"/>
      <c r="H130" s="4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40"/>
      <c r="E131" s="40"/>
      <c r="F131" s="40"/>
      <c r="G131" s="18"/>
      <c r="H131" s="4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40"/>
      <c r="E132" s="40"/>
      <c r="F132" s="40"/>
      <c r="G132" s="18"/>
      <c r="H132" s="4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40"/>
      <c r="E133" s="40"/>
      <c r="F133" s="40"/>
      <c r="G133" s="18"/>
      <c r="H133" s="4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40"/>
      <c r="E134" s="40"/>
      <c r="F134" s="40"/>
      <c r="G134" s="18"/>
      <c r="H134" s="4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40"/>
      <c r="E135" s="40"/>
      <c r="F135" s="40"/>
      <c r="G135" s="18"/>
      <c r="H135" s="4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40"/>
      <c r="E136" s="40"/>
      <c r="F136" s="40"/>
      <c r="G136" s="18"/>
      <c r="H136" s="4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40"/>
      <c r="E137" s="40"/>
      <c r="F137" s="40"/>
      <c r="G137" s="18"/>
      <c r="H137" s="4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40"/>
      <c r="E138" s="40"/>
      <c r="F138" s="40"/>
      <c r="G138" s="18"/>
      <c r="H138" s="4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40"/>
      <c r="E139" s="40"/>
      <c r="F139" s="40"/>
      <c r="G139" s="18"/>
      <c r="H139" s="4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40"/>
      <c r="E140" s="40"/>
      <c r="F140" s="40"/>
      <c r="G140" s="18"/>
      <c r="H140" s="4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40"/>
      <c r="E141" s="40"/>
      <c r="F141" s="40"/>
      <c r="G141" s="18"/>
      <c r="H141" s="4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40"/>
      <c r="E142" s="40"/>
      <c r="F142" s="40"/>
      <c r="G142" s="18"/>
      <c r="H142" s="4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40"/>
      <c r="E143" s="40"/>
      <c r="F143" s="40"/>
      <c r="G143" s="18"/>
      <c r="H143" s="4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40"/>
      <c r="E144" s="40"/>
      <c r="F144" s="40"/>
      <c r="G144" s="18"/>
      <c r="H144" s="4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40"/>
      <c r="E145" s="40"/>
      <c r="F145" s="40"/>
      <c r="G145" s="18"/>
      <c r="H145" s="4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40"/>
      <c r="E146" s="40"/>
      <c r="F146" s="40"/>
      <c r="G146" s="18"/>
      <c r="H146" s="4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40"/>
      <c r="E147" s="40"/>
      <c r="F147" s="40"/>
      <c r="G147" s="18"/>
      <c r="H147" s="4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40"/>
      <c r="E148" s="40"/>
      <c r="F148" s="40"/>
      <c r="G148" s="18"/>
      <c r="H148" s="4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40"/>
      <c r="E149" s="40"/>
      <c r="F149" s="40"/>
      <c r="G149" s="18"/>
      <c r="H149" s="4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40"/>
      <c r="E150" s="40"/>
      <c r="F150" s="40"/>
      <c r="G150" s="18"/>
      <c r="H150" s="4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40"/>
      <c r="E151" s="40"/>
      <c r="F151" s="40"/>
      <c r="G151" s="18"/>
      <c r="H151" s="4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40"/>
      <c r="E152" s="40"/>
      <c r="F152" s="40"/>
      <c r="G152" s="18"/>
      <c r="H152" s="40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"/>
      <c r="B153" s="1"/>
      <c r="C153" s="1"/>
      <c r="D153" s="95"/>
      <c r="E153" s="95"/>
      <c r="F153" s="95"/>
      <c r="G153" s="1"/>
      <c r="H153" s="9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95"/>
      <c r="E154" s="95"/>
      <c r="F154" s="95"/>
      <c r="G154" s="1"/>
      <c r="H154" s="9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95"/>
      <c r="E155" s="95"/>
      <c r="F155" s="95"/>
      <c r="G155" s="1"/>
      <c r="H155" s="9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95"/>
      <c r="E156" s="95"/>
      <c r="F156" s="95"/>
      <c r="G156" s="1"/>
      <c r="H156" s="9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95"/>
      <c r="E157" s="95"/>
      <c r="F157" s="95"/>
      <c r="G157" s="1"/>
      <c r="H157" s="9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95"/>
      <c r="E158" s="95"/>
      <c r="F158" s="95"/>
      <c r="G158" s="1"/>
      <c r="H158" s="9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95"/>
      <c r="E159" s="95"/>
      <c r="F159" s="95"/>
      <c r="G159" s="1"/>
      <c r="H159" s="9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95"/>
      <c r="E160" s="95"/>
      <c r="F160" s="95"/>
      <c r="G160" s="1"/>
      <c r="H160" s="9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95"/>
      <c r="E161" s="95"/>
      <c r="F161" s="95"/>
      <c r="G161" s="1"/>
      <c r="H161" s="9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95"/>
      <c r="E162" s="95"/>
      <c r="F162" s="95"/>
      <c r="G162" s="1"/>
      <c r="H162" s="9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95"/>
      <c r="E163" s="95"/>
      <c r="F163" s="95"/>
      <c r="G163" s="1"/>
      <c r="H163" s="9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95"/>
      <c r="E164" s="95"/>
      <c r="F164" s="95"/>
      <c r="G164" s="1"/>
      <c r="H164" s="9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95"/>
      <c r="E165" s="95"/>
      <c r="F165" s="95"/>
      <c r="G165" s="1"/>
      <c r="H165" s="9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95"/>
      <c r="E166" s="95"/>
      <c r="F166" s="95"/>
      <c r="G166" s="1"/>
      <c r="H166" s="9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95"/>
      <c r="E167" s="95"/>
      <c r="F167" s="95"/>
      <c r="G167" s="1"/>
      <c r="H167" s="9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95"/>
      <c r="E168" s="95"/>
      <c r="F168" s="95"/>
      <c r="G168" s="1"/>
      <c r="H168" s="9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95"/>
      <c r="E169" s="95"/>
      <c r="F169" s="95"/>
      <c r="G169" s="1"/>
      <c r="H169" s="9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95"/>
      <c r="E170" s="95"/>
      <c r="F170" s="95"/>
      <c r="G170" s="1"/>
      <c r="H170" s="9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95"/>
      <c r="E171" s="95"/>
      <c r="F171" s="95"/>
      <c r="G171" s="1"/>
      <c r="H171" s="9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95"/>
      <c r="E172" s="95"/>
      <c r="F172" s="95"/>
      <c r="G172" s="1"/>
      <c r="H172" s="9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95"/>
      <c r="E173" s="95"/>
      <c r="F173" s="95"/>
      <c r="G173" s="1"/>
      <c r="H173" s="9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95"/>
      <c r="E174" s="95"/>
      <c r="F174" s="95"/>
      <c r="G174" s="1"/>
      <c r="H174" s="9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95"/>
      <c r="E175" s="95"/>
      <c r="F175" s="95"/>
      <c r="G175" s="1"/>
      <c r="H175" s="9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95"/>
      <c r="E176" s="95"/>
      <c r="F176" s="95"/>
      <c r="G176" s="1"/>
      <c r="H176" s="9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95"/>
      <c r="E177" s="95"/>
      <c r="F177" s="95"/>
      <c r="G177" s="1"/>
      <c r="H177" s="9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95"/>
      <c r="E178" s="95"/>
      <c r="F178" s="95"/>
      <c r="G178" s="1"/>
      <c r="H178" s="9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95"/>
      <c r="E179" s="95"/>
      <c r="F179" s="95"/>
      <c r="G179" s="1"/>
      <c r="H179" s="9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95"/>
      <c r="E180" s="95"/>
      <c r="F180" s="95"/>
      <c r="G180" s="1"/>
      <c r="H180" s="9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95"/>
      <c r="E181" s="95"/>
      <c r="F181" s="95"/>
      <c r="G181" s="1"/>
      <c r="H181" s="9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95"/>
      <c r="E182" s="95"/>
      <c r="F182" s="95"/>
      <c r="G182" s="1"/>
      <c r="H182" s="9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95"/>
      <c r="E183" s="95"/>
      <c r="F183" s="95"/>
      <c r="G183" s="1"/>
      <c r="H183" s="9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95"/>
      <c r="E184" s="95"/>
      <c r="F184" s="95"/>
      <c r="G184" s="1"/>
      <c r="H184" s="9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95"/>
      <c r="E185" s="95"/>
      <c r="F185" s="95"/>
      <c r="G185" s="1"/>
      <c r="H185" s="9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95"/>
      <c r="E186" s="95"/>
      <c r="F186" s="95"/>
      <c r="G186" s="1"/>
      <c r="H186" s="9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95"/>
      <c r="E187" s="95"/>
      <c r="F187" s="95"/>
      <c r="G187" s="1"/>
      <c r="H187" s="9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95"/>
      <c r="E188" s="95"/>
      <c r="F188" s="95"/>
      <c r="G188" s="1"/>
      <c r="H188" s="9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95"/>
      <c r="E189" s="95"/>
      <c r="F189" s="95"/>
      <c r="G189" s="1"/>
      <c r="H189" s="9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95"/>
      <c r="E190" s="95"/>
      <c r="F190" s="95"/>
      <c r="G190" s="1"/>
      <c r="H190" s="9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95"/>
      <c r="E191" s="95"/>
      <c r="F191" s="95"/>
      <c r="G191" s="1"/>
      <c r="H191" s="9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95"/>
      <c r="E192" s="95"/>
      <c r="F192" s="95"/>
      <c r="G192" s="1"/>
      <c r="H192" s="9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95"/>
      <c r="E193" s="95"/>
      <c r="F193" s="95"/>
      <c r="G193" s="1"/>
      <c r="H193" s="9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95"/>
      <c r="E194" s="95"/>
      <c r="F194" s="95"/>
      <c r="G194" s="1"/>
      <c r="H194" s="9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95"/>
      <c r="E195" s="95"/>
      <c r="F195" s="95"/>
      <c r="G195" s="1"/>
      <c r="H195" s="9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95"/>
      <c r="E196" s="95"/>
      <c r="F196" s="95"/>
      <c r="G196" s="1"/>
      <c r="H196" s="9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95"/>
      <c r="E197" s="95"/>
      <c r="F197" s="95"/>
      <c r="G197" s="1"/>
      <c r="H197" s="9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95"/>
      <c r="E198" s="95"/>
      <c r="F198" s="95"/>
      <c r="G198" s="1"/>
      <c r="H198" s="9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95"/>
      <c r="E199" s="95"/>
      <c r="F199" s="95"/>
      <c r="G199" s="1"/>
      <c r="H199" s="9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95"/>
      <c r="E200" s="95"/>
      <c r="F200" s="95"/>
      <c r="G200" s="1"/>
      <c r="H200" s="9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95"/>
      <c r="E201" s="95"/>
      <c r="F201" s="95"/>
      <c r="G201" s="1"/>
      <c r="H201" s="9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95"/>
      <c r="E202" s="95"/>
      <c r="F202" s="95"/>
      <c r="G202" s="1"/>
      <c r="H202" s="9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95"/>
      <c r="E203" s="95"/>
      <c r="F203" s="95"/>
      <c r="G203" s="1"/>
      <c r="H203" s="9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95"/>
      <c r="E204" s="95"/>
      <c r="F204" s="95"/>
      <c r="G204" s="1"/>
      <c r="H204" s="9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95"/>
      <c r="E205" s="95"/>
      <c r="F205" s="95"/>
      <c r="G205" s="1"/>
      <c r="H205" s="9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95"/>
      <c r="E206" s="95"/>
      <c r="F206" s="95"/>
      <c r="G206" s="1"/>
      <c r="H206" s="9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95"/>
      <c r="E207" s="95"/>
      <c r="F207" s="95"/>
      <c r="G207" s="1"/>
      <c r="H207" s="9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95"/>
      <c r="E208" s="95"/>
      <c r="F208" s="95"/>
      <c r="G208" s="1"/>
      <c r="H208" s="9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95"/>
      <c r="E209" s="95"/>
      <c r="F209" s="95"/>
      <c r="G209" s="1"/>
      <c r="H209" s="9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95"/>
      <c r="E210" s="95"/>
      <c r="F210" s="95"/>
      <c r="G210" s="1"/>
      <c r="H210" s="9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95"/>
      <c r="E211" s="95"/>
      <c r="F211" s="95"/>
      <c r="G211" s="1"/>
      <c r="H211" s="9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95"/>
      <c r="E212" s="95"/>
      <c r="F212" s="95"/>
      <c r="G212" s="1"/>
      <c r="H212" s="9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95"/>
      <c r="E213" s="95"/>
      <c r="F213" s="95"/>
      <c r="G213" s="1"/>
      <c r="H213" s="9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95"/>
      <c r="E214" s="95"/>
      <c r="F214" s="95"/>
      <c r="G214" s="1"/>
      <c r="H214" s="9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95"/>
      <c r="E215" s="95"/>
      <c r="F215" s="95"/>
      <c r="G215" s="1"/>
      <c r="H215" s="9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95"/>
      <c r="E216" s="95"/>
      <c r="F216" s="95"/>
      <c r="G216" s="1"/>
      <c r="H216" s="9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95"/>
      <c r="E217" s="95"/>
      <c r="F217" s="95"/>
      <c r="G217" s="1"/>
      <c r="H217" s="9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95"/>
      <c r="E218" s="95"/>
      <c r="F218" s="95"/>
      <c r="G218" s="1"/>
      <c r="H218" s="9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95"/>
      <c r="E219" s="95"/>
      <c r="F219" s="95"/>
      <c r="G219" s="1"/>
      <c r="H219" s="9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95"/>
      <c r="E220" s="95"/>
      <c r="F220" s="95"/>
      <c r="G220" s="1"/>
      <c r="H220" s="9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95"/>
      <c r="E221" s="95"/>
      <c r="F221" s="95"/>
      <c r="G221" s="1"/>
      <c r="H221" s="9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95"/>
      <c r="E222" s="95"/>
      <c r="F222" s="95"/>
      <c r="G222" s="1"/>
      <c r="H222" s="9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95"/>
      <c r="E223" s="95"/>
      <c r="F223" s="95"/>
      <c r="G223" s="1"/>
      <c r="H223" s="9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95"/>
      <c r="E224" s="95"/>
      <c r="F224" s="95"/>
      <c r="G224" s="1"/>
      <c r="H224" s="9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95"/>
      <c r="E225" s="95"/>
      <c r="F225" s="95"/>
      <c r="G225" s="1"/>
      <c r="H225" s="9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95"/>
      <c r="E226" s="95"/>
      <c r="F226" s="95"/>
      <c r="G226" s="1"/>
      <c r="H226" s="9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95"/>
      <c r="E227" s="95"/>
      <c r="F227" s="95"/>
      <c r="G227" s="1"/>
      <c r="H227" s="9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95"/>
      <c r="E228" s="95"/>
      <c r="F228" s="95"/>
      <c r="G228" s="1"/>
      <c r="H228" s="9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95"/>
      <c r="E229" s="95"/>
      <c r="F229" s="95"/>
      <c r="G229" s="1"/>
      <c r="H229" s="9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95"/>
      <c r="E230" s="95"/>
      <c r="F230" s="95"/>
      <c r="G230" s="1"/>
      <c r="H230" s="9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95"/>
      <c r="E231" s="95"/>
      <c r="F231" s="95"/>
      <c r="G231" s="1"/>
      <c r="H231" s="9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95"/>
      <c r="E232" s="95"/>
      <c r="F232" s="95"/>
      <c r="G232" s="1"/>
      <c r="H232" s="9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95"/>
      <c r="E233" s="95"/>
      <c r="F233" s="95"/>
      <c r="G233" s="1"/>
      <c r="H233" s="9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95"/>
      <c r="E234" s="95"/>
      <c r="F234" s="95"/>
      <c r="G234" s="1"/>
      <c r="H234" s="9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95"/>
      <c r="E235" s="95"/>
      <c r="F235" s="95"/>
      <c r="G235" s="1"/>
      <c r="H235" s="9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95"/>
      <c r="E236" s="95"/>
      <c r="F236" s="95"/>
      <c r="G236" s="1"/>
      <c r="H236" s="9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95"/>
      <c r="E237" s="95"/>
      <c r="F237" s="95"/>
      <c r="G237" s="1"/>
      <c r="H237" s="9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95"/>
      <c r="E238" s="95"/>
      <c r="F238" s="95"/>
      <c r="G238" s="1"/>
      <c r="H238" s="9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95"/>
      <c r="E239" s="95"/>
      <c r="F239" s="95"/>
      <c r="G239" s="1"/>
      <c r="H239" s="9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95"/>
      <c r="E240" s="95"/>
      <c r="F240" s="95"/>
      <c r="G240" s="1"/>
      <c r="H240" s="9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95"/>
      <c r="E241" s="95"/>
      <c r="F241" s="95"/>
      <c r="G241" s="1"/>
      <c r="H241" s="9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95"/>
      <c r="E242" s="95"/>
      <c r="F242" s="95"/>
      <c r="G242" s="1"/>
      <c r="H242" s="9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95"/>
      <c r="E243" s="95"/>
      <c r="F243" s="95"/>
      <c r="G243" s="1"/>
      <c r="H243" s="9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95"/>
      <c r="E244" s="95"/>
      <c r="F244" s="95"/>
      <c r="G244" s="1"/>
      <c r="H244" s="9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95"/>
      <c r="E245" s="95"/>
      <c r="F245" s="95"/>
      <c r="G245" s="1"/>
      <c r="H245" s="9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95"/>
      <c r="E246" s="95"/>
      <c r="F246" s="95"/>
      <c r="G246" s="1"/>
      <c r="H246" s="9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95"/>
      <c r="E247" s="95"/>
      <c r="F247" s="95"/>
      <c r="G247" s="1"/>
      <c r="H247" s="9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95"/>
      <c r="E248" s="95"/>
      <c r="F248" s="95"/>
      <c r="G248" s="1"/>
      <c r="H248" s="9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95"/>
      <c r="E249" s="95"/>
      <c r="F249" s="95"/>
      <c r="G249" s="1"/>
      <c r="H249" s="9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95"/>
      <c r="E250" s="95"/>
      <c r="F250" s="95"/>
      <c r="G250" s="1"/>
      <c r="H250" s="9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95"/>
      <c r="E251" s="95"/>
      <c r="F251" s="95"/>
      <c r="G251" s="1"/>
      <c r="H251" s="9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95"/>
      <c r="E252" s="95"/>
      <c r="F252" s="95"/>
      <c r="G252" s="1"/>
      <c r="H252" s="9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95"/>
      <c r="E253" s="95"/>
      <c r="F253" s="95"/>
      <c r="G253" s="1"/>
      <c r="H253" s="9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95"/>
      <c r="E254" s="95"/>
      <c r="F254" s="95"/>
      <c r="G254" s="1"/>
      <c r="H254" s="9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95"/>
      <c r="E255" s="95"/>
      <c r="F255" s="95"/>
      <c r="G255" s="1"/>
      <c r="H255" s="9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95"/>
      <c r="E256" s="95"/>
      <c r="F256" s="95"/>
      <c r="G256" s="1"/>
      <c r="H256" s="9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95"/>
      <c r="E257" s="95"/>
      <c r="F257" s="95"/>
      <c r="G257" s="1"/>
      <c r="H257" s="9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95"/>
      <c r="E258" s="95"/>
      <c r="F258" s="95"/>
      <c r="G258" s="1"/>
      <c r="H258" s="9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95"/>
      <c r="E259" s="95"/>
      <c r="F259" s="95"/>
      <c r="G259" s="1"/>
      <c r="H259" s="9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95"/>
      <c r="E260" s="95"/>
      <c r="F260" s="95"/>
      <c r="G260" s="1"/>
      <c r="H260" s="9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95"/>
      <c r="E261" s="95"/>
      <c r="F261" s="95"/>
      <c r="G261" s="1"/>
      <c r="H261" s="9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95"/>
      <c r="E262" s="95"/>
      <c r="F262" s="95"/>
      <c r="G262" s="1"/>
      <c r="H262" s="9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95"/>
      <c r="E263" s="95"/>
      <c r="F263" s="95"/>
      <c r="G263" s="1"/>
      <c r="H263" s="9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95"/>
      <c r="E264" s="95"/>
      <c r="F264" s="95"/>
      <c r="G264" s="1"/>
      <c r="H264" s="9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95"/>
      <c r="E265" s="95"/>
      <c r="F265" s="95"/>
      <c r="G265" s="1"/>
      <c r="H265" s="9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95"/>
      <c r="E266" s="95"/>
      <c r="F266" s="95"/>
      <c r="G266" s="1"/>
      <c r="H266" s="9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95"/>
      <c r="E267" s="95"/>
      <c r="F267" s="95"/>
      <c r="G267" s="1"/>
      <c r="H267" s="9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95"/>
      <c r="E268" s="95"/>
      <c r="F268" s="95"/>
      <c r="G268" s="1"/>
      <c r="H268" s="9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95"/>
      <c r="E269" s="95"/>
      <c r="F269" s="95"/>
      <c r="G269" s="1"/>
      <c r="H269" s="9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95"/>
      <c r="E270" s="95"/>
      <c r="F270" s="95"/>
      <c r="G270" s="1"/>
      <c r="H270" s="9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95"/>
      <c r="E271" s="95"/>
      <c r="F271" s="95"/>
      <c r="G271" s="1"/>
      <c r="H271" s="9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95"/>
      <c r="E272" s="95"/>
      <c r="F272" s="95"/>
      <c r="G272" s="1"/>
      <c r="H272" s="9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95"/>
      <c r="E273" s="95"/>
      <c r="F273" s="95"/>
      <c r="G273" s="1"/>
      <c r="H273" s="9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95"/>
      <c r="E274" s="95"/>
      <c r="F274" s="95"/>
      <c r="G274" s="1"/>
      <c r="H274" s="9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95"/>
      <c r="E275" s="95"/>
      <c r="F275" s="95"/>
      <c r="G275" s="1"/>
      <c r="H275" s="9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95"/>
      <c r="E276" s="95"/>
      <c r="F276" s="95"/>
      <c r="G276" s="1"/>
      <c r="H276" s="9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95"/>
      <c r="E277" s="95"/>
      <c r="F277" s="95"/>
      <c r="G277" s="1"/>
      <c r="H277" s="9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95"/>
      <c r="E278" s="95"/>
      <c r="F278" s="95"/>
      <c r="G278" s="1"/>
      <c r="H278" s="9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95"/>
      <c r="E279" s="95"/>
      <c r="F279" s="95"/>
      <c r="G279" s="1"/>
      <c r="H279" s="9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95"/>
      <c r="E280" s="95"/>
      <c r="F280" s="95"/>
      <c r="G280" s="1"/>
      <c r="H280" s="9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95"/>
      <c r="E281" s="95"/>
      <c r="F281" s="95"/>
      <c r="G281" s="1"/>
      <c r="H281" s="9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95"/>
      <c r="E282" s="95"/>
      <c r="F282" s="95"/>
      <c r="G282" s="1"/>
      <c r="H282" s="9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95"/>
      <c r="E283" s="95"/>
      <c r="F283" s="95"/>
      <c r="G283" s="1"/>
      <c r="H283" s="9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95"/>
      <c r="E284" s="95"/>
      <c r="F284" s="95"/>
      <c r="G284" s="1"/>
      <c r="H284" s="9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95"/>
      <c r="E285" s="95"/>
      <c r="F285" s="95"/>
      <c r="G285" s="1"/>
      <c r="H285" s="9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95"/>
      <c r="E286" s="95"/>
      <c r="F286" s="95"/>
      <c r="G286" s="1"/>
      <c r="H286" s="9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95"/>
      <c r="E287" s="95"/>
      <c r="F287" s="95"/>
      <c r="G287" s="1"/>
      <c r="H287" s="9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95"/>
      <c r="E288" s="95"/>
      <c r="F288" s="95"/>
      <c r="G288" s="1"/>
      <c r="H288" s="9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95"/>
      <c r="E289" s="95"/>
      <c r="F289" s="95"/>
      <c r="G289" s="1"/>
      <c r="H289" s="9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95"/>
      <c r="E290" s="95"/>
      <c r="F290" s="95"/>
      <c r="G290" s="1"/>
      <c r="H290" s="9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95"/>
      <c r="E291" s="95"/>
      <c r="F291" s="95"/>
      <c r="G291" s="1"/>
      <c r="H291" s="9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95"/>
      <c r="E292" s="95"/>
      <c r="F292" s="95"/>
      <c r="G292" s="1"/>
      <c r="H292" s="9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95"/>
      <c r="E293" s="95"/>
      <c r="F293" s="95"/>
      <c r="G293" s="1"/>
      <c r="H293" s="9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95"/>
      <c r="E294" s="95"/>
      <c r="F294" s="95"/>
      <c r="G294" s="1"/>
      <c r="H294" s="9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95"/>
      <c r="E295" s="95"/>
      <c r="F295" s="95"/>
      <c r="G295" s="1"/>
      <c r="H295" s="9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95"/>
      <c r="E296" s="95"/>
      <c r="F296" s="95"/>
      <c r="G296" s="1"/>
      <c r="H296" s="9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95"/>
      <c r="E297" s="95"/>
      <c r="F297" s="95"/>
      <c r="G297" s="1"/>
      <c r="H297" s="9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95"/>
      <c r="E298" s="95"/>
      <c r="F298" s="95"/>
      <c r="G298" s="1"/>
      <c r="H298" s="9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95"/>
      <c r="E299" s="95"/>
      <c r="F299" s="95"/>
      <c r="G299" s="1"/>
      <c r="H299" s="9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95"/>
      <c r="E300" s="95"/>
      <c r="F300" s="95"/>
      <c r="G300" s="1"/>
      <c r="H300" s="9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95"/>
      <c r="E301" s="95"/>
      <c r="F301" s="95"/>
      <c r="G301" s="1"/>
      <c r="H301" s="9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95"/>
      <c r="E302" s="95"/>
      <c r="F302" s="95"/>
      <c r="G302" s="1"/>
      <c r="H302" s="9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95"/>
      <c r="E303" s="95"/>
      <c r="F303" s="95"/>
      <c r="G303" s="1"/>
      <c r="H303" s="9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95"/>
      <c r="E304" s="95"/>
      <c r="F304" s="95"/>
      <c r="G304" s="1"/>
      <c r="H304" s="9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95"/>
      <c r="E305" s="95"/>
      <c r="F305" s="95"/>
      <c r="G305" s="1"/>
      <c r="H305" s="9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95"/>
      <c r="E306" s="95"/>
      <c r="F306" s="95"/>
      <c r="G306" s="1"/>
      <c r="H306" s="9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95"/>
      <c r="E307" s="95"/>
      <c r="F307" s="95"/>
      <c r="G307" s="1"/>
      <c r="H307" s="9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95"/>
      <c r="E308" s="95"/>
      <c r="F308" s="95"/>
      <c r="G308" s="1"/>
      <c r="H308" s="9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95"/>
      <c r="E309" s="95"/>
      <c r="F309" s="95"/>
      <c r="G309" s="1"/>
      <c r="H309" s="9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95"/>
      <c r="E310" s="95"/>
      <c r="F310" s="95"/>
      <c r="G310" s="1"/>
      <c r="H310" s="9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95"/>
      <c r="E311" s="95"/>
      <c r="F311" s="95"/>
      <c r="G311" s="1"/>
      <c r="H311" s="9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95"/>
      <c r="E312" s="95"/>
      <c r="F312" s="95"/>
      <c r="G312" s="1"/>
      <c r="H312" s="9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95"/>
      <c r="E313" s="95"/>
      <c r="F313" s="95"/>
      <c r="G313" s="1"/>
      <c r="H313" s="9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95"/>
      <c r="E314" s="95"/>
      <c r="F314" s="95"/>
      <c r="G314" s="1"/>
      <c r="H314" s="9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95"/>
      <c r="E315" s="95"/>
      <c r="F315" s="95"/>
      <c r="G315" s="1"/>
      <c r="H315" s="9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95"/>
      <c r="E316" s="95"/>
      <c r="F316" s="95"/>
      <c r="G316" s="1"/>
      <c r="H316" s="9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95"/>
      <c r="E317" s="95"/>
      <c r="F317" s="95"/>
      <c r="G317" s="1"/>
      <c r="H317" s="9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95"/>
      <c r="E318" s="95"/>
      <c r="F318" s="95"/>
      <c r="G318" s="1"/>
      <c r="H318" s="9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95"/>
      <c r="E319" s="95"/>
      <c r="F319" s="95"/>
      <c r="G319" s="1"/>
      <c r="H319" s="9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95"/>
      <c r="E320" s="95"/>
      <c r="F320" s="95"/>
      <c r="G320" s="1"/>
      <c r="H320" s="9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95"/>
      <c r="E321" s="95"/>
      <c r="F321" s="95"/>
      <c r="G321" s="1"/>
      <c r="H321" s="9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95"/>
      <c r="E322" s="95"/>
      <c r="F322" s="95"/>
      <c r="G322" s="1"/>
      <c r="H322" s="9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95"/>
      <c r="E323" s="95"/>
      <c r="F323" s="95"/>
      <c r="G323" s="1"/>
      <c r="H323" s="9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95"/>
      <c r="E324" s="95"/>
      <c r="F324" s="95"/>
      <c r="G324" s="1"/>
      <c r="H324" s="9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95"/>
      <c r="E325" s="95"/>
      <c r="F325" s="95"/>
      <c r="G325" s="1"/>
      <c r="H325" s="9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95"/>
      <c r="E326" s="95"/>
      <c r="F326" s="95"/>
      <c r="G326" s="1"/>
      <c r="H326" s="9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95"/>
      <c r="E327" s="95"/>
      <c r="F327" s="95"/>
      <c r="G327" s="1"/>
      <c r="H327" s="9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95"/>
      <c r="E328" s="95"/>
      <c r="F328" s="95"/>
      <c r="G328" s="1"/>
      <c r="H328" s="9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95"/>
      <c r="E329" s="95"/>
      <c r="F329" s="95"/>
      <c r="G329" s="1"/>
      <c r="H329" s="9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95"/>
      <c r="E330" s="95"/>
      <c r="F330" s="95"/>
      <c r="G330" s="1"/>
      <c r="H330" s="9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95"/>
      <c r="E331" s="95"/>
      <c r="F331" s="95"/>
      <c r="G331" s="1"/>
      <c r="H331" s="9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95"/>
      <c r="E332" s="95"/>
      <c r="F332" s="95"/>
      <c r="G332" s="1"/>
      <c r="H332" s="9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95"/>
      <c r="E333" s="95"/>
      <c r="F333" s="95"/>
      <c r="G333" s="1"/>
      <c r="H333" s="9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95"/>
      <c r="E334" s="95"/>
      <c r="F334" s="95"/>
      <c r="G334" s="1"/>
      <c r="H334" s="9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95"/>
      <c r="E335" s="95"/>
      <c r="F335" s="95"/>
      <c r="G335" s="1"/>
      <c r="H335" s="9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95"/>
      <c r="E336" s="95"/>
      <c r="F336" s="95"/>
      <c r="G336" s="1"/>
      <c r="H336" s="9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95"/>
      <c r="E337" s="95"/>
      <c r="F337" s="95"/>
      <c r="G337" s="1"/>
      <c r="H337" s="9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95"/>
      <c r="E338" s="95"/>
      <c r="F338" s="95"/>
      <c r="G338" s="1"/>
      <c r="H338" s="9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95"/>
      <c r="E339" s="95"/>
      <c r="F339" s="95"/>
      <c r="G339" s="1"/>
      <c r="H339" s="9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95"/>
      <c r="E340" s="95"/>
      <c r="F340" s="95"/>
      <c r="G340" s="1"/>
      <c r="H340" s="9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95"/>
      <c r="E341" s="95"/>
      <c r="F341" s="95"/>
      <c r="G341" s="1"/>
      <c r="H341" s="9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95"/>
      <c r="E342" s="95"/>
      <c r="F342" s="95"/>
      <c r="G342" s="1"/>
      <c r="H342" s="9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95"/>
      <c r="E343" s="95"/>
      <c r="F343" s="95"/>
      <c r="G343" s="1"/>
      <c r="H343" s="9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95"/>
      <c r="E344" s="95"/>
      <c r="F344" s="95"/>
      <c r="G344" s="1"/>
      <c r="H344" s="9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95"/>
      <c r="E345" s="95"/>
      <c r="F345" s="95"/>
      <c r="G345" s="1"/>
      <c r="H345" s="9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95"/>
      <c r="E346" s="95"/>
      <c r="F346" s="95"/>
      <c r="G346" s="1"/>
      <c r="H346" s="9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95"/>
      <c r="E347" s="95"/>
      <c r="F347" s="95"/>
      <c r="G347" s="1"/>
      <c r="H347" s="9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95"/>
      <c r="E348" s="95"/>
      <c r="F348" s="95"/>
      <c r="G348" s="1"/>
      <c r="H348" s="9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95"/>
      <c r="E349" s="95"/>
      <c r="F349" s="95"/>
      <c r="G349" s="1"/>
      <c r="H349" s="9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95"/>
      <c r="E350" s="95"/>
      <c r="F350" s="95"/>
      <c r="G350" s="1"/>
      <c r="H350" s="9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95"/>
      <c r="E351" s="95"/>
      <c r="F351" s="95"/>
      <c r="G351" s="1"/>
      <c r="H351" s="9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95"/>
      <c r="E352" s="95"/>
      <c r="F352" s="95"/>
      <c r="G352" s="1"/>
      <c r="H352" s="9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95"/>
      <c r="E353" s="95"/>
      <c r="F353" s="95"/>
      <c r="G353" s="1"/>
      <c r="H353" s="9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95"/>
      <c r="E354" s="95"/>
      <c r="F354" s="95"/>
      <c r="G354" s="1"/>
      <c r="H354" s="9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95"/>
      <c r="E355" s="95"/>
      <c r="F355" s="95"/>
      <c r="G355" s="1"/>
      <c r="H355" s="9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95"/>
      <c r="E356" s="95"/>
      <c r="F356" s="95"/>
      <c r="G356" s="1"/>
      <c r="H356" s="9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95"/>
      <c r="E357" s="95"/>
      <c r="F357" s="95"/>
      <c r="G357" s="1"/>
      <c r="H357" s="9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95"/>
      <c r="E358" s="95"/>
      <c r="F358" s="95"/>
      <c r="G358" s="1"/>
      <c r="H358" s="9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95"/>
      <c r="E359" s="95"/>
      <c r="F359" s="95"/>
      <c r="G359" s="1"/>
      <c r="H359" s="9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95"/>
      <c r="E360" s="95"/>
      <c r="F360" s="95"/>
      <c r="G360" s="1"/>
      <c r="H360" s="9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95"/>
      <c r="E361" s="95"/>
      <c r="F361" s="95"/>
      <c r="G361" s="1"/>
      <c r="H361" s="9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95"/>
      <c r="E362" s="95"/>
      <c r="F362" s="95"/>
      <c r="G362" s="1"/>
      <c r="H362" s="9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95"/>
      <c r="E363" s="95"/>
      <c r="F363" s="95"/>
      <c r="G363" s="1"/>
      <c r="H363" s="9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95"/>
      <c r="E364" s="95"/>
      <c r="F364" s="95"/>
      <c r="G364" s="1"/>
      <c r="H364" s="9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95"/>
      <c r="E365" s="95"/>
      <c r="F365" s="95"/>
      <c r="G365" s="1"/>
      <c r="H365" s="9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95"/>
      <c r="E366" s="95"/>
      <c r="F366" s="95"/>
      <c r="G366" s="1"/>
      <c r="H366" s="9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95"/>
      <c r="E367" s="95"/>
      <c r="F367" s="95"/>
      <c r="G367" s="1"/>
      <c r="H367" s="9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95"/>
      <c r="E368" s="95"/>
      <c r="F368" s="95"/>
      <c r="G368" s="1"/>
      <c r="H368" s="9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95"/>
      <c r="E369" s="95"/>
      <c r="F369" s="95"/>
      <c r="G369" s="1"/>
      <c r="H369" s="9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95"/>
      <c r="E370" s="95"/>
      <c r="F370" s="95"/>
      <c r="G370" s="1"/>
      <c r="H370" s="9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95"/>
      <c r="E371" s="95"/>
      <c r="F371" s="95"/>
      <c r="G371" s="1"/>
      <c r="H371" s="9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95"/>
      <c r="E372" s="95"/>
      <c r="F372" s="95"/>
      <c r="G372" s="1"/>
      <c r="H372" s="9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95"/>
      <c r="E373" s="95"/>
      <c r="F373" s="95"/>
      <c r="G373" s="1"/>
      <c r="H373" s="9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95"/>
      <c r="E374" s="95"/>
      <c r="F374" s="95"/>
      <c r="G374" s="1"/>
      <c r="H374" s="9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95"/>
      <c r="E375" s="95"/>
      <c r="F375" s="95"/>
      <c r="G375" s="1"/>
      <c r="H375" s="9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95"/>
      <c r="E376" s="95"/>
      <c r="F376" s="95"/>
      <c r="G376" s="1"/>
      <c r="H376" s="9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95"/>
      <c r="E377" s="95"/>
      <c r="F377" s="95"/>
      <c r="G377" s="1"/>
      <c r="H377" s="9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95"/>
      <c r="E378" s="95"/>
      <c r="F378" s="95"/>
      <c r="G378" s="1"/>
      <c r="H378" s="9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95"/>
      <c r="E379" s="95"/>
      <c r="F379" s="95"/>
      <c r="G379" s="1"/>
      <c r="H379" s="9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95"/>
      <c r="E380" s="95"/>
      <c r="F380" s="95"/>
      <c r="G380" s="1"/>
      <c r="H380" s="9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95"/>
      <c r="E381" s="95"/>
      <c r="F381" s="95"/>
      <c r="G381" s="1"/>
      <c r="H381" s="9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95"/>
      <c r="E382" s="95"/>
      <c r="F382" s="95"/>
      <c r="G382" s="1"/>
      <c r="H382" s="9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95"/>
      <c r="E383" s="95"/>
      <c r="F383" s="95"/>
      <c r="G383" s="1"/>
      <c r="H383" s="9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95"/>
      <c r="E384" s="95"/>
      <c r="F384" s="95"/>
      <c r="G384" s="1"/>
      <c r="H384" s="9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95"/>
      <c r="E385" s="95"/>
      <c r="F385" s="95"/>
      <c r="G385" s="1"/>
      <c r="H385" s="9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95"/>
      <c r="E386" s="95"/>
      <c r="F386" s="95"/>
      <c r="G386" s="1"/>
      <c r="H386" s="9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95"/>
      <c r="E387" s="95"/>
      <c r="F387" s="95"/>
      <c r="G387" s="1"/>
      <c r="H387" s="9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95"/>
      <c r="E388" s="95"/>
      <c r="F388" s="95"/>
      <c r="G388" s="1"/>
      <c r="H388" s="9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95"/>
      <c r="E389" s="95"/>
      <c r="F389" s="95"/>
      <c r="G389" s="1"/>
      <c r="H389" s="9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95"/>
      <c r="E390" s="95"/>
      <c r="F390" s="95"/>
      <c r="G390" s="1"/>
      <c r="H390" s="9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95"/>
      <c r="E391" s="95"/>
      <c r="F391" s="95"/>
      <c r="G391" s="1"/>
      <c r="H391" s="9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95"/>
      <c r="E392" s="95"/>
      <c r="F392" s="95"/>
      <c r="G392" s="1"/>
      <c r="H392" s="9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95"/>
      <c r="E393" s="95"/>
      <c r="F393" s="95"/>
      <c r="G393" s="1"/>
      <c r="H393" s="9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95"/>
      <c r="E394" s="95"/>
      <c r="F394" s="95"/>
      <c r="G394" s="1"/>
      <c r="H394" s="9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95"/>
      <c r="E395" s="95"/>
      <c r="F395" s="95"/>
      <c r="G395" s="1"/>
      <c r="H395" s="9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95"/>
      <c r="E396" s="95"/>
      <c r="F396" s="95"/>
      <c r="G396" s="1"/>
      <c r="H396" s="9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95"/>
      <c r="E397" s="95"/>
      <c r="F397" s="95"/>
      <c r="G397" s="1"/>
      <c r="H397" s="9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95"/>
      <c r="E398" s="95"/>
      <c r="F398" s="95"/>
      <c r="G398" s="1"/>
      <c r="H398" s="9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95"/>
      <c r="E399" s="95"/>
      <c r="F399" s="95"/>
      <c r="G399" s="1"/>
      <c r="H399" s="9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95"/>
      <c r="E400" s="95"/>
      <c r="F400" s="95"/>
      <c r="G400" s="1"/>
      <c r="H400" s="9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95"/>
      <c r="E401" s="95"/>
      <c r="F401" s="95"/>
      <c r="G401" s="1"/>
      <c r="H401" s="9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95"/>
      <c r="E402" s="95"/>
      <c r="F402" s="95"/>
      <c r="G402" s="1"/>
      <c r="H402" s="9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95"/>
      <c r="E403" s="95"/>
      <c r="F403" s="95"/>
      <c r="G403" s="1"/>
      <c r="H403" s="9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95"/>
      <c r="E404" s="95"/>
      <c r="F404" s="95"/>
      <c r="G404" s="1"/>
      <c r="H404" s="9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95"/>
      <c r="E405" s="95"/>
      <c r="F405" s="95"/>
      <c r="G405" s="1"/>
      <c r="H405" s="9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95"/>
      <c r="E406" s="95"/>
      <c r="F406" s="95"/>
      <c r="G406" s="1"/>
      <c r="H406" s="9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95"/>
      <c r="E407" s="95"/>
      <c r="F407" s="95"/>
      <c r="G407" s="1"/>
      <c r="H407" s="9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95"/>
      <c r="E408" s="95"/>
      <c r="F408" s="95"/>
      <c r="G408" s="1"/>
      <c r="H408" s="9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95"/>
      <c r="E409" s="95"/>
      <c r="F409" s="95"/>
      <c r="G409" s="1"/>
      <c r="H409" s="9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95"/>
      <c r="E410" s="95"/>
      <c r="F410" s="95"/>
      <c r="G410" s="1"/>
      <c r="H410" s="9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95"/>
      <c r="E411" s="95"/>
      <c r="F411" s="95"/>
      <c r="G411" s="1"/>
      <c r="H411" s="9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95"/>
      <c r="E412" s="95"/>
      <c r="F412" s="95"/>
      <c r="G412" s="1"/>
      <c r="H412" s="9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95"/>
      <c r="E413" s="95"/>
      <c r="F413" s="95"/>
      <c r="G413" s="1"/>
      <c r="H413" s="9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95"/>
      <c r="E414" s="95"/>
      <c r="F414" s="95"/>
      <c r="G414" s="1"/>
      <c r="H414" s="9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95"/>
      <c r="E415" s="95"/>
      <c r="F415" s="95"/>
      <c r="G415" s="1"/>
      <c r="H415" s="9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95"/>
      <c r="E416" s="95"/>
      <c r="F416" s="95"/>
      <c r="G416" s="1"/>
      <c r="H416" s="9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95"/>
      <c r="E417" s="95"/>
      <c r="F417" s="95"/>
      <c r="G417" s="1"/>
      <c r="H417" s="9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95"/>
      <c r="E418" s="95"/>
      <c r="F418" s="95"/>
      <c r="G418" s="1"/>
      <c r="H418" s="9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95"/>
      <c r="E419" s="95"/>
      <c r="F419" s="95"/>
      <c r="G419" s="1"/>
      <c r="H419" s="9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95"/>
      <c r="E420" s="95"/>
      <c r="F420" s="95"/>
      <c r="G420" s="1"/>
      <c r="H420" s="9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95"/>
      <c r="E421" s="95"/>
      <c r="F421" s="95"/>
      <c r="G421" s="1"/>
      <c r="H421" s="9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95"/>
      <c r="E422" s="95"/>
      <c r="F422" s="95"/>
      <c r="G422" s="1"/>
      <c r="H422" s="9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95"/>
      <c r="E423" s="95"/>
      <c r="F423" s="95"/>
      <c r="G423" s="1"/>
      <c r="H423" s="9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95"/>
      <c r="E424" s="95"/>
      <c r="F424" s="95"/>
      <c r="G424" s="1"/>
      <c r="H424" s="9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95"/>
      <c r="E425" s="95"/>
      <c r="F425" s="95"/>
      <c r="G425" s="1"/>
      <c r="H425" s="9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95"/>
      <c r="E426" s="95"/>
      <c r="F426" s="95"/>
      <c r="G426" s="1"/>
      <c r="H426" s="9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95"/>
      <c r="E427" s="95"/>
      <c r="F427" s="95"/>
      <c r="G427" s="1"/>
      <c r="H427" s="9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95"/>
      <c r="E428" s="95"/>
      <c r="F428" s="95"/>
      <c r="G428" s="1"/>
      <c r="H428" s="9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95"/>
      <c r="E429" s="95"/>
      <c r="F429" s="95"/>
      <c r="G429" s="1"/>
      <c r="H429" s="9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95"/>
      <c r="E430" s="95"/>
      <c r="F430" s="95"/>
      <c r="G430" s="1"/>
      <c r="H430" s="9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95"/>
      <c r="E431" s="95"/>
      <c r="F431" s="95"/>
      <c r="G431" s="1"/>
      <c r="H431" s="9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95"/>
      <c r="E432" s="95"/>
      <c r="F432" s="95"/>
      <c r="G432" s="1"/>
      <c r="H432" s="9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95"/>
      <c r="E433" s="95"/>
      <c r="F433" s="95"/>
      <c r="G433" s="1"/>
      <c r="H433" s="9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95"/>
      <c r="E434" s="95"/>
      <c r="F434" s="95"/>
      <c r="G434" s="1"/>
      <c r="H434" s="9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95"/>
      <c r="E435" s="95"/>
      <c r="F435" s="95"/>
      <c r="G435" s="1"/>
      <c r="H435" s="9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95"/>
      <c r="E436" s="95"/>
      <c r="F436" s="95"/>
      <c r="G436" s="1"/>
      <c r="H436" s="9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95"/>
      <c r="E437" s="95"/>
      <c r="F437" s="95"/>
      <c r="G437" s="1"/>
      <c r="H437" s="9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95"/>
      <c r="E438" s="95"/>
      <c r="F438" s="95"/>
      <c r="G438" s="1"/>
      <c r="H438" s="9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95"/>
      <c r="E439" s="95"/>
      <c r="F439" s="95"/>
      <c r="G439" s="1"/>
      <c r="H439" s="9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95"/>
      <c r="E440" s="95"/>
      <c r="F440" s="95"/>
      <c r="G440" s="1"/>
      <c r="H440" s="9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95"/>
      <c r="E441" s="95"/>
      <c r="F441" s="95"/>
      <c r="G441" s="1"/>
      <c r="H441" s="9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95"/>
      <c r="E442" s="95"/>
      <c r="F442" s="95"/>
      <c r="G442" s="1"/>
      <c r="H442" s="9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95"/>
      <c r="E443" s="95"/>
      <c r="F443" s="95"/>
      <c r="G443" s="1"/>
      <c r="H443" s="9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95"/>
      <c r="E444" s="95"/>
      <c r="F444" s="95"/>
      <c r="G444" s="1"/>
      <c r="H444" s="9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95"/>
      <c r="E445" s="95"/>
      <c r="F445" s="95"/>
      <c r="G445" s="1"/>
      <c r="H445" s="9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95"/>
      <c r="E446" s="95"/>
      <c r="F446" s="95"/>
      <c r="G446" s="1"/>
      <c r="H446" s="9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95"/>
      <c r="E447" s="95"/>
      <c r="F447" s="95"/>
      <c r="G447" s="1"/>
      <c r="H447" s="9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95"/>
      <c r="E448" s="95"/>
      <c r="F448" s="95"/>
      <c r="G448" s="1"/>
      <c r="H448" s="9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95"/>
      <c r="E449" s="95"/>
      <c r="F449" s="95"/>
      <c r="G449" s="1"/>
      <c r="H449" s="9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95"/>
      <c r="E450" s="95"/>
      <c r="F450" s="95"/>
      <c r="G450" s="1"/>
      <c r="H450" s="9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95"/>
      <c r="E451" s="95"/>
      <c r="F451" s="95"/>
      <c r="G451" s="1"/>
      <c r="H451" s="9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95"/>
      <c r="E452" s="95"/>
      <c r="F452" s="95"/>
      <c r="G452" s="1"/>
      <c r="H452" s="9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95"/>
      <c r="E453" s="95"/>
      <c r="F453" s="95"/>
      <c r="G453" s="1"/>
      <c r="H453" s="9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95"/>
      <c r="E454" s="95"/>
      <c r="F454" s="95"/>
      <c r="G454" s="1"/>
      <c r="H454" s="9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95"/>
      <c r="E455" s="95"/>
      <c r="F455" s="95"/>
      <c r="G455" s="1"/>
      <c r="H455" s="9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95"/>
      <c r="E456" s="95"/>
      <c r="F456" s="95"/>
      <c r="G456" s="1"/>
      <c r="H456" s="9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95"/>
      <c r="E457" s="95"/>
      <c r="F457" s="95"/>
      <c r="G457" s="1"/>
      <c r="H457" s="9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95"/>
      <c r="E458" s="95"/>
      <c r="F458" s="95"/>
      <c r="G458" s="1"/>
      <c r="H458" s="9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95"/>
      <c r="E459" s="95"/>
      <c r="F459" s="95"/>
      <c r="G459" s="1"/>
      <c r="H459" s="9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95"/>
      <c r="E460" s="95"/>
      <c r="F460" s="95"/>
      <c r="G460" s="1"/>
      <c r="H460" s="9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95"/>
      <c r="E461" s="95"/>
      <c r="F461" s="95"/>
      <c r="G461" s="1"/>
      <c r="H461" s="9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95"/>
      <c r="E462" s="95"/>
      <c r="F462" s="95"/>
      <c r="G462" s="1"/>
      <c r="H462" s="9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95"/>
      <c r="E463" s="95"/>
      <c r="F463" s="95"/>
      <c r="G463" s="1"/>
      <c r="H463" s="9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95"/>
      <c r="E464" s="95"/>
      <c r="F464" s="95"/>
      <c r="G464" s="1"/>
      <c r="H464" s="9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95"/>
      <c r="E465" s="95"/>
      <c r="F465" s="95"/>
      <c r="G465" s="1"/>
      <c r="H465" s="9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95"/>
      <c r="E466" s="95"/>
      <c r="F466" s="95"/>
      <c r="G466" s="1"/>
      <c r="H466" s="9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95"/>
      <c r="E467" s="95"/>
      <c r="F467" s="95"/>
      <c r="G467" s="1"/>
      <c r="H467" s="9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95"/>
      <c r="E468" s="95"/>
      <c r="F468" s="95"/>
      <c r="G468" s="1"/>
      <c r="H468" s="9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95"/>
      <c r="E469" s="95"/>
      <c r="F469" s="95"/>
      <c r="G469" s="1"/>
      <c r="H469" s="9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95"/>
      <c r="E470" s="95"/>
      <c r="F470" s="95"/>
      <c r="G470" s="1"/>
      <c r="H470" s="9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95"/>
      <c r="E471" s="95"/>
      <c r="F471" s="95"/>
      <c r="G471" s="1"/>
      <c r="H471" s="9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95"/>
      <c r="E472" s="95"/>
      <c r="F472" s="95"/>
      <c r="G472" s="1"/>
      <c r="H472" s="9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95"/>
      <c r="E473" s="95"/>
      <c r="F473" s="95"/>
      <c r="G473" s="1"/>
      <c r="H473" s="9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95"/>
      <c r="E474" s="95"/>
      <c r="F474" s="95"/>
      <c r="G474" s="1"/>
      <c r="H474" s="9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95"/>
      <c r="E475" s="95"/>
      <c r="F475" s="95"/>
      <c r="G475" s="1"/>
      <c r="H475" s="9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95"/>
      <c r="E476" s="95"/>
      <c r="F476" s="95"/>
      <c r="G476" s="1"/>
      <c r="H476" s="9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95"/>
      <c r="E477" s="95"/>
      <c r="F477" s="95"/>
      <c r="G477" s="1"/>
      <c r="H477" s="9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95"/>
      <c r="E478" s="95"/>
      <c r="F478" s="95"/>
      <c r="G478" s="1"/>
      <c r="H478" s="9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95"/>
      <c r="E479" s="95"/>
      <c r="F479" s="95"/>
      <c r="G479" s="1"/>
      <c r="H479" s="9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95"/>
      <c r="E480" s="95"/>
      <c r="F480" s="95"/>
      <c r="G480" s="1"/>
      <c r="H480" s="9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95"/>
      <c r="E481" s="95"/>
      <c r="F481" s="95"/>
      <c r="G481" s="1"/>
      <c r="H481" s="9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95"/>
      <c r="E482" s="95"/>
      <c r="F482" s="95"/>
      <c r="G482" s="1"/>
      <c r="H482" s="9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95"/>
      <c r="E483" s="95"/>
      <c r="F483" s="95"/>
      <c r="G483" s="1"/>
      <c r="H483" s="9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95"/>
      <c r="E484" s="95"/>
      <c r="F484" s="95"/>
      <c r="G484" s="1"/>
      <c r="H484" s="9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95"/>
      <c r="E485" s="95"/>
      <c r="F485" s="95"/>
      <c r="G485" s="1"/>
      <c r="H485" s="9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95"/>
      <c r="E486" s="95"/>
      <c r="F486" s="95"/>
      <c r="G486" s="1"/>
      <c r="H486" s="9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95"/>
      <c r="E487" s="95"/>
      <c r="F487" s="95"/>
      <c r="G487" s="1"/>
      <c r="H487" s="9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95"/>
      <c r="E488" s="95"/>
      <c r="F488" s="95"/>
      <c r="G488" s="1"/>
      <c r="H488" s="9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95"/>
      <c r="E489" s="95"/>
      <c r="F489" s="95"/>
      <c r="G489" s="1"/>
      <c r="H489" s="9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95"/>
      <c r="E490" s="95"/>
      <c r="F490" s="95"/>
      <c r="G490" s="1"/>
      <c r="H490" s="9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95"/>
      <c r="E491" s="95"/>
      <c r="F491" s="95"/>
      <c r="G491" s="1"/>
      <c r="H491" s="9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95"/>
      <c r="E492" s="95"/>
      <c r="F492" s="95"/>
      <c r="G492" s="1"/>
      <c r="H492" s="9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95"/>
      <c r="E493" s="95"/>
      <c r="F493" s="95"/>
      <c r="G493" s="1"/>
      <c r="H493" s="9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95"/>
      <c r="E494" s="95"/>
      <c r="F494" s="95"/>
      <c r="G494" s="1"/>
      <c r="H494" s="9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95"/>
      <c r="E495" s="95"/>
      <c r="F495" s="95"/>
      <c r="G495" s="1"/>
      <c r="H495" s="9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95"/>
      <c r="E496" s="95"/>
      <c r="F496" s="95"/>
      <c r="G496" s="1"/>
      <c r="H496" s="9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95"/>
      <c r="E497" s="95"/>
      <c r="F497" s="95"/>
      <c r="G497" s="1"/>
      <c r="H497" s="9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95"/>
      <c r="E498" s="95"/>
      <c r="F498" s="95"/>
      <c r="G498" s="1"/>
      <c r="H498" s="9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95"/>
      <c r="E499" s="95"/>
      <c r="F499" s="95"/>
      <c r="G499" s="1"/>
      <c r="H499" s="9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95"/>
      <c r="E500" s="95"/>
      <c r="F500" s="95"/>
      <c r="G500" s="1"/>
      <c r="H500" s="9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95"/>
      <c r="E501" s="95"/>
      <c r="F501" s="95"/>
      <c r="G501" s="1"/>
      <c r="H501" s="9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95"/>
      <c r="E502" s="95"/>
      <c r="F502" s="95"/>
      <c r="G502" s="1"/>
      <c r="H502" s="9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95"/>
      <c r="E503" s="95"/>
      <c r="F503" s="95"/>
      <c r="G503" s="1"/>
      <c r="H503" s="9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95"/>
      <c r="E504" s="95"/>
      <c r="F504" s="95"/>
      <c r="G504" s="1"/>
      <c r="H504" s="9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95"/>
      <c r="E505" s="95"/>
      <c r="F505" s="95"/>
      <c r="G505" s="1"/>
      <c r="H505" s="9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95"/>
      <c r="E506" s="95"/>
      <c r="F506" s="95"/>
      <c r="G506" s="1"/>
      <c r="H506" s="9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95"/>
      <c r="E507" s="95"/>
      <c r="F507" s="95"/>
      <c r="G507" s="1"/>
      <c r="H507" s="9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95"/>
      <c r="E508" s="95"/>
      <c r="F508" s="95"/>
      <c r="G508" s="1"/>
      <c r="H508" s="9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95"/>
      <c r="E509" s="95"/>
      <c r="F509" s="95"/>
      <c r="G509" s="1"/>
      <c r="H509" s="9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95"/>
      <c r="E510" s="95"/>
      <c r="F510" s="95"/>
      <c r="G510" s="1"/>
      <c r="H510" s="9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95"/>
      <c r="E511" s="95"/>
      <c r="F511" s="95"/>
      <c r="G511" s="1"/>
      <c r="H511" s="9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95"/>
      <c r="E512" s="95"/>
      <c r="F512" s="95"/>
      <c r="G512" s="1"/>
      <c r="H512" s="9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95"/>
      <c r="E513" s="95"/>
      <c r="F513" s="95"/>
      <c r="G513" s="1"/>
      <c r="H513" s="9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95"/>
      <c r="E514" s="95"/>
      <c r="F514" s="95"/>
      <c r="G514" s="1"/>
      <c r="H514" s="9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95"/>
      <c r="E515" s="95"/>
      <c r="F515" s="95"/>
      <c r="G515" s="1"/>
      <c r="H515" s="9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95"/>
      <c r="E516" s="95"/>
      <c r="F516" s="95"/>
      <c r="G516" s="1"/>
      <c r="H516" s="9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95"/>
      <c r="E517" s="95"/>
      <c r="F517" s="95"/>
      <c r="G517" s="1"/>
      <c r="H517" s="9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95"/>
      <c r="E518" s="95"/>
      <c r="F518" s="95"/>
      <c r="G518" s="1"/>
      <c r="H518" s="9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95"/>
      <c r="E519" s="95"/>
      <c r="F519" s="95"/>
      <c r="G519" s="1"/>
      <c r="H519" s="9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95"/>
      <c r="E520" s="95"/>
      <c r="F520" s="95"/>
      <c r="G520" s="1"/>
      <c r="H520" s="9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95"/>
      <c r="E521" s="95"/>
      <c r="F521" s="95"/>
      <c r="G521" s="1"/>
      <c r="H521" s="9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95"/>
      <c r="E522" s="95"/>
      <c r="F522" s="95"/>
      <c r="G522" s="1"/>
      <c r="H522" s="9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95"/>
      <c r="E523" s="95"/>
      <c r="F523" s="95"/>
      <c r="G523" s="1"/>
      <c r="H523" s="9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95"/>
      <c r="E524" s="95"/>
      <c r="F524" s="95"/>
      <c r="G524" s="1"/>
      <c r="H524" s="9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95"/>
      <c r="E525" s="95"/>
      <c r="F525" s="95"/>
      <c r="G525" s="1"/>
      <c r="H525" s="9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95"/>
      <c r="E526" s="95"/>
      <c r="F526" s="95"/>
      <c r="G526" s="1"/>
      <c r="H526" s="9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95"/>
      <c r="E527" s="95"/>
      <c r="F527" s="95"/>
      <c r="G527" s="1"/>
      <c r="H527" s="9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95"/>
      <c r="E528" s="95"/>
      <c r="F528" s="95"/>
      <c r="G528" s="1"/>
      <c r="H528" s="9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95"/>
      <c r="E529" s="95"/>
      <c r="F529" s="95"/>
      <c r="G529" s="1"/>
      <c r="H529" s="9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95"/>
      <c r="E530" s="95"/>
      <c r="F530" s="95"/>
      <c r="G530" s="1"/>
      <c r="H530" s="9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95"/>
      <c r="E531" s="95"/>
      <c r="F531" s="95"/>
      <c r="G531" s="1"/>
      <c r="H531" s="9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95"/>
      <c r="E532" s="95"/>
      <c r="F532" s="95"/>
      <c r="G532" s="1"/>
      <c r="H532" s="9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95"/>
      <c r="E533" s="95"/>
      <c r="F533" s="95"/>
      <c r="G533" s="1"/>
      <c r="H533" s="9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95"/>
      <c r="E534" s="95"/>
      <c r="F534" s="95"/>
      <c r="G534" s="1"/>
      <c r="H534" s="9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95"/>
      <c r="E535" s="95"/>
      <c r="F535" s="95"/>
      <c r="G535" s="1"/>
      <c r="H535" s="9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95"/>
      <c r="E536" s="95"/>
      <c r="F536" s="95"/>
      <c r="G536" s="1"/>
      <c r="H536" s="9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95"/>
      <c r="E537" s="95"/>
      <c r="F537" s="95"/>
      <c r="G537" s="1"/>
      <c r="H537" s="9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95"/>
      <c r="E538" s="95"/>
      <c r="F538" s="95"/>
      <c r="G538" s="1"/>
      <c r="H538" s="9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95"/>
      <c r="E539" s="95"/>
      <c r="F539" s="95"/>
      <c r="G539" s="1"/>
      <c r="H539" s="9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95"/>
      <c r="E540" s="95"/>
      <c r="F540" s="95"/>
      <c r="G540" s="1"/>
      <c r="H540" s="9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95"/>
      <c r="E541" s="95"/>
      <c r="F541" s="95"/>
      <c r="G541" s="1"/>
      <c r="H541" s="9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95"/>
      <c r="E542" s="95"/>
      <c r="F542" s="95"/>
      <c r="G542" s="1"/>
      <c r="H542" s="9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95"/>
      <c r="E543" s="95"/>
      <c r="F543" s="95"/>
      <c r="G543" s="1"/>
      <c r="H543" s="9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95"/>
      <c r="E544" s="95"/>
      <c r="F544" s="95"/>
      <c r="G544" s="1"/>
      <c r="H544" s="9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95"/>
      <c r="E545" s="95"/>
      <c r="F545" s="95"/>
      <c r="G545" s="1"/>
      <c r="H545" s="9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95"/>
      <c r="E546" s="95"/>
      <c r="F546" s="95"/>
      <c r="G546" s="1"/>
      <c r="H546" s="9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95"/>
      <c r="E547" s="95"/>
      <c r="F547" s="95"/>
      <c r="G547" s="1"/>
      <c r="H547" s="9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95"/>
      <c r="E548" s="95"/>
      <c r="F548" s="95"/>
      <c r="G548" s="1"/>
      <c r="H548" s="9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95"/>
      <c r="E549" s="95"/>
      <c r="F549" s="95"/>
      <c r="G549" s="1"/>
      <c r="H549" s="9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95"/>
      <c r="E550" s="95"/>
      <c r="F550" s="95"/>
      <c r="G550" s="1"/>
      <c r="H550" s="9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95"/>
      <c r="E551" s="95"/>
      <c r="F551" s="95"/>
      <c r="G551" s="1"/>
      <c r="H551" s="9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95"/>
      <c r="E552" s="95"/>
      <c r="F552" s="95"/>
      <c r="G552" s="1"/>
      <c r="H552" s="9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95"/>
      <c r="E553" s="95"/>
      <c r="F553" s="95"/>
      <c r="G553" s="1"/>
      <c r="H553" s="9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95"/>
      <c r="E554" s="95"/>
      <c r="F554" s="95"/>
      <c r="G554" s="1"/>
      <c r="H554" s="9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95"/>
      <c r="E555" s="95"/>
      <c r="F555" s="95"/>
      <c r="G555" s="1"/>
      <c r="H555" s="9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95"/>
      <c r="E556" s="95"/>
      <c r="F556" s="95"/>
      <c r="G556" s="1"/>
      <c r="H556" s="9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95"/>
      <c r="E557" s="95"/>
      <c r="F557" s="95"/>
      <c r="G557" s="1"/>
      <c r="H557" s="9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95"/>
      <c r="E558" s="95"/>
      <c r="F558" s="95"/>
      <c r="G558" s="1"/>
      <c r="H558" s="9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95"/>
      <c r="E559" s="95"/>
      <c r="F559" s="95"/>
      <c r="G559" s="1"/>
      <c r="H559" s="9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95"/>
      <c r="E560" s="95"/>
      <c r="F560" s="95"/>
      <c r="G560" s="1"/>
      <c r="H560" s="9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95"/>
      <c r="E561" s="95"/>
      <c r="F561" s="95"/>
      <c r="G561" s="1"/>
      <c r="H561" s="9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95"/>
      <c r="E562" s="95"/>
      <c r="F562" s="95"/>
      <c r="G562" s="1"/>
      <c r="H562" s="9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95"/>
      <c r="E563" s="95"/>
      <c r="F563" s="95"/>
      <c r="G563" s="1"/>
      <c r="H563" s="9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95"/>
      <c r="E564" s="95"/>
      <c r="F564" s="95"/>
      <c r="G564" s="1"/>
      <c r="H564" s="9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95"/>
      <c r="E565" s="95"/>
      <c r="F565" s="95"/>
      <c r="G565" s="1"/>
      <c r="H565" s="9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95"/>
      <c r="E566" s="95"/>
      <c r="F566" s="95"/>
      <c r="G566" s="1"/>
      <c r="H566" s="9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95"/>
      <c r="E567" s="95"/>
      <c r="F567" s="95"/>
      <c r="G567" s="1"/>
      <c r="H567" s="9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95"/>
      <c r="E568" s="95"/>
      <c r="F568" s="95"/>
      <c r="G568" s="1"/>
      <c r="H568" s="9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95"/>
      <c r="E569" s="95"/>
      <c r="F569" s="95"/>
      <c r="G569" s="1"/>
      <c r="H569" s="9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95"/>
      <c r="E570" s="95"/>
      <c r="F570" s="95"/>
      <c r="G570" s="1"/>
      <c r="H570" s="9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95"/>
      <c r="E571" s="95"/>
      <c r="F571" s="95"/>
      <c r="G571" s="1"/>
      <c r="H571" s="9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95"/>
      <c r="E572" s="95"/>
      <c r="F572" s="95"/>
      <c r="G572" s="1"/>
      <c r="H572" s="9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95"/>
      <c r="E573" s="95"/>
      <c r="F573" s="95"/>
      <c r="G573" s="1"/>
      <c r="H573" s="9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95"/>
      <c r="E574" s="95"/>
      <c r="F574" s="95"/>
      <c r="G574" s="1"/>
      <c r="H574" s="9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95"/>
      <c r="E575" s="95"/>
      <c r="F575" s="95"/>
      <c r="G575" s="1"/>
      <c r="H575" s="9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95"/>
      <c r="E576" s="95"/>
      <c r="F576" s="95"/>
      <c r="G576" s="1"/>
      <c r="H576" s="9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95"/>
      <c r="E577" s="95"/>
      <c r="F577" s="95"/>
      <c r="G577" s="1"/>
      <c r="H577" s="9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95"/>
      <c r="E578" s="95"/>
      <c r="F578" s="95"/>
      <c r="G578" s="1"/>
      <c r="H578" s="9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95"/>
      <c r="E579" s="95"/>
      <c r="F579" s="95"/>
      <c r="G579" s="1"/>
      <c r="H579" s="9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95"/>
      <c r="E580" s="95"/>
      <c r="F580" s="95"/>
      <c r="G580" s="1"/>
      <c r="H580" s="9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95"/>
      <c r="E581" s="95"/>
      <c r="F581" s="95"/>
      <c r="G581" s="1"/>
      <c r="H581" s="9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95"/>
      <c r="E582" s="95"/>
      <c r="F582" s="95"/>
      <c r="G582" s="1"/>
      <c r="H582" s="9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95"/>
      <c r="E583" s="95"/>
      <c r="F583" s="95"/>
      <c r="G583" s="1"/>
      <c r="H583" s="9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95"/>
      <c r="E584" s="95"/>
      <c r="F584" s="95"/>
      <c r="G584" s="1"/>
      <c r="H584" s="9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95"/>
      <c r="E585" s="95"/>
      <c r="F585" s="95"/>
      <c r="G585" s="1"/>
      <c r="H585" s="9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95"/>
      <c r="E586" s="95"/>
      <c r="F586" s="95"/>
      <c r="G586" s="1"/>
      <c r="H586" s="9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95"/>
      <c r="E587" s="95"/>
      <c r="F587" s="95"/>
      <c r="G587" s="1"/>
      <c r="H587" s="9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95"/>
      <c r="E588" s="95"/>
      <c r="F588" s="95"/>
      <c r="G588" s="1"/>
      <c r="H588" s="9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95"/>
      <c r="E589" s="95"/>
      <c r="F589" s="95"/>
      <c r="G589" s="1"/>
      <c r="H589" s="9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95"/>
      <c r="E590" s="95"/>
      <c r="F590" s="95"/>
      <c r="G590" s="1"/>
      <c r="H590" s="9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95"/>
      <c r="E591" s="95"/>
      <c r="F591" s="95"/>
      <c r="G591" s="1"/>
      <c r="H591" s="9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95"/>
      <c r="E592" s="95"/>
      <c r="F592" s="95"/>
      <c r="G592" s="1"/>
      <c r="H592" s="9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95"/>
      <c r="E593" s="95"/>
      <c r="F593" s="95"/>
      <c r="G593" s="1"/>
      <c r="H593" s="9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95"/>
      <c r="E594" s="95"/>
      <c r="F594" s="95"/>
      <c r="G594" s="1"/>
      <c r="H594" s="9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95"/>
      <c r="E595" s="95"/>
      <c r="F595" s="95"/>
      <c r="G595" s="1"/>
      <c r="H595" s="9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95"/>
      <c r="E596" s="95"/>
      <c r="F596" s="95"/>
      <c r="G596" s="1"/>
      <c r="H596" s="9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95"/>
      <c r="E597" s="95"/>
      <c r="F597" s="95"/>
      <c r="G597" s="1"/>
      <c r="H597" s="9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95"/>
      <c r="E598" s="95"/>
      <c r="F598" s="95"/>
      <c r="G598" s="1"/>
      <c r="H598" s="9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95"/>
      <c r="E599" s="95"/>
      <c r="F599" s="95"/>
      <c r="G599" s="1"/>
      <c r="H599" s="9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95"/>
      <c r="E600" s="95"/>
      <c r="F600" s="95"/>
      <c r="G600" s="1"/>
      <c r="H600" s="9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95"/>
      <c r="E601" s="95"/>
      <c r="F601" s="95"/>
      <c r="G601" s="1"/>
      <c r="H601" s="9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95"/>
      <c r="E602" s="95"/>
      <c r="F602" s="95"/>
      <c r="G602" s="1"/>
      <c r="H602" s="9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95"/>
      <c r="E603" s="95"/>
      <c r="F603" s="95"/>
      <c r="G603" s="1"/>
      <c r="H603" s="9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95"/>
      <c r="E604" s="95"/>
      <c r="F604" s="95"/>
      <c r="G604" s="1"/>
      <c r="H604" s="9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95"/>
      <c r="E605" s="95"/>
      <c r="F605" s="95"/>
      <c r="G605" s="1"/>
      <c r="H605" s="9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95"/>
      <c r="E606" s="95"/>
      <c r="F606" s="95"/>
      <c r="G606" s="1"/>
      <c r="H606" s="9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95"/>
      <c r="E607" s="95"/>
      <c r="F607" s="95"/>
      <c r="G607" s="1"/>
      <c r="H607" s="9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95"/>
      <c r="E608" s="95"/>
      <c r="F608" s="95"/>
      <c r="G608" s="1"/>
      <c r="H608" s="9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95"/>
      <c r="E609" s="95"/>
      <c r="F609" s="95"/>
      <c r="G609" s="1"/>
      <c r="H609" s="9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95"/>
      <c r="E610" s="95"/>
      <c r="F610" s="95"/>
      <c r="G610" s="1"/>
      <c r="H610" s="9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95"/>
      <c r="E611" s="95"/>
      <c r="F611" s="95"/>
      <c r="G611" s="1"/>
      <c r="H611" s="9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95"/>
      <c r="E612" s="95"/>
      <c r="F612" s="95"/>
      <c r="G612" s="1"/>
      <c r="H612" s="9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95"/>
      <c r="E613" s="95"/>
      <c r="F613" s="95"/>
      <c r="G613" s="1"/>
      <c r="H613" s="9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95"/>
      <c r="E614" s="95"/>
      <c r="F614" s="95"/>
      <c r="G614" s="1"/>
      <c r="H614" s="9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95"/>
      <c r="E615" s="95"/>
      <c r="F615" s="95"/>
      <c r="G615" s="1"/>
      <c r="H615" s="9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95"/>
      <c r="E616" s="95"/>
      <c r="F616" s="95"/>
      <c r="G616" s="1"/>
      <c r="H616" s="9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95"/>
      <c r="E617" s="95"/>
      <c r="F617" s="95"/>
      <c r="G617" s="1"/>
      <c r="H617" s="9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95"/>
      <c r="E618" s="95"/>
      <c r="F618" s="95"/>
      <c r="G618" s="1"/>
      <c r="H618" s="9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95"/>
      <c r="E619" s="95"/>
      <c r="F619" s="95"/>
      <c r="G619" s="1"/>
      <c r="H619" s="9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95"/>
      <c r="E620" s="95"/>
      <c r="F620" s="95"/>
      <c r="G620" s="1"/>
      <c r="H620" s="9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95"/>
      <c r="E621" s="95"/>
      <c r="F621" s="95"/>
      <c r="G621" s="1"/>
      <c r="H621" s="9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95"/>
      <c r="E622" s="95"/>
      <c r="F622" s="95"/>
      <c r="G622" s="1"/>
      <c r="H622" s="9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95"/>
      <c r="E623" s="95"/>
      <c r="F623" s="95"/>
      <c r="G623" s="1"/>
      <c r="H623" s="9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95"/>
      <c r="E624" s="95"/>
      <c r="F624" s="95"/>
      <c r="G624" s="1"/>
      <c r="H624" s="9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95"/>
      <c r="E625" s="95"/>
      <c r="F625" s="95"/>
      <c r="G625" s="1"/>
      <c r="H625" s="9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95"/>
      <c r="E626" s="95"/>
      <c r="F626" s="95"/>
      <c r="G626" s="1"/>
      <c r="H626" s="9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95"/>
      <c r="E627" s="95"/>
      <c r="F627" s="95"/>
      <c r="G627" s="1"/>
      <c r="H627" s="9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95"/>
      <c r="E628" s="95"/>
      <c r="F628" s="95"/>
      <c r="G628" s="1"/>
      <c r="H628" s="9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95"/>
      <c r="E629" s="95"/>
      <c r="F629" s="95"/>
      <c r="G629" s="1"/>
      <c r="H629" s="9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95"/>
      <c r="E630" s="95"/>
      <c r="F630" s="95"/>
      <c r="G630" s="1"/>
      <c r="H630" s="9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95"/>
      <c r="E631" s="95"/>
      <c r="F631" s="95"/>
      <c r="G631" s="1"/>
      <c r="H631" s="9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95"/>
      <c r="E632" s="95"/>
      <c r="F632" s="95"/>
      <c r="G632" s="1"/>
      <c r="H632" s="9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95"/>
      <c r="E633" s="95"/>
      <c r="F633" s="95"/>
      <c r="G633" s="1"/>
      <c r="H633" s="9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95"/>
      <c r="E634" s="95"/>
      <c r="F634" s="95"/>
      <c r="G634" s="1"/>
      <c r="H634" s="9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95"/>
      <c r="E635" s="95"/>
      <c r="F635" s="95"/>
      <c r="G635" s="1"/>
      <c r="H635" s="9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95"/>
      <c r="E636" s="95"/>
      <c r="F636" s="95"/>
      <c r="G636" s="1"/>
      <c r="H636" s="9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95"/>
      <c r="E637" s="95"/>
      <c r="F637" s="95"/>
      <c r="G637" s="1"/>
      <c r="H637" s="9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95"/>
      <c r="E638" s="95"/>
      <c r="F638" s="95"/>
      <c r="G638" s="1"/>
      <c r="H638" s="9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95"/>
      <c r="E639" s="95"/>
      <c r="F639" s="95"/>
      <c r="G639" s="1"/>
      <c r="H639" s="9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95"/>
      <c r="E640" s="95"/>
      <c r="F640" s="95"/>
      <c r="G640" s="1"/>
      <c r="H640" s="9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95"/>
      <c r="E641" s="95"/>
      <c r="F641" s="95"/>
      <c r="G641" s="1"/>
      <c r="H641" s="9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95"/>
      <c r="E642" s="95"/>
      <c r="F642" s="95"/>
      <c r="G642" s="1"/>
      <c r="H642" s="9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95"/>
      <c r="E643" s="95"/>
      <c r="F643" s="95"/>
      <c r="G643" s="1"/>
      <c r="H643" s="9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95"/>
      <c r="E644" s="95"/>
      <c r="F644" s="95"/>
      <c r="G644" s="1"/>
      <c r="H644" s="9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95"/>
      <c r="E645" s="95"/>
      <c r="F645" s="95"/>
      <c r="G645" s="1"/>
      <c r="H645" s="9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95"/>
      <c r="E646" s="95"/>
      <c r="F646" s="95"/>
      <c r="G646" s="1"/>
      <c r="H646" s="9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95"/>
      <c r="E647" s="95"/>
      <c r="F647" s="95"/>
      <c r="G647" s="1"/>
      <c r="H647" s="9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95"/>
      <c r="E648" s="95"/>
      <c r="F648" s="95"/>
      <c r="G648" s="1"/>
      <c r="H648" s="9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95"/>
      <c r="E649" s="95"/>
      <c r="F649" s="95"/>
      <c r="G649" s="1"/>
      <c r="H649" s="9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95"/>
      <c r="E650" s="95"/>
      <c r="F650" s="95"/>
      <c r="G650" s="1"/>
      <c r="H650" s="9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95"/>
      <c r="E651" s="95"/>
      <c r="F651" s="95"/>
      <c r="G651" s="1"/>
      <c r="H651" s="9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95"/>
      <c r="E652" s="95"/>
      <c r="F652" s="95"/>
      <c r="G652" s="1"/>
      <c r="H652" s="9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95"/>
      <c r="E653" s="95"/>
      <c r="F653" s="95"/>
      <c r="G653" s="1"/>
      <c r="H653" s="9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95"/>
      <c r="E654" s="95"/>
      <c r="F654" s="95"/>
      <c r="G654" s="1"/>
      <c r="H654" s="9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95"/>
      <c r="E655" s="95"/>
      <c r="F655" s="95"/>
      <c r="G655" s="1"/>
      <c r="H655" s="9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95"/>
      <c r="E656" s="95"/>
      <c r="F656" s="95"/>
      <c r="G656" s="1"/>
      <c r="H656" s="9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95"/>
      <c r="E657" s="95"/>
      <c r="F657" s="95"/>
      <c r="G657" s="1"/>
      <c r="H657" s="9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95"/>
      <c r="E658" s="95"/>
      <c r="F658" s="95"/>
      <c r="G658" s="1"/>
      <c r="H658" s="9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95"/>
      <c r="E659" s="95"/>
      <c r="F659" s="95"/>
      <c r="G659" s="1"/>
      <c r="H659" s="9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95"/>
      <c r="E660" s="95"/>
      <c r="F660" s="95"/>
      <c r="G660" s="1"/>
      <c r="H660" s="9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95"/>
      <c r="E661" s="95"/>
      <c r="F661" s="95"/>
      <c r="G661" s="1"/>
      <c r="H661" s="9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95"/>
      <c r="E662" s="95"/>
      <c r="F662" s="95"/>
      <c r="G662" s="1"/>
      <c r="H662" s="9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95"/>
      <c r="E663" s="95"/>
      <c r="F663" s="95"/>
      <c r="G663" s="1"/>
      <c r="H663" s="9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95"/>
      <c r="E664" s="95"/>
      <c r="F664" s="95"/>
      <c r="G664" s="1"/>
      <c r="H664" s="9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95"/>
      <c r="E665" s="95"/>
      <c r="F665" s="95"/>
      <c r="G665" s="1"/>
      <c r="H665" s="9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95"/>
      <c r="E666" s="95"/>
      <c r="F666" s="95"/>
      <c r="G666" s="1"/>
      <c r="H666" s="9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95"/>
      <c r="E667" s="95"/>
      <c r="F667" s="95"/>
      <c r="G667" s="1"/>
      <c r="H667" s="9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95"/>
      <c r="E668" s="95"/>
      <c r="F668" s="95"/>
      <c r="G668" s="1"/>
      <c r="H668" s="9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95"/>
      <c r="E669" s="95"/>
      <c r="F669" s="95"/>
      <c r="G669" s="1"/>
      <c r="H669" s="9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95"/>
      <c r="E670" s="95"/>
      <c r="F670" s="95"/>
      <c r="G670" s="1"/>
      <c r="H670" s="9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95"/>
      <c r="E671" s="95"/>
      <c r="F671" s="95"/>
      <c r="G671" s="1"/>
      <c r="H671" s="9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95"/>
      <c r="E672" s="95"/>
      <c r="F672" s="95"/>
      <c r="G672" s="1"/>
      <c r="H672" s="9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95"/>
      <c r="E673" s="95"/>
      <c r="F673" s="95"/>
      <c r="G673" s="1"/>
      <c r="H673" s="9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95"/>
      <c r="E674" s="95"/>
      <c r="F674" s="95"/>
      <c r="G674" s="1"/>
      <c r="H674" s="9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95"/>
      <c r="E675" s="95"/>
      <c r="F675" s="95"/>
      <c r="G675" s="1"/>
      <c r="H675" s="9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95"/>
      <c r="E676" s="95"/>
      <c r="F676" s="95"/>
      <c r="G676" s="1"/>
      <c r="H676" s="9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95"/>
      <c r="E677" s="95"/>
      <c r="F677" s="95"/>
      <c r="G677" s="1"/>
      <c r="H677" s="9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95"/>
      <c r="E678" s="95"/>
      <c r="F678" s="95"/>
      <c r="G678" s="1"/>
      <c r="H678" s="9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95"/>
      <c r="E679" s="95"/>
      <c r="F679" s="95"/>
      <c r="G679" s="1"/>
      <c r="H679" s="9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95"/>
      <c r="E680" s="95"/>
      <c r="F680" s="95"/>
      <c r="G680" s="1"/>
      <c r="H680" s="9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95"/>
      <c r="E681" s="95"/>
      <c r="F681" s="95"/>
      <c r="G681" s="1"/>
      <c r="H681" s="9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95"/>
      <c r="E682" s="95"/>
      <c r="F682" s="95"/>
      <c r="G682" s="1"/>
      <c r="H682" s="9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95"/>
      <c r="E683" s="95"/>
      <c r="F683" s="95"/>
      <c r="G683" s="1"/>
      <c r="H683" s="9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95"/>
      <c r="E684" s="95"/>
      <c r="F684" s="95"/>
      <c r="G684" s="1"/>
      <c r="H684" s="9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95"/>
      <c r="E685" s="95"/>
      <c r="F685" s="95"/>
      <c r="G685" s="1"/>
      <c r="H685" s="9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95"/>
      <c r="E686" s="95"/>
      <c r="F686" s="95"/>
      <c r="G686" s="1"/>
      <c r="H686" s="9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95"/>
      <c r="E687" s="95"/>
      <c r="F687" s="95"/>
      <c r="G687" s="1"/>
      <c r="H687" s="9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95"/>
      <c r="E688" s="95"/>
      <c r="F688" s="95"/>
      <c r="G688" s="1"/>
      <c r="H688" s="9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95"/>
      <c r="E689" s="95"/>
      <c r="F689" s="95"/>
      <c r="G689" s="1"/>
      <c r="H689" s="9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95"/>
      <c r="E690" s="95"/>
      <c r="F690" s="95"/>
      <c r="G690" s="1"/>
      <c r="H690" s="9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95"/>
      <c r="E691" s="95"/>
      <c r="F691" s="95"/>
      <c r="G691" s="1"/>
      <c r="H691" s="9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95"/>
      <c r="E692" s="95"/>
      <c r="F692" s="95"/>
      <c r="G692" s="1"/>
      <c r="H692" s="9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95"/>
      <c r="E693" s="95"/>
      <c r="F693" s="95"/>
      <c r="G693" s="1"/>
      <c r="H693" s="9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95"/>
      <c r="E694" s="95"/>
      <c r="F694" s="95"/>
      <c r="G694" s="1"/>
      <c r="H694" s="9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95"/>
      <c r="E695" s="95"/>
      <c r="F695" s="95"/>
      <c r="G695" s="1"/>
      <c r="H695" s="9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95"/>
      <c r="E696" s="95"/>
      <c r="F696" s="95"/>
      <c r="G696" s="1"/>
      <c r="H696" s="9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95"/>
      <c r="E697" s="95"/>
      <c r="F697" s="95"/>
      <c r="G697" s="1"/>
      <c r="H697" s="9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95"/>
      <c r="E698" s="95"/>
      <c r="F698" s="95"/>
      <c r="G698" s="1"/>
      <c r="H698" s="9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95"/>
      <c r="E699" s="95"/>
      <c r="F699" s="95"/>
      <c r="G699" s="1"/>
      <c r="H699" s="9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95"/>
      <c r="E700" s="95"/>
      <c r="F700" s="95"/>
      <c r="G700" s="1"/>
      <c r="H700" s="9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95"/>
      <c r="E701" s="95"/>
      <c r="F701" s="95"/>
      <c r="G701" s="1"/>
      <c r="H701" s="9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95"/>
      <c r="E702" s="95"/>
      <c r="F702" s="95"/>
      <c r="G702" s="1"/>
      <c r="H702" s="9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95"/>
      <c r="E703" s="95"/>
      <c r="F703" s="95"/>
      <c r="G703" s="1"/>
      <c r="H703" s="9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95"/>
      <c r="E704" s="95"/>
      <c r="F704" s="95"/>
      <c r="G704" s="1"/>
      <c r="H704" s="9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95"/>
      <c r="E705" s="95"/>
      <c r="F705" s="95"/>
      <c r="G705" s="1"/>
      <c r="H705" s="9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95"/>
      <c r="E706" s="95"/>
      <c r="F706" s="95"/>
      <c r="G706" s="1"/>
      <c r="H706" s="9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95"/>
      <c r="E707" s="95"/>
      <c r="F707" s="95"/>
      <c r="G707" s="1"/>
      <c r="H707" s="9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95"/>
      <c r="E708" s="95"/>
      <c r="F708" s="95"/>
      <c r="G708" s="1"/>
      <c r="H708" s="9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95"/>
      <c r="E709" s="95"/>
      <c r="F709" s="95"/>
      <c r="G709" s="1"/>
      <c r="H709" s="9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95"/>
      <c r="E710" s="95"/>
      <c r="F710" s="95"/>
      <c r="G710" s="1"/>
      <c r="H710" s="9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95"/>
      <c r="E711" s="95"/>
      <c r="F711" s="95"/>
      <c r="G711" s="1"/>
      <c r="H711" s="9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95"/>
      <c r="E712" s="95"/>
      <c r="F712" s="95"/>
      <c r="G712" s="1"/>
      <c r="H712" s="9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95"/>
      <c r="E713" s="95"/>
      <c r="F713" s="95"/>
      <c r="G713" s="1"/>
      <c r="H713" s="9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95"/>
      <c r="E714" s="95"/>
      <c r="F714" s="95"/>
      <c r="G714" s="1"/>
      <c r="H714" s="9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95"/>
      <c r="E715" s="95"/>
      <c r="F715" s="95"/>
      <c r="G715" s="1"/>
      <c r="H715" s="9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95"/>
      <c r="E716" s="95"/>
      <c r="F716" s="95"/>
      <c r="G716" s="1"/>
      <c r="H716" s="9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95"/>
      <c r="E717" s="95"/>
      <c r="F717" s="95"/>
      <c r="G717" s="1"/>
      <c r="H717" s="9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95"/>
      <c r="E718" s="95"/>
      <c r="F718" s="95"/>
      <c r="G718" s="1"/>
      <c r="H718" s="9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95"/>
      <c r="E719" s="95"/>
      <c r="F719" s="95"/>
      <c r="G719" s="1"/>
      <c r="H719" s="9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95"/>
      <c r="E720" s="95"/>
      <c r="F720" s="95"/>
      <c r="G720" s="1"/>
      <c r="H720" s="9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95"/>
      <c r="E721" s="95"/>
      <c r="F721" s="95"/>
      <c r="G721" s="1"/>
      <c r="H721" s="9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95"/>
      <c r="E722" s="95"/>
      <c r="F722" s="95"/>
      <c r="G722" s="1"/>
      <c r="H722" s="9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95"/>
      <c r="E723" s="95"/>
      <c r="F723" s="95"/>
      <c r="G723" s="1"/>
      <c r="H723" s="9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95"/>
      <c r="E724" s="95"/>
      <c r="F724" s="95"/>
      <c r="G724" s="1"/>
      <c r="H724" s="9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95"/>
      <c r="E725" s="95"/>
      <c r="F725" s="95"/>
      <c r="G725" s="1"/>
      <c r="H725" s="9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95"/>
      <c r="E726" s="95"/>
      <c r="F726" s="95"/>
      <c r="G726" s="1"/>
      <c r="H726" s="9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95"/>
      <c r="E727" s="95"/>
      <c r="F727" s="95"/>
      <c r="G727" s="1"/>
      <c r="H727" s="9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95"/>
      <c r="E728" s="95"/>
      <c r="F728" s="95"/>
      <c r="G728" s="1"/>
      <c r="H728" s="9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95"/>
      <c r="E729" s="95"/>
      <c r="F729" s="95"/>
      <c r="G729" s="1"/>
      <c r="H729" s="9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95"/>
      <c r="E730" s="95"/>
      <c r="F730" s="95"/>
      <c r="G730" s="1"/>
      <c r="H730" s="9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95"/>
      <c r="E731" s="95"/>
      <c r="F731" s="95"/>
      <c r="G731" s="1"/>
      <c r="H731" s="9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95"/>
      <c r="E732" s="95"/>
      <c r="F732" s="95"/>
      <c r="G732" s="1"/>
      <c r="H732" s="9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95"/>
      <c r="E733" s="95"/>
      <c r="F733" s="95"/>
      <c r="G733" s="1"/>
      <c r="H733" s="9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95"/>
      <c r="E734" s="95"/>
      <c r="F734" s="95"/>
      <c r="G734" s="1"/>
      <c r="H734" s="9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95"/>
      <c r="E735" s="95"/>
      <c r="F735" s="95"/>
      <c r="G735" s="1"/>
      <c r="H735" s="9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95"/>
      <c r="E736" s="95"/>
      <c r="F736" s="95"/>
      <c r="G736" s="1"/>
      <c r="H736" s="9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95"/>
      <c r="E737" s="95"/>
      <c r="F737" s="95"/>
      <c r="G737" s="1"/>
      <c r="H737" s="9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95"/>
      <c r="E738" s="95"/>
      <c r="F738" s="95"/>
      <c r="G738" s="1"/>
      <c r="H738" s="9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95"/>
      <c r="E739" s="95"/>
      <c r="F739" s="95"/>
      <c r="G739" s="1"/>
      <c r="H739" s="9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95"/>
      <c r="E740" s="95"/>
      <c r="F740" s="95"/>
      <c r="G740" s="1"/>
      <c r="H740" s="9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95"/>
      <c r="E741" s="95"/>
      <c r="F741" s="95"/>
      <c r="G741" s="1"/>
      <c r="H741" s="9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95"/>
      <c r="E742" s="95"/>
      <c r="F742" s="95"/>
      <c r="G742" s="1"/>
      <c r="H742" s="9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95"/>
      <c r="E743" s="95"/>
      <c r="F743" s="95"/>
      <c r="G743" s="1"/>
      <c r="H743" s="9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95"/>
      <c r="E744" s="95"/>
      <c r="F744" s="95"/>
      <c r="G744" s="1"/>
      <c r="H744" s="9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95"/>
      <c r="E745" s="95"/>
      <c r="F745" s="95"/>
      <c r="G745" s="1"/>
      <c r="H745" s="9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95"/>
      <c r="E746" s="95"/>
      <c r="F746" s="95"/>
      <c r="G746" s="1"/>
      <c r="H746" s="9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95"/>
      <c r="E747" s="95"/>
      <c r="F747" s="95"/>
      <c r="G747" s="1"/>
      <c r="H747" s="9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95"/>
      <c r="E748" s="95"/>
      <c r="F748" s="95"/>
      <c r="G748" s="1"/>
      <c r="H748" s="9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95"/>
      <c r="E749" s="95"/>
      <c r="F749" s="95"/>
      <c r="G749" s="1"/>
      <c r="H749" s="9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95"/>
      <c r="E750" s="95"/>
      <c r="F750" s="95"/>
      <c r="G750" s="1"/>
      <c r="H750" s="9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95"/>
      <c r="E751" s="95"/>
      <c r="F751" s="95"/>
      <c r="G751" s="1"/>
      <c r="H751" s="9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95"/>
      <c r="E752" s="95"/>
      <c r="F752" s="95"/>
      <c r="G752" s="1"/>
      <c r="H752" s="9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95"/>
      <c r="E753" s="95"/>
      <c r="F753" s="95"/>
      <c r="G753" s="1"/>
      <c r="H753" s="9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95"/>
      <c r="E754" s="95"/>
      <c r="F754" s="95"/>
      <c r="G754" s="1"/>
      <c r="H754" s="9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95"/>
      <c r="E755" s="95"/>
      <c r="F755" s="95"/>
      <c r="G755" s="1"/>
      <c r="H755" s="9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95"/>
      <c r="E756" s="95"/>
      <c r="F756" s="95"/>
      <c r="G756" s="1"/>
      <c r="H756" s="9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95"/>
      <c r="E757" s="95"/>
      <c r="F757" s="95"/>
      <c r="G757" s="1"/>
      <c r="H757" s="9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95"/>
      <c r="E758" s="95"/>
      <c r="F758" s="95"/>
      <c r="G758" s="1"/>
      <c r="H758" s="9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95"/>
      <c r="E759" s="95"/>
      <c r="F759" s="95"/>
      <c r="G759" s="1"/>
      <c r="H759" s="9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95"/>
      <c r="E760" s="95"/>
      <c r="F760" s="95"/>
      <c r="G760" s="1"/>
      <c r="H760" s="9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95"/>
      <c r="E761" s="95"/>
      <c r="F761" s="95"/>
      <c r="G761" s="1"/>
      <c r="H761" s="9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95"/>
      <c r="E762" s="95"/>
      <c r="F762" s="95"/>
      <c r="G762" s="1"/>
      <c r="H762" s="9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95"/>
      <c r="E763" s="95"/>
      <c r="F763" s="95"/>
      <c r="G763" s="1"/>
      <c r="H763" s="9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95"/>
      <c r="E764" s="95"/>
      <c r="F764" s="95"/>
      <c r="G764" s="1"/>
      <c r="H764" s="9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95"/>
      <c r="E765" s="95"/>
      <c r="F765" s="95"/>
      <c r="G765" s="1"/>
      <c r="H765" s="9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95"/>
      <c r="E766" s="95"/>
      <c r="F766" s="95"/>
      <c r="G766" s="1"/>
      <c r="H766" s="9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95"/>
      <c r="E767" s="95"/>
      <c r="F767" s="95"/>
      <c r="G767" s="1"/>
      <c r="H767" s="9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95"/>
      <c r="E768" s="95"/>
      <c r="F768" s="95"/>
      <c r="G768" s="1"/>
      <c r="H768" s="9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95"/>
      <c r="E769" s="95"/>
      <c r="F769" s="95"/>
      <c r="G769" s="1"/>
      <c r="H769" s="9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95"/>
      <c r="E770" s="95"/>
      <c r="F770" s="95"/>
      <c r="G770" s="1"/>
      <c r="H770" s="9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95"/>
      <c r="E771" s="95"/>
      <c r="F771" s="95"/>
      <c r="G771" s="1"/>
      <c r="H771" s="9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95"/>
      <c r="E772" s="95"/>
      <c r="F772" s="95"/>
      <c r="G772" s="1"/>
      <c r="H772" s="9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95"/>
      <c r="E773" s="95"/>
      <c r="F773" s="95"/>
      <c r="G773" s="1"/>
      <c r="H773" s="9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95"/>
      <c r="E774" s="95"/>
      <c r="F774" s="95"/>
      <c r="G774" s="1"/>
      <c r="H774" s="9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95"/>
      <c r="E775" s="95"/>
      <c r="F775" s="95"/>
      <c r="G775" s="1"/>
      <c r="H775" s="9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95"/>
      <c r="E776" s="95"/>
      <c r="F776" s="95"/>
      <c r="G776" s="1"/>
      <c r="H776" s="9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95"/>
      <c r="E777" s="95"/>
      <c r="F777" s="95"/>
      <c r="G777" s="1"/>
      <c r="H777" s="9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95"/>
      <c r="E778" s="95"/>
      <c r="F778" s="95"/>
      <c r="G778" s="1"/>
      <c r="H778" s="9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95"/>
      <c r="E779" s="95"/>
      <c r="F779" s="95"/>
      <c r="G779" s="1"/>
      <c r="H779" s="9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95"/>
      <c r="E780" s="95"/>
      <c r="F780" s="95"/>
      <c r="G780" s="1"/>
      <c r="H780" s="9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95"/>
      <c r="E781" s="95"/>
      <c r="F781" s="95"/>
      <c r="G781" s="1"/>
      <c r="H781" s="9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95"/>
      <c r="E782" s="95"/>
      <c r="F782" s="95"/>
      <c r="G782" s="1"/>
      <c r="H782" s="9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95"/>
      <c r="E783" s="95"/>
      <c r="F783" s="95"/>
      <c r="G783" s="1"/>
      <c r="H783" s="9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95"/>
      <c r="E784" s="95"/>
      <c r="F784" s="95"/>
      <c r="G784" s="1"/>
      <c r="H784" s="9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95"/>
      <c r="E785" s="95"/>
      <c r="F785" s="95"/>
      <c r="G785" s="1"/>
      <c r="H785" s="9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95"/>
      <c r="E786" s="95"/>
      <c r="F786" s="95"/>
      <c r="G786" s="1"/>
      <c r="H786" s="9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95"/>
      <c r="E787" s="95"/>
      <c r="F787" s="95"/>
      <c r="G787" s="1"/>
      <c r="H787" s="9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95"/>
      <c r="E788" s="95"/>
      <c r="F788" s="95"/>
      <c r="G788" s="1"/>
      <c r="H788" s="9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95"/>
      <c r="E789" s="95"/>
      <c r="F789" s="95"/>
      <c r="G789" s="1"/>
      <c r="H789" s="9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95"/>
      <c r="E790" s="95"/>
      <c r="F790" s="95"/>
      <c r="G790" s="1"/>
      <c r="H790" s="9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95"/>
      <c r="E791" s="95"/>
      <c r="F791" s="95"/>
      <c r="G791" s="1"/>
      <c r="H791" s="9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95"/>
      <c r="E792" s="95"/>
      <c r="F792" s="95"/>
      <c r="G792" s="1"/>
      <c r="H792" s="9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95"/>
      <c r="E793" s="95"/>
      <c r="F793" s="95"/>
      <c r="G793" s="1"/>
      <c r="H793" s="9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95"/>
      <c r="E794" s="95"/>
      <c r="F794" s="95"/>
      <c r="G794" s="1"/>
      <c r="H794" s="9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95"/>
      <c r="E795" s="95"/>
      <c r="F795" s="95"/>
      <c r="G795" s="1"/>
      <c r="H795" s="9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95"/>
      <c r="E796" s="95"/>
      <c r="F796" s="95"/>
      <c r="G796" s="1"/>
      <c r="H796" s="9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95"/>
      <c r="E797" s="95"/>
      <c r="F797" s="95"/>
      <c r="G797" s="1"/>
      <c r="H797" s="9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95"/>
      <c r="E798" s="95"/>
      <c r="F798" s="95"/>
      <c r="G798" s="1"/>
      <c r="H798" s="9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95"/>
      <c r="E799" s="95"/>
      <c r="F799" s="95"/>
      <c r="G799" s="1"/>
      <c r="H799" s="9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95"/>
      <c r="E800" s="95"/>
      <c r="F800" s="95"/>
      <c r="G800" s="1"/>
      <c r="H800" s="9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95"/>
      <c r="E801" s="95"/>
      <c r="F801" s="95"/>
      <c r="G801" s="1"/>
      <c r="H801" s="9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95"/>
      <c r="E802" s="95"/>
      <c r="F802" s="95"/>
      <c r="G802" s="1"/>
      <c r="H802" s="9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95"/>
      <c r="E803" s="95"/>
      <c r="F803" s="95"/>
      <c r="G803" s="1"/>
      <c r="H803" s="9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95"/>
      <c r="E804" s="95"/>
      <c r="F804" s="95"/>
      <c r="G804" s="1"/>
      <c r="H804" s="9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95"/>
      <c r="E805" s="95"/>
      <c r="F805" s="95"/>
      <c r="G805" s="1"/>
      <c r="H805" s="9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95"/>
      <c r="E806" s="95"/>
      <c r="F806" s="95"/>
      <c r="G806" s="1"/>
      <c r="H806" s="9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95"/>
      <c r="E807" s="95"/>
      <c r="F807" s="95"/>
      <c r="G807" s="1"/>
      <c r="H807" s="9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95"/>
      <c r="E808" s="95"/>
      <c r="F808" s="95"/>
      <c r="G808" s="1"/>
      <c r="H808" s="9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95"/>
      <c r="E809" s="95"/>
      <c r="F809" s="95"/>
      <c r="G809" s="1"/>
      <c r="H809" s="9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95"/>
      <c r="E810" s="95"/>
      <c r="F810" s="95"/>
      <c r="G810" s="1"/>
      <c r="H810" s="9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95"/>
      <c r="E811" s="95"/>
      <c r="F811" s="95"/>
      <c r="G811" s="1"/>
      <c r="H811" s="9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95"/>
      <c r="E812" s="95"/>
      <c r="F812" s="95"/>
      <c r="G812" s="1"/>
      <c r="H812" s="9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95"/>
      <c r="E813" s="95"/>
      <c r="F813" s="95"/>
      <c r="G813" s="1"/>
      <c r="H813" s="9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95"/>
      <c r="E814" s="95"/>
      <c r="F814" s="95"/>
      <c r="G814" s="1"/>
      <c r="H814" s="9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95"/>
      <c r="E815" s="95"/>
      <c r="F815" s="95"/>
      <c r="G815" s="1"/>
      <c r="H815" s="9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95"/>
      <c r="E816" s="95"/>
      <c r="F816" s="95"/>
      <c r="G816" s="1"/>
      <c r="H816" s="9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95"/>
      <c r="E817" s="95"/>
      <c r="F817" s="95"/>
      <c r="G817" s="1"/>
      <c r="H817" s="9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95"/>
      <c r="E818" s="95"/>
      <c r="F818" s="95"/>
      <c r="G818" s="1"/>
      <c r="H818" s="9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95"/>
      <c r="E819" s="95"/>
      <c r="F819" s="95"/>
      <c r="G819" s="1"/>
      <c r="H819" s="9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95"/>
      <c r="E820" s="95"/>
      <c r="F820" s="95"/>
      <c r="G820" s="1"/>
      <c r="H820" s="9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95"/>
      <c r="E821" s="95"/>
      <c r="F821" s="95"/>
      <c r="G821" s="1"/>
      <c r="H821" s="9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95"/>
      <c r="E822" s="95"/>
      <c r="F822" s="95"/>
      <c r="G822" s="1"/>
      <c r="H822" s="9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95"/>
      <c r="E823" s="95"/>
      <c r="F823" s="95"/>
      <c r="G823" s="1"/>
      <c r="H823" s="9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95"/>
      <c r="E824" s="95"/>
      <c r="F824" s="95"/>
      <c r="G824" s="1"/>
      <c r="H824" s="9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95"/>
      <c r="E825" s="95"/>
      <c r="F825" s="95"/>
      <c r="G825" s="1"/>
      <c r="H825" s="9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95"/>
      <c r="E826" s="95"/>
      <c r="F826" s="95"/>
      <c r="G826" s="1"/>
      <c r="H826" s="9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95"/>
      <c r="E827" s="95"/>
      <c r="F827" s="95"/>
      <c r="G827" s="1"/>
      <c r="H827" s="9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95"/>
      <c r="E828" s="95"/>
      <c r="F828" s="95"/>
      <c r="G828" s="1"/>
      <c r="H828" s="9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95"/>
      <c r="E829" s="95"/>
      <c r="F829" s="95"/>
      <c r="G829" s="1"/>
      <c r="H829" s="9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95"/>
      <c r="E830" s="95"/>
      <c r="F830" s="95"/>
      <c r="G830" s="1"/>
      <c r="H830" s="9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95"/>
      <c r="E831" s="95"/>
      <c r="F831" s="95"/>
      <c r="G831" s="1"/>
      <c r="H831" s="9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95"/>
      <c r="E832" s="95"/>
      <c r="F832" s="95"/>
      <c r="G832" s="1"/>
      <c r="H832" s="9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95"/>
      <c r="E833" s="95"/>
      <c r="F833" s="95"/>
      <c r="G833" s="1"/>
      <c r="H833" s="9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95"/>
      <c r="E834" s="95"/>
      <c r="F834" s="95"/>
      <c r="G834" s="1"/>
      <c r="H834" s="9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95"/>
      <c r="E835" s="95"/>
      <c r="F835" s="95"/>
      <c r="G835" s="1"/>
      <c r="H835" s="9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95"/>
      <c r="E836" s="95"/>
      <c r="F836" s="95"/>
      <c r="G836" s="1"/>
      <c r="H836" s="9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95"/>
      <c r="E837" s="95"/>
      <c r="F837" s="95"/>
      <c r="G837" s="1"/>
      <c r="H837" s="9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95"/>
      <c r="E838" s="95"/>
      <c r="F838" s="95"/>
      <c r="G838" s="1"/>
      <c r="H838" s="9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95"/>
      <c r="E839" s="95"/>
      <c r="F839" s="95"/>
      <c r="G839" s="1"/>
      <c r="H839" s="9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95"/>
      <c r="E840" s="95"/>
      <c r="F840" s="95"/>
      <c r="G840" s="1"/>
      <c r="H840" s="9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95"/>
      <c r="E841" s="95"/>
      <c r="F841" s="95"/>
      <c r="G841" s="1"/>
      <c r="H841" s="9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95"/>
      <c r="E842" s="95"/>
      <c r="F842" s="95"/>
      <c r="G842" s="1"/>
      <c r="H842" s="9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95"/>
      <c r="E843" s="95"/>
      <c r="F843" s="95"/>
      <c r="G843" s="1"/>
      <c r="H843" s="9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95"/>
      <c r="E844" s="95"/>
      <c r="F844" s="95"/>
      <c r="G844" s="1"/>
      <c r="H844" s="9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95"/>
      <c r="E845" s="95"/>
      <c r="F845" s="95"/>
      <c r="G845" s="1"/>
      <c r="H845" s="9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95"/>
      <c r="E846" s="95"/>
      <c r="F846" s="95"/>
      <c r="G846" s="1"/>
      <c r="H846" s="9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95"/>
      <c r="E847" s="95"/>
      <c r="F847" s="95"/>
      <c r="G847" s="1"/>
      <c r="H847" s="9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95"/>
      <c r="E848" s="95"/>
      <c r="F848" s="95"/>
      <c r="G848" s="1"/>
      <c r="H848" s="9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95"/>
      <c r="E849" s="95"/>
      <c r="F849" s="95"/>
      <c r="G849" s="1"/>
      <c r="H849" s="9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95"/>
      <c r="E850" s="95"/>
      <c r="F850" s="95"/>
      <c r="G850" s="1"/>
      <c r="H850" s="9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95"/>
      <c r="E851" s="95"/>
      <c r="F851" s="95"/>
      <c r="G851" s="1"/>
      <c r="H851" s="9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95"/>
      <c r="E852" s="95"/>
      <c r="F852" s="95"/>
      <c r="G852" s="1"/>
      <c r="H852" s="9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95"/>
      <c r="E853" s="95"/>
      <c r="F853" s="95"/>
      <c r="G853" s="1"/>
      <c r="H853" s="9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95"/>
      <c r="E854" s="95"/>
      <c r="F854" s="95"/>
      <c r="G854" s="1"/>
      <c r="H854" s="9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95"/>
      <c r="E855" s="95"/>
      <c r="F855" s="95"/>
      <c r="G855" s="1"/>
      <c r="H855" s="9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95"/>
      <c r="E856" s="95"/>
      <c r="F856" s="95"/>
      <c r="G856" s="1"/>
      <c r="H856" s="9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95"/>
      <c r="E857" s="95"/>
      <c r="F857" s="95"/>
      <c r="G857" s="1"/>
      <c r="H857" s="9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95"/>
      <c r="E858" s="95"/>
      <c r="F858" s="95"/>
      <c r="G858" s="1"/>
      <c r="H858" s="9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95"/>
      <c r="E859" s="95"/>
      <c r="F859" s="95"/>
      <c r="G859" s="1"/>
      <c r="H859" s="9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95"/>
      <c r="E860" s="95"/>
      <c r="F860" s="95"/>
      <c r="G860" s="1"/>
      <c r="H860" s="9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95"/>
      <c r="E861" s="95"/>
      <c r="F861" s="95"/>
      <c r="G861" s="1"/>
      <c r="H861" s="9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95"/>
      <c r="E862" s="95"/>
      <c r="F862" s="95"/>
      <c r="G862" s="1"/>
      <c r="H862" s="9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95"/>
      <c r="E863" s="95"/>
      <c r="F863" s="95"/>
      <c r="G863" s="1"/>
      <c r="H863" s="9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95"/>
      <c r="E864" s="95"/>
      <c r="F864" s="95"/>
      <c r="G864" s="1"/>
      <c r="H864" s="9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95"/>
      <c r="E865" s="95"/>
      <c r="F865" s="95"/>
      <c r="G865" s="1"/>
      <c r="H865" s="9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95"/>
      <c r="E866" s="95"/>
      <c r="F866" s="95"/>
      <c r="G866" s="1"/>
      <c r="H866" s="9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95"/>
      <c r="E867" s="95"/>
      <c r="F867" s="95"/>
      <c r="G867" s="1"/>
      <c r="H867" s="9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95"/>
      <c r="E868" s="95"/>
      <c r="F868" s="95"/>
      <c r="G868" s="1"/>
      <c r="H868" s="9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95"/>
      <c r="E869" s="95"/>
      <c r="F869" s="95"/>
      <c r="G869" s="1"/>
      <c r="H869" s="9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95"/>
      <c r="E870" s="95"/>
      <c r="F870" s="95"/>
      <c r="G870" s="1"/>
      <c r="H870" s="9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95"/>
      <c r="E871" s="95"/>
      <c r="F871" s="95"/>
      <c r="G871" s="1"/>
      <c r="H871" s="9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95"/>
      <c r="E872" s="95"/>
      <c r="F872" s="95"/>
      <c r="G872" s="1"/>
      <c r="H872" s="9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95"/>
      <c r="E873" s="95"/>
      <c r="F873" s="95"/>
      <c r="G873" s="1"/>
      <c r="H873" s="9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95"/>
      <c r="E874" s="95"/>
      <c r="F874" s="95"/>
      <c r="G874" s="1"/>
      <c r="H874" s="9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95"/>
      <c r="E875" s="95"/>
      <c r="F875" s="95"/>
      <c r="G875" s="1"/>
      <c r="H875" s="9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95"/>
      <c r="E876" s="95"/>
      <c r="F876" s="95"/>
      <c r="G876" s="1"/>
      <c r="H876" s="9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95"/>
      <c r="E877" s="95"/>
      <c r="F877" s="95"/>
      <c r="G877" s="1"/>
      <c r="H877" s="9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95"/>
      <c r="E878" s="95"/>
      <c r="F878" s="95"/>
      <c r="G878" s="1"/>
      <c r="H878" s="9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95"/>
      <c r="E879" s="95"/>
      <c r="F879" s="95"/>
      <c r="G879" s="1"/>
      <c r="H879" s="9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95"/>
      <c r="E880" s="95"/>
      <c r="F880" s="95"/>
      <c r="G880" s="1"/>
      <c r="H880" s="9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95"/>
      <c r="E881" s="95"/>
      <c r="F881" s="95"/>
      <c r="G881" s="1"/>
      <c r="H881" s="9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95"/>
      <c r="E882" s="95"/>
      <c r="F882" s="95"/>
      <c r="G882" s="1"/>
      <c r="H882" s="9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95"/>
      <c r="E883" s="95"/>
      <c r="F883" s="95"/>
      <c r="G883" s="1"/>
      <c r="H883" s="9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95"/>
      <c r="E884" s="95"/>
      <c r="F884" s="95"/>
      <c r="G884" s="1"/>
      <c r="H884" s="9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95"/>
      <c r="E885" s="95"/>
      <c r="F885" s="95"/>
      <c r="G885" s="1"/>
      <c r="H885" s="9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95"/>
      <c r="E886" s="95"/>
      <c r="F886" s="95"/>
      <c r="G886" s="1"/>
      <c r="H886" s="9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95"/>
      <c r="E887" s="95"/>
      <c r="F887" s="95"/>
      <c r="G887" s="1"/>
      <c r="H887" s="9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95"/>
      <c r="E888" s="95"/>
      <c r="F888" s="95"/>
      <c r="G888" s="1"/>
      <c r="H888" s="9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95"/>
      <c r="E889" s="95"/>
      <c r="F889" s="95"/>
      <c r="G889" s="1"/>
      <c r="H889" s="9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95"/>
      <c r="E890" s="95"/>
      <c r="F890" s="95"/>
      <c r="G890" s="1"/>
      <c r="H890" s="9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95"/>
      <c r="E891" s="95"/>
      <c r="F891" s="95"/>
      <c r="G891" s="1"/>
      <c r="H891" s="9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95"/>
      <c r="E892" s="95"/>
      <c r="F892" s="95"/>
      <c r="G892" s="1"/>
      <c r="H892" s="9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95"/>
      <c r="E893" s="95"/>
      <c r="F893" s="95"/>
      <c r="G893" s="1"/>
      <c r="H893" s="9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95"/>
      <c r="E894" s="95"/>
      <c r="F894" s="95"/>
      <c r="G894" s="1"/>
      <c r="H894" s="9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95"/>
      <c r="E895" s="95"/>
      <c r="F895" s="95"/>
      <c r="G895" s="1"/>
      <c r="H895" s="9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95"/>
      <c r="E896" s="95"/>
      <c r="F896" s="95"/>
      <c r="G896" s="1"/>
      <c r="H896" s="9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95"/>
      <c r="E897" s="95"/>
      <c r="F897" s="95"/>
      <c r="G897" s="1"/>
      <c r="H897" s="9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95"/>
      <c r="E898" s="95"/>
      <c r="F898" s="95"/>
      <c r="G898" s="1"/>
      <c r="H898" s="9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95"/>
      <c r="E899" s="95"/>
      <c r="F899" s="95"/>
      <c r="G899" s="1"/>
      <c r="H899" s="9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95"/>
      <c r="E900" s="95"/>
      <c r="F900" s="95"/>
      <c r="G900" s="1"/>
      <c r="H900" s="9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95"/>
      <c r="E901" s="95"/>
      <c r="F901" s="95"/>
      <c r="G901" s="1"/>
      <c r="H901" s="9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95"/>
      <c r="E902" s="95"/>
      <c r="F902" s="95"/>
      <c r="G902" s="1"/>
      <c r="H902" s="9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95"/>
      <c r="E903" s="95"/>
      <c r="F903" s="95"/>
      <c r="G903" s="1"/>
      <c r="H903" s="9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95"/>
      <c r="E904" s="95"/>
      <c r="F904" s="95"/>
      <c r="G904" s="1"/>
      <c r="H904" s="9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95"/>
      <c r="E905" s="95"/>
      <c r="F905" s="95"/>
      <c r="G905" s="1"/>
      <c r="H905" s="9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95"/>
      <c r="E906" s="95"/>
      <c r="F906" s="95"/>
      <c r="G906" s="1"/>
      <c r="H906" s="9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95"/>
      <c r="E907" s="95"/>
      <c r="F907" s="95"/>
      <c r="G907" s="1"/>
      <c r="H907" s="9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95"/>
      <c r="E908" s="95"/>
      <c r="F908" s="95"/>
      <c r="G908" s="1"/>
      <c r="H908" s="9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95"/>
      <c r="E909" s="95"/>
      <c r="F909" s="95"/>
      <c r="G909" s="1"/>
      <c r="H909" s="9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95"/>
      <c r="E910" s="95"/>
      <c r="F910" s="95"/>
      <c r="G910" s="1"/>
      <c r="H910" s="9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95"/>
      <c r="E911" s="95"/>
      <c r="F911" s="95"/>
      <c r="G911" s="1"/>
      <c r="H911" s="9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95"/>
      <c r="E912" s="95"/>
      <c r="F912" s="95"/>
      <c r="G912" s="1"/>
      <c r="H912" s="9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95"/>
      <c r="E913" s="95"/>
      <c r="F913" s="95"/>
      <c r="G913" s="1"/>
      <c r="H913" s="9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95"/>
      <c r="E914" s="95"/>
      <c r="F914" s="95"/>
      <c r="G914" s="1"/>
      <c r="H914" s="9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95"/>
      <c r="E915" s="95"/>
      <c r="F915" s="95"/>
      <c r="G915" s="1"/>
      <c r="H915" s="9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95"/>
      <c r="E916" s="95"/>
      <c r="F916" s="95"/>
      <c r="G916" s="1"/>
      <c r="H916" s="9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95"/>
      <c r="E917" s="95"/>
      <c r="F917" s="95"/>
      <c r="G917" s="1"/>
      <c r="H917" s="9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95"/>
      <c r="E918" s="95"/>
      <c r="F918" s="95"/>
      <c r="G918" s="1"/>
      <c r="H918" s="9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95"/>
      <c r="E919" s="95"/>
      <c r="F919" s="95"/>
      <c r="G919" s="1"/>
      <c r="H919" s="9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95"/>
      <c r="E920" s="95"/>
      <c r="F920" s="95"/>
      <c r="G920" s="1"/>
      <c r="H920" s="9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95"/>
      <c r="E921" s="95"/>
      <c r="F921" s="95"/>
      <c r="G921" s="1"/>
      <c r="H921" s="9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95"/>
      <c r="E922" s="95"/>
      <c r="F922" s="95"/>
      <c r="G922" s="1"/>
      <c r="H922" s="9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95"/>
      <c r="E923" s="95"/>
      <c r="F923" s="95"/>
      <c r="G923" s="1"/>
      <c r="H923" s="9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95"/>
      <c r="E924" s="95"/>
      <c r="F924" s="95"/>
      <c r="G924" s="1"/>
      <c r="H924" s="9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95"/>
      <c r="E925" s="95"/>
      <c r="F925" s="95"/>
      <c r="G925" s="1"/>
      <c r="H925" s="9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95"/>
      <c r="E926" s="95"/>
      <c r="F926" s="95"/>
      <c r="G926" s="1"/>
      <c r="H926" s="9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95"/>
      <c r="E927" s="95"/>
      <c r="F927" s="95"/>
      <c r="G927" s="1"/>
      <c r="H927" s="9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95"/>
      <c r="E928" s="95"/>
      <c r="F928" s="95"/>
      <c r="G928" s="1"/>
      <c r="H928" s="9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95"/>
      <c r="E929" s="95"/>
      <c r="F929" s="95"/>
      <c r="G929" s="1"/>
      <c r="H929" s="9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95"/>
      <c r="E930" s="95"/>
      <c r="F930" s="95"/>
      <c r="G930" s="1"/>
      <c r="H930" s="9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95"/>
      <c r="E931" s="95"/>
      <c r="F931" s="95"/>
      <c r="G931" s="1"/>
      <c r="H931" s="9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95"/>
      <c r="E932" s="95"/>
      <c r="F932" s="95"/>
      <c r="G932" s="1"/>
      <c r="H932" s="9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D933" s="96"/>
      <c r="E933" s="96"/>
      <c r="F933" s="96"/>
      <c r="H933" s="96"/>
    </row>
    <row r="934">
      <c r="D934" s="96"/>
      <c r="E934" s="96"/>
      <c r="F934" s="96"/>
      <c r="H934" s="96"/>
    </row>
    <row r="935">
      <c r="D935" s="96"/>
      <c r="E935" s="96"/>
      <c r="F935" s="96"/>
      <c r="H935" s="96"/>
    </row>
    <row r="936">
      <c r="D936" s="96"/>
      <c r="E936" s="96"/>
      <c r="F936" s="96"/>
      <c r="H936" s="96"/>
    </row>
    <row r="937">
      <c r="D937" s="96"/>
      <c r="E937" s="96"/>
      <c r="F937" s="96"/>
      <c r="H937" s="96"/>
    </row>
    <row r="938">
      <c r="D938" s="96"/>
      <c r="E938" s="96"/>
      <c r="F938" s="96"/>
      <c r="H938" s="96"/>
    </row>
    <row r="939">
      <c r="D939" s="96"/>
      <c r="E939" s="96"/>
      <c r="F939" s="96"/>
      <c r="H939" s="96"/>
    </row>
    <row r="940">
      <c r="D940" s="96"/>
      <c r="E940" s="96"/>
      <c r="F940" s="96"/>
      <c r="H940" s="96"/>
    </row>
    <row r="941">
      <c r="D941" s="96"/>
      <c r="E941" s="96"/>
      <c r="F941" s="96"/>
      <c r="H941" s="96"/>
    </row>
    <row r="942">
      <c r="D942" s="96"/>
      <c r="E942" s="96"/>
      <c r="F942" s="96"/>
      <c r="H942" s="96"/>
    </row>
    <row r="943">
      <c r="D943" s="96"/>
      <c r="E943" s="96"/>
      <c r="F943" s="96"/>
      <c r="H943" s="96"/>
    </row>
    <row r="944">
      <c r="D944" s="96"/>
      <c r="E944" s="96"/>
      <c r="F944" s="96"/>
      <c r="H944" s="96"/>
    </row>
    <row r="945">
      <c r="D945" s="96"/>
      <c r="E945" s="96"/>
      <c r="F945" s="96"/>
      <c r="H945" s="96"/>
    </row>
    <row r="946">
      <c r="D946" s="96"/>
      <c r="E946" s="96"/>
      <c r="F946" s="96"/>
      <c r="H946" s="96"/>
    </row>
    <row r="947">
      <c r="D947" s="96"/>
      <c r="E947" s="96"/>
      <c r="F947" s="96"/>
      <c r="H947" s="96"/>
    </row>
    <row r="948">
      <c r="D948" s="96"/>
      <c r="E948" s="96"/>
      <c r="F948" s="96"/>
      <c r="H948" s="96"/>
    </row>
    <row r="949">
      <c r="D949" s="96"/>
      <c r="E949" s="96"/>
      <c r="F949" s="96"/>
      <c r="H949" s="96"/>
    </row>
    <row r="950">
      <c r="D950" s="96"/>
      <c r="E950" s="96"/>
      <c r="F950" s="96"/>
      <c r="H950" s="96"/>
    </row>
    <row r="951">
      <c r="D951" s="96"/>
      <c r="E951" s="96"/>
      <c r="F951" s="96"/>
      <c r="H951" s="96"/>
    </row>
    <row r="952">
      <c r="D952" s="96"/>
      <c r="E952" s="96"/>
      <c r="F952" s="96"/>
      <c r="H952" s="96"/>
    </row>
    <row r="953">
      <c r="D953" s="96"/>
      <c r="E953" s="96"/>
      <c r="F953" s="96"/>
      <c r="H953" s="96"/>
    </row>
    <row r="954">
      <c r="D954" s="96"/>
      <c r="E954" s="96"/>
      <c r="F954" s="96"/>
      <c r="H954" s="96"/>
    </row>
    <row r="955">
      <c r="D955" s="96"/>
      <c r="E955" s="96"/>
      <c r="F955" s="96"/>
      <c r="H955" s="96"/>
    </row>
    <row r="956">
      <c r="D956" s="96"/>
      <c r="E956" s="96"/>
      <c r="F956" s="96"/>
      <c r="H956" s="96"/>
    </row>
    <row r="957">
      <c r="D957" s="96"/>
      <c r="E957" s="96"/>
      <c r="F957" s="96"/>
      <c r="H957" s="96"/>
    </row>
    <row r="958">
      <c r="D958" s="96"/>
      <c r="E958" s="96"/>
      <c r="F958" s="96"/>
      <c r="H958" s="96"/>
    </row>
    <row r="959">
      <c r="D959" s="96"/>
      <c r="E959" s="96"/>
      <c r="F959" s="96"/>
      <c r="H959" s="96"/>
    </row>
    <row r="960">
      <c r="D960" s="96"/>
      <c r="E960" s="96"/>
      <c r="F960" s="96"/>
      <c r="H960" s="96"/>
    </row>
    <row r="961">
      <c r="D961" s="96"/>
      <c r="E961" s="96"/>
      <c r="F961" s="96"/>
      <c r="H961" s="96"/>
    </row>
    <row r="962">
      <c r="D962" s="96"/>
      <c r="E962" s="96"/>
      <c r="F962" s="96"/>
      <c r="H962" s="96"/>
    </row>
    <row r="963">
      <c r="D963" s="96"/>
      <c r="E963" s="96"/>
      <c r="F963" s="96"/>
      <c r="H963" s="96"/>
    </row>
    <row r="964">
      <c r="D964" s="96"/>
      <c r="E964" s="96"/>
      <c r="F964" s="96"/>
      <c r="H964" s="96"/>
    </row>
    <row r="965">
      <c r="D965" s="96"/>
      <c r="E965" s="96"/>
      <c r="F965" s="96"/>
      <c r="H965" s="96"/>
    </row>
    <row r="966">
      <c r="D966" s="96"/>
      <c r="E966" s="96"/>
      <c r="F966" s="96"/>
      <c r="H966" s="96"/>
    </row>
    <row r="967">
      <c r="D967" s="96"/>
      <c r="E967" s="96"/>
      <c r="F967" s="96"/>
      <c r="H967" s="96"/>
    </row>
    <row r="968">
      <c r="D968" s="96"/>
      <c r="E968" s="96"/>
      <c r="F968" s="96"/>
      <c r="H968" s="96"/>
    </row>
    <row r="969">
      <c r="D969" s="96"/>
      <c r="E969" s="96"/>
      <c r="F969" s="96"/>
      <c r="H969" s="96"/>
    </row>
    <row r="970">
      <c r="D970" s="96"/>
      <c r="E970" s="96"/>
      <c r="F970" s="96"/>
      <c r="H970" s="96"/>
    </row>
    <row r="971">
      <c r="D971" s="96"/>
      <c r="E971" s="96"/>
      <c r="F971" s="96"/>
      <c r="H971" s="96"/>
    </row>
    <row r="972">
      <c r="D972" s="96"/>
      <c r="E972" s="96"/>
      <c r="F972" s="96"/>
      <c r="H972" s="96"/>
    </row>
    <row r="973">
      <c r="D973" s="96"/>
      <c r="E973" s="96"/>
      <c r="F973" s="96"/>
      <c r="H973" s="96"/>
    </row>
    <row r="974">
      <c r="D974" s="96"/>
      <c r="E974" s="96"/>
      <c r="F974" s="96"/>
      <c r="H974" s="96"/>
    </row>
    <row r="975">
      <c r="D975" s="96"/>
      <c r="E975" s="96"/>
      <c r="F975" s="96"/>
      <c r="H975" s="96"/>
    </row>
    <row r="976">
      <c r="D976" s="96"/>
      <c r="E976" s="96"/>
      <c r="F976" s="96"/>
      <c r="H976" s="96"/>
    </row>
    <row r="977">
      <c r="D977" s="96"/>
      <c r="E977" s="96"/>
      <c r="F977" s="96"/>
      <c r="H977" s="96"/>
    </row>
    <row r="978">
      <c r="D978" s="96"/>
      <c r="E978" s="96"/>
      <c r="F978" s="96"/>
      <c r="H978" s="96"/>
    </row>
    <row r="979">
      <c r="D979" s="96"/>
      <c r="E979" s="96"/>
      <c r="F979" s="96"/>
      <c r="H979" s="96"/>
    </row>
    <row r="980">
      <c r="D980" s="96"/>
      <c r="E980" s="96"/>
      <c r="F980" s="96"/>
      <c r="H980" s="96"/>
    </row>
    <row r="981">
      <c r="D981" s="96"/>
      <c r="E981" s="96"/>
      <c r="F981" s="96"/>
      <c r="H981" s="96"/>
    </row>
    <row r="982">
      <c r="D982" s="96"/>
      <c r="E982" s="96"/>
      <c r="F982" s="96"/>
      <c r="H982" s="96"/>
    </row>
    <row r="983">
      <c r="D983" s="96"/>
      <c r="E983" s="96"/>
      <c r="F983" s="96"/>
      <c r="H983" s="96"/>
    </row>
    <row r="984">
      <c r="D984" s="96"/>
      <c r="E984" s="96"/>
      <c r="F984" s="96"/>
      <c r="H984" s="96"/>
    </row>
    <row r="985">
      <c r="D985" s="96"/>
      <c r="E985" s="96"/>
      <c r="F985" s="96"/>
      <c r="H985" s="96"/>
    </row>
    <row r="986">
      <c r="D986" s="96"/>
      <c r="E986" s="96"/>
      <c r="F986" s="96"/>
      <c r="H986" s="96"/>
    </row>
    <row r="987">
      <c r="D987" s="96"/>
      <c r="E987" s="96"/>
      <c r="F987" s="96"/>
      <c r="H987" s="96"/>
    </row>
    <row r="988">
      <c r="D988" s="96"/>
      <c r="E988" s="96"/>
      <c r="F988" s="96"/>
      <c r="H988" s="96"/>
    </row>
    <row r="989">
      <c r="D989" s="96"/>
      <c r="E989" s="96"/>
      <c r="F989" s="96"/>
      <c r="H989" s="96"/>
    </row>
    <row r="990">
      <c r="D990" s="96"/>
      <c r="E990" s="96"/>
      <c r="F990" s="96"/>
      <c r="H990" s="96"/>
    </row>
    <row r="991">
      <c r="D991" s="96"/>
      <c r="E991" s="96"/>
      <c r="F991" s="96"/>
      <c r="H991" s="96"/>
    </row>
    <row r="992">
      <c r="D992" s="96"/>
      <c r="E992" s="96"/>
      <c r="F992" s="96"/>
      <c r="H992" s="96"/>
    </row>
    <row r="993">
      <c r="D993" s="96"/>
      <c r="E993" s="96"/>
      <c r="F993" s="96"/>
      <c r="H993" s="96"/>
    </row>
    <row r="994">
      <c r="D994" s="96"/>
      <c r="E994" s="96"/>
      <c r="F994" s="96"/>
      <c r="H994" s="96"/>
    </row>
    <row r="995">
      <c r="D995" s="96"/>
      <c r="E995" s="96"/>
      <c r="F995" s="96"/>
      <c r="H995" s="96"/>
    </row>
    <row r="996">
      <c r="D996" s="96"/>
      <c r="E996" s="96"/>
      <c r="F996" s="96"/>
      <c r="H996" s="96"/>
    </row>
    <row r="997">
      <c r="D997" s="96"/>
      <c r="E997" s="96"/>
      <c r="F997" s="96"/>
      <c r="H997" s="96"/>
    </row>
    <row r="998">
      <c r="D998" s="96"/>
      <c r="E998" s="96"/>
      <c r="F998" s="96"/>
      <c r="H998" s="96"/>
    </row>
    <row r="999">
      <c r="D999" s="96"/>
      <c r="E999" s="96"/>
      <c r="F999" s="96"/>
      <c r="H999" s="96"/>
    </row>
    <row r="1000">
      <c r="D1000" s="96"/>
      <c r="E1000" s="96"/>
      <c r="F1000" s="96"/>
      <c r="H1000" s="96"/>
    </row>
    <row r="1001">
      <c r="D1001" s="96"/>
      <c r="E1001" s="96"/>
      <c r="F1001" s="96"/>
      <c r="H1001" s="96"/>
    </row>
  </sheetData>
  <mergeCells count="10">
    <mergeCell ref="C54:C59"/>
    <mergeCell ref="B60:B63"/>
    <mergeCell ref="C60:C62"/>
    <mergeCell ref="B10:B12"/>
    <mergeCell ref="C18:C19"/>
    <mergeCell ref="C20:C27"/>
    <mergeCell ref="C28:C35"/>
    <mergeCell ref="C36:C37"/>
    <mergeCell ref="C38:C47"/>
    <mergeCell ref="C48:C53"/>
  </mergeCells>
  <dataValidations>
    <dataValidation type="list" allowBlank="1" showInputMessage="1" showErrorMessage="1" prompt=" - " sqref="I1:I3 I7:I74">
      <formula1>$M$2:$M$6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63"/>
    <col customWidth="1" min="3" max="3" width="18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47.75"/>
  </cols>
  <sheetData>
    <row r="1">
      <c r="A1" s="38"/>
      <c r="B1" s="38"/>
      <c r="C1" s="38"/>
      <c r="D1" s="39"/>
      <c r="E1" s="39"/>
      <c r="F1" s="40"/>
      <c r="G1" s="18"/>
      <c r="H1" s="4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1" t="s">
        <v>24</v>
      </c>
      <c r="B2" s="97" t="s">
        <v>287</v>
      </c>
      <c r="C2" s="43"/>
      <c r="D2" s="44"/>
      <c r="E2" s="45"/>
      <c r="F2" s="46"/>
      <c r="G2" s="47"/>
      <c r="H2" s="40"/>
      <c r="I2" s="18"/>
      <c r="J2" s="18"/>
      <c r="K2" s="18"/>
      <c r="L2" s="18"/>
      <c r="M2" s="48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56.25" customHeight="1">
      <c r="A3" s="49" t="s">
        <v>27</v>
      </c>
      <c r="B3" s="42" t="s">
        <v>28</v>
      </c>
      <c r="C3" s="43"/>
      <c r="D3" s="44"/>
      <c r="E3" s="45"/>
      <c r="F3" s="46"/>
      <c r="G3" s="47"/>
      <c r="H3" s="40"/>
      <c r="I3" s="18"/>
      <c r="J3" s="18"/>
      <c r="K3" s="18"/>
      <c r="L3" s="18"/>
      <c r="M3" s="48" t="s">
        <v>29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49" t="s">
        <v>30</v>
      </c>
      <c r="B4" s="50"/>
      <c r="C4" s="50"/>
      <c r="D4" s="51"/>
      <c r="E4" s="52"/>
      <c r="F4" s="40"/>
      <c r="G4" s="18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3" t="s">
        <v>26</v>
      </c>
      <c r="B5" s="54" t="s">
        <v>29</v>
      </c>
      <c r="C5" s="54" t="s">
        <v>31</v>
      </c>
      <c r="D5" s="54" t="s">
        <v>32</v>
      </c>
      <c r="E5" s="54" t="s">
        <v>33</v>
      </c>
      <c r="F5" s="40"/>
      <c r="G5" s="47"/>
      <c r="H5" s="46"/>
      <c r="I5" s="47"/>
      <c r="J5" s="18"/>
      <c r="K5" s="18"/>
      <c r="L5" s="18"/>
      <c r="M5" s="48" t="s">
        <v>34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5">
        <f>COUNTIF(I9:I926,"Pass")</f>
        <v>0</v>
      </c>
      <c r="B6" s="56">
        <f>COUNTIF(I9:I926,"Fail")</f>
        <v>0</v>
      </c>
      <c r="C6" s="56">
        <f>E6-D6-A6-B6</f>
        <v>7</v>
      </c>
      <c r="D6" s="57">
        <f>COUNTIF(H$9:I$926,"N/A")</f>
        <v>0</v>
      </c>
      <c r="E6" s="57">
        <f>COUNTA(A9:A930)</f>
        <v>7</v>
      </c>
      <c r="F6" s="40"/>
      <c r="G6" s="47"/>
      <c r="H6" s="46"/>
      <c r="I6" s="47"/>
      <c r="J6" s="18"/>
      <c r="K6" s="18"/>
      <c r="L6" s="18"/>
      <c r="M6" s="48" t="s">
        <v>32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9"/>
      <c r="B7" s="9"/>
      <c r="C7" s="9"/>
      <c r="D7" s="52"/>
      <c r="E7" s="52"/>
      <c r="F7" s="52"/>
      <c r="G7" s="9"/>
      <c r="H7" s="52"/>
      <c r="I7" s="9"/>
      <c r="J7" s="9"/>
      <c r="K7" s="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8" t="s">
        <v>35</v>
      </c>
      <c r="B8" s="59" t="s">
        <v>36</v>
      </c>
      <c r="C8" s="59" t="s">
        <v>37</v>
      </c>
      <c r="D8" s="59" t="s">
        <v>38</v>
      </c>
      <c r="E8" s="59" t="s">
        <v>39</v>
      </c>
      <c r="F8" s="60" t="s">
        <v>40</v>
      </c>
      <c r="G8" s="60" t="s">
        <v>41</v>
      </c>
      <c r="H8" s="60" t="s">
        <v>42</v>
      </c>
      <c r="I8" s="60" t="s">
        <v>43</v>
      </c>
      <c r="J8" s="60" t="s">
        <v>44</v>
      </c>
      <c r="K8" s="60" t="s">
        <v>45</v>
      </c>
      <c r="L8" s="6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4" t="s">
        <v>288</v>
      </c>
      <c r="B9" s="125" t="s">
        <v>47</v>
      </c>
      <c r="C9" s="126"/>
      <c r="D9" s="74" t="s">
        <v>289</v>
      </c>
      <c r="E9" s="126"/>
      <c r="F9" s="103" t="s">
        <v>290</v>
      </c>
      <c r="G9" s="127"/>
      <c r="H9" s="103" t="s">
        <v>291</v>
      </c>
      <c r="I9" s="69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124" t="s">
        <v>292</v>
      </c>
      <c r="B10" s="7"/>
      <c r="C10" s="126"/>
      <c r="D10" s="74" t="s">
        <v>293</v>
      </c>
      <c r="E10" s="128"/>
      <c r="F10" s="103" t="s">
        <v>290</v>
      </c>
      <c r="G10" s="127"/>
      <c r="H10" s="103" t="s">
        <v>294</v>
      </c>
      <c r="I10" s="69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124" t="s">
        <v>295</v>
      </c>
      <c r="B11" s="129" t="s">
        <v>296</v>
      </c>
      <c r="C11" s="126"/>
      <c r="D11" s="74" t="s">
        <v>297</v>
      </c>
      <c r="E11" s="128"/>
      <c r="F11" s="103" t="s">
        <v>298</v>
      </c>
      <c r="G11" s="127"/>
      <c r="H11" s="103" t="s">
        <v>299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124" t="s">
        <v>300</v>
      </c>
      <c r="B12" s="16"/>
      <c r="C12" s="126"/>
      <c r="D12" s="74" t="s">
        <v>301</v>
      </c>
      <c r="E12" s="128"/>
      <c r="F12" s="103" t="s">
        <v>302</v>
      </c>
      <c r="G12" s="130"/>
      <c r="H12" s="105" t="s">
        <v>303</v>
      </c>
      <c r="I12" s="69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124" t="s">
        <v>304</v>
      </c>
      <c r="B13" s="7"/>
      <c r="C13" s="126"/>
      <c r="D13" s="74" t="s">
        <v>305</v>
      </c>
      <c r="E13" s="128"/>
      <c r="F13" s="103" t="s">
        <v>306</v>
      </c>
      <c r="G13" s="130"/>
      <c r="H13" s="105" t="s">
        <v>307</v>
      </c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124" t="s">
        <v>308</v>
      </c>
      <c r="B14" s="129" t="s">
        <v>89</v>
      </c>
      <c r="C14" s="72" t="s">
        <v>309</v>
      </c>
      <c r="D14" s="74" t="s">
        <v>310</v>
      </c>
      <c r="E14" s="72" t="s">
        <v>311</v>
      </c>
      <c r="F14" s="103" t="s">
        <v>312</v>
      </c>
      <c r="G14" s="130"/>
      <c r="H14" s="103" t="s">
        <v>313</v>
      </c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124" t="s">
        <v>314</v>
      </c>
      <c r="B15" s="7"/>
      <c r="C15" s="72" t="s">
        <v>315</v>
      </c>
      <c r="D15" s="74" t="s">
        <v>316</v>
      </c>
      <c r="E15" s="128"/>
      <c r="F15" s="103" t="s">
        <v>317</v>
      </c>
      <c r="G15" s="130"/>
      <c r="H15" s="103" t="s">
        <v>318</v>
      </c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/>
      <c r="B16" s="101"/>
      <c r="C16" s="106"/>
      <c r="D16" s="74"/>
      <c r="E16" s="75"/>
      <c r="F16" s="76"/>
      <c r="G16" s="80"/>
      <c r="H16" s="76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1"/>
      <c r="B17" s="101"/>
      <c r="C17" s="107"/>
      <c r="D17" s="74"/>
      <c r="E17" s="74"/>
      <c r="F17" s="76"/>
      <c r="G17" s="80"/>
      <c r="H17" s="76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1"/>
      <c r="B18" s="101"/>
      <c r="C18" s="7"/>
      <c r="D18" s="74"/>
      <c r="E18" s="108"/>
      <c r="F18" s="76"/>
      <c r="G18" s="80"/>
      <c r="H18" s="76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1"/>
      <c r="B19" s="101"/>
      <c r="C19" s="106"/>
      <c r="D19" s="74"/>
      <c r="E19" s="74"/>
      <c r="F19" s="76"/>
      <c r="G19" s="80"/>
      <c r="H19" s="76"/>
      <c r="I19" s="69"/>
      <c r="J19" s="70"/>
      <c r="K19" s="70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71"/>
      <c r="B20" s="101"/>
      <c r="C20" s="16"/>
      <c r="D20" s="74"/>
      <c r="E20" s="75"/>
      <c r="F20" s="76"/>
      <c r="G20" s="80"/>
      <c r="H20" s="76"/>
      <c r="I20" s="69"/>
      <c r="J20" s="70"/>
      <c r="K20" s="70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71"/>
      <c r="B21" s="101"/>
      <c r="C21" s="16"/>
      <c r="D21" s="74"/>
      <c r="E21" s="75"/>
      <c r="F21" s="76"/>
      <c r="G21" s="80"/>
      <c r="H21" s="76"/>
      <c r="I21" s="69"/>
      <c r="J21" s="70"/>
      <c r="K21" s="70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71"/>
      <c r="B22" s="101"/>
      <c r="C22" s="16"/>
      <c r="D22" s="74"/>
      <c r="E22" s="109"/>
      <c r="F22" s="76"/>
      <c r="G22" s="77"/>
      <c r="H22" s="76"/>
      <c r="I22" s="69"/>
      <c r="J22" s="70"/>
      <c r="K22" s="70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71"/>
      <c r="B23" s="101"/>
      <c r="C23" s="16"/>
      <c r="D23" s="74"/>
      <c r="E23" s="109"/>
      <c r="F23" s="76"/>
      <c r="G23" s="77"/>
      <c r="H23" s="76"/>
      <c r="I23" s="69"/>
      <c r="J23" s="70"/>
      <c r="K23" s="70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71"/>
      <c r="B24" s="101"/>
      <c r="C24" s="16"/>
      <c r="D24" s="74"/>
      <c r="E24" s="109"/>
      <c r="F24" s="76"/>
      <c r="G24" s="77"/>
      <c r="H24" s="76"/>
      <c r="I24" s="69"/>
      <c r="J24" s="70"/>
      <c r="K24" s="70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71"/>
      <c r="B25" s="101"/>
      <c r="C25" s="16"/>
      <c r="D25" s="74"/>
      <c r="E25" s="109"/>
      <c r="F25" s="76"/>
      <c r="G25" s="77"/>
      <c r="H25" s="76"/>
      <c r="I25" s="69"/>
      <c r="J25" s="70"/>
      <c r="K25" s="70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71"/>
      <c r="B26" s="101"/>
      <c r="C26" s="7"/>
      <c r="D26" s="74"/>
      <c r="E26" s="109"/>
      <c r="F26" s="76"/>
      <c r="G26" s="77"/>
      <c r="H26" s="76"/>
      <c r="I26" s="6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71"/>
      <c r="B27" s="101"/>
      <c r="C27" s="106"/>
      <c r="D27" s="74"/>
      <c r="E27" s="109"/>
      <c r="F27" s="76"/>
      <c r="G27" s="77"/>
      <c r="H27" s="76"/>
      <c r="I27" s="6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71"/>
      <c r="B28" s="101"/>
      <c r="C28" s="16"/>
      <c r="D28" s="74"/>
      <c r="E28" s="109"/>
      <c r="F28" s="76"/>
      <c r="G28" s="77"/>
      <c r="H28" s="76"/>
      <c r="I28" s="69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71"/>
      <c r="B29" s="101"/>
      <c r="C29" s="16"/>
      <c r="D29" s="110"/>
      <c r="E29" s="111"/>
      <c r="F29" s="76"/>
      <c r="G29" s="112"/>
      <c r="H29" s="113"/>
      <c r="I29" s="6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71"/>
      <c r="B30" s="101"/>
      <c r="C30" s="16"/>
      <c r="D30" s="88"/>
      <c r="E30" s="66"/>
      <c r="F30" s="113"/>
      <c r="G30" s="114"/>
      <c r="H30" s="113"/>
      <c r="I30" s="6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71"/>
      <c r="B31" s="101"/>
      <c r="C31" s="16"/>
      <c r="D31" s="74"/>
      <c r="E31" s="75"/>
      <c r="F31" s="113"/>
      <c r="G31" s="115"/>
      <c r="H31" s="113"/>
      <c r="I31" s="6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71"/>
      <c r="B32" s="101"/>
      <c r="C32" s="16"/>
      <c r="D32" s="74"/>
      <c r="E32" s="75"/>
      <c r="F32" s="113"/>
      <c r="G32" s="116"/>
      <c r="H32" s="74"/>
      <c r="I32" s="6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71"/>
      <c r="B33" s="101"/>
      <c r="C33" s="16"/>
      <c r="D33" s="74"/>
      <c r="E33" s="75"/>
      <c r="F33" s="113"/>
      <c r="G33" s="116"/>
      <c r="H33" s="74"/>
      <c r="I33" s="6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71"/>
      <c r="B34" s="101"/>
      <c r="C34" s="7"/>
      <c r="D34" s="74"/>
      <c r="E34" s="75"/>
      <c r="F34" s="113"/>
      <c r="G34" s="116"/>
      <c r="H34" s="74"/>
      <c r="I34" s="6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71"/>
      <c r="B35" s="101"/>
      <c r="C35" s="117"/>
      <c r="D35" s="74"/>
      <c r="E35" s="75"/>
      <c r="F35" s="88"/>
      <c r="G35" s="118"/>
      <c r="H35" s="74"/>
      <c r="I35" s="6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71"/>
      <c r="B36" s="101"/>
      <c r="C36" s="7"/>
      <c r="D36" s="74"/>
      <c r="E36" s="75"/>
      <c r="F36" s="74"/>
      <c r="G36" s="118"/>
      <c r="H36" s="74"/>
      <c r="I36" s="6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71"/>
      <c r="B37" s="101"/>
      <c r="C37" s="117"/>
      <c r="D37" s="74"/>
      <c r="E37" s="75"/>
      <c r="F37" s="74"/>
      <c r="G37" s="118"/>
      <c r="H37" s="74"/>
      <c r="I37" s="6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71"/>
      <c r="B38" s="101"/>
      <c r="C38" s="16"/>
      <c r="D38" s="74"/>
      <c r="E38" s="75"/>
      <c r="F38" s="74"/>
      <c r="G38" s="118"/>
      <c r="H38" s="74"/>
      <c r="I38" s="6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71"/>
      <c r="B39" s="101"/>
      <c r="C39" s="16"/>
      <c r="D39" s="74"/>
      <c r="E39" s="75"/>
      <c r="F39" s="74"/>
      <c r="G39" s="118"/>
      <c r="H39" s="74"/>
      <c r="I39" s="6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71"/>
      <c r="B40" s="101"/>
      <c r="C40" s="16"/>
      <c r="D40" s="74"/>
      <c r="E40" s="75"/>
      <c r="F40" s="74"/>
      <c r="G40" s="118"/>
      <c r="H40" s="74"/>
      <c r="I40" s="6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71"/>
      <c r="B41" s="101"/>
      <c r="C41" s="16"/>
      <c r="D41" s="74"/>
      <c r="E41" s="75"/>
      <c r="F41" s="74"/>
      <c r="G41" s="118"/>
      <c r="H41" s="74"/>
      <c r="I41" s="6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71"/>
      <c r="B42" s="101"/>
      <c r="C42" s="16"/>
      <c r="D42" s="74"/>
      <c r="E42" s="75"/>
      <c r="F42" s="74"/>
      <c r="G42" s="118"/>
      <c r="H42" s="74"/>
      <c r="I42" s="6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71"/>
      <c r="B43" s="101"/>
      <c r="C43" s="16"/>
      <c r="D43" s="74"/>
      <c r="E43" s="75"/>
      <c r="F43" s="74"/>
      <c r="G43" s="118"/>
      <c r="H43" s="74"/>
      <c r="I43" s="6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71"/>
      <c r="B44" s="101"/>
      <c r="C44" s="16"/>
      <c r="D44" s="74"/>
      <c r="E44" s="75"/>
      <c r="F44" s="74"/>
      <c r="G44" s="118"/>
      <c r="H44" s="74"/>
      <c r="I44" s="69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71"/>
      <c r="B45" s="101"/>
      <c r="C45" s="16"/>
      <c r="D45" s="74"/>
      <c r="E45" s="75"/>
      <c r="F45" s="74"/>
      <c r="G45" s="118"/>
      <c r="H45" s="74"/>
      <c r="I45" s="69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71"/>
      <c r="B46" s="101"/>
      <c r="C46" s="7"/>
      <c r="D46" s="74"/>
      <c r="E46" s="75"/>
      <c r="F46" s="74"/>
      <c r="G46" s="118"/>
      <c r="H46" s="74"/>
      <c r="I46" s="69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71"/>
      <c r="B47" s="101"/>
      <c r="C47" s="117"/>
      <c r="D47" s="74"/>
      <c r="E47" s="75"/>
      <c r="F47" s="74"/>
      <c r="G47" s="118"/>
      <c r="H47" s="74"/>
      <c r="I47" s="69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71"/>
      <c r="B48" s="101"/>
      <c r="C48" s="16"/>
      <c r="D48" s="74"/>
      <c r="E48" s="75"/>
      <c r="F48" s="74"/>
      <c r="G48" s="118"/>
      <c r="H48" s="74"/>
      <c r="I48" s="69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71"/>
      <c r="B49" s="101"/>
      <c r="C49" s="16"/>
      <c r="D49" s="74"/>
      <c r="E49" s="75"/>
      <c r="F49" s="74"/>
      <c r="G49" s="118"/>
      <c r="H49" s="74"/>
      <c r="I49" s="69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71"/>
      <c r="B50" s="101"/>
      <c r="C50" s="16"/>
      <c r="D50" s="74"/>
      <c r="E50" s="75"/>
      <c r="F50" s="74"/>
      <c r="G50" s="118"/>
      <c r="H50" s="74"/>
      <c r="I50" s="69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71"/>
      <c r="B51" s="101"/>
      <c r="C51" s="16"/>
      <c r="D51" s="74"/>
      <c r="E51" s="75"/>
      <c r="F51" s="74"/>
      <c r="G51" s="118"/>
      <c r="H51" s="74"/>
      <c r="I51" s="69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71"/>
      <c r="B52" s="101"/>
      <c r="C52" s="7"/>
      <c r="D52" s="74"/>
      <c r="E52" s="75"/>
      <c r="F52" s="74"/>
      <c r="G52" s="118"/>
      <c r="H52" s="74"/>
      <c r="I52" s="69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71"/>
      <c r="B53" s="101"/>
      <c r="C53" s="117"/>
      <c r="D53" s="74"/>
      <c r="E53" s="75"/>
      <c r="F53" s="74"/>
      <c r="G53" s="118"/>
      <c r="H53" s="74"/>
      <c r="I53" s="69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71"/>
      <c r="B54" s="101"/>
      <c r="C54" s="16"/>
      <c r="D54" s="74"/>
      <c r="E54" s="75"/>
      <c r="F54" s="74"/>
      <c r="G54" s="118"/>
      <c r="H54" s="74"/>
      <c r="I54" s="69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71"/>
      <c r="B55" s="101"/>
      <c r="C55" s="16"/>
      <c r="D55" s="74"/>
      <c r="E55" s="75"/>
      <c r="F55" s="74"/>
      <c r="G55" s="118"/>
      <c r="H55" s="74"/>
      <c r="I55" s="69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71"/>
      <c r="B56" s="101"/>
      <c r="C56" s="16"/>
      <c r="D56" s="74"/>
      <c r="E56" s="75"/>
      <c r="F56" s="74"/>
      <c r="G56" s="118"/>
      <c r="H56" s="74"/>
      <c r="I56" s="69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71"/>
      <c r="B57" s="101"/>
      <c r="C57" s="16"/>
      <c r="D57" s="74"/>
      <c r="E57" s="75"/>
      <c r="F57" s="74"/>
      <c r="G57" s="118"/>
      <c r="H57" s="74"/>
      <c r="I57" s="69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71"/>
      <c r="B58" s="119"/>
      <c r="C58" s="7"/>
      <c r="D58" s="74"/>
      <c r="E58" s="75"/>
      <c r="F58" s="74"/>
      <c r="G58" s="118"/>
      <c r="H58" s="74"/>
      <c r="I58" s="69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62"/>
      <c r="B59" s="120"/>
      <c r="C59" s="121"/>
      <c r="D59" s="88"/>
      <c r="E59" s="88"/>
      <c r="F59" s="88"/>
      <c r="G59" s="122"/>
      <c r="H59" s="88"/>
      <c r="I59" s="69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71"/>
      <c r="B60" s="91"/>
      <c r="C60" s="91"/>
      <c r="D60" s="74"/>
      <c r="E60" s="74"/>
      <c r="F60" s="74"/>
      <c r="G60" s="118"/>
      <c r="H60" s="74"/>
      <c r="I60" s="69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71"/>
      <c r="B61" s="91"/>
      <c r="C61" s="84"/>
      <c r="D61" s="74"/>
      <c r="E61" s="74"/>
      <c r="F61" s="74"/>
      <c r="G61" s="118"/>
      <c r="H61" s="74"/>
      <c r="I61" s="69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71"/>
      <c r="B62" s="84"/>
      <c r="C62" s="123"/>
      <c r="D62" s="74"/>
      <c r="E62" s="75"/>
      <c r="F62" s="74"/>
      <c r="G62" s="118"/>
      <c r="H62" s="74"/>
      <c r="I62" s="69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40"/>
      <c r="E63" s="40"/>
      <c r="F63" s="40"/>
      <c r="G63" s="18"/>
      <c r="H63" s="40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40"/>
      <c r="E64" s="40"/>
      <c r="F64" s="40"/>
      <c r="G64" s="18"/>
      <c r="H64" s="4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40"/>
      <c r="E65" s="40"/>
      <c r="F65" s="40"/>
      <c r="G65" s="18"/>
      <c r="H65" s="40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40"/>
      <c r="E66" s="40"/>
      <c r="F66" s="40"/>
      <c r="G66" s="18"/>
      <c r="H66" s="4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40"/>
      <c r="E67" s="40"/>
      <c r="F67" s="40"/>
      <c r="G67" s="18"/>
      <c r="H67" s="4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40"/>
      <c r="E68" s="40"/>
      <c r="F68" s="40"/>
      <c r="G68" s="18"/>
      <c r="H68" s="4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40"/>
      <c r="E69" s="40"/>
      <c r="F69" s="40"/>
      <c r="G69" s="18"/>
      <c r="H69" s="4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40"/>
      <c r="E70" s="40"/>
      <c r="F70" s="40"/>
      <c r="G70" s="18"/>
      <c r="H70" s="4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40"/>
      <c r="E71" s="40"/>
      <c r="F71" s="40"/>
      <c r="G71" s="18"/>
      <c r="H71" s="4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40"/>
      <c r="E72" s="40"/>
      <c r="F72" s="40"/>
      <c r="G72" s="18"/>
      <c r="H72" s="4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40"/>
      <c r="E73" s="40"/>
      <c r="F73" s="40"/>
      <c r="G73" s="18"/>
      <c r="H73" s="4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40"/>
      <c r="E74" s="40"/>
      <c r="F74" s="40"/>
      <c r="G74" s="18"/>
      <c r="H74" s="4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40"/>
      <c r="E75" s="40"/>
      <c r="F75" s="40"/>
      <c r="G75" s="18"/>
      <c r="H75" s="4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40"/>
      <c r="E76" s="40"/>
      <c r="F76" s="40"/>
      <c r="G76" s="18"/>
      <c r="H76" s="4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40"/>
      <c r="E77" s="40"/>
      <c r="F77" s="40"/>
      <c r="G77" s="18"/>
      <c r="H77" s="4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40"/>
      <c r="E78" s="40"/>
      <c r="F78" s="40"/>
      <c r="G78" s="18"/>
      <c r="H78" s="4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40"/>
      <c r="E79" s="40"/>
      <c r="F79" s="40"/>
      <c r="G79" s="18"/>
      <c r="H79" s="4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40"/>
      <c r="E80" s="40"/>
      <c r="F80" s="40"/>
      <c r="G80" s="18"/>
      <c r="H80" s="4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40"/>
      <c r="E81" s="40"/>
      <c r="F81" s="40"/>
      <c r="G81" s="18"/>
      <c r="H81" s="4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40"/>
      <c r="E82" s="40"/>
      <c r="F82" s="40"/>
      <c r="G82" s="18"/>
      <c r="H82" s="4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40"/>
      <c r="E83" s="40"/>
      <c r="F83" s="40"/>
      <c r="G83" s="18"/>
      <c r="H83" s="4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40"/>
      <c r="E84" s="40"/>
      <c r="F84" s="40"/>
      <c r="G84" s="18"/>
      <c r="H84" s="4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40"/>
      <c r="E85" s="40"/>
      <c r="F85" s="40"/>
      <c r="G85" s="18"/>
      <c r="H85" s="4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40"/>
      <c r="E86" s="40"/>
      <c r="F86" s="40"/>
      <c r="G86" s="18"/>
      <c r="H86" s="4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40"/>
      <c r="E87" s="40"/>
      <c r="F87" s="40"/>
      <c r="G87" s="18"/>
      <c r="H87" s="4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40"/>
      <c r="E88" s="40"/>
      <c r="F88" s="40"/>
      <c r="G88" s="18"/>
      <c r="H88" s="4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40"/>
      <c r="E89" s="40"/>
      <c r="F89" s="40"/>
      <c r="G89" s="18"/>
      <c r="H89" s="4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40"/>
      <c r="E90" s="40"/>
      <c r="F90" s="40"/>
      <c r="G90" s="18"/>
      <c r="H90" s="4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40"/>
      <c r="E91" s="40"/>
      <c r="F91" s="40"/>
      <c r="G91" s="18"/>
      <c r="H91" s="4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40"/>
      <c r="E92" s="40"/>
      <c r="F92" s="40"/>
      <c r="G92" s="18"/>
      <c r="H92" s="4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40"/>
      <c r="E93" s="40"/>
      <c r="F93" s="40"/>
      <c r="G93" s="18"/>
      <c r="H93" s="4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40"/>
      <c r="E94" s="40"/>
      <c r="F94" s="40"/>
      <c r="G94" s="18"/>
      <c r="H94" s="4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40"/>
      <c r="E95" s="40"/>
      <c r="F95" s="40"/>
      <c r="G95" s="18"/>
      <c r="H95" s="4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40"/>
      <c r="E96" s="40"/>
      <c r="F96" s="40"/>
      <c r="G96" s="18"/>
      <c r="H96" s="4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40"/>
      <c r="E97" s="40"/>
      <c r="F97" s="40"/>
      <c r="G97" s="18"/>
      <c r="H97" s="4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40"/>
      <c r="E98" s="40"/>
      <c r="F98" s="40"/>
      <c r="G98" s="18"/>
      <c r="H98" s="4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40"/>
      <c r="E99" s="40"/>
      <c r="F99" s="40"/>
      <c r="G99" s="18"/>
      <c r="H99" s="4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40"/>
      <c r="E100" s="40"/>
      <c r="F100" s="40"/>
      <c r="G100" s="18"/>
      <c r="H100" s="4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40"/>
      <c r="E101" s="40"/>
      <c r="F101" s="40"/>
      <c r="G101" s="18"/>
      <c r="H101" s="4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40"/>
      <c r="E102" s="40"/>
      <c r="F102" s="40"/>
      <c r="G102" s="18"/>
      <c r="H102" s="4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40"/>
      <c r="E103" s="40"/>
      <c r="F103" s="40"/>
      <c r="G103" s="18"/>
      <c r="H103" s="4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40"/>
      <c r="E104" s="40"/>
      <c r="F104" s="40"/>
      <c r="G104" s="18"/>
      <c r="H104" s="4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40"/>
      <c r="E105" s="40"/>
      <c r="F105" s="40"/>
      <c r="G105" s="18"/>
      <c r="H105" s="4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40"/>
      <c r="E106" s="40"/>
      <c r="F106" s="40"/>
      <c r="G106" s="18"/>
      <c r="H106" s="4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40"/>
      <c r="E107" s="40"/>
      <c r="F107" s="40"/>
      <c r="G107" s="18"/>
      <c r="H107" s="4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40"/>
      <c r="E108" s="40"/>
      <c r="F108" s="40"/>
      <c r="G108" s="18"/>
      <c r="H108" s="4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40"/>
      <c r="E109" s="40"/>
      <c r="F109" s="40"/>
      <c r="G109" s="18"/>
      <c r="H109" s="4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40"/>
      <c r="E110" s="40"/>
      <c r="F110" s="40"/>
      <c r="G110" s="18"/>
      <c r="H110" s="4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40"/>
      <c r="E111" s="40"/>
      <c r="F111" s="40"/>
      <c r="G111" s="18"/>
      <c r="H111" s="4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40"/>
      <c r="E112" s="40"/>
      <c r="F112" s="40"/>
      <c r="G112" s="18"/>
      <c r="H112" s="4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40"/>
      <c r="E113" s="40"/>
      <c r="F113" s="40"/>
      <c r="G113" s="18"/>
      <c r="H113" s="4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40"/>
      <c r="E114" s="40"/>
      <c r="F114" s="40"/>
      <c r="G114" s="18"/>
      <c r="H114" s="4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40"/>
      <c r="E115" s="40"/>
      <c r="F115" s="40"/>
      <c r="G115" s="18"/>
      <c r="H115" s="4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40"/>
      <c r="E116" s="40"/>
      <c r="F116" s="40"/>
      <c r="G116" s="18"/>
      <c r="H116" s="4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40"/>
      <c r="E117" s="40"/>
      <c r="F117" s="40"/>
      <c r="G117" s="18"/>
      <c r="H117" s="4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40"/>
      <c r="E118" s="40"/>
      <c r="F118" s="40"/>
      <c r="G118" s="18"/>
      <c r="H118" s="4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40"/>
      <c r="E119" s="40"/>
      <c r="F119" s="40"/>
      <c r="G119" s="18"/>
      <c r="H119" s="4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40"/>
      <c r="E120" s="40"/>
      <c r="F120" s="40"/>
      <c r="G120" s="18"/>
      <c r="H120" s="4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40"/>
      <c r="E121" s="40"/>
      <c r="F121" s="40"/>
      <c r="G121" s="18"/>
      <c r="H121" s="4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40"/>
      <c r="E122" s="40"/>
      <c r="F122" s="40"/>
      <c r="G122" s="18"/>
      <c r="H122" s="4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40"/>
      <c r="E123" s="40"/>
      <c r="F123" s="40"/>
      <c r="G123" s="18"/>
      <c r="H123" s="4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40"/>
      <c r="E124" s="40"/>
      <c r="F124" s="40"/>
      <c r="G124" s="18"/>
      <c r="H124" s="4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40"/>
      <c r="E125" s="40"/>
      <c r="F125" s="40"/>
      <c r="G125" s="18"/>
      <c r="H125" s="4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40"/>
      <c r="E126" s="40"/>
      <c r="F126" s="40"/>
      <c r="G126" s="18"/>
      <c r="H126" s="4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40"/>
      <c r="E127" s="40"/>
      <c r="F127" s="40"/>
      <c r="G127" s="18"/>
      <c r="H127" s="4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40"/>
      <c r="E128" s="40"/>
      <c r="F128" s="40"/>
      <c r="G128" s="18"/>
      <c r="H128" s="4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40"/>
      <c r="E129" s="40"/>
      <c r="F129" s="40"/>
      <c r="G129" s="18"/>
      <c r="H129" s="4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40"/>
      <c r="E130" s="40"/>
      <c r="F130" s="40"/>
      <c r="G130" s="18"/>
      <c r="H130" s="4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40"/>
      <c r="E131" s="40"/>
      <c r="F131" s="40"/>
      <c r="G131" s="18"/>
      <c r="H131" s="4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40"/>
      <c r="E132" s="40"/>
      <c r="F132" s="40"/>
      <c r="G132" s="18"/>
      <c r="H132" s="4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40"/>
      <c r="E133" s="40"/>
      <c r="F133" s="40"/>
      <c r="G133" s="18"/>
      <c r="H133" s="4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40"/>
      <c r="E134" s="40"/>
      <c r="F134" s="40"/>
      <c r="G134" s="18"/>
      <c r="H134" s="4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40"/>
      <c r="E135" s="40"/>
      <c r="F135" s="40"/>
      <c r="G135" s="18"/>
      <c r="H135" s="4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40"/>
      <c r="E136" s="40"/>
      <c r="F136" s="40"/>
      <c r="G136" s="18"/>
      <c r="H136" s="4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40"/>
      <c r="E137" s="40"/>
      <c r="F137" s="40"/>
      <c r="G137" s="18"/>
      <c r="H137" s="4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40"/>
      <c r="E138" s="40"/>
      <c r="F138" s="40"/>
      <c r="G138" s="18"/>
      <c r="H138" s="4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40"/>
      <c r="E139" s="40"/>
      <c r="F139" s="40"/>
      <c r="G139" s="18"/>
      <c r="H139" s="4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40"/>
      <c r="E140" s="40"/>
      <c r="F140" s="40"/>
      <c r="G140" s="18"/>
      <c r="H140" s="4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40"/>
      <c r="E141" s="40"/>
      <c r="F141" s="40"/>
      <c r="G141" s="18"/>
      <c r="H141" s="4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40"/>
      <c r="E142" s="40"/>
      <c r="F142" s="40"/>
      <c r="G142" s="18"/>
      <c r="H142" s="4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40"/>
      <c r="E143" s="40"/>
      <c r="F143" s="40"/>
      <c r="G143" s="18"/>
      <c r="H143" s="4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40"/>
      <c r="E144" s="40"/>
      <c r="F144" s="40"/>
      <c r="G144" s="18"/>
      <c r="H144" s="4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40"/>
      <c r="E145" s="40"/>
      <c r="F145" s="40"/>
      <c r="G145" s="18"/>
      <c r="H145" s="4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40"/>
      <c r="E146" s="40"/>
      <c r="F146" s="40"/>
      <c r="G146" s="18"/>
      <c r="H146" s="4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40"/>
      <c r="E147" s="40"/>
      <c r="F147" s="40"/>
      <c r="G147" s="18"/>
      <c r="H147" s="4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40"/>
      <c r="E148" s="40"/>
      <c r="F148" s="40"/>
      <c r="G148" s="18"/>
      <c r="H148" s="4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40"/>
      <c r="E149" s="40"/>
      <c r="F149" s="40"/>
      <c r="G149" s="18"/>
      <c r="H149" s="4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40"/>
      <c r="E150" s="40"/>
      <c r="F150" s="40"/>
      <c r="G150" s="18"/>
      <c r="H150" s="4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40"/>
      <c r="E151" s="40"/>
      <c r="F151" s="40"/>
      <c r="G151" s="18"/>
      <c r="H151" s="4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"/>
      <c r="B152" s="1"/>
      <c r="C152" s="1"/>
      <c r="D152" s="95"/>
      <c r="E152" s="95"/>
      <c r="F152" s="95"/>
      <c r="G152" s="1"/>
      <c r="H152" s="9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95"/>
      <c r="E153" s="95"/>
      <c r="F153" s="95"/>
      <c r="G153" s="1"/>
      <c r="H153" s="9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95"/>
      <c r="E154" s="95"/>
      <c r="F154" s="95"/>
      <c r="G154" s="1"/>
      <c r="H154" s="9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95"/>
      <c r="E155" s="95"/>
      <c r="F155" s="95"/>
      <c r="G155" s="1"/>
      <c r="H155" s="9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95"/>
      <c r="E156" s="95"/>
      <c r="F156" s="95"/>
      <c r="G156" s="1"/>
      <c r="H156" s="9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95"/>
      <c r="E157" s="95"/>
      <c r="F157" s="95"/>
      <c r="G157" s="1"/>
      <c r="H157" s="9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95"/>
      <c r="E158" s="95"/>
      <c r="F158" s="95"/>
      <c r="G158" s="1"/>
      <c r="H158" s="9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95"/>
      <c r="E159" s="95"/>
      <c r="F159" s="95"/>
      <c r="G159" s="1"/>
      <c r="H159" s="9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95"/>
      <c r="E160" s="95"/>
      <c r="F160" s="95"/>
      <c r="G160" s="1"/>
      <c r="H160" s="9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95"/>
      <c r="E161" s="95"/>
      <c r="F161" s="95"/>
      <c r="G161" s="1"/>
      <c r="H161" s="9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95"/>
      <c r="E162" s="95"/>
      <c r="F162" s="95"/>
      <c r="G162" s="1"/>
      <c r="H162" s="9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95"/>
      <c r="E163" s="95"/>
      <c r="F163" s="95"/>
      <c r="G163" s="1"/>
      <c r="H163" s="9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95"/>
      <c r="E164" s="95"/>
      <c r="F164" s="95"/>
      <c r="G164" s="1"/>
      <c r="H164" s="9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95"/>
      <c r="E165" s="95"/>
      <c r="F165" s="95"/>
      <c r="G165" s="1"/>
      <c r="H165" s="9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95"/>
      <c r="E166" s="95"/>
      <c r="F166" s="95"/>
      <c r="G166" s="1"/>
      <c r="H166" s="9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95"/>
      <c r="E167" s="95"/>
      <c r="F167" s="95"/>
      <c r="G167" s="1"/>
      <c r="H167" s="9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95"/>
      <c r="E168" s="95"/>
      <c r="F168" s="95"/>
      <c r="G168" s="1"/>
      <c r="H168" s="9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95"/>
      <c r="E169" s="95"/>
      <c r="F169" s="95"/>
      <c r="G169" s="1"/>
      <c r="H169" s="9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95"/>
      <c r="E170" s="95"/>
      <c r="F170" s="95"/>
      <c r="G170" s="1"/>
      <c r="H170" s="9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95"/>
      <c r="E171" s="95"/>
      <c r="F171" s="95"/>
      <c r="G171" s="1"/>
      <c r="H171" s="9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95"/>
      <c r="E172" s="95"/>
      <c r="F172" s="95"/>
      <c r="G172" s="1"/>
      <c r="H172" s="9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95"/>
      <c r="E173" s="95"/>
      <c r="F173" s="95"/>
      <c r="G173" s="1"/>
      <c r="H173" s="9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95"/>
      <c r="E174" s="95"/>
      <c r="F174" s="95"/>
      <c r="G174" s="1"/>
      <c r="H174" s="9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95"/>
      <c r="E175" s="95"/>
      <c r="F175" s="95"/>
      <c r="G175" s="1"/>
      <c r="H175" s="9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95"/>
      <c r="E176" s="95"/>
      <c r="F176" s="95"/>
      <c r="G176" s="1"/>
      <c r="H176" s="9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95"/>
      <c r="E177" s="95"/>
      <c r="F177" s="95"/>
      <c r="G177" s="1"/>
      <c r="H177" s="9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95"/>
      <c r="E178" s="95"/>
      <c r="F178" s="95"/>
      <c r="G178" s="1"/>
      <c r="H178" s="9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95"/>
      <c r="E179" s="95"/>
      <c r="F179" s="95"/>
      <c r="G179" s="1"/>
      <c r="H179" s="9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95"/>
      <c r="E180" s="95"/>
      <c r="F180" s="95"/>
      <c r="G180" s="1"/>
      <c r="H180" s="9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95"/>
      <c r="E181" s="95"/>
      <c r="F181" s="95"/>
      <c r="G181" s="1"/>
      <c r="H181" s="9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95"/>
      <c r="E182" s="95"/>
      <c r="F182" s="95"/>
      <c r="G182" s="1"/>
      <c r="H182" s="9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95"/>
      <c r="E183" s="95"/>
      <c r="F183" s="95"/>
      <c r="G183" s="1"/>
      <c r="H183" s="9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95"/>
      <c r="E184" s="95"/>
      <c r="F184" s="95"/>
      <c r="G184" s="1"/>
      <c r="H184" s="9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95"/>
      <c r="E185" s="95"/>
      <c r="F185" s="95"/>
      <c r="G185" s="1"/>
      <c r="H185" s="9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95"/>
      <c r="E186" s="95"/>
      <c r="F186" s="95"/>
      <c r="G186" s="1"/>
      <c r="H186" s="9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95"/>
      <c r="E187" s="95"/>
      <c r="F187" s="95"/>
      <c r="G187" s="1"/>
      <c r="H187" s="9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95"/>
      <c r="E188" s="95"/>
      <c r="F188" s="95"/>
      <c r="G188" s="1"/>
      <c r="H188" s="9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95"/>
      <c r="E189" s="95"/>
      <c r="F189" s="95"/>
      <c r="G189" s="1"/>
      <c r="H189" s="9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95"/>
      <c r="E190" s="95"/>
      <c r="F190" s="95"/>
      <c r="G190" s="1"/>
      <c r="H190" s="9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95"/>
      <c r="E191" s="95"/>
      <c r="F191" s="95"/>
      <c r="G191" s="1"/>
      <c r="H191" s="9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95"/>
      <c r="E192" s="95"/>
      <c r="F192" s="95"/>
      <c r="G192" s="1"/>
      <c r="H192" s="9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95"/>
      <c r="E193" s="95"/>
      <c r="F193" s="95"/>
      <c r="G193" s="1"/>
      <c r="H193" s="9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95"/>
      <c r="E194" s="95"/>
      <c r="F194" s="95"/>
      <c r="G194" s="1"/>
      <c r="H194" s="9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95"/>
      <c r="E195" s="95"/>
      <c r="F195" s="95"/>
      <c r="G195" s="1"/>
      <c r="H195" s="9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95"/>
      <c r="E196" s="95"/>
      <c r="F196" s="95"/>
      <c r="G196" s="1"/>
      <c r="H196" s="9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95"/>
      <c r="E197" s="95"/>
      <c r="F197" s="95"/>
      <c r="G197" s="1"/>
      <c r="H197" s="9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95"/>
      <c r="E198" s="95"/>
      <c r="F198" s="95"/>
      <c r="G198" s="1"/>
      <c r="H198" s="9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95"/>
      <c r="E199" s="95"/>
      <c r="F199" s="95"/>
      <c r="G199" s="1"/>
      <c r="H199" s="9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95"/>
      <c r="E200" s="95"/>
      <c r="F200" s="95"/>
      <c r="G200" s="1"/>
      <c r="H200" s="9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95"/>
      <c r="E201" s="95"/>
      <c r="F201" s="95"/>
      <c r="G201" s="1"/>
      <c r="H201" s="9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95"/>
      <c r="E202" s="95"/>
      <c r="F202" s="95"/>
      <c r="G202" s="1"/>
      <c r="H202" s="9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95"/>
      <c r="E203" s="95"/>
      <c r="F203" s="95"/>
      <c r="G203" s="1"/>
      <c r="H203" s="9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95"/>
      <c r="E204" s="95"/>
      <c r="F204" s="95"/>
      <c r="G204" s="1"/>
      <c r="H204" s="9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95"/>
      <c r="E205" s="95"/>
      <c r="F205" s="95"/>
      <c r="G205" s="1"/>
      <c r="H205" s="9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95"/>
      <c r="E206" s="95"/>
      <c r="F206" s="95"/>
      <c r="G206" s="1"/>
      <c r="H206" s="9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95"/>
      <c r="E207" s="95"/>
      <c r="F207" s="95"/>
      <c r="G207" s="1"/>
      <c r="H207" s="9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95"/>
      <c r="E208" s="95"/>
      <c r="F208" s="95"/>
      <c r="G208" s="1"/>
      <c r="H208" s="9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95"/>
      <c r="E209" s="95"/>
      <c r="F209" s="95"/>
      <c r="G209" s="1"/>
      <c r="H209" s="9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95"/>
      <c r="E210" s="95"/>
      <c r="F210" s="95"/>
      <c r="G210" s="1"/>
      <c r="H210" s="9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95"/>
      <c r="E211" s="95"/>
      <c r="F211" s="95"/>
      <c r="G211" s="1"/>
      <c r="H211" s="9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95"/>
      <c r="E212" s="95"/>
      <c r="F212" s="95"/>
      <c r="G212" s="1"/>
      <c r="H212" s="9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95"/>
      <c r="E213" s="95"/>
      <c r="F213" s="95"/>
      <c r="G213" s="1"/>
      <c r="H213" s="9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95"/>
      <c r="E214" s="95"/>
      <c r="F214" s="95"/>
      <c r="G214" s="1"/>
      <c r="H214" s="9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95"/>
      <c r="E215" s="95"/>
      <c r="F215" s="95"/>
      <c r="G215" s="1"/>
      <c r="H215" s="9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95"/>
      <c r="E216" s="95"/>
      <c r="F216" s="95"/>
      <c r="G216" s="1"/>
      <c r="H216" s="9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95"/>
      <c r="E217" s="95"/>
      <c r="F217" s="95"/>
      <c r="G217" s="1"/>
      <c r="H217" s="9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95"/>
      <c r="E218" s="95"/>
      <c r="F218" s="95"/>
      <c r="G218" s="1"/>
      <c r="H218" s="9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95"/>
      <c r="E219" s="95"/>
      <c r="F219" s="95"/>
      <c r="G219" s="1"/>
      <c r="H219" s="9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95"/>
      <c r="E220" s="95"/>
      <c r="F220" s="95"/>
      <c r="G220" s="1"/>
      <c r="H220" s="9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95"/>
      <c r="E221" s="95"/>
      <c r="F221" s="95"/>
      <c r="G221" s="1"/>
      <c r="H221" s="9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95"/>
      <c r="E222" s="95"/>
      <c r="F222" s="95"/>
      <c r="G222" s="1"/>
      <c r="H222" s="9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95"/>
      <c r="E223" s="95"/>
      <c r="F223" s="95"/>
      <c r="G223" s="1"/>
      <c r="H223" s="9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95"/>
      <c r="E224" s="95"/>
      <c r="F224" s="95"/>
      <c r="G224" s="1"/>
      <c r="H224" s="9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95"/>
      <c r="E225" s="95"/>
      <c r="F225" s="95"/>
      <c r="G225" s="1"/>
      <c r="H225" s="9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95"/>
      <c r="E226" s="95"/>
      <c r="F226" s="95"/>
      <c r="G226" s="1"/>
      <c r="H226" s="9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95"/>
      <c r="E227" s="95"/>
      <c r="F227" s="95"/>
      <c r="G227" s="1"/>
      <c r="H227" s="9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95"/>
      <c r="E228" s="95"/>
      <c r="F228" s="95"/>
      <c r="G228" s="1"/>
      <c r="H228" s="9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95"/>
      <c r="E229" s="95"/>
      <c r="F229" s="95"/>
      <c r="G229" s="1"/>
      <c r="H229" s="9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95"/>
      <c r="E230" s="95"/>
      <c r="F230" s="95"/>
      <c r="G230" s="1"/>
      <c r="H230" s="9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95"/>
      <c r="E231" s="95"/>
      <c r="F231" s="95"/>
      <c r="G231" s="1"/>
      <c r="H231" s="9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95"/>
      <c r="E232" s="95"/>
      <c r="F232" s="95"/>
      <c r="G232" s="1"/>
      <c r="H232" s="9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95"/>
      <c r="E233" s="95"/>
      <c r="F233" s="95"/>
      <c r="G233" s="1"/>
      <c r="H233" s="9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95"/>
      <c r="E234" s="95"/>
      <c r="F234" s="95"/>
      <c r="G234" s="1"/>
      <c r="H234" s="9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95"/>
      <c r="E235" s="95"/>
      <c r="F235" s="95"/>
      <c r="G235" s="1"/>
      <c r="H235" s="9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95"/>
      <c r="E236" s="95"/>
      <c r="F236" s="95"/>
      <c r="G236" s="1"/>
      <c r="H236" s="9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95"/>
      <c r="E237" s="95"/>
      <c r="F237" s="95"/>
      <c r="G237" s="1"/>
      <c r="H237" s="9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95"/>
      <c r="E238" s="95"/>
      <c r="F238" s="95"/>
      <c r="G238" s="1"/>
      <c r="H238" s="9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95"/>
      <c r="E239" s="95"/>
      <c r="F239" s="95"/>
      <c r="G239" s="1"/>
      <c r="H239" s="9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95"/>
      <c r="E240" s="95"/>
      <c r="F240" s="95"/>
      <c r="G240" s="1"/>
      <c r="H240" s="9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95"/>
      <c r="E241" s="95"/>
      <c r="F241" s="95"/>
      <c r="G241" s="1"/>
      <c r="H241" s="9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95"/>
      <c r="E242" s="95"/>
      <c r="F242" s="95"/>
      <c r="G242" s="1"/>
      <c r="H242" s="9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95"/>
      <c r="E243" s="95"/>
      <c r="F243" s="95"/>
      <c r="G243" s="1"/>
      <c r="H243" s="9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95"/>
      <c r="E244" s="95"/>
      <c r="F244" s="95"/>
      <c r="G244" s="1"/>
      <c r="H244" s="9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95"/>
      <c r="E245" s="95"/>
      <c r="F245" s="95"/>
      <c r="G245" s="1"/>
      <c r="H245" s="9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95"/>
      <c r="E246" s="95"/>
      <c r="F246" s="95"/>
      <c r="G246" s="1"/>
      <c r="H246" s="9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95"/>
      <c r="E247" s="95"/>
      <c r="F247" s="95"/>
      <c r="G247" s="1"/>
      <c r="H247" s="9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95"/>
      <c r="E248" s="95"/>
      <c r="F248" s="95"/>
      <c r="G248" s="1"/>
      <c r="H248" s="9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95"/>
      <c r="E249" s="95"/>
      <c r="F249" s="95"/>
      <c r="G249" s="1"/>
      <c r="H249" s="9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95"/>
      <c r="E250" s="95"/>
      <c r="F250" s="95"/>
      <c r="G250" s="1"/>
      <c r="H250" s="9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95"/>
      <c r="E251" s="95"/>
      <c r="F251" s="95"/>
      <c r="G251" s="1"/>
      <c r="H251" s="9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95"/>
      <c r="E252" s="95"/>
      <c r="F252" s="95"/>
      <c r="G252" s="1"/>
      <c r="H252" s="9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95"/>
      <c r="E253" s="95"/>
      <c r="F253" s="95"/>
      <c r="G253" s="1"/>
      <c r="H253" s="9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95"/>
      <c r="E254" s="95"/>
      <c r="F254" s="95"/>
      <c r="G254" s="1"/>
      <c r="H254" s="9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95"/>
      <c r="E255" s="95"/>
      <c r="F255" s="95"/>
      <c r="G255" s="1"/>
      <c r="H255" s="9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95"/>
      <c r="E256" s="95"/>
      <c r="F256" s="95"/>
      <c r="G256" s="1"/>
      <c r="H256" s="9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95"/>
      <c r="E257" s="95"/>
      <c r="F257" s="95"/>
      <c r="G257" s="1"/>
      <c r="H257" s="9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95"/>
      <c r="E258" s="95"/>
      <c r="F258" s="95"/>
      <c r="G258" s="1"/>
      <c r="H258" s="9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95"/>
      <c r="E259" s="95"/>
      <c r="F259" s="95"/>
      <c r="G259" s="1"/>
      <c r="H259" s="9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95"/>
      <c r="E260" s="95"/>
      <c r="F260" s="95"/>
      <c r="G260" s="1"/>
      <c r="H260" s="9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95"/>
      <c r="E261" s="95"/>
      <c r="F261" s="95"/>
      <c r="G261" s="1"/>
      <c r="H261" s="9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95"/>
      <c r="E262" s="95"/>
      <c r="F262" s="95"/>
      <c r="G262" s="1"/>
      <c r="H262" s="9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95"/>
      <c r="E263" s="95"/>
      <c r="F263" s="95"/>
      <c r="G263" s="1"/>
      <c r="H263" s="9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95"/>
      <c r="E264" s="95"/>
      <c r="F264" s="95"/>
      <c r="G264" s="1"/>
      <c r="H264" s="9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95"/>
      <c r="E265" s="95"/>
      <c r="F265" s="95"/>
      <c r="G265" s="1"/>
      <c r="H265" s="9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95"/>
      <c r="E266" s="95"/>
      <c r="F266" s="95"/>
      <c r="G266" s="1"/>
      <c r="H266" s="9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95"/>
      <c r="E267" s="95"/>
      <c r="F267" s="95"/>
      <c r="G267" s="1"/>
      <c r="H267" s="9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95"/>
      <c r="E268" s="95"/>
      <c r="F268" s="95"/>
      <c r="G268" s="1"/>
      <c r="H268" s="9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95"/>
      <c r="E269" s="95"/>
      <c r="F269" s="95"/>
      <c r="G269" s="1"/>
      <c r="H269" s="9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95"/>
      <c r="E270" s="95"/>
      <c r="F270" s="95"/>
      <c r="G270" s="1"/>
      <c r="H270" s="9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95"/>
      <c r="E271" s="95"/>
      <c r="F271" s="95"/>
      <c r="G271" s="1"/>
      <c r="H271" s="9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95"/>
      <c r="E272" s="95"/>
      <c r="F272" s="95"/>
      <c r="G272" s="1"/>
      <c r="H272" s="9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95"/>
      <c r="E273" s="95"/>
      <c r="F273" s="95"/>
      <c r="G273" s="1"/>
      <c r="H273" s="9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95"/>
      <c r="E274" s="95"/>
      <c r="F274" s="95"/>
      <c r="G274" s="1"/>
      <c r="H274" s="9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95"/>
      <c r="E275" s="95"/>
      <c r="F275" s="95"/>
      <c r="G275" s="1"/>
      <c r="H275" s="9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95"/>
      <c r="E276" s="95"/>
      <c r="F276" s="95"/>
      <c r="G276" s="1"/>
      <c r="H276" s="9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95"/>
      <c r="E277" s="95"/>
      <c r="F277" s="95"/>
      <c r="G277" s="1"/>
      <c r="H277" s="9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95"/>
      <c r="E278" s="95"/>
      <c r="F278" s="95"/>
      <c r="G278" s="1"/>
      <c r="H278" s="9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95"/>
      <c r="E279" s="95"/>
      <c r="F279" s="95"/>
      <c r="G279" s="1"/>
      <c r="H279" s="9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95"/>
      <c r="E280" s="95"/>
      <c r="F280" s="95"/>
      <c r="G280" s="1"/>
      <c r="H280" s="9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95"/>
      <c r="E281" s="95"/>
      <c r="F281" s="95"/>
      <c r="G281" s="1"/>
      <c r="H281" s="9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95"/>
      <c r="E282" s="95"/>
      <c r="F282" s="95"/>
      <c r="G282" s="1"/>
      <c r="H282" s="9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95"/>
      <c r="E283" s="95"/>
      <c r="F283" s="95"/>
      <c r="G283" s="1"/>
      <c r="H283" s="9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95"/>
      <c r="E284" s="95"/>
      <c r="F284" s="95"/>
      <c r="G284" s="1"/>
      <c r="H284" s="9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95"/>
      <c r="E285" s="95"/>
      <c r="F285" s="95"/>
      <c r="G285" s="1"/>
      <c r="H285" s="9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95"/>
      <c r="E286" s="95"/>
      <c r="F286" s="95"/>
      <c r="G286" s="1"/>
      <c r="H286" s="9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95"/>
      <c r="E287" s="95"/>
      <c r="F287" s="95"/>
      <c r="G287" s="1"/>
      <c r="H287" s="9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95"/>
      <c r="E288" s="95"/>
      <c r="F288" s="95"/>
      <c r="G288" s="1"/>
      <c r="H288" s="9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95"/>
      <c r="E289" s="95"/>
      <c r="F289" s="95"/>
      <c r="G289" s="1"/>
      <c r="H289" s="9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95"/>
      <c r="E290" s="95"/>
      <c r="F290" s="95"/>
      <c r="G290" s="1"/>
      <c r="H290" s="9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95"/>
      <c r="E291" s="95"/>
      <c r="F291" s="95"/>
      <c r="G291" s="1"/>
      <c r="H291" s="9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95"/>
      <c r="E292" s="95"/>
      <c r="F292" s="95"/>
      <c r="G292" s="1"/>
      <c r="H292" s="9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95"/>
      <c r="E293" s="95"/>
      <c r="F293" s="95"/>
      <c r="G293" s="1"/>
      <c r="H293" s="9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95"/>
      <c r="E294" s="95"/>
      <c r="F294" s="95"/>
      <c r="G294" s="1"/>
      <c r="H294" s="9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95"/>
      <c r="E295" s="95"/>
      <c r="F295" s="95"/>
      <c r="G295" s="1"/>
      <c r="H295" s="9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95"/>
      <c r="E296" s="95"/>
      <c r="F296" s="95"/>
      <c r="G296" s="1"/>
      <c r="H296" s="9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95"/>
      <c r="E297" s="95"/>
      <c r="F297" s="95"/>
      <c r="G297" s="1"/>
      <c r="H297" s="9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95"/>
      <c r="E298" s="95"/>
      <c r="F298" s="95"/>
      <c r="G298" s="1"/>
      <c r="H298" s="9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95"/>
      <c r="E299" s="95"/>
      <c r="F299" s="95"/>
      <c r="G299" s="1"/>
      <c r="H299" s="9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95"/>
      <c r="E300" s="95"/>
      <c r="F300" s="95"/>
      <c r="G300" s="1"/>
      <c r="H300" s="9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95"/>
      <c r="E301" s="95"/>
      <c r="F301" s="95"/>
      <c r="G301" s="1"/>
      <c r="H301" s="9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95"/>
      <c r="E302" s="95"/>
      <c r="F302" s="95"/>
      <c r="G302" s="1"/>
      <c r="H302" s="9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95"/>
      <c r="E303" s="95"/>
      <c r="F303" s="95"/>
      <c r="G303" s="1"/>
      <c r="H303" s="9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95"/>
      <c r="E304" s="95"/>
      <c r="F304" s="95"/>
      <c r="G304" s="1"/>
      <c r="H304" s="9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95"/>
      <c r="E305" s="95"/>
      <c r="F305" s="95"/>
      <c r="G305" s="1"/>
      <c r="H305" s="9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95"/>
      <c r="E306" s="95"/>
      <c r="F306" s="95"/>
      <c r="G306" s="1"/>
      <c r="H306" s="9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95"/>
      <c r="E307" s="95"/>
      <c r="F307" s="95"/>
      <c r="G307" s="1"/>
      <c r="H307" s="9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95"/>
      <c r="E308" s="95"/>
      <c r="F308" s="95"/>
      <c r="G308" s="1"/>
      <c r="H308" s="9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95"/>
      <c r="E309" s="95"/>
      <c r="F309" s="95"/>
      <c r="G309" s="1"/>
      <c r="H309" s="9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95"/>
      <c r="E310" s="95"/>
      <c r="F310" s="95"/>
      <c r="G310" s="1"/>
      <c r="H310" s="9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95"/>
      <c r="E311" s="95"/>
      <c r="F311" s="95"/>
      <c r="G311" s="1"/>
      <c r="H311" s="9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95"/>
      <c r="E312" s="95"/>
      <c r="F312" s="95"/>
      <c r="G312" s="1"/>
      <c r="H312" s="9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95"/>
      <c r="E313" s="95"/>
      <c r="F313" s="95"/>
      <c r="G313" s="1"/>
      <c r="H313" s="9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95"/>
      <c r="E314" s="95"/>
      <c r="F314" s="95"/>
      <c r="G314" s="1"/>
      <c r="H314" s="9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95"/>
      <c r="E315" s="95"/>
      <c r="F315" s="95"/>
      <c r="G315" s="1"/>
      <c r="H315" s="9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95"/>
      <c r="E316" s="95"/>
      <c r="F316" s="95"/>
      <c r="G316" s="1"/>
      <c r="H316" s="9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95"/>
      <c r="E317" s="95"/>
      <c r="F317" s="95"/>
      <c r="G317" s="1"/>
      <c r="H317" s="9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95"/>
      <c r="E318" s="95"/>
      <c r="F318" s="95"/>
      <c r="G318" s="1"/>
      <c r="H318" s="9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95"/>
      <c r="E319" s="95"/>
      <c r="F319" s="95"/>
      <c r="G319" s="1"/>
      <c r="H319" s="9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95"/>
      <c r="E320" s="95"/>
      <c r="F320" s="95"/>
      <c r="G320" s="1"/>
      <c r="H320" s="9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95"/>
      <c r="E321" s="95"/>
      <c r="F321" s="95"/>
      <c r="G321" s="1"/>
      <c r="H321" s="9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95"/>
      <c r="E322" s="95"/>
      <c r="F322" s="95"/>
      <c r="G322" s="1"/>
      <c r="H322" s="9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95"/>
      <c r="E323" s="95"/>
      <c r="F323" s="95"/>
      <c r="G323" s="1"/>
      <c r="H323" s="9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95"/>
      <c r="E324" s="95"/>
      <c r="F324" s="95"/>
      <c r="G324" s="1"/>
      <c r="H324" s="9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95"/>
      <c r="E325" s="95"/>
      <c r="F325" s="95"/>
      <c r="G325" s="1"/>
      <c r="H325" s="9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95"/>
      <c r="E326" s="95"/>
      <c r="F326" s="95"/>
      <c r="G326" s="1"/>
      <c r="H326" s="9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95"/>
      <c r="E327" s="95"/>
      <c r="F327" s="95"/>
      <c r="G327" s="1"/>
      <c r="H327" s="9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95"/>
      <c r="E328" s="95"/>
      <c r="F328" s="95"/>
      <c r="G328" s="1"/>
      <c r="H328" s="9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95"/>
      <c r="E329" s="95"/>
      <c r="F329" s="95"/>
      <c r="G329" s="1"/>
      <c r="H329" s="9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95"/>
      <c r="E330" s="95"/>
      <c r="F330" s="95"/>
      <c r="G330" s="1"/>
      <c r="H330" s="9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95"/>
      <c r="E331" s="95"/>
      <c r="F331" s="95"/>
      <c r="G331" s="1"/>
      <c r="H331" s="9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95"/>
      <c r="E332" s="95"/>
      <c r="F332" s="95"/>
      <c r="G332" s="1"/>
      <c r="H332" s="9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95"/>
      <c r="E333" s="95"/>
      <c r="F333" s="95"/>
      <c r="G333" s="1"/>
      <c r="H333" s="9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95"/>
      <c r="E334" s="95"/>
      <c r="F334" s="95"/>
      <c r="G334" s="1"/>
      <c r="H334" s="9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95"/>
      <c r="E335" s="95"/>
      <c r="F335" s="95"/>
      <c r="G335" s="1"/>
      <c r="H335" s="9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95"/>
      <c r="E336" s="95"/>
      <c r="F336" s="95"/>
      <c r="G336" s="1"/>
      <c r="H336" s="9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95"/>
      <c r="E337" s="95"/>
      <c r="F337" s="95"/>
      <c r="G337" s="1"/>
      <c r="H337" s="9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95"/>
      <c r="E338" s="95"/>
      <c r="F338" s="95"/>
      <c r="G338" s="1"/>
      <c r="H338" s="9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95"/>
      <c r="E339" s="95"/>
      <c r="F339" s="95"/>
      <c r="G339" s="1"/>
      <c r="H339" s="9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95"/>
      <c r="E340" s="95"/>
      <c r="F340" s="95"/>
      <c r="G340" s="1"/>
      <c r="H340" s="9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95"/>
      <c r="E341" s="95"/>
      <c r="F341" s="95"/>
      <c r="G341" s="1"/>
      <c r="H341" s="9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95"/>
      <c r="E342" s="95"/>
      <c r="F342" s="95"/>
      <c r="G342" s="1"/>
      <c r="H342" s="9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95"/>
      <c r="E343" s="95"/>
      <c r="F343" s="95"/>
      <c r="G343" s="1"/>
      <c r="H343" s="9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95"/>
      <c r="E344" s="95"/>
      <c r="F344" s="95"/>
      <c r="G344" s="1"/>
      <c r="H344" s="9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95"/>
      <c r="E345" s="95"/>
      <c r="F345" s="95"/>
      <c r="G345" s="1"/>
      <c r="H345" s="9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95"/>
      <c r="E346" s="95"/>
      <c r="F346" s="95"/>
      <c r="G346" s="1"/>
      <c r="H346" s="9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95"/>
      <c r="E347" s="95"/>
      <c r="F347" s="95"/>
      <c r="G347" s="1"/>
      <c r="H347" s="9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95"/>
      <c r="E348" s="95"/>
      <c r="F348" s="95"/>
      <c r="G348" s="1"/>
      <c r="H348" s="9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95"/>
      <c r="E349" s="95"/>
      <c r="F349" s="95"/>
      <c r="G349" s="1"/>
      <c r="H349" s="9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95"/>
      <c r="E350" s="95"/>
      <c r="F350" s="95"/>
      <c r="G350" s="1"/>
      <c r="H350" s="9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95"/>
      <c r="E351" s="95"/>
      <c r="F351" s="95"/>
      <c r="G351" s="1"/>
      <c r="H351" s="9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95"/>
      <c r="E352" s="95"/>
      <c r="F352" s="95"/>
      <c r="G352" s="1"/>
      <c r="H352" s="9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95"/>
      <c r="E353" s="95"/>
      <c r="F353" s="95"/>
      <c r="G353" s="1"/>
      <c r="H353" s="9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95"/>
      <c r="E354" s="95"/>
      <c r="F354" s="95"/>
      <c r="G354" s="1"/>
      <c r="H354" s="9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95"/>
      <c r="E355" s="95"/>
      <c r="F355" s="95"/>
      <c r="G355" s="1"/>
      <c r="H355" s="9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95"/>
      <c r="E356" s="95"/>
      <c r="F356" s="95"/>
      <c r="G356" s="1"/>
      <c r="H356" s="9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95"/>
      <c r="E357" s="95"/>
      <c r="F357" s="95"/>
      <c r="G357" s="1"/>
      <c r="H357" s="9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95"/>
      <c r="E358" s="95"/>
      <c r="F358" s="95"/>
      <c r="G358" s="1"/>
      <c r="H358" s="9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95"/>
      <c r="E359" s="95"/>
      <c r="F359" s="95"/>
      <c r="G359" s="1"/>
      <c r="H359" s="9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95"/>
      <c r="E360" s="95"/>
      <c r="F360" s="95"/>
      <c r="G360" s="1"/>
      <c r="H360" s="9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95"/>
      <c r="E361" s="95"/>
      <c r="F361" s="95"/>
      <c r="G361" s="1"/>
      <c r="H361" s="9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95"/>
      <c r="E362" s="95"/>
      <c r="F362" s="95"/>
      <c r="G362" s="1"/>
      <c r="H362" s="9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95"/>
      <c r="E363" s="95"/>
      <c r="F363" s="95"/>
      <c r="G363" s="1"/>
      <c r="H363" s="9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95"/>
      <c r="E364" s="95"/>
      <c r="F364" s="95"/>
      <c r="G364" s="1"/>
      <c r="H364" s="9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95"/>
      <c r="E365" s="95"/>
      <c r="F365" s="95"/>
      <c r="G365" s="1"/>
      <c r="H365" s="9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95"/>
      <c r="E366" s="95"/>
      <c r="F366" s="95"/>
      <c r="G366" s="1"/>
      <c r="H366" s="9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95"/>
      <c r="E367" s="95"/>
      <c r="F367" s="95"/>
      <c r="G367" s="1"/>
      <c r="H367" s="9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95"/>
      <c r="E368" s="95"/>
      <c r="F368" s="95"/>
      <c r="G368" s="1"/>
      <c r="H368" s="9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95"/>
      <c r="E369" s="95"/>
      <c r="F369" s="95"/>
      <c r="G369" s="1"/>
      <c r="H369" s="9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95"/>
      <c r="E370" s="95"/>
      <c r="F370" s="95"/>
      <c r="G370" s="1"/>
      <c r="H370" s="9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95"/>
      <c r="E371" s="95"/>
      <c r="F371" s="95"/>
      <c r="G371" s="1"/>
      <c r="H371" s="9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95"/>
      <c r="E372" s="95"/>
      <c r="F372" s="95"/>
      <c r="G372" s="1"/>
      <c r="H372" s="9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95"/>
      <c r="E373" s="95"/>
      <c r="F373" s="95"/>
      <c r="G373" s="1"/>
      <c r="H373" s="9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95"/>
      <c r="E374" s="95"/>
      <c r="F374" s="95"/>
      <c r="G374" s="1"/>
      <c r="H374" s="9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95"/>
      <c r="E375" s="95"/>
      <c r="F375" s="95"/>
      <c r="G375" s="1"/>
      <c r="H375" s="9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95"/>
      <c r="E376" s="95"/>
      <c r="F376" s="95"/>
      <c r="G376" s="1"/>
      <c r="H376" s="9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95"/>
      <c r="E377" s="95"/>
      <c r="F377" s="95"/>
      <c r="G377" s="1"/>
      <c r="H377" s="9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95"/>
      <c r="E378" s="95"/>
      <c r="F378" s="95"/>
      <c r="G378" s="1"/>
      <c r="H378" s="9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95"/>
      <c r="E379" s="95"/>
      <c r="F379" s="95"/>
      <c r="G379" s="1"/>
      <c r="H379" s="9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95"/>
      <c r="E380" s="95"/>
      <c r="F380" s="95"/>
      <c r="G380" s="1"/>
      <c r="H380" s="9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95"/>
      <c r="E381" s="95"/>
      <c r="F381" s="95"/>
      <c r="G381" s="1"/>
      <c r="H381" s="9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95"/>
      <c r="E382" s="95"/>
      <c r="F382" s="95"/>
      <c r="G382" s="1"/>
      <c r="H382" s="9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95"/>
      <c r="E383" s="95"/>
      <c r="F383" s="95"/>
      <c r="G383" s="1"/>
      <c r="H383" s="9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95"/>
      <c r="E384" s="95"/>
      <c r="F384" s="95"/>
      <c r="G384" s="1"/>
      <c r="H384" s="9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95"/>
      <c r="E385" s="95"/>
      <c r="F385" s="95"/>
      <c r="G385" s="1"/>
      <c r="H385" s="9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95"/>
      <c r="E386" s="95"/>
      <c r="F386" s="95"/>
      <c r="G386" s="1"/>
      <c r="H386" s="9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95"/>
      <c r="E387" s="95"/>
      <c r="F387" s="95"/>
      <c r="G387" s="1"/>
      <c r="H387" s="9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95"/>
      <c r="E388" s="95"/>
      <c r="F388" s="95"/>
      <c r="G388" s="1"/>
      <c r="H388" s="9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95"/>
      <c r="E389" s="95"/>
      <c r="F389" s="95"/>
      <c r="G389" s="1"/>
      <c r="H389" s="9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95"/>
      <c r="E390" s="95"/>
      <c r="F390" s="95"/>
      <c r="G390" s="1"/>
      <c r="H390" s="9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95"/>
      <c r="E391" s="95"/>
      <c r="F391" s="95"/>
      <c r="G391" s="1"/>
      <c r="H391" s="9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95"/>
      <c r="E392" s="95"/>
      <c r="F392" s="95"/>
      <c r="G392" s="1"/>
      <c r="H392" s="9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95"/>
      <c r="E393" s="95"/>
      <c r="F393" s="95"/>
      <c r="G393" s="1"/>
      <c r="H393" s="9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95"/>
      <c r="E394" s="95"/>
      <c r="F394" s="95"/>
      <c r="G394" s="1"/>
      <c r="H394" s="9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95"/>
      <c r="E395" s="95"/>
      <c r="F395" s="95"/>
      <c r="G395" s="1"/>
      <c r="H395" s="9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95"/>
      <c r="E396" s="95"/>
      <c r="F396" s="95"/>
      <c r="G396" s="1"/>
      <c r="H396" s="9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95"/>
      <c r="E397" s="95"/>
      <c r="F397" s="95"/>
      <c r="G397" s="1"/>
      <c r="H397" s="9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95"/>
      <c r="E398" s="95"/>
      <c r="F398" s="95"/>
      <c r="G398" s="1"/>
      <c r="H398" s="9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95"/>
      <c r="E399" s="95"/>
      <c r="F399" s="95"/>
      <c r="G399" s="1"/>
      <c r="H399" s="9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95"/>
      <c r="E400" s="95"/>
      <c r="F400" s="95"/>
      <c r="G400" s="1"/>
      <c r="H400" s="9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95"/>
      <c r="E401" s="95"/>
      <c r="F401" s="95"/>
      <c r="G401" s="1"/>
      <c r="H401" s="9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95"/>
      <c r="E402" s="95"/>
      <c r="F402" s="95"/>
      <c r="G402" s="1"/>
      <c r="H402" s="9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95"/>
      <c r="E403" s="95"/>
      <c r="F403" s="95"/>
      <c r="G403" s="1"/>
      <c r="H403" s="9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95"/>
      <c r="E404" s="95"/>
      <c r="F404" s="95"/>
      <c r="G404" s="1"/>
      <c r="H404" s="9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95"/>
      <c r="E405" s="95"/>
      <c r="F405" s="95"/>
      <c r="G405" s="1"/>
      <c r="H405" s="9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95"/>
      <c r="E406" s="95"/>
      <c r="F406" s="95"/>
      <c r="G406" s="1"/>
      <c r="H406" s="9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95"/>
      <c r="E407" s="95"/>
      <c r="F407" s="95"/>
      <c r="G407" s="1"/>
      <c r="H407" s="9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95"/>
      <c r="E408" s="95"/>
      <c r="F408" s="95"/>
      <c r="G408" s="1"/>
      <c r="H408" s="9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95"/>
      <c r="E409" s="95"/>
      <c r="F409" s="95"/>
      <c r="G409" s="1"/>
      <c r="H409" s="9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95"/>
      <c r="E410" s="95"/>
      <c r="F410" s="95"/>
      <c r="G410" s="1"/>
      <c r="H410" s="9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95"/>
      <c r="E411" s="95"/>
      <c r="F411" s="95"/>
      <c r="G411" s="1"/>
      <c r="H411" s="9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95"/>
      <c r="E412" s="95"/>
      <c r="F412" s="95"/>
      <c r="G412" s="1"/>
      <c r="H412" s="9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95"/>
      <c r="E413" s="95"/>
      <c r="F413" s="95"/>
      <c r="G413" s="1"/>
      <c r="H413" s="9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95"/>
      <c r="E414" s="95"/>
      <c r="F414" s="95"/>
      <c r="G414" s="1"/>
      <c r="H414" s="9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95"/>
      <c r="E415" s="95"/>
      <c r="F415" s="95"/>
      <c r="G415" s="1"/>
      <c r="H415" s="9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95"/>
      <c r="E416" s="95"/>
      <c r="F416" s="95"/>
      <c r="G416" s="1"/>
      <c r="H416" s="9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95"/>
      <c r="E417" s="95"/>
      <c r="F417" s="95"/>
      <c r="G417" s="1"/>
      <c r="H417" s="9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95"/>
      <c r="E418" s="95"/>
      <c r="F418" s="95"/>
      <c r="G418" s="1"/>
      <c r="H418" s="9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95"/>
      <c r="E419" s="95"/>
      <c r="F419" s="95"/>
      <c r="G419" s="1"/>
      <c r="H419" s="9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95"/>
      <c r="E420" s="95"/>
      <c r="F420" s="95"/>
      <c r="G420" s="1"/>
      <c r="H420" s="9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95"/>
      <c r="E421" s="95"/>
      <c r="F421" s="95"/>
      <c r="G421" s="1"/>
      <c r="H421" s="9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95"/>
      <c r="E422" s="95"/>
      <c r="F422" s="95"/>
      <c r="G422" s="1"/>
      <c r="H422" s="9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95"/>
      <c r="E423" s="95"/>
      <c r="F423" s="95"/>
      <c r="G423" s="1"/>
      <c r="H423" s="9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95"/>
      <c r="E424" s="95"/>
      <c r="F424" s="95"/>
      <c r="G424" s="1"/>
      <c r="H424" s="9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95"/>
      <c r="E425" s="95"/>
      <c r="F425" s="95"/>
      <c r="G425" s="1"/>
      <c r="H425" s="9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95"/>
      <c r="E426" s="95"/>
      <c r="F426" s="95"/>
      <c r="G426" s="1"/>
      <c r="H426" s="9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95"/>
      <c r="E427" s="95"/>
      <c r="F427" s="95"/>
      <c r="G427" s="1"/>
      <c r="H427" s="9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95"/>
      <c r="E428" s="95"/>
      <c r="F428" s="95"/>
      <c r="G428" s="1"/>
      <c r="H428" s="9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95"/>
      <c r="E429" s="95"/>
      <c r="F429" s="95"/>
      <c r="G429" s="1"/>
      <c r="H429" s="9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95"/>
      <c r="E430" s="95"/>
      <c r="F430" s="95"/>
      <c r="G430" s="1"/>
      <c r="H430" s="9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95"/>
      <c r="E431" s="95"/>
      <c r="F431" s="95"/>
      <c r="G431" s="1"/>
      <c r="H431" s="9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95"/>
      <c r="E432" s="95"/>
      <c r="F432" s="95"/>
      <c r="G432" s="1"/>
      <c r="H432" s="9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95"/>
      <c r="E433" s="95"/>
      <c r="F433" s="95"/>
      <c r="G433" s="1"/>
      <c r="H433" s="9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95"/>
      <c r="E434" s="95"/>
      <c r="F434" s="95"/>
      <c r="G434" s="1"/>
      <c r="H434" s="9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95"/>
      <c r="E435" s="95"/>
      <c r="F435" s="95"/>
      <c r="G435" s="1"/>
      <c r="H435" s="9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95"/>
      <c r="E436" s="95"/>
      <c r="F436" s="95"/>
      <c r="G436" s="1"/>
      <c r="H436" s="9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95"/>
      <c r="E437" s="95"/>
      <c r="F437" s="95"/>
      <c r="G437" s="1"/>
      <c r="H437" s="9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95"/>
      <c r="E438" s="95"/>
      <c r="F438" s="95"/>
      <c r="G438" s="1"/>
      <c r="H438" s="9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95"/>
      <c r="E439" s="95"/>
      <c r="F439" s="95"/>
      <c r="G439" s="1"/>
      <c r="H439" s="9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95"/>
      <c r="E440" s="95"/>
      <c r="F440" s="95"/>
      <c r="G440" s="1"/>
      <c r="H440" s="9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95"/>
      <c r="E441" s="95"/>
      <c r="F441" s="95"/>
      <c r="G441" s="1"/>
      <c r="H441" s="9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95"/>
      <c r="E442" s="95"/>
      <c r="F442" s="95"/>
      <c r="G442" s="1"/>
      <c r="H442" s="9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95"/>
      <c r="E443" s="95"/>
      <c r="F443" s="95"/>
      <c r="G443" s="1"/>
      <c r="H443" s="9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95"/>
      <c r="E444" s="95"/>
      <c r="F444" s="95"/>
      <c r="G444" s="1"/>
      <c r="H444" s="9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95"/>
      <c r="E445" s="95"/>
      <c r="F445" s="95"/>
      <c r="G445" s="1"/>
      <c r="H445" s="9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95"/>
      <c r="E446" s="95"/>
      <c r="F446" s="95"/>
      <c r="G446" s="1"/>
      <c r="H446" s="9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95"/>
      <c r="E447" s="95"/>
      <c r="F447" s="95"/>
      <c r="G447" s="1"/>
      <c r="H447" s="9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95"/>
      <c r="E448" s="95"/>
      <c r="F448" s="95"/>
      <c r="G448" s="1"/>
      <c r="H448" s="9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95"/>
      <c r="E449" s="95"/>
      <c r="F449" s="95"/>
      <c r="G449" s="1"/>
      <c r="H449" s="9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95"/>
      <c r="E450" s="95"/>
      <c r="F450" s="95"/>
      <c r="G450" s="1"/>
      <c r="H450" s="9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95"/>
      <c r="E451" s="95"/>
      <c r="F451" s="95"/>
      <c r="G451" s="1"/>
      <c r="H451" s="9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95"/>
      <c r="E452" s="95"/>
      <c r="F452" s="95"/>
      <c r="G452" s="1"/>
      <c r="H452" s="9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95"/>
      <c r="E453" s="95"/>
      <c r="F453" s="95"/>
      <c r="G453" s="1"/>
      <c r="H453" s="9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95"/>
      <c r="E454" s="95"/>
      <c r="F454" s="95"/>
      <c r="G454" s="1"/>
      <c r="H454" s="9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95"/>
      <c r="E455" s="95"/>
      <c r="F455" s="95"/>
      <c r="G455" s="1"/>
      <c r="H455" s="9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95"/>
      <c r="E456" s="95"/>
      <c r="F456" s="95"/>
      <c r="G456" s="1"/>
      <c r="H456" s="9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95"/>
      <c r="E457" s="95"/>
      <c r="F457" s="95"/>
      <c r="G457" s="1"/>
      <c r="H457" s="9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95"/>
      <c r="E458" s="95"/>
      <c r="F458" s="95"/>
      <c r="G458" s="1"/>
      <c r="H458" s="9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95"/>
      <c r="E459" s="95"/>
      <c r="F459" s="95"/>
      <c r="G459" s="1"/>
      <c r="H459" s="9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95"/>
      <c r="E460" s="95"/>
      <c r="F460" s="95"/>
      <c r="G460" s="1"/>
      <c r="H460" s="9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95"/>
      <c r="E461" s="95"/>
      <c r="F461" s="95"/>
      <c r="G461" s="1"/>
      <c r="H461" s="9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95"/>
      <c r="E462" s="95"/>
      <c r="F462" s="95"/>
      <c r="G462" s="1"/>
      <c r="H462" s="9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95"/>
      <c r="E463" s="95"/>
      <c r="F463" s="95"/>
      <c r="G463" s="1"/>
      <c r="H463" s="9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95"/>
      <c r="E464" s="95"/>
      <c r="F464" s="95"/>
      <c r="G464" s="1"/>
      <c r="H464" s="9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95"/>
      <c r="E465" s="95"/>
      <c r="F465" s="95"/>
      <c r="G465" s="1"/>
      <c r="H465" s="9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95"/>
      <c r="E466" s="95"/>
      <c r="F466" s="95"/>
      <c r="G466" s="1"/>
      <c r="H466" s="9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95"/>
      <c r="E467" s="95"/>
      <c r="F467" s="95"/>
      <c r="G467" s="1"/>
      <c r="H467" s="9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95"/>
      <c r="E468" s="95"/>
      <c r="F468" s="95"/>
      <c r="G468" s="1"/>
      <c r="H468" s="9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95"/>
      <c r="E469" s="95"/>
      <c r="F469" s="95"/>
      <c r="G469" s="1"/>
      <c r="H469" s="9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95"/>
      <c r="E470" s="95"/>
      <c r="F470" s="95"/>
      <c r="G470" s="1"/>
      <c r="H470" s="9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95"/>
      <c r="E471" s="95"/>
      <c r="F471" s="95"/>
      <c r="G471" s="1"/>
      <c r="H471" s="9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95"/>
      <c r="E472" s="95"/>
      <c r="F472" s="95"/>
      <c r="G472" s="1"/>
      <c r="H472" s="9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95"/>
      <c r="E473" s="95"/>
      <c r="F473" s="95"/>
      <c r="G473" s="1"/>
      <c r="H473" s="9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95"/>
      <c r="E474" s="95"/>
      <c r="F474" s="95"/>
      <c r="G474" s="1"/>
      <c r="H474" s="9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95"/>
      <c r="E475" s="95"/>
      <c r="F475" s="95"/>
      <c r="G475" s="1"/>
      <c r="H475" s="9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95"/>
      <c r="E476" s="95"/>
      <c r="F476" s="95"/>
      <c r="G476" s="1"/>
      <c r="H476" s="9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95"/>
      <c r="E477" s="95"/>
      <c r="F477" s="95"/>
      <c r="G477" s="1"/>
      <c r="H477" s="9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95"/>
      <c r="E478" s="95"/>
      <c r="F478" s="95"/>
      <c r="G478" s="1"/>
      <c r="H478" s="9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95"/>
      <c r="E479" s="95"/>
      <c r="F479" s="95"/>
      <c r="G479" s="1"/>
      <c r="H479" s="9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95"/>
      <c r="E480" s="95"/>
      <c r="F480" s="95"/>
      <c r="G480" s="1"/>
      <c r="H480" s="9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95"/>
      <c r="E481" s="95"/>
      <c r="F481" s="95"/>
      <c r="G481" s="1"/>
      <c r="H481" s="9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95"/>
      <c r="E482" s="95"/>
      <c r="F482" s="95"/>
      <c r="G482" s="1"/>
      <c r="H482" s="9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95"/>
      <c r="E483" s="95"/>
      <c r="F483" s="95"/>
      <c r="G483" s="1"/>
      <c r="H483" s="9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95"/>
      <c r="E484" s="95"/>
      <c r="F484" s="95"/>
      <c r="G484" s="1"/>
      <c r="H484" s="9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95"/>
      <c r="E485" s="95"/>
      <c r="F485" s="95"/>
      <c r="G485" s="1"/>
      <c r="H485" s="9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95"/>
      <c r="E486" s="95"/>
      <c r="F486" s="95"/>
      <c r="G486" s="1"/>
      <c r="H486" s="9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95"/>
      <c r="E487" s="95"/>
      <c r="F487" s="95"/>
      <c r="G487" s="1"/>
      <c r="H487" s="9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95"/>
      <c r="E488" s="95"/>
      <c r="F488" s="95"/>
      <c r="G488" s="1"/>
      <c r="H488" s="9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95"/>
      <c r="E489" s="95"/>
      <c r="F489" s="95"/>
      <c r="G489" s="1"/>
      <c r="H489" s="9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95"/>
      <c r="E490" s="95"/>
      <c r="F490" s="95"/>
      <c r="G490" s="1"/>
      <c r="H490" s="9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95"/>
      <c r="E491" s="95"/>
      <c r="F491" s="95"/>
      <c r="G491" s="1"/>
      <c r="H491" s="9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95"/>
      <c r="E492" s="95"/>
      <c r="F492" s="95"/>
      <c r="G492" s="1"/>
      <c r="H492" s="9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95"/>
      <c r="E493" s="95"/>
      <c r="F493" s="95"/>
      <c r="G493" s="1"/>
      <c r="H493" s="9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95"/>
      <c r="E494" s="95"/>
      <c r="F494" s="95"/>
      <c r="G494" s="1"/>
      <c r="H494" s="9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95"/>
      <c r="E495" s="95"/>
      <c r="F495" s="95"/>
      <c r="G495" s="1"/>
      <c r="H495" s="9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95"/>
      <c r="E496" s="95"/>
      <c r="F496" s="95"/>
      <c r="G496" s="1"/>
      <c r="H496" s="9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95"/>
      <c r="E497" s="95"/>
      <c r="F497" s="95"/>
      <c r="G497" s="1"/>
      <c r="H497" s="9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95"/>
      <c r="E498" s="95"/>
      <c r="F498" s="95"/>
      <c r="G498" s="1"/>
      <c r="H498" s="9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95"/>
      <c r="E499" s="95"/>
      <c r="F499" s="95"/>
      <c r="G499" s="1"/>
      <c r="H499" s="9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95"/>
      <c r="E500" s="95"/>
      <c r="F500" s="95"/>
      <c r="G500" s="1"/>
      <c r="H500" s="9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95"/>
      <c r="E501" s="95"/>
      <c r="F501" s="95"/>
      <c r="G501" s="1"/>
      <c r="H501" s="9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95"/>
      <c r="E502" s="95"/>
      <c r="F502" s="95"/>
      <c r="G502" s="1"/>
      <c r="H502" s="9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95"/>
      <c r="E503" s="95"/>
      <c r="F503" s="95"/>
      <c r="G503" s="1"/>
      <c r="H503" s="9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95"/>
      <c r="E504" s="95"/>
      <c r="F504" s="95"/>
      <c r="G504" s="1"/>
      <c r="H504" s="9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95"/>
      <c r="E505" s="95"/>
      <c r="F505" s="95"/>
      <c r="G505" s="1"/>
      <c r="H505" s="9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95"/>
      <c r="E506" s="95"/>
      <c r="F506" s="95"/>
      <c r="G506" s="1"/>
      <c r="H506" s="9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95"/>
      <c r="E507" s="95"/>
      <c r="F507" s="95"/>
      <c r="G507" s="1"/>
      <c r="H507" s="9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95"/>
      <c r="E508" s="95"/>
      <c r="F508" s="95"/>
      <c r="G508" s="1"/>
      <c r="H508" s="9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95"/>
      <c r="E509" s="95"/>
      <c r="F509" s="95"/>
      <c r="G509" s="1"/>
      <c r="H509" s="9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95"/>
      <c r="E510" s="95"/>
      <c r="F510" s="95"/>
      <c r="G510" s="1"/>
      <c r="H510" s="9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95"/>
      <c r="E511" s="95"/>
      <c r="F511" s="95"/>
      <c r="G511" s="1"/>
      <c r="H511" s="9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95"/>
      <c r="E512" s="95"/>
      <c r="F512" s="95"/>
      <c r="G512" s="1"/>
      <c r="H512" s="9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95"/>
      <c r="E513" s="95"/>
      <c r="F513" s="95"/>
      <c r="G513" s="1"/>
      <c r="H513" s="9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95"/>
      <c r="E514" s="95"/>
      <c r="F514" s="95"/>
      <c r="G514" s="1"/>
      <c r="H514" s="9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95"/>
      <c r="E515" s="95"/>
      <c r="F515" s="95"/>
      <c r="G515" s="1"/>
      <c r="H515" s="9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95"/>
      <c r="E516" s="95"/>
      <c r="F516" s="95"/>
      <c r="G516" s="1"/>
      <c r="H516" s="9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95"/>
      <c r="E517" s="95"/>
      <c r="F517" s="95"/>
      <c r="G517" s="1"/>
      <c r="H517" s="9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95"/>
      <c r="E518" s="95"/>
      <c r="F518" s="95"/>
      <c r="G518" s="1"/>
      <c r="H518" s="9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95"/>
      <c r="E519" s="95"/>
      <c r="F519" s="95"/>
      <c r="G519" s="1"/>
      <c r="H519" s="9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95"/>
      <c r="E520" s="95"/>
      <c r="F520" s="95"/>
      <c r="G520" s="1"/>
      <c r="H520" s="9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95"/>
      <c r="E521" s="95"/>
      <c r="F521" s="95"/>
      <c r="G521" s="1"/>
      <c r="H521" s="9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95"/>
      <c r="E522" s="95"/>
      <c r="F522" s="95"/>
      <c r="G522" s="1"/>
      <c r="H522" s="9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95"/>
      <c r="E523" s="95"/>
      <c r="F523" s="95"/>
      <c r="G523" s="1"/>
      <c r="H523" s="9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95"/>
      <c r="E524" s="95"/>
      <c r="F524" s="95"/>
      <c r="G524" s="1"/>
      <c r="H524" s="9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95"/>
      <c r="E525" s="95"/>
      <c r="F525" s="95"/>
      <c r="G525" s="1"/>
      <c r="H525" s="9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95"/>
      <c r="E526" s="95"/>
      <c r="F526" s="95"/>
      <c r="G526" s="1"/>
      <c r="H526" s="9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95"/>
      <c r="E527" s="95"/>
      <c r="F527" s="95"/>
      <c r="G527" s="1"/>
      <c r="H527" s="9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95"/>
      <c r="E528" s="95"/>
      <c r="F528" s="95"/>
      <c r="G528" s="1"/>
      <c r="H528" s="9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95"/>
      <c r="E529" s="95"/>
      <c r="F529" s="95"/>
      <c r="G529" s="1"/>
      <c r="H529" s="9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95"/>
      <c r="E530" s="95"/>
      <c r="F530" s="95"/>
      <c r="G530" s="1"/>
      <c r="H530" s="9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95"/>
      <c r="E531" s="95"/>
      <c r="F531" s="95"/>
      <c r="G531" s="1"/>
      <c r="H531" s="9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95"/>
      <c r="E532" s="95"/>
      <c r="F532" s="95"/>
      <c r="G532" s="1"/>
      <c r="H532" s="9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95"/>
      <c r="E533" s="95"/>
      <c r="F533" s="95"/>
      <c r="G533" s="1"/>
      <c r="H533" s="9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95"/>
      <c r="E534" s="95"/>
      <c r="F534" s="95"/>
      <c r="G534" s="1"/>
      <c r="H534" s="9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95"/>
      <c r="E535" s="95"/>
      <c r="F535" s="95"/>
      <c r="G535" s="1"/>
      <c r="H535" s="9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95"/>
      <c r="E536" s="95"/>
      <c r="F536" s="95"/>
      <c r="G536" s="1"/>
      <c r="H536" s="9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95"/>
      <c r="E537" s="95"/>
      <c r="F537" s="95"/>
      <c r="G537" s="1"/>
      <c r="H537" s="9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95"/>
      <c r="E538" s="95"/>
      <c r="F538" s="95"/>
      <c r="G538" s="1"/>
      <c r="H538" s="9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95"/>
      <c r="E539" s="95"/>
      <c r="F539" s="95"/>
      <c r="G539" s="1"/>
      <c r="H539" s="9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95"/>
      <c r="E540" s="95"/>
      <c r="F540" s="95"/>
      <c r="G540" s="1"/>
      <c r="H540" s="9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95"/>
      <c r="E541" s="95"/>
      <c r="F541" s="95"/>
      <c r="G541" s="1"/>
      <c r="H541" s="9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95"/>
      <c r="E542" s="95"/>
      <c r="F542" s="95"/>
      <c r="G542" s="1"/>
      <c r="H542" s="9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95"/>
      <c r="E543" s="95"/>
      <c r="F543" s="95"/>
      <c r="G543" s="1"/>
      <c r="H543" s="9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95"/>
      <c r="E544" s="95"/>
      <c r="F544" s="95"/>
      <c r="G544" s="1"/>
      <c r="H544" s="9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95"/>
      <c r="E545" s="95"/>
      <c r="F545" s="95"/>
      <c r="G545" s="1"/>
      <c r="H545" s="9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95"/>
      <c r="E546" s="95"/>
      <c r="F546" s="95"/>
      <c r="G546" s="1"/>
      <c r="H546" s="9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95"/>
      <c r="E547" s="95"/>
      <c r="F547" s="95"/>
      <c r="G547" s="1"/>
      <c r="H547" s="9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95"/>
      <c r="E548" s="95"/>
      <c r="F548" s="95"/>
      <c r="G548" s="1"/>
      <c r="H548" s="9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95"/>
      <c r="E549" s="95"/>
      <c r="F549" s="95"/>
      <c r="G549" s="1"/>
      <c r="H549" s="9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95"/>
      <c r="E550" s="95"/>
      <c r="F550" s="95"/>
      <c r="G550" s="1"/>
      <c r="H550" s="9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95"/>
      <c r="E551" s="95"/>
      <c r="F551" s="95"/>
      <c r="G551" s="1"/>
      <c r="H551" s="9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95"/>
      <c r="E552" s="95"/>
      <c r="F552" s="95"/>
      <c r="G552" s="1"/>
      <c r="H552" s="9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95"/>
      <c r="E553" s="95"/>
      <c r="F553" s="95"/>
      <c r="G553" s="1"/>
      <c r="H553" s="9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95"/>
      <c r="E554" s="95"/>
      <c r="F554" s="95"/>
      <c r="G554" s="1"/>
      <c r="H554" s="9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95"/>
      <c r="E555" s="95"/>
      <c r="F555" s="95"/>
      <c r="G555" s="1"/>
      <c r="H555" s="9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95"/>
      <c r="E556" s="95"/>
      <c r="F556" s="95"/>
      <c r="G556" s="1"/>
      <c r="H556" s="9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95"/>
      <c r="E557" s="95"/>
      <c r="F557" s="95"/>
      <c r="G557" s="1"/>
      <c r="H557" s="9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95"/>
      <c r="E558" s="95"/>
      <c r="F558" s="95"/>
      <c r="G558" s="1"/>
      <c r="H558" s="9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95"/>
      <c r="E559" s="95"/>
      <c r="F559" s="95"/>
      <c r="G559" s="1"/>
      <c r="H559" s="9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95"/>
      <c r="E560" s="95"/>
      <c r="F560" s="95"/>
      <c r="G560" s="1"/>
      <c r="H560" s="9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95"/>
      <c r="E561" s="95"/>
      <c r="F561" s="95"/>
      <c r="G561" s="1"/>
      <c r="H561" s="9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95"/>
      <c r="E562" s="95"/>
      <c r="F562" s="95"/>
      <c r="G562" s="1"/>
      <c r="H562" s="9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95"/>
      <c r="E563" s="95"/>
      <c r="F563" s="95"/>
      <c r="G563" s="1"/>
      <c r="H563" s="9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95"/>
      <c r="E564" s="95"/>
      <c r="F564" s="95"/>
      <c r="G564" s="1"/>
      <c r="H564" s="9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95"/>
      <c r="E565" s="95"/>
      <c r="F565" s="95"/>
      <c r="G565" s="1"/>
      <c r="H565" s="9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95"/>
      <c r="E566" s="95"/>
      <c r="F566" s="95"/>
      <c r="G566" s="1"/>
      <c r="H566" s="9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95"/>
      <c r="E567" s="95"/>
      <c r="F567" s="95"/>
      <c r="G567" s="1"/>
      <c r="H567" s="9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95"/>
      <c r="E568" s="95"/>
      <c r="F568" s="95"/>
      <c r="G568" s="1"/>
      <c r="H568" s="9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95"/>
      <c r="E569" s="95"/>
      <c r="F569" s="95"/>
      <c r="G569" s="1"/>
      <c r="H569" s="9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95"/>
      <c r="E570" s="95"/>
      <c r="F570" s="95"/>
      <c r="G570" s="1"/>
      <c r="H570" s="9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95"/>
      <c r="E571" s="95"/>
      <c r="F571" s="95"/>
      <c r="G571" s="1"/>
      <c r="H571" s="9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95"/>
      <c r="E572" s="95"/>
      <c r="F572" s="95"/>
      <c r="G572" s="1"/>
      <c r="H572" s="9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95"/>
      <c r="E573" s="95"/>
      <c r="F573" s="95"/>
      <c r="G573" s="1"/>
      <c r="H573" s="9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95"/>
      <c r="E574" s="95"/>
      <c r="F574" s="95"/>
      <c r="G574" s="1"/>
      <c r="H574" s="9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95"/>
      <c r="E575" s="95"/>
      <c r="F575" s="95"/>
      <c r="G575" s="1"/>
      <c r="H575" s="9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95"/>
      <c r="E576" s="95"/>
      <c r="F576" s="95"/>
      <c r="G576" s="1"/>
      <c r="H576" s="9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95"/>
      <c r="E577" s="95"/>
      <c r="F577" s="95"/>
      <c r="G577" s="1"/>
      <c r="H577" s="9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95"/>
      <c r="E578" s="95"/>
      <c r="F578" s="95"/>
      <c r="G578" s="1"/>
      <c r="H578" s="9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95"/>
      <c r="E579" s="95"/>
      <c r="F579" s="95"/>
      <c r="G579" s="1"/>
      <c r="H579" s="9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95"/>
      <c r="E580" s="95"/>
      <c r="F580" s="95"/>
      <c r="G580" s="1"/>
      <c r="H580" s="9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95"/>
      <c r="E581" s="95"/>
      <c r="F581" s="95"/>
      <c r="G581" s="1"/>
      <c r="H581" s="9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95"/>
      <c r="E582" s="95"/>
      <c r="F582" s="95"/>
      <c r="G582" s="1"/>
      <c r="H582" s="9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95"/>
      <c r="E583" s="95"/>
      <c r="F583" s="95"/>
      <c r="G583" s="1"/>
      <c r="H583" s="9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95"/>
      <c r="E584" s="95"/>
      <c r="F584" s="95"/>
      <c r="G584" s="1"/>
      <c r="H584" s="9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95"/>
      <c r="E585" s="95"/>
      <c r="F585" s="95"/>
      <c r="G585" s="1"/>
      <c r="H585" s="9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95"/>
      <c r="E586" s="95"/>
      <c r="F586" s="95"/>
      <c r="G586" s="1"/>
      <c r="H586" s="9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95"/>
      <c r="E587" s="95"/>
      <c r="F587" s="95"/>
      <c r="G587" s="1"/>
      <c r="H587" s="9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95"/>
      <c r="E588" s="95"/>
      <c r="F588" s="95"/>
      <c r="G588" s="1"/>
      <c r="H588" s="9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95"/>
      <c r="E589" s="95"/>
      <c r="F589" s="95"/>
      <c r="G589" s="1"/>
      <c r="H589" s="9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95"/>
      <c r="E590" s="95"/>
      <c r="F590" s="95"/>
      <c r="G590" s="1"/>
      <c r="H590" s="9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95"/>
      <c r="E591" s="95"/>
      <c r="F591" s="95"/>
      <c r="G591" s="1"/>
      <c r="H591" s="9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95"/>
      <c r="E592" s="95"/>
      <c r="F592" s="95"/>
      <c r="G592" s="1"/>
      <c r="H592" s="9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95"/>
      <c r="E593" s="95"/>
      <c r="F593" s="95"/>
      <c r="G593" s="1"/>
      <c r="H593" s="9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95"/>
      <c r="E594" s="95"/>
      <c r="F594" s="95"/>
      <c r="G594" s="1"/>
      <c r="H594" s="9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95"/>
      <c r="E595" s="95"/>
      <c r="F595" s="95"/>
      <c r="G595" s="1"/>
      <c r="H595" s="9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95"/>
      <c r="E596" s="95"/>
      <c r="F596" s="95"/>
      <c r="G596" s="1"/>
      <c r="H596" s="9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95"/>
      <c r="E597" s="95"/>
      <c r="F597" s="95"/>
      <c r="G597" s="1"/>
      <c r="H597" s="9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95"/>
      <c r="E598" s="95"/>
      <c r="F598" s="95"/>
      <c r="G598" s="1"/>
      <c r="H598" s="9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95"/>
      <c r="E599" s="95"/>
      <c r="F599" s="95"/>
      <c r="G599" s="1"/>
      <c r="H599" s="9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95"/>
      <c r="E600" s="95"/>
      <c r="F600" s="95"/>
      <c r="G600" s="1"/>
      <c r="H600" s="9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95"/>
      <c r="E601" s="95"/>
      <c r="F601" s="95"/>
      <c r="G601" s="1"/>
      <c r="H601" s="9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95"/>
      <c r="E602" s="95"/>
      <c r="F602" s="95"/>
      <c r="G602" s="1"/>
      <c r="H602" s="9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95"/>
      <c r="E603" s="95"/>
      <c r="F603" s="95"/>
      <c r="G603" s="1"/>
      <c r="H603" s="9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95"/>
      <c r="E604" s="95"/>
      <c r="F604" s="95"/>
      <c r="G604" s="1"/>
      <c r="H604" s="9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95"/>
      <c r="E605" s="95"/>
      <c r="F605" s="95"/>
      <c r="G605" s="1"/>
      <c r="H605" s="9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95"/>
      <c r="E606" s="95"/>
      <c r="F606" s="95"/>
      <c r="G606" s="1"/>
      <c r="H606" s="9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95"/>
      <c r="E607" s="95"/>
      <c r="F607" s="95"/>
      <c r="G607" s="1"/>
      <c r="H607" s="9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95"/>
      <c r="E608" s="95"/>
      <c r="F608" s="95"/>
      <c r="G608" s="1"/>
      <c r="H608" s="9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95"/>
      <c r="E609" s="95"/>
      <c r="F609" s="95"/>
      <c r="G609" s="1"/>
      <c r="H609" s="9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95"/>
      <c r="E610" s="95"/>
      <c r="F610" s="95"/>
      <c r="G610" s="1"/>
      <c r="H610" s="9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95"/>
      <c r="E611" s="95"/>
      <c r="F611" s="95"/>
      <c r="G611" s="1"/>
      <c r="H611" s="9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95"/>
      <c r="E612" s="95"/>
      <c r="F612" s="95"/>
      <c r="G612" s="1"/>
      <c r="H612" s="9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95"/>
      <c r="E613" s="95"/>
      <c r="F613" s="95"/>
      <c r="G613" s="1"/>
      <c r="H613" s="9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95"/>
      <c r="E614" s="95"/>
      <c r="F614" s="95"/>
      <c r="G614" s="1"/>
      <c r="H614" s="9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95"/>
      <c r="E615" s="95"/>
      <c r="F615" s="95"/>
      <c r="G615" s="1"/>
      <c r="H615" s="9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95"/>
      <c r="E616" s="95"/>
      <c r="F616" s="95"/>
      <c r="G616" s="1"/>
      <c r="H616" s="9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95"/>
      <c r="E617" s="95"/>
      <c r="F617" s="95"/>
      <c r="G617" s="1"/>
      <c r="H617" s="9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95"/>
      <c r="E618" s="95"/>
      <c r="F618" s="95"/>
      <c r="G618" s="1"/>
      <c r="H618" s="9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95"/>
      <c r="E619" s="95"/>
      <c r="F619" s="95"/>
      <c r="G619" s="1"/>
      <c r="H619" s="9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95"/>
      <c r="E620" s="95"/>
      <c r="F620" s="95"/>
      <c r="G620" s="1"/>
      <c r="H620" s="9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95"/>
      <c r="E621" s="95"/>
      <c r="F621" s="95"/>
      <c r="G621" s="1"/>
      <c r="H621" s="9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95"/>
      <c r="E622" s="95"/>
      <c r="F622" s="95"/>
      <c r="G622" s="1"/>
      <c r="H622" s="9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95"/>
      <c r="E623" s="95"/>
      <c r="F623" s="95"/>
      <c r="G623" s="1"/>
      <c r="H623" s="9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95"/>
      <c r="E624" s="95"/>
      <c r="F624" s="95"/>
      <c r="G624" s="1"/>
      <c r="H624" s="9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95"/>
      <c r="E625" s="95"/>
      <c r="F625" s="95"/>
      <c r="G625" s="1"/>
      <c r="H625" s="9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95"/>
      <c r="E626" s="95"/>
      <c r="F626" s="95"/>
      <c r="G626" s="1"/>
      <c r="H626" s="9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95"/>
      <c r="E627" s="95"/>
      <c r="F627" s="95"/>
      <c r="G627" s="1"/>
      <c r="H627" s="9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95"/>
      <c r="E628" s="95"/>
      <c r="F628" s="95"/>
      <c r="G628" s="1"/>
      <c r="H628" s="9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95"/>
      <c r="E629" s="95"/>
      <c r="F629" s="95"/>
      <c r="G629" s="1"/>
      <c r="H629" s="9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95"/>
      <c r="E630" s="95"/>
      <c r="F630" s="95"/>
      <c r="G630" s="1"/>
      <c r="H630" s="9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95"/>
      <c r="E631" s="95"/>
      <c r="F631" s="95"/>
      <c r="G631" s="1"/>
      <c r="H631" s="9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95"/>
      <c r="E632" s="95"/>
      <c r="F632" s="95"/>
      <c r="G632" s="1"/>
      <c r="H632" s="9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95"/>
      <c r="E633" s="95"/>
      <c r="F633" s="95"/>
      <c r="G633" s="1"/>
      <c r="H633" s="9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95"/>
      <c r="E634" s="95"/>
      <c r="F634" s="95"/>
      <c r="G634" s="1"/>
      <c r="H634" s="9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95"/>
      <c r="E635" s="95"/>
      <c r="F635" s="95"/>
      <c r="G635" s="1"/>
      <c r="H635" s="9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95"/>
      <c r="E636" s="95"/>
      <c r="F636" s="95"/>
      <c r="G636" s="1"/>
      <c r="H636" s="9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95"/>
      <c r="E637" s="95"/>
      <c r="F637" s="95"/>
      <c r="G637" s="1"/>
      <c r="H637" s="9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95"/>
      <c r="E638" s="95"/>
      <c r="F638" s="95"/>
      <c r="G638" s="1"/>
      <c r="H638" s="9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95"/>
      <c r="E639" s="95"/>
      <c r="F639" s="95"/>
      <c r="G639" s="1"/>
      <c r="H639" s="9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95"/>
      <c r="E640" s="95"/>
      <c r="F640" s="95"/>
      <c r="G640" s="1"/>
      <c r="H640" s="9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95"/>
      <c r="E641" s="95"/>
      <c r="F641" s="95"/>
      <c r="G641" s="1"/>
      <c r="H641" s="9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95"/>
      <c r="E642" s="95"/>
      <c r="F642" s="95"/>
      <c r="G642" s="1"/>
      <c r="H642" s="9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95"/>
      <c r="E643" s="95"/>
      <c r="F643" s="95"/>
      <c r="G643" s="1"/>
      <c r="H643" s="9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95"/>
      <c r="E644" s="95"/>
      <c r="F644" s="95"/>
      <c r="G644" s="1"/>
      <c r="H644" s="9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95"/>
      <c r="E645" s="95"/>
      <c r="F645" s="95"/>
      <c r="G645" s="1"/>
      <c r="H645" s="9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95"/>
      <c r="E646" s="95"/>
      <c r="F646" s="95"/>
      <c r="G646" s="1"/>
      <c r="H646" s="9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95"/>
      <c r="E647" s="95"/>
      <c r="F647" s="95"/>
      <c r="G647" s="1"/>
      <c r="H647" s="9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95"/>
      <c r="E648" s="95"/>
      <c r="F648" s="95"/>
      <c r="G648" s="1"/>
      <c r="H648" s="9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95"/>
      <c r="E649" s="95"/>
      <c r="F649" s="95"/>
      <c r="G649" s="1"/>
      <c r="H649" s="9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95"/>
      <c r="E650" s="95"/>
      <c r="F650" s="95"/>
      <c r="G650" s="1"/>
      <c r="H650" s="9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95"/>
      <c r="E651" s="95"/>
      <c r="F651" s="95"/>
      <c r="G651" s="1"/>
      <c r="H651" s="9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95"/>
      <c r="E652" s="95"/>
      <c r="F652" s="95"/>
      <c r="G652" s="1"/>
      <c r="H652" s="9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95"/>
      <c r="E653" s="95"/>
      <c r="F653" s="95"/>
      <c r="G653" s="1"/>
      <c r="H653" s="9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95"/>
      <c r="E654" s="95"/>
      <c r="F654" s="95"/>
      <c r="G654" s="1"/>
      <c r="H654" s="9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95"/>
      <c r="E655" s="95"/>
      <c r="F655" s="95"/>
      <c r="G655" s="1"/>
      <c r="H655" s="9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95"/>
      <c r="E656" s="95"/>
      <c r="F656" s="95"/>
      <c r="G656" s="1"/>
      <c r="H656" s="9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95"/>
      <c r="E657" s="95"/>
      <c r="F657" s="95"/>
      <c r="G657" s="1"/>
      <c r="H657" s="9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95"/>
      <c r="E658" s="95"/>
      <c r="F658" s="95"/>
      <c r="G658" s="1"/>
      <c r="H658" s="9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95"/>
      <c r="E659" s="95"/>
      <c r="F659" s="95"/>
      <c r="G659" s="1"/>
      <c r="H659" s="9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95"/>
      <c r="E660" s="95"/>
      <c r="F660" s="95"/>
      <c r="G660" s="1"/>
      <c r="H660" s="9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95"/>
      <c r="E661" s="95"/>
      <c r="F661" s="95"/>
      <c r="G661" s="1"/>
      <c r="H661" s="9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95"/>
      <c r="E662" s="95"/>
      <c r="F662" s="95"/>
      <c r="G662" s="1"/>
      <c r="H662" s="9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95"/>
      <c r="E663" s="95"/>
      <c r="F663" s="95"/>
      <c r="G663" s="1"/>
      <c r="H663" s="9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95"/>
      <c r="E664" s="95"/>
      <c r="F664" s="95"/>
      <c r="G664" s="1"/>
      <c r="H664" s="9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95"/>
      <c r="E665" s="95"/>
      <c r="F665" s="95"/>
      <c r="G665" s="1"/>
      <c r="H665" s="9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95"/>
      <c r="E666" s="95"/>
      <c r="F666" s="95"/>
      <c r="G666" s="1"/>
      <c r="H666" s="9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95"/>
      <c r="E667" s="95"/>
      <c r="F667" s="95"/>
      <c r="G667" s="1"/>
      <c r="H667" s="9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95"/>
      <c r="E668" s="95"/>
      <c r="F668" s="95"/>
      <c r="G668" s="1"/>
      <c r="H668" s="9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95"/>
      <c r="E669" s="95"/>
      <c r="F669" s="95"/>
      <c r="G669" s="1"/>
      <c r="H669" s="9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95"/>
      <c r="E670" s="95"/>
      <c r="F670" s="95"/>
      <c r="G670" s="1"/>
      <c r="H670" s="9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95"/>
      <c r="E671" s="95"/>
      <c r="F671" s="95"/>
      <c r="G671" s="1"/>
      <c r="H671" s="9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95"/>
      <c r="E672" s="95"/>
      <c r="F672" s="95"/>
      <c r="G672" s="1"/>
      <c r="H672" s="9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95"/>
      <c r="E673" s="95"/>
      <c r="F673" s="95"/>
      <c r="G673" s="1"/>
      <c r="H673" s="9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95"/>
      <c r="E674" s="95"/>
      <c r="F674" s="95"/>
      <c r="G674" s="1"/>
      <c r="H674" s="9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95"/>
      <c r="E675" s="95"/>
      <c r="F675" s="95"/>
      <c r="G675" s="1"/>
      <c r="H675" s="9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95"/>
      <c r="E676" s="95"/>
      <c r="F676" s="95"/>
      <c r="G676" s="1"/>
      <c r="H676" s="9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95"/>
      <c r="E677" s="95"/>
      <c r="F677" s="95"/>
      <c r="G677" s="1"/>
      <c r="H677" s="9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95"/>
      <c r="E678" s="95"/>
      <c r="F678" s="95"/>
      <c r="G678" s="1"/>
      <c r="H678" s="9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95"/>
      <c r="E679" s="95"/>
      <c r="F679" s="95"/>
      <c r="G679" s="1"/>
      <c r="H679" s="9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95"/>
      <c r="E680" s="95"/>
      <c r="F680" s="95"/>
      <c r="G680" s="1"/>
      <c r="H680" s="9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95"/>
      <c r="E681" s="95"/>
      <c r="F681" s="95"/>
      <c r="G681" s="1"/>
      <c r="H681" s="9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95"/>
      <c r="E682" s="95"/>
      <c r="F682" s="95"/>
      <c r="G682" s="1"/>
      <c r="H682" s="9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95"/>
      <c r="E683" s="95"/>
      <c r="F683" s="95"/>
      <c r="G683" s="1"/>
      <c r="H683" s="9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95"/>
      <c r="E684" s="95"/>
      <c r="F684" s="95"/>
      <c r="G684" s="1"/>
      <c r="H684" s="9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95"/>
      <c r="E685" s="95"/>
      <c r="F685" s="95"/>
      <c r="G685" s="1"/>
      <c r="H685" s="9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95"/>
      <c r="E686" s="95"/>
      <c r="F686" s="95"/>
      <c r="G686" s="1"/>
      <c r="H686" s="9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95"/>
      <c r="E687" s="95"/>
      <c r="F687" s="95"/>
      <c r="G687" s="1"/>
      <c r="H687" s="9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95"/>
      <c r="E688" s="95"/>
      <c r="F688" s="95"/>
      <c r="G688" s="1"/>
      <c r="H688" s="9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95"/>
      <c r="E689" s="95"/>
      <c r="F689" s="95"/>
      <c r="G689" s="1"/>
      <c r="H689" s="9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95"/>
      <c r="E690" s="95"/>
      <c r="F690" s="95"/>
      <c r="G690" s="1"/>
      <c r="H690" s="9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95"/>
      <c r="E691" s="95"/>
      <c r="F691" s="95"/>
      <c r="G691" s="1"/>
      <c r="H691" s="9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95"/>
      <c r="E692" s="95"/>
      <c r="F692" s="95"/>
      <c r="G692" s="1"/>
      <c r="H692" s="9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95"/>
      <c r="E693" s="95"/>
      <c r="F693" s="95"/>
      <c r="G693" s="1"/>
      <c r="H693" s="9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95"/>
      <c r="E694" s="95"/>
      <c r="F694" s="95"/>
      <c r="G694" s="1"/>
      <c r="H694" s="9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95"/>
      <c r="E695" s="95"/>
      <c r="F695" s="95"/>
      <c r="G695" s="1"/>
      <c r="H695" s="9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95"/>
      <c r="E696" s="95"/>
      <c r="F696" s="95"/>
      <c r="G696" s="1"/>
      <c r="H696" s="9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95"/>
      <c r="E697" s="95"/>
      <c r="F697" s="95"/>
      <c r="G697" s="1"/>
      <c r="H697" s="9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95"/>
      <c r="E698" s="95"/>
      <c r="F698" s="95"/>
      <c r="G698" s="1"/>
      <c r="H698" s="9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95"/>
      <c r="E699" s="95"/>
      <c r="F699" s="95"/>
      <c r="G699" s="1"/>
      <c r="H699" s="9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95"/>
      <c r="E700" s="95"/>
      <c r="F700" s="95"/>
      <c r="G700" s="1"/>
      <c r="H700" s="9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95"/>
      <c r="E701" s="95"/>
      <c r="F701" s="95"/>
      <c r="G701" s="1"/>
      <c r="H701" s="9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95"/>
      <c r="E702" s="95"/>
      <c r="F702" s="95"/>
      <c r="G702" s="1"/>
      <c r="H702" s="9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95"/>
      <c r="E703" s="95"/>
      <c r="F703" s="95"/>
      <c r="G703" s="1"/>
      <c r="H703" s="9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95"/>
      <c r="E704" s="95"/>
      <c r="F704" s="95"/>
      <c r="G704" s="1"/>
      <c r="H704" s="9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95"/>
      <c r="E705" s="95"/>
      <c r="F705" s="95"/>
      <c r="G705" s="1"/>
      <c r="H705" s="9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95"/>
      <c r="E706" s="95"/>
      <c r="F706" s="95"/>
      <c r="G706" s="1"/>
      <c r="H706" s="9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95"/>
      <c r="E707" s="95"/>
      <c r="F707" s="95"/>
      <c r="G707" s="1"/>
      <c r="H707" s="9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95"/>
      <c r="E708" s="95"/>
      <c r="F708" s="95"/>
      <c r="G708" s="1"/>
      <c r="H708" s="9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95"/>
      <c r="E709" s="95"/>
      <c r="F709" s="95"/>
      <c r="G709" s="1"/>
      <c r="H709" s="9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95"/>
      <c r="E710" s="95"/>
      <c r="F710" s="95"/>
      <c r="G710" s="1"/>
      <c r="H710" s="9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95"/>
      <c r="E711" s="95"/>
      <c r="F711" s="95"/>
      <c r="G711" s="1"/>
      <c r="H711" s="9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95"/>
      <c r="E712" s="95"/>
      <c r="F712" s="95"/>
      <c r="G712" s="1"/>
      <c r="H712" s="9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95"/>
      <c r="E713" s="95"/>
      <c r="F713" s="95"/>
      <c r="G713" s="1"/>
      <c r="H713" s="9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95"/>
      <c r="E714" s="95"/>
      <c r="F714" s="95"/>
      <c r="G714" s="1"/>
      <c r="H714" s="9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95"/>
      <c r="E715" s="95"/>
      <c r="F715" s="95"/>
      <c r="G715" s="1"/>
      <c r="H715" s="9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95"/>
      <c r="E716" s="95"/>
      <c r="F716" s="95"/>
      <c r="G716" s="1"/>
      <c r="H716" s="9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95"/>
      <c r="E717" s="95"/>
      <c r="F717" s="95"/>
      <c r="G717" s="1"/>
      <c r="H717" s="9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95"/>
      <c r="E718" s="95"/>
      <c r="F718" s="95"/>
      <c r="G718" s="1"/>
      <c r="H718" s="9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95"/>
      <c r="E719" s="95"/>
      <c r="F719" s="95"/>
      <c r="G719" s="1"/>
      <c r="H719" s="9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95"/>
      <c r="E720" s="95"/>
      <c r="F720" s="95"/>
      <c r="G720" s="1"/>
      <c r="H720" s="9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95"/>
      <c r="E721" s="95"/>
      <c r="F721" s="95"/>
      <c r="G721" s="1"/>
      <c r="H721" s="9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95"/>
      <c r="E722" s="95"/>
      <c r="F722" s="95"/>
      <c r="G722" s="1"/>
      <c r="H722" s="9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95"/>
      <c r="E723" s="95"/>
      <c r="F723" s="95"/>
      <c r="G723" s="1"/>
      <c r="H723" s="9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95"/>
      <c r="E724" s="95"/>
      <c r="F724" s="95"/>
      <c r="G724" s="1"/>
      <c r="H724" s="9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95"/>
      <c r="E725" s="95"/>
      <c r="F725" s="95"/>
      <c r="G725" s="1"/>
      <c r="H725" s="9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95"/>
      <c r="E726" s="95"/>
      <c r="F726" s="95"/>
      <c r="G726" s="1"/>
      <c r="H726" s="9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95"/>
      <c r="E727" s="95"/>
      <c r="F727" s="95"/>
      <c r="G727" s="1"/>
      <c r="H727" s="9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95"/>
      <c r="E728" s="95"/>
      <c r="F728" s="95"/>
      <c r="G728" s="1"/>
      <c r="H728" s="9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95"/>
      <c r="E729" s="95"/>
      <c r="F729" s="95"/>
      <c r="G729" s="1"/>
      <c r="H729" s="9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95"/>
      <c r="E730" s="95"/>
      <c r="F730" s="95"/>
      <c r="G730" s="1"/>
      <c r="H730" s="9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95"/>
      <c r="E731" s="95"/>
      <c r="F731" s="95"/>
      <c r="G731" s="1"/>
      <c r="H731" s="9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95"/>
      <c r="E732" s="95"/>
      <c r="F732" s="95"/>
      <c r="G732" s="1"/>
      <c r="H732" s="9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95"/>
      <c r="E733" s="95"/>
      <c r="F733" s="95"/>
      <c r="G733" s="1"/>
      <c r="H733" s="9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95"/>
      <c r="E734" s="95"/>
      <c r="F734" s="95"/>
      <c r="G734" s="1"/>
      <c r="H734" s="9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95"/>
      <c r="E735" s="95"/>
      <c r="F735" s="95"/>
      <c r="G735" s="1"/>
      <c r="H735" s="9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95"/>
      <c r="E736" s="95"/>
      <c r="F736" s="95"/>
      <c r="G736" s="1"/>
      <c r="H736" s="9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95"/>
      <c r="E737" s="95"/>
      <c r="F737" s="95"/>
      <c r="G737" s="1"/>
      <c r="H737" s="9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95"/>
      <c r="E738" s="95"/>
      <c r="F738" s="95"/>
      <c r="G738" s="1"/>
      <c r="H738" s="9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95"/>
      <c r="E739" s="95"/>
      <c r="F739" s="95"/>
      <c r="G739" s="1"/>
      <c r="H739" s="9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95"/>
      <c r="E740" s="95"/>
      <c r="F740" s="95"/>
      <c r="G740" s="1"/>
      <c r="H740" s="9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95"/>
      <c r="E741" s="95"/>
      <c r="F741" s="95"/>
      <c r="G741" s="1"/>
      <c r="H741" s="9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95"/>
      <c r="E742" s="95"/>
      <c r="F742" s="95"/>
      <c r="G742" s="1"/>
      <c r="H742" s="9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95"/>
      <c r="E743" s="95"/>
      <c r="F743" s="95"/>
      <c r="G743" s="1"/>
      <c r="H743" s="9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95"/>
      <c r="E744" s="95"/>
      <c r="F744" s="95"/>
      <c r="G744" s="1"/>
      <c r="H744" s="9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95"/>
      <c r="E745" s="95"/>
      <c r="F745" s="95"/>
      <c r="G745" s="1"/>
      <c r="H745" s="9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95"/>
      <c r="E746" s="95"/>
      <c r="F746" s="95"/>
      <c r="G746" s="1"/>
      <c r="H746" s="9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95"/>
      <c r="E747" s="95"/>
      <c r="F747" s="95"/>
      <c r="G747" s="1"/>
      <c r="H747" s="9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95"/>
      <c r="E748" s="95"/>
      <c r="F748" s="95"/>
      <c r="G748" s="1"/>
      <c r="H748" s="9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95"/>
      <c r="E749" s="95"/>
      <c r="F749" s="95"/>
      <c r="G749" s="1"/>
      <c r="H749" s="9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95"/>
      <c r="E750" s="95"/>
      <c r="F750" s="95"/>
      <c r="G750" s="1"/>
      <c r="H750" s="9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95"/>
      <c r="E751" s="95"/>
      <c r="F751" s="95"/>
      <c r="G751" s="1"/>
      <c r="H751" s="9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95"/>
      <c r="E752" s="95"/>
      <c r="F752" s="95"/>
      <c r="G752" s="1"/>
      <c r="H752" s="9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95"/>
      <c r="E753" s="95"/>
      <c r="F753" s="95"/>
      <c r="G753" s="1"/>
      <c r="H753" s="9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95"/>
      <c r="E754" s="95"/>
      <c r="F754" s="95"/>
      <c r="G754" s="1"/>
      <c r="H754" s="9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95"/>
      <c r="E755" s="95"/>
      <c r="F755" s="95"/>
      <c r="G755" s="1"/>
      <c r="H755" s="9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95"/>
      <c r="E756" s="95"/>
      <c r="F756" s="95"/>
      <c r="G756" s="1"/>
      <c r="H756" s="9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95"/>
      <c r="E757" s="95"/>
      <c r="F757" s="95"/>
      <c r="G757" s="1"/>
      <c r="H757" s="9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95"/>
      <c r="E758" s="95"/>
      <c r="F758" s="95"/>
      <c r="G758" s="1"/>
      <c r="H758" s="9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95"/>
      <c r="E759" s="95"/>
      <c r="F759" s="95"/>
      <c r="G759" s="1"/>
      <c r="H759" s="9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95"/>
      <c r="E760" s="95"/>
      <c r="F760" s="95"/>
      <c r="G760" s="1"/>
      <c r="H760" s="9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95"/>
      <c r="E761" s="95"/>
      <c r="F761" s="95"/>
      <c r="G761" s="1"/>
      <c r="H761" s="9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95"/>
      <c r="E762" s="95"/>
      <c r="F762" s="95"/>
      <c r="G762" s="1"/>
      <c r="H762" s="9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95"/>
      <c r="E763" s="95"/>
      <c r="F763" s="95"/>
      <c r="G763" s="1"/>
      <c r="H763" s="9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95"/>
      <c r="E764" s="95"/>
      <c r="F764" s="95"/>
      <c r="G764" s="1"/>
      <c r="H764" s="9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95"/>
      <c r="E765" s="95"/>
      <c r="F765" s="95"/>
      <c r="G765" s="1"/>
      <c r="H765" s="9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95"/>
      <c r="E766" s="95"/>
      <c r="F766" s="95"/>
      <c r="G766" s="1"/>
      <c r="H766" s="9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95"/>
      <c r="E767" s="95"/>
      <c r="F767" s="95"/>
      <c r="G767" s="1"/>
      <c r="H767" s="9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95"/>
      <c r="E768" s="95"/>
      <c r="F768" s="95"/>
      <c r="G768" s="1"/>
      <c r="H768" s="9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95"/>
      <c r="E769" s="95"/>
      <c r="F769" s="95"/>
      <c r="G769" s="1"/>
      <c r="H769" s="9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95"/>
      <c r="E770" s="95"/>
      <c r="F770" s="95"/>
      <c r="G770" s="1"/>
      <c r="H770" s="9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95"/>
      <c r="E771" s="95"/>
      <c r="F771" s="95"/>
      <c r="G771" s="1"/>
      <c r="H771" s="9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95"/>
      <c r="E772" s="95"/>
      <c r="F772" s="95"/>
      <c r="G772" s="1"/>
      <c r="H772" s="9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95"/>
      <c r="E773" s="95"/>
      <c r="F773" s="95"/>
      <c r="G773" s="1"/>
      <c r="H773" s="9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95"/>
      <c r="E774" s="95"/>
      <c r="F774" s="95"/>
      <c r="G774" s="1"/>
      <c r="H774" s="9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95"/>
      <c r="E775" s="95"/>
      <c r="F775" s="95"/>
      <c r="G775" s="1"/>
      <c r="H775" s="9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95"/>
      <c r="E776" s="95"/>
      <c r="F776" s="95"/>
      <c r="G776" s="1"/>
      <c r="H776" s="9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95"/>
      <c r="E777" s="95"/>
      <c r="F777" s="95"/>
      <c r="G777" s="1"/>
      <c r="H777" s="9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95"/>
      <c r="E778" s="95"/>
      <c r="F778" s="95"/>
      <c r="G778" s="1"/>
      <c r="H778" s="9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95"/>
      <c r="E779" s="95"/>
      <c r="F779" s="95"/>
      <c r="G779" s="1"/>
      <c r="H779" s="9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95"/>
      <c r="E780" s="95"/>
      <c r="F780" s="95"/>
      <c r="G780" s="1"/>
      <c r="H780" s="9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95"/>
      <c r="E781" s="95"/>
      <c r="F781" s="95"/>
      <c r="G781" s="1"/>
      <c r="H781" s="9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95"/>
      <c r="E782" s="95"/>
      <c r="F782" s="95"/>
      <c r="G782" s="1"/>
      <c r="H782" s="9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95"/>
      <c r="E783" s="95"/>
      <c r="F783" s="95"/>
      <c r="G783" s="1"/>
      <c r="H783" s="9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95"/>
      <c r="E784" s="95"/>
      <c r="F784" s="95"/>
      <c r="G784" s="1"/>
      <c r="H784" s="9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95"/>
      <c r="E785" s="95"/>
      <c r="F785" s="95"/>
      <c r="G785" s="1"/>
      <c r="H785" s="9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95"/>
      <c r="E786" s="95"/>
      <c r="F786" s="95"/>
      <c r="G786" s="1"/>
      <c r="H786" s="9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95"/>
      <c r="E787" s="95"/>
      <c r="F787" s="95"/>
      <c r="G787" s="1"/>
      <c r="H787" s="9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95"/>
      <c r="E788" s="95"/>
      <c r="F788" s="95"/>
      <c r="G788" s="1"/>
      <c r="H788" s="9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95"/>
      <c r="E789" s="95"/>
      <c r="F789" s="95"/>
      <c r="G789" s="1"/>
      <c r="H789" s="9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95"/>
      <c r="E790" s="95"/>
      <c r="F790" s="95"/>
      <c r="G790" s="1"/>
      <c r="H790" s="9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95"/>
      <c r="E791" s="95"/>
      <c r="F791" s="95"/>
      <c r="G791" s="1"/>
      <c r="H791" s="9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95"/>
      <c r="E792" s="95"/>
      <c r="F792" s="95"/>
      <c r="G792" s="1"/>
      <c r="H792" s="9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95"/>
      <c r="E793" s="95"/>
      <c r="F793" s="95"/>
      <c r="G793" s="1"/>
      <c r="H793" s="9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95"/>
      <c r="E794" s="95"/>
      <c r="F794" s="95"/>
      <c r="G794" s="1"/>
      <c r="H794" s="9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95"/>
      <c r="E795" s="95"/>
      <c r="F795" s="95"/>
      <c r="G795" s="1"/>
      <c r="H795" s="9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95"/>
      <c r="E796" s="95"/>
      <c r="F796" s="95"/>
      <c r="G796" s="1"/>
      <c r="H796" s="9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95"/>
      <c r="E797" s="95"/>
      <c r="F797" s="95"/>
      <c r="G797" s="1"/>
      <c r="H797" s="9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95"/>
      <c r="E798" s="95"/>
      <c r="F798" s="95"/>
      <c r="G798" s="1"/>
      <c r="H798" s="9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95"/>
      <c r="E799" s="95"/>
      <c r="F799" s="95"/>
      <c r="G799" s="1"/>
      <c r="H799" s="9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95"/>
      <c r="E800" s="95"/>
      <c r="F800" s="95"/>
      <c r="G800" s="1"/>
      <c r="H800" s="9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95"/>
      <c r="E801" s="95"/>
      <c r="F801" s="95"/>
      <c r="G801" s="1"/>
      <c r="H801" s="9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95"/>
      <c r="E802" s="95"/>
      <c r="F802" s="95"/>
      <c r="G802" s="1"/>
      <c r="H802" s="9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95"/>
      <c r="E803" s="95"/>
      <c r="F803" s="95"/>
      <c r="G803" s="1"/>
      <c r="H803" s="9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95"/>
      <c r="E804" s="95"/>
      <c r="F804" s="95"/>
      <c r="G804" s="1"/>
      <c r="H804" s="9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95"/>
      <c r="E805" s="95"/>
      <c r="F805" s="95"/>
      <c r="G805" s="1"/>
      <c r="H805" s="9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95"/>
      <c r="E806" s="95"/>
      <c r="F806" s="95"/>
      <c r="G806" s="1"/>
      <c r="H806" s="9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95"/>
      <c r="E807" s="95"/>
      <c r="F807" s="95"/>
      <c r="G807" s="1"/>
      <c r="H807" s="9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95"/>
      <c r="E808" s="95"/>
      <c r="F808" s="95"/>
      <c r="G808" s="1"/>
      <c r="H808" s="9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95"/>
      <c r="E809" s="95"/>
      <c r="F809" s="95"/>
      <c r="G809" s="1"/>
      <c r="H809" s="9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95"/>
      <c r="E810" s="95"/>
      <c r="F810" s="95"/>
      <c r="G810" s="1"/>
      <c r="H810" s="9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95"/>
      <c r="E811" s="95"/>
      <c r="F811" s="95"/>
      <c r="G811" s="1"/>
      <c r="H811" s="9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95"/>
      <c r="E812" s="95"/>
      <c r="F812" s="95"/>
      <c r="G812" s="1"/>
      <c r="H812" s="9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95"/>
      <c r="E813" s="95"/>
      <c r="F813" s="95"/>
      <c r="G813" s="1"/>
      <c r="H813" s="9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95"/>
      <c r="E814" s="95"/>
      <c r="F814" s="95"/>
      <c r="G814" s="1"/>
      <c r="H814" s="9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95"/>
      <c r="E815" s="95"/>
      <c r="F815" s="95"/>
      <c r="G815" s="1"/>
      <c r="H815" s="9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95"/>
      <c r="E816" s="95"/>
      <c r="F816" s="95"/>
      <c r="G816" s="1"/>
      <c r="H816" s="9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95"/>
      <c r="E817" s="95"/>
      <c r="F817" s="95"/>
      <c r="G817" s="1"/>
      <c r="H817" s="9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95"/>
      <c r="E818" s="95"/>
      <c r="F818" s="95"/>
      <c r="G818" s="1"/>
      <c r="H818" s="9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95"/>
      <c r="E819" s="95"/>
      <c r="F819" s="95"/>
      <c r="G819" s="1"/>
      <c r="H819" s="9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95"/>
      <c r="E820" s="95"/>
      <c r="F820" s="95"/>
      <c r="G820" s="1"/>
      <c r="H820" s="9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95"/>
      <c r="E821" s="95"/>
      <c r="F821" s="95"/>
      <c r="G821" s="1"/>
      <c r="H821" s="9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95"/>
      <c r="E822" s="95"/>
      <c r="F822" s="95"/>
      <c r="G822" s="1"/>
      <c r="H822" s="9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95"/>
      <c r="E823" s="95"/>
      <c r="F823" s="95"/>
      <c r="G823" s="1"/>
      <c r="H823" s="9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95"/>
      <c r="E824" s="95"/>
      <c r="F824" s="95"/>
      <c r="G824" s="1"/>
      <c r="H824" s="9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95"/>
      <c r="E825" s="95"/>
      <c r="F825" s="95"/>
      <c r="G825" s="1"/>
      <c r="H825" s="9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95"/>
      <c r="E826" s="95"/>
      <c r="F826" s="95"/>
      <c r="G826" s="1"/>
      <c r="H826" s="9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95"/>
      <c r="E827" s="95"/>
      <c r="F827" s="95"/>
      <c r="G827" s="1"/>
      <c r="H827" s="9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95"/>
      <c r="E828" s="95"/>
      <c r="F828" s="95"/>
      <c r="G828" s="1"/>
      <c r="H828" s="9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95"/>
      <c r="E829" s="95"/>
      <c r="F829" s="95"/>
      <c r="G829" s="1"/>
      <c r="H829" s="9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95"/>
      <c r="E830" s="95"/>
      <c r="F830" s="95"/>
      <c r="G830" s="1"/>
      <c r="H830" s="9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95"/>
      <c r="E831" s="95"/>
      <c r="F831" s="95"/>
      <c r="G831" s="1"/>
      <c r="H831" s="9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95"/>
      <c r="E832" s="95"/>
      <c r="F832" s="95"/>
      <c r="G832" s="1"/>
      <c r="H832" s="9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95"/>
      <c r="E833" s="95"/>
      <c r="F833" s="95"/>
      <c r="G833" s="1"/>
      <c r="H833" s="9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95"/>
      <c r="E834" s="95"/>
      <c r="F834" s="95"/>
      <c r="G834" s="1"/>
      <c r="H834" s="9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95"/>
      <c r="E835" s="95"/>
      <c r="F835" s="95"/>
      <c r="G835" s="1"/>
      <c r="H835" s="9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95"/>
      <c r="E836" s="95"/>
      <c r="F836" s="95"/>
      <c r="G836" s="1"/>
      <c r="H836" s="9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95"/>
      <c r="E837" s="95"/>
      <c r="F837" s="95"/>
      <c r="G837" s="1"/>
      <c r="H837" s="9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95"/>
      <c r="E838" s="95"/>
      <c r="F838" s="95"/>
      <c r="G838" s="1"/>
      <c r="H838" s="9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95"/>
      <c r="E839" s="95"/>
      <c r="F839" s="95"/>
      <c r="G839" s="1"/>
      <c r="H839" s="9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95"/>
      <c r="E840" s="95"/>
      <c r="F840" s="95"/>
      <c r="G840" s="1"/>
      <c r="H840" s="9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95"/>
      <c r="E841" s="95"/>
      <c r="F841" s="95"/>
      <c r="G841" s="1"/>
      <c r="H841" s="9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95"/>
      <c r="E842" s="95"/>
      <c r="F842" s="95"/>
      <c r="G842" s="1"/>
      <c r="H842" s="9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95"/>
      <c r="E843" s="95"/>
      <c r="F843" s="95"/>
      <c r="G843" s="1"/>
      <c r="H843" s="9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95"/>
      <c r="E844" s="95"/>
      <c r="F844" s="95"/>
      <c r="G844" s="1"/>
      <c r="H844" s="9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95"/>
      <c r="E845" s="95"/>
      <c r="F845" s="95"/>
      <c r="G845" s="1"/>
      <c r="H845" s="9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95"/>
      <c r="E846" s="95"/>
      <c r="F846" s="95"/>
      <c r="G846" s="1"/>
      <c r="H846" s="9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95"/>
      <c r="E847" s="95"/>
      <c r="F847" s="95"/>
      <c r="G847" s="1"/>
      <c r="H847" s="9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95"/>
      <c r="E848" s="95"/>
      <c r="F848" s="95"/>
      <c r="G848" s="1"/>
      <c r="H848" s="9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95"/>
      <c r="E849" s="95"/>
      <c r="F849" s="95"/>
      <c r="G849" s="1"/>
      <c r="H849" s="9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95"/>
      <c r="E850" s="95"/>
      <c r="F850" s="95"/>
      <c r="G850" s="1"/>
      <c r="H850" s="9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95"/>
      <c r="E851" s="95"/>
      <c r="F851" s="95"/>
      <c r="G851" s="1"/>
      <c r="H851" s="9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95"/>
      <c r="E852" s="95"/>
      <c r="F852" s="95"/>
      <c r="G852" s="1"/>
      <c r="H852" s="9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95"/>
      <c r="E853" s="95"/>
      <c r="F853" s="95"/>
      <c r="G853" s="1"/>
      <c r="H853" s="9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95"/>
      <c r="E854" s="95"/>
      <c r="F854" s="95"/>
      <c r="G854" s="1"/>
      <c r="H854" s="9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95"/>
      <c r="E855" s="95"/>
      <c r="F855" s="95"/>
      <c r="G855" s="1"/>
      <c r="H855" s="9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95"/>
      <c r="E856" s="95"/>
      <c r="F856" s="95"/>
      <c r="G856" s="1"/>
      <c r="H856" s="9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95"/>
      <c r="E857" s="95"/>
      <c r="F857" s="95"/>
      <c r="G857" s="1"/>
      <c r="H857" s="9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95"/>
      <c r="E858" s="95"/>
      <c r="F858" s="95"/>
      <c r="G858" s="1"/>
      <c r="H858" s="9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95"/>
      <c r="E859" s="95"/>
      <c r="F859" s="95"/>
      <c r="G859" s="1"/>
      <c r="H859" s="9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95"/>
      <c r="E860" s="95"/>
      <c r="F860" s="95"/>
      <c r="G860" s="1"/>
      <c r="H860" s="9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95"/>
      <c r="E861" s="95"/>
      <c r="F861" s="95"/>
      <c r="G861" s="1"/>
      <c r="H861" s="9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95"/>
      <c r="E862" s="95"/>
      <c r="F862" s="95"/>
      <c r="G862" s="1"/>
      <c r="H862" s="9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95"/>
      <c r="E863" s="95"/>
      <c r="F863" s="95"/>
      <c r="G863" s="1"/>
      <c r="H863" s="9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95"/>
      <c r="E864" s="95"/>
      <c r="F864" s="95"/>
      <c r="G864" s="1"/>
      <c r="H864" s="9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95"/>
      <c r="E865" s="95"/>
      <c r="F865" s="95"/>
      <c r="G865" s="1"/>
      <c r="H865" s="9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95"/>
      <c r="E866" s="95"/>
      <c r="F866" s="95"/>
      <c r="G866" s="1"/>
      <c r="H866" s="9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95"/>
      <c r="E867" s="95"/>
      <c r="F867" s="95"/>
      <c r="G867" s="1"/>
      <c r="H867" s="9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95"/>
      <c r="E868" s="95"/>
      <c r="F868" s="95"/>
      <c r="G868" s="1"/>
      <c r="H868" s="9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95"/>
      <c r="E869" s="95"/>
      <c r="F869" s="95"/>
      <c r="G869" s="1"/>
      <c r="H869" s="9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95"/>
      <c r="E870" s="95"/>
      <c r="F870" s="95"/>
      <c r="G870" s="1"/>
      <c r="H870" s="9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95"/>
      <c r="E871" s="95"/>
      <c r="F871" s="95"/>
      <c r="G871" s="1"/>
      <c r="H871" s="9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95"/>
      <c r="E872" s="95"/>
      <c r="F872" s="95"/>
      <c r="G872" s="1"/>
      <c r="H872" s="9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95"/>
      <c r="E873" s="95"/>
      <c r="F873" s="95"/>
      <c r="G873" s="1"/>
      <c r="H873" s="9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95"/>
      <c r="E874" s="95"/>
      <c r="F874" s="95"/>
      <c r="G874" s="1"/>
      <c r="H874" s="9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95"/>
      <c r="E875" s="95"/>
      <c r="F875" s="95"/>
      <c r="G875" s="1"/>
      <c r="H875" s="9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95"/>
      <c r="E876" s="95"/>
      <c r="F876" s="95"/>
      <c r="G876" s="1"/>
      <c r="H876" s="9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95"/>
      <c r="E877" s="95"/>
      <c r="F877" s="95"/>
      <c r="G877" s="1"/>
      <c r="H877" s="9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95"/>
      <c r="E878" s="95"/>
      <c r="F878" s="95"/>
      <c r="G878" s="1"/>
      <c r="H878" s="9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95"/>
      <c r="E879" s="95"/>
      <c r="F879" s="95"/>
      <c r="G879" s="1"/>
      <c r="H879" s="9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95"/>
      <c r="E880" s="95"/>
      <c r="F880" s="95"/>
      <c r="G880" s="1"/>
      <c r="H880" s="9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95"/>
      <c r="E881" s="95"/>
      <c r="F881" s="95"/>
      <c r="G881" s="1"/>
      <c r="H881" s="9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95"/>
      <c r="E882" s="95"/>
      <c r="F882" s="95"/>
      <c r="G882" s="1"/>
      <c r="H882" s="9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95"/>
      <c r="E883" s="95"/>
      <c r="F883" s="95"/>
      <c r="G883" s="1"/>
      <c r="H883" s="9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95"/>
      <c r="E884" s="95"/>
      <c r="F884" s="95"/>
      <c r="G884" s="1"/>
      <c r="H884" s="9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95"/>
      <c r="E885" s="95"/>
      <c r="F885" s="95"/>
      <c r="G885" s="1"/>
      <c r="H885" s="9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95"/>
      <c r="E886" s="95"/>
      <c r="F886" s="95"/>
      <c r="G886" s="1"/>
      <c r="H886" s="9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95"/>
      <c r="E887" s="95"/>
      <c r="F887" s="95"/>
      <c r="G887" s="1"/>
      <c r="H887" s="9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95"/>
      <c r="E888" s="95"/>
      <c r="F888" s="95"/>
      <c r="G888" s="1"/>
      <c r="H888" s="9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95"/>
      <c r="E889" s="95"/>
      <c r="F889" s="95"/>
      <c r="G889" s="1"/>
      <c r="H889" s="9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95"/>
      <c r="E890" s="95"/>
      <c r="F890" s="95"/>
      <c r="G890" s="1"/>
      <c r="H890" s="9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95"/>
      <c r="E891" s="95"/>
      <c r="F891" s="95"/>
      <c r="G891" s="1"/>
      <c r="H891" s="9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95"/>
      <c r="E892" s="95"/>
      <c r="F892" s="95"/>
      <c r="G892" s="1"/>
      <c r="H892" s="9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95"/>
      <c r="E893" s="95"/>
      <c r="F893" s="95"/>
      <c r="G893" s="1"/>
      <c r="H893" s="9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95"/>
      <c r="E894" s="95"/>
      <c r="F894" s="95"/>
      <c r="G894" s="1"/>
      <c r="H894" s="9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95"/>
      <c r="E895" s="95"/>
      <c r="F895" s="95"/>
      <c r="G895" s="1"/>
      <c r="H895" s="9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95"/>
      <c r="E896" s="95"/>
      <c r="F896" s="95"/>
      <c r="G896" s="1"/>
      <c r="H896" s="9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95"/>
      <c r="E897" s="95"/>
      <c r="F897" s="95"/>
      <c r="G897" s="1"/>
      <c r="H897" s="9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95"/>
      <c r="E898" s="95"/>
      <c r="F898" s="95"/>
      <c r="G898" s="1"/>
      <c r="H898" s="9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95"/>
      <c r="E899" s="95"/>
      <c r="F899" s="95"/>
      <c r="G899" s="1"/>
      <c r="H899" s="9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95"/>
      <c r="E900" s="95"/>
      <c r="F900" s="95"/>
      <c r="G900" s="1"/>
      <c r="H900" s="9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95"/>
      <c r="E901" s="95"/>
      <c r="F901" s="95"/>
      <c r="G901" s="1"/>
      <c r="H901" s="9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95"/>
      <c r="E902" s="95"/>
      <c r="F902" s="95"/>
      <c r="G902" s="1"/>
      <c r="H902" s="9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95"/>
      <c r="E903" s="95"/>
      <c r="F903" s="95"/>
      <c r="G903" s="1"/>
      <c r="H903" s="9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95"/>
      <c r="E904" s="95"/>
      <c r="F904" s="95"/>
      <c r="G904" s="1"/>
      <c r="H904" s="9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95"/>
      <c r="E905" s="95"/>
      <c r="F905" s="95"/>
      <c r="G905" s="1"/>
      <c r="H905" s="9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95"/>
      <c r="E906" s="95"/>
      <c r="F906" s="95"/>
      <c r="G906" s="1"/>
      <c r="H906" s="9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95"/>
      <c r="E907" s="95"/>
      <c r="F907" s="95"/>
      <c r="G907" s="1"/>
      <c r="H907" s="9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95"/>
      <c r="E908" s="95"/>
      <c r="F908" s="95"/>
      <c r="G908" s="1"/>
      <c r="H908" s="9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95"/>
      <c r="E909" s="95"/>
      <c r="F909" s="95"/>
      <c r="G909" s="1"/>
      <c r="H909" s="9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95"/>
      <c r="E910" s="95"/>
      <c r="F910" s="95"/>
      <c r="G910" s="1"/>
      <c r="H910" s="9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95"/>
      <c r="E911" s="95"/>
      <c r="F911" s="95"/>
      <c r="G911" s="1"/>
      <c r="H911" s="9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95"/>
      <c r="E912" s="95"/>
      <c r="F912" s="95"/>
      <c r="G912" s="1"/>
      <c r="H912" s="9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95"/>
      <c r="E913" s="95"/>
      <c r="F913" s="95"/>
      <c r="G913" s="1"/>
      <c r="H913" s="9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95"/>
      <c r="E914" s="95"/>
      <c r="F914" s="95"/>
      <c r="G914" s="1"/>
      <c r="H914" s="9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95"/>
      <c r="E915" s="95"/>
      <c r="F915" s="95"/>
      <c r="G915" s="1"/>
      <c r="H915" s="9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95"/>
      <c r="E916" s="95"/>
      <c r="F916" s="95"/>
      <c r="G916" s="1"/>
      <c r="H916" s="9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95"/>
      <c r="E917" s="95"/>
      <c r="F917" s="95"/>
      <c r="G917" s="1"/>
      <c r="H917" s="9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95"/>
      <c r="E918" s="95"/>
      <c r="F918" s="95"/>
      <c r="G918" s="1"/>
      <c r="H918" s="9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95"/>
      <c r="E919" s="95"/>
      <c r="F919" s="95"/>
      <c r="G919" s="1"/>
      <c r="H919" s="9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95"/>
      <c r="E920" s="95"/>
      <c r="F920" s="95"/>
      <c r="G920" s="1"/>
      <c r="H920" s="9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95"/>
      <c r="E921" s="95"/>
      <c r="F921" s="95"/>
      <c r="G921" s="1"/>
      <c r="H921" s="9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95"/>
      <c r="E922" s="95"/>
      <c r="F922" s="95"/>
      <c r="G922" s="1"/>
      <c r="H922" s="9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95"/>
      <c r="E923" s="95"/>
      <c r="F923" s="95"/>
      <c r="G923" s="1"/>
      <c r="H923" s="9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95"/>
      <c r="E924" s="95"/>
      <c r="F924" s="95"/>
      <c r="G924" s="1"/>
      <c r="H924" s="9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95"/>
      <c r="E925" s="95"/>
      <c r="F925" s="95"/>
      <c r="G925" s="1"/>
      <c r="H925" s="9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95"/>
      <c r="E926" s="95"/>
      <c r="F926" s="95"/>
      <c r="G926" s="1"/>
      <c r="H926" s="9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95"/>
      <c r="E927" s="95"/>
      <c r="F927" s="95"/>
      <c r="G927" s="1"/>
      <c r="H927" s="9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95"/>
      <c r="E928" s="95"/>
      <c r="F928" s="95"/>
      <c r="G928" s="1"/>
      <c r="H928" s="9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95"/>
      <c r="E929" s="95"/>
      <c r="F929" s="95"/>
      <c r="G929" s="1"/>
      <c r="H929" s="9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95"/>
      <c r="E930" s="95"/>
      <c r="F930" s="95"/>
      <c r="G930" s="1"/>
      <c r="H930" s="9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95"/>
      <c r="E931" s="95"/>
      <c r="F931" s="95"/>
      <c r="G931" s="1"/>
      <c r="H931" s="9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D932" s="96"/>
      <c r="E932" s="96"/>
      <c r="F932" s="96"/>
      <c r="H932" s="96"/>
    </row>
    <row r="933">
      <c r="D933" s="96"/>
      <c r="E933" s="96"/>
      <c r="F933" s="96"/>
      <c r="H933" s="96"/>
    </row>
    <row r="934">
      <c r="D934" s="96"/>
      <c r="E934" s="96"/>
      <c r="F934" s="96"/>
      <c r="H934" s="96"/>
    </row>
    <row r="935">
      <c r="D935" s="96"/>
      <c r="E935" s="96"/>
      <c r="F935" s="96"/>
      <c r="H935" s="96"/>
    </row>
    <row r="936">
      <c r="D936" s="96"/>
      <c r="E936" s="96"/>
      <c r="F936" s="96"/>
      <c r="H936" s="96"/>
    </row>
    <row r="937">
      <c r="D937" s="96"/>
      <c r="E937" s="96"/>
      <c r="F937" s="96"/>
      <c r="H937" s="96"/>
    </row>
    <row r="938">
      <c r="D938" s="96"/>
      <c r="E938" s="96"/>
      <c r="F938" s="96"/>
      <c r="H938" s="96"/>
    </row>
    <row r="939">
      <c r="D939" s="96"/>
      <c r="E939" s="96"/>
      <c r="F939" s="96"/>
      <c r="H939" s="96"/>
    </row>
    <row r="940">
      <c r="D940" s="96"/>
      <c r="E940" s="96"/>
      <c r="F940" s="96"/>
      <c r="H940" s="96"/>
    </row>
    <row r="941">
      <c r="D941" s="96"/>
      <c r="E941" s="96"/>
      <c r="F941" s="96"/>
      <c r="H941" s="96"/>
    </row>
    <row r="942">
      <c r="D942" s="96"/>
      <c r="E942" s="96"/>
      <c r="F942" s="96"/>
      <c r="H942" s="96"/>
    </row>
    <row r="943">
      <c r="D943" s="96"/>
      <c r="E943" s="96"/>
      <c r="F943" s="96"/>
      <c r="H943" s="96"/>
    </row>
    <row r="944">
      <c r="D944" s="96"/>
      <c r="E944" s="96"/>
      <c r="F944" s="96"/>
      <c r="H944" s="96"/>
    </row>
    <row r="945">
      <c r="D945" s="96"/>
      <c r="E945" s="96"/>
      <c r="F945" s="96"/>
      <c r="H945" s="96"/>
    </row>
    <row r="946">
      <c r="D946" s="96"/>
      <c r="E946" s="96"/>
      <c r="F946" s="96"/>
      <c r="H946" s="96"/>
    </row>
    <row r="947">
      <c r="D947" s="96"/>
      <c r="E947" s="96"/>
      <c r="F947" s="96"/>
      <c r="H947" s="96"/>
    </row>
    <row r="948">
      <c r="D948" s="96"/>
      <c r="E948" s="96"/>
      <c r="F948" s="96"/>
      <c r="H948" s="96"/>
    </row>
    <row r="949">
      <c r="D949" s="96"/>
      <c r="E949" s="96"/>
      <c r="F949" s="96"/>
      <c r="H949" s="96"/>
    </row>
    <row r="950">
      <c r="D950" s="96"/>
      <c r="E950" s="96"/>
      <c r="F950" s="96"/>
      <c r="H950" s="96"/>
    </row>
    <row r="951">
      <c r="D951" s="96"/>
      <c r="E951" s="96"/>
      <c r="F951" s="96"/>
      <c r="H951" s="96"/>
    </row>
    <row r="952">
      <c r="D952" s="96"/>
      <c r="E952" s="96"/>
      <c r="F952" s="96"/>
      <c r="H952" s="96"/>
    </row>
    <row r="953">
      <c r="D953" s="96"/>
      <c r="E953" s="96"/>
      <c r="F953" s="96"/>
      <c r="H953" s="96"/>
    </row>
    <row r="954">
      <c r="D954" s="96"/>
      <c r="E954" s="96"/>
      <c r="F954" s="96"/>
      <c r="H954" s="96"/>
    </row>
    <row r="955">
      <c r="D955" s="96"/>
      <c r="E955" s="96"/>
      <c r="F955" s="96"/>
      <c r="H955" s="96"/>
    </row>
    <row r="956">
      <c r="D956" s="96"/>
      <c r="E956" s="96"/>
      <c r="F956" s="96"/>
      <c r="H956" s="96"/>
    </row>
    <row r="957">
      <c r="D957" s="96"/>
      <c r="E957" s="96"/>
      <c r="F957" s="96"/>
      <c r="H957" s="96"/>
    </row>
    <row r="958">
      <c r="D958" s="96"/>
      <c r="E958" s="96"/>
      <c r="F958" s="96"/>
      <c r="H958" s="96"/>
    </row>
    <row r="959">
      <c r="D959" s="96"/>
      <c r="E959" s="96"/>
      <c r="F959" s="96"/>
      <c r="H959" s="96"/>
    </row>
    <row r="960">
      <c r="D960" s="96"/>
      <c r="E960" s="96"/>
      <c r="F960" s="96"/>
      <c r="H960" s="96"/>
    </row>
    <row r="961">
      <c r="D961" s="96"/>
      <c r="E961" s="96"/>
      <c r="F961" s="96"/>
      <c r="H961" s="96"/>
    </row>
    <row r="962">
      <c r="D962" s="96"/>
      <c r="E962" s="96"/>
      <c r="F962" s="96"/>
      <c r="H962" s="96"/>
    </row>
    <row r="963">
      <c r="D963" s="96"/>
      <c r="E963" s="96"/>
      <c r="F963" s="96"/>
      <c r="H963" s="96"/>
    </row>
    <row r="964">
      <c r="D964" s="96"/>
      <c r="E964" s="96"/>
      <c r="F964" s="96"/>
      <c r="H964" s="96"/>
    </row>
    <row r="965">
      <c r="D965" s="96"/>
      <c r="E965" s="96"/>
      <c r="F965" s="96"/>
      <c r="H965" s="96"/>
    </row>
    <row r="966">
      <c r="D966" s="96"/>
      <c r="E966" s="96"/>
      <c r="F966" s="96"/>
      <c r="H966" s="96"/>
    </row>
    <row r="967">
      <c r="D967" s="96"/>
      <c r="E967" s="96"/>
      <c r="F967" s="96"/>
      <c r="H967" s="96"/>
    </row>
    <row r="968">
      <c r="D968" s="96"/>
      <c r="E968" s="96"/>
      <c r="F968" s="96"/>
      <c r="H968" s="96"/>
    </row>
    <row r="969">
      <c r="D969" s="96"/>
      <c r="E969" s="96"/>
      <c r="F969" s="96"/>
      <c r="H969" s="96"/>
    </row>
    <row r="970">
      <c r="D970" s="96"/>
      <c r="E970" s="96"/>
      <c r="F970" s="96"/>
      <c r="H970" s="96"/>
    </row>
    <row r="971">
      <c r="D971" s="96"/>
      <c r="E971" s="96"/>
      <c r="F971" s="96"/>
      <c r="H971" s="96"/>
    </row>
    <row r="972">
      <c r="D972" s="96"/>
      <c r="E972" s="96"/>
      <c r="F972" s="96"/>
      <c r="H972" s="96"/>
    </row>
    <row r="973">
      <c r="D973" s="96"/>
      <c r="E973" s="96"/>
      <c r="F973" s="96"/>
      <c r="H973" s="96"/>
    </row>
    <row r="974">
      <c r="D974" s="96"/>
      <c r="E974" s="96"/>
      <c r="F974" s="96"/>
      <c r="H974" s="96"/>
    </row>
    <row r="975">
      <c r="D975" s="96"/>
      <c r="E975" s="96"/>
      <c r="F975" s="96"/>
      <c r="H975" s="96"/>
    </row>
    <row r="976">
      <c r="D976" s="96"/>
      <c r="E976" s="96"/>
      <c r="F976" s="96"/>
      <c r="H976" s="96"/>
    </row>
    <row r="977">
      <c r="D977" s="96"/>
      <c r="E977" s="96"/>
      <c r="F977" s="96"/>
      <c r="H977" s="96"/>
    </row>
    <row r="978">
      <c r="D978" s="96"/>
      <c r="E978" s="96"/>
      <c r="F978" s="96"/>
      <c r="H978" s="96"/>
    </row>
    <row r="979">
      <c r="D979" s="96"/>
      <c r="E979" s="96"/>
      <c r="F979" s="96"/>
      <c r="H979" s="96"/>
    </row>
    <row r="980">
      <c r="D980" s="96"/>
      <c r="E980" s="96"/>
      <c r="F980" s="96"/>
      <c r="H980" s="96"/>
    </row>
    <row r="981">
      <c r="D981" s="96"/>
      <c r="E981" s="96"/>
      <c r="F981" s="96"/>
      <c r="H981" s="96"/>
    </row>
    <row r="982">
      <c r="D982" s="96"/>
      <c r="E982" s="96"/>
      <c r="F982" s="96"/>
      <c r="H982" s="96"/>
    </row>
    <row r="983">
      <c r="D983" s="96"/>
      <c r="E983" s="96"/>
      <c r="F983" s="96"/>
      <c r="H983" s="96"/>
    </row>
    <row r="984">
      <c r="D984" s="96"/>
      <c r="E984" s="96"/>
      <c r="F984" s="96"/>
      <c r="H984" s="96"/>
    </row>
    <row r="985">
      <c r="D985" s="96"/>
      <c r="E985" s="96"/>
      <c r="F985" s="96"/>
      <c r="H985" s="96"/>
    </row>
    <row r="986">
      <c r="D986" s="96"/>
      <c r="E986" s="96"/>
      <c r="F986" s="96"/>
      <c r="H986" s="96"/>
    </row>
    <row r="987">
      <c r="D987" s="96"/>
      <c r="E987" s="96"/>
      <c r="F987" s="96"/>
      <c r="H987" s="96"/>
    </row>
    <row r="988">
      <c r="D988" s="96"/>
      <c r="E988" s="96"/>
      <c r="F988" s="96"/>
      <c r="H988" s="96"/>
    </row>
    <row r="989">
      <c r="D989" s="96"/>
      <c r="E989" s="96"/>
      <c r="F989" s="96"/>
      <c r="H989" s="96"/>
    </row>
    <row r="990">
      <c r="D990" s="96"/>
      <c r="E990" s="96"/>
      <c r="F990" s="96"/>
      <c r="H990" s="96"/>
    </row>
    <row r="991">
      <c r="D991" s="96"/>
      <c r="E991" s="96"/>
      <c r="F991" s="96"/>
      <c r="H991" s="96"/>
    </row>
    <row r="992">
      <c r="D992" s="96"/>
      <c r="E992" s="96"/>
      <c r="F992" s="96"/>
      <c r="H992" s="96"/>
    </row>
    <row r="993">
      <c r="D993" s="96"/>
      <c r="E993" s="96"/>
      <c r="F993" s="96"/>
      <c r="H993" s="96"/>
    </row>
    <row r="994">
      <c r="D994" s="96"/>
      <c r="E994" s="96"/>
      <c r="F994" s="96"/>
      <c r="H994" s="96"/>
    </row>
    <row r="995">
      <c r="D995" s="96"/>
      <c r="E995" s="96"/>
      <c r="F995" s="96"/>
      <c r="H995" s="96"/>
    </row>
    <row r="996">
      <c r="D996" s="96"/>
      <c r="E996" s="96"/>
      <c r="F996" s="96"/>
      <c r="H996" s="96"/>
    </row>
    <row r="997">
      <c r="D997" s="96"/>
      <c r="E997" s="96"/>
      <c r="F997" s="96"/>
      <c r="H997" s="96"/>
    </row>
    <row r="998">
      <c r="D998" s="96"/>
      <c r="E998" s="96"/>
      <c r="F998" s="96"/>
      <c r="H998" s="96"/>
    </row>
    <row r="999">
      <c r="D999" s="96"/>
      <c r="E999" s="96"/>
      <c r="F999" s="96"/>
      <c r="H999" s="96"/>
    </row>
    <row r="1000">
      <c r="D1000" s="96"/>
      <c r="E1000" s="96"/>
      <c r="F1000" s="96"/>
      <c r="H1000" s="96"/>
    </row>
  </sheetData>
  <mergeCells count="12">
    <mergeCell ref="C37:C46"/>
    <mergeCell ref="C47:C52"/>
    <mergeCell ref="C53:C58"/>
    <mergeCell ref="B59:B62"/>
    <mergeCell ref="C59:C61"/>
    <mergeCell ref="B9:B10"/>
    <mergeCell ref="B11:B13"/>
    <mergeCell ref="B14:B15"/>
    <mergeCell ref="C17:C18"/>
    <mergeCell ref="C19:C26"/>
    <mergeCell ref="C27:C34"/>
    <mergeCell ref="C35:C36"/>
  </mergeCells>
  <dataValidations>
    <dataValidation type="list" allowBlank="1" showInputMessage="1" showErrorMessage="1" prompt=" - " sqref="I1:I3 I7:I73">
      <formula1>$M$2:$M$6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63"/>
    <col customWidth="1" min="3" max="3" width="18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36.13"/>
  </cols>
  <sheetData>
    <row r="1">
      <c r="A1" s="38"/>
      <c r="B1" s="38"/>
      <c r="C1" s="38"/>
      <c r="D1" s="39"/>
      <c r="E1" s="131"/>
      <c r="F1" s="40"/>
      <c r="G1" s="40"/>
      <c r="H1" s="4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1" t="s">
        <v>24</v>
      </c>
      <c r="B2" s="97" t="s">
        <v>319</v>
      </c>
      <c r="C2" s="43"/>
      <c r="D2" s="44"/>
      <c r="E2" s="44"/>
      <c r="F2" s="46"/>
      <c r="G2" s="46"/>
      <c r="H2" s="40"/>
      <c r="I2" s="18"/>
      <c r="J2" s="18"/>
      <c r="K2" s="18"/>
      <c r="L2" s="18"/>
      <c r="M2" s="48" t="s">
        <v>26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56.25" customHeight="1">
      <c r="A3" s="49" t="s">
        <v>27</v>
      </c>
      <c r="B3" s="42" t="s">
        <v>28</v>
      </c>
      <c r="C3" s="43"/>
      <c r="D3" s="44"/>
      <c r="E3" s="44"/>
      <c r="F3" s="46"/>
      <c r="G3" s="46"/>
      <c r="H3" s="40"/>
      <c r="I3" s="18"/>
      <c r="J3" s="18"/>
      <c r="K3" s="18"/>
      <c r="L3" s="18"/>
      <c r="M3" s="48" t="s">
        <v>29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49" t="s">
        <v>30</v>
      </c>
      <c r="B4" s="50"/>
      <c r="C4" s="50"/>
      <c r="D4" s="51"/>
      <c r="E4" s="51"/>
      <c r="F4" s="40"/>
      <c r="G4" s="40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53" t="s">
        <v>26</v>
      </c>
      <c r="B5" s="54" t="s">
        <v>29</v>
      </c>
      <c r="C5" s="54" t="s">
        <v>31</v>
      </c>
      <c r="D5" s="54" t="s">
        <v>32</v>
      </c>
      <c r="E5" s="54" t="s">
        <v>33</v>
      </c>
      <c r="F5" s="40"/>
      <c r="G5" s="46"/>
      <c r="H5" s="46"/>
      <c r="I5" s="47"/>
      <c r="J5" s="18"/>
      <c r="K5" s="18"/>
      <c r="L5" s="18"/>
      <c r="M5" s="48" t="s">
        <v>34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55">
        <f>COUNTIF(I9:I929,"Pass")</f>
        <v>14</v>
      </c>
      <c r="B6" s="56">
        <f>COUNTIF(I9:I929,"Fail")</f>
        <v>0</v>
      </c>
      <c r="C6" s="56">
        <f>E6-D6-A6-B6</f>
        <v>1</v>
      </c>
      <c r="D6" s="57">
        <f>COUNTIF(H$9:I$929,"N/A")</f>
        <v>0</v>
      </c>
      <c r="E6" s="57">
        <f>COUNTA(A9:A933)</f>
        <v>15</v>
      </c>
      <c r="F6" s="40"/>
      <c r="G6" s="46"/>
      <c r="H6" s="46"/>
      <c r="I6" s="47"/>
      <c r="J6" s="18"/>
      <c r="K6" s="18"/>
      <c r="L6" s="18"/>
      <c r="M6" s="48" t="s">
        <v>32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9"/>
      <c r="B7" s="9"/>
      <c r="C7" s="9"/>
      <c r="D7" s="52"/>
      <c r="E7" s="51"/>
      <c r="F7" s="52"/>
      <c r="G7" s="52"/>
      <c r="H7" s="52"/>
      <c r="I7" s="9"/>
      <c r="J7" s="9"/>
      <c r="K7" s="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32" t="s">
        <v>35</v>
      </c>
      <c r="B8" s="133" t="s">
        <v>36</v>
      </c>
      <c r="C8" s="133" t="s">
        <v>37</v>
      </c>
      <c r="D8" s="133" t="s">
        <v>38</v>
      </c>
      <c r="E8" s="133" t="s">
        <v>39</v>
      </c>
      <c r="F8" s="134" t="s">
        <v>40</v>
      </c>
      <c r="G8" s="134" t="s">
        <v>41</v>
      </c>
      <c r="H8" s="134" t="s">
        <v>42</v>
      </c>
      <c r="I8" s="134" t="s">
        <v>43</v>
      </c>
      <c r="J8" s="134" t="s">
        <v>44</v>
      </c>
      <c r="K8" s="134" t="s">
        <v>45</v>
      </c>
      <c r="L8" s="6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35" t="s">
        <v>320</v>
      </c>
      <c r="B9" s="136" t="s">
        <v>47</v>
      </c>
      <c r="C9" s="137" t="s">
        <v>321</v>
      </c>
      <c r="D9" s="138" t="s">
        <v>322</v>
      </c>
      <c r="E9" s="138" t="s">
        <v>323</v>
      </c>
      <c r="F9" s="139" t="s">
        <v>324</v>
      </c>
      <c r="G9" s="140"/>
      <c r="H9" s="139" t="s">
        <v>325</v>
      </c>
      <c r="I9" s="141" t="s">
        <v>26</v>
      </c>
      <c r="J9" s="142"/>
      <c r="K9" s="142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135" t="s">
        <v>326</v>
      </c>
      <c r="B10" s="16"/>
      <c r="C10" s="91"/>
      <c r="D10" s="138" t="s">
        <v>327</v>
      </c>
      <c r="E10" s="138" t="s">
        <v>328</v>
      </c>
      <c r="F10" s="139" t="s">
        <v>324</v>
      </c>
      <c r="G10" s="140"/>
      <c r="H10" s="139" t="s">
        <v>329</v>
      </c>
      <c r="I10" s="141" t="s">
        <v>26</v>
      </c>
      <c r="J10" s="142"/>
      <c r="K10" s="142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54.75" customHeight="1">
      <c r="A11" s="135" t="s">
        <v>330</v>
      </c>
      <c r="B11" s="16"/>
      <c r="C11" s="84"/>
      <c r="D11" s="138" t="s">
        <v>331</v>
      </c>
      <c r="E11" s="138"/>
      <c r="F11" s="139" t="s">
        <v>324</v>
      </c>
      <c r="G11" s="140"/>
      <c r="H11" s="139" t="s">
        <v>329</v>
      </c>
      <c r="I11" s="141" t="s">
        <v>26</v>
      </c>
      <c r="J11" s="142"/>
      <c r="K11" s="142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135" t="s">
        <v>332</v>
      </c>
      <c r="B12" s="7"/>
      <c r="C12" s="143" t="s">
        <v>333</v>
      </c>
      <c r="D12" s="138" t="s">
        <v>334</v>
      </c>
      <c r="E12" s="138" t="s">
        <v>323</v>
      </c>
      <c r="F12" s="139" t="s">
        <v>335</v>
      </c>
      <c r="G12" s="140"/>
      <c r="H12" s="144" t="s">
        <v>336</v>
      </c>
      <c r="I12" s="141" t="s">
        <v>26</v>
      </c>
      <c r="J12" s="142"/>
      <c r="K12" s="142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135" t="s">
        <v>337</v>
      </c>
      <c r="B13" s="136"/>
      <c r="C13" s="7"/>
      <c r="D13" s="138" t="s">
        <v>338</v>
      </c>
      <c r="E13" s="138" t="s">
        <v>339</v>
      </c>
      <c r="F13" s="139" t="s">
        <v>335</v>
      </c>
      <c r="G13" s="140"/>
      <c r="H13" s="144" t="s">
        <v>340</v>
      </c>
      <c r="I13" s="141" t="s">
        <v>26</v>
      </c>
      <c r="J13" s="142"/>
      <c r="K13" s="14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65.25" customHeight="1">
      <c r="A14" s="135" t="s">
        <v>341</v>
      </c>
      <c r="B14" s="145" t="s">
        <v>52</v>
      </c>
      <c r="C14" s="146"/>
      <c r="D14" s="138" t="s">
        <v>342</v>
      </c>
      <c r="E14" s="138" t="s">
        <v>343</v>
      </c>
      <c r="F14" s="139" t="s">
        <v>344</v>
      </c>
      <c r="G14" s="147"/>
      <c r="H14" s="148" t="s">
        <v>345</v>
      </c>
      <c r="I14" s="141" t="s">
        <v>26</v>
      </c>
      <c r="J14" s="142"/>
      <c r="K14" s="142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135" t="s">
        <v>346</v>
      </c>
      <c r="B15" s="91"/>
      <c r="C15" s="146"/>
      <c r="D15" s="138" t="s">
        <v>347</v>
      </c>
      <c r="E15" s="149"/>
      <c r="F15" s="139" t="s">
        <v>348</v>
      </c>
      <c r="G15" s="147"/>
      <c r="H15" s="148" t="s">
        <v>349</v>
      </c>
      <c r="I15" s="141" t="s">
        <v>26</v>
      </c>
      <c r="J15" s="142"/>
      <c r="K15" s="142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135" t="s">
        <v>350</v>
      </c>
      <c r="B16" s="91"/>
      <c r="C16" s="150"/>
      <c r="D16" s="138" t="s">
        <v>351</v>
      </c>
      <c r="E16" s="138"/>
      <c r="F16" s="139" t="s">
        <v>352</v>
      </c>
      <c r="G16" s="147"/>
      <c r="H16" s="139" t="s">
        <v>353</v>
      </c>
      <c r="I16" s="141" t="s">
        <v>26</v>
      </c>
      <c r="J16" s="142"/>
      <c r="K16" s="142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135" t="s">
        <v>354</v>
      </c>
      <c r="B17" s="91"/>
      <c r="C17" s="150"/>
      <c r="D17" s="138" t="s">
        <v>355</v>
      </c>
      <c r="E17" s="149"/>
      <c r="F17" s="139" t="s">
        <v>356</v>
      </c>
      <c r="G17" s="147"/>
      <c r="H17" s="139" t="s">
        <v>357</v>
      </c>
      <c r="I17" s="141" t="s">
        <v>26</v>
      </c>
      <c r="J17" s="142"/>
      <c r="K17" s="14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135" t="s">
        <v>358</v>
      </c>
      <c r="B18" s="91"/>
      <c r="C18" s="151"/>
      <c r="D18" s="138" t="s">
        <v>359</v>
      </c>
      <c r="E18" s="152"/>
      <c r="F18" s="139" t="s">
        <v>360</v>
      </c>
      <c r="G18" s="153"/>
      <c r="H18" s="139" t="s">
        <v>361</v>
      </c>
      <c r="I18" s="141" t="s">
        <v>26</v>
      </c>
      <c r="J18" s="142"/>
      <c r="K18" s="142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135" t="s">
        <v>362</v>
      </c>
      <c r="B19" s="84"/>
      <c r="C19" s="154" t="s">
        <v>363</v>
      </c>
      <c r="D19" s="138" t="s">
        <v>364</v>
      </c>
      <c r="E19" s="152"/>
      <c r="F19" s="139" t="s">
        <v>365</v>
      </c>
      <c r="G19" s="153"/>
      <c r="H19" s="139" t="s">
        <v>366</v>
      </c>
      <c r="I19" s="141" t="s">
        <v>26</v>
      </c>
      <c r="J19" s="142"/>
      <c r="K19" s="142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135" t="s">
        <v>367</v>
      </c>
      <c r="B20" s="155" t="s">
        <v>69</v>
      </c>
      <c r="C20" s="151"/>
      <c r="D20" s="138" t="s">
        <v>368</v>
      </c>
      <c r="E20" s="152"/>
      <c r="F20" s="156" t="s">
        <v>369</v>
      </c>
      <c r="G20" s="153"/>
      <c r="H20" s="139" t="s">
        <v>370</v>
      </c>
      <c r="I20" s="157"/>
      <c r="J20" s="142"/>
      <c r="K20" s="142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135" t="s">
        <v>371</v>
      </c>
      <c r="B21" s="145" t="s">
        <v>89</v>
      </c>
      <c r="C21" s="158" t="s">
        <v>363</v>
      </c>
      <c r="D21" s="138" t="s">
        <v>372</v>
      </c>
      <c r="E21" s="138" t="s">
        <v>373</v>
      </c>
      <c r="F21" s="159" t="s">
        <v>374</v>
      </c>
      <c r="G21" s="160" t="s">
        <v>375</v>
      </c>
      <c r="H21" s="139" t="s">
        <v>376</v>
      </c>
      <c r="I21" s="141" t="s">
        <v>26</v>
      </c>
      <c r="J21" s="142"/>
      <c r="K21" s="142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135" t="s">
        <v>377</v>
      </c>
      <c r="B22" s="91"/>
      <c r="C22" s="151"/>
      <c r="D22" s="138" t="s">
        <v>378</v>
      </c>
      <c r="E22" s="138" t="s">
        <v>373</v>
      </c>
      <c r="F22" s="159" t="s">
        <v>379</v>
      </c>
      <c r="G22" s="160" t="s">
        <v>380</v>
      </c>
      <c r="H22" s="139" t="s">
        <v>381</v>
      </c>
      <c r="I22" s="141" t="s">
        <v>26</v>
      </c>
      <c r="J22" s="142"/>
      <c r="K22" s="14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60.0" customHeight="1">
      <c r="A23" s="135" t="s">
        <v>382</v>
      </c>
      <c r="B23" s="84"/>
      <c r="C23" s="151"/>
      <c r="D23" s="138" t="s">
        <v>383</v>
      </c>
      <c r="E23" s="138" t="s">
        <v>384</v>
      </c>
      <c r="F23" s="159" t="s">
        <v>385</v>
      </c>
      <c r="G23" s="160" t="s">
        <v>386</v>
      </c>
      <c r="H23" s="139" t="s">
        <v>387</v>
      </c>
      <c r="I23" s="141" t="s">
        <v>26</v>
      </c>
      <c r="J23" s="142"/>
      <c r="K23" s="14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71"/>
      <c r="B24" s="161"/>
      <c r="C24" s="161"/>
      <c r="D24" s="74"/>
      <c r="E24" s="75"/>
      <c r="F24" s="76"/>
      <c r="G24" s="162"/>
      <c r="H24" s="76"/>
      <c r="I24" s="69"/>
      <c r="J24" s="70"/>
      <c r="K24" s="70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71"/>
      <c r="B25" s="161"/>
      <c r="C25" s="161"/>
      <c r="D25" s="74"/>
      <c r="E25" s="109"/>
      <c r="F25" s="76"/>
      <c r="G25" s="163"/>
      <c r="H25" s="76"/>
      <c r="I25" s="69"/>
      <c r="J25" s="70"/>
      <c r="K25" s="70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71"/>
      <c r="B26" s="161"/>
      <c r="C26" s="161"/>
      <c r="D26" s="74"/>
      <c r="E26" s="109"/>
      <c r="F26" s="76"/>
      <c r="G26" s="163"/>
      <c r="H26" s="76"/>
      <c r="I26" s="69"/>
      <c r="J26" s="70"/>
      <c r="K26" s="70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71"/>
      <c r="B27" s="161"/>
      <c r="C27" s="161"/>
      <c r="D27" s="74"/>
      <c r="E27" s="109"/>
      <c r="F27" s="76"/>
      <c r="G27" s="163"/>
      <c r="H27" s="76"/>
      <c r="I27" s="69"/>
      <c r="J27" s="70"/>
      <c r="K27" s="70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71"/>
      <c r="B28" s="161"/>
      <c r="C28" s="161"/>
      <c r="D28" s="74"/>
      <c r="E28" s="109"/>
      <c r="F28" s="76"/>
      <c r="G28" s="163"/>
      <c r="H28" s="76"/>
      <c r="I28" s="69"/>
      <c r="J28" s="70"/>
      <c r="K28" s="70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71"/>
      <c r="B29" s="161"/>
      <c r="C29" s="161"/>
      <c r="D29" s="74"/>
      <c r="E29" s="109"/>
      <c r="F29" s="76"/>
      <c r="G29" s="163"/>
      <c r="H29" s="76"/>
      <c r="I29" s="6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71"/>
      <c r="B30" s="161"/>
      <c r="C30" s="161"/>
      <c r="D30" s="74"/>
      <c r="E30" s="109"/>
      <c r="F30" s="76"/>
      <c r="G30" s="163"/>
      <c r="H30" s="76"/>
      <c r="I30" s="6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71"/>
      <c r="B31" s="161"/>
      <c r="C31" s="161"/>
      <c r="D31" s="74"/>
      <c r="E31" s="109"/>
      <c r="F31" s="76"/>
      <c r="G31" s="163"/>
      <c r="H31" s="76"/>
      <c r="I31" s="6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71"/>
      <c r="B32" s="161"/>
      <c r="C32" s="161"/>
      <c r="D32" s="110"/>
      <c r="E32" s="111"/>
      <c r="F32" s="76"/>
      <c r="G32" s="164"/>
      <c r="H32" s="113"/>
      <c r="I32" s="6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71"/>
      <c r="B33" s="161"/>
      <c r="C33" s="161"/>
      <c r="D33" s="88"/>
      <c r="E33" s="66"/>
      <c r="F33" s="113"/>
      <c r="G33" s="165"/>
      <c r="H33" s="113"/>
      <c r="I33" s="6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71"/>
      <c r="B34" s="161"/>
      <c r="C34" s="161"/>
      <c r="D34" s="74"/>
      <c r="E34" s="75"/>
      <c r="F34" s="113"/>
      <c r="G34" s="166"/>
      <c r="H34" s="113"/>
      <c r="I34" s="6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71"/>
      <c r="B35" s="161"/>
      <c r="C35" s="161"/>
      <c r="D35" s="74"/>
      <c r="E35" s="75"/>
      <c r="F35" s="113"/>
      <c r="G35" s="167"/>
      <c r="H35" s="74"/>
      <c r="I35" s="6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71"/>
      <c r="B36" s="161"/>
      <c r="C36" s="161"/>
      <c r="D36" s="74"/>
      <c r="E36" s="75"/>
      <c r="F36" s="113"/>
      <c r="G36" s="167"/>
      <c r="H36" s="74"/>
      <c r="I36" s="6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71"/>
      <c r="B37" s="161"/>
      <c r="C37" s="161"/>
      <c r="D37" s="74"/>
      <c r="E37" s="75"/>
      <c r="F37" s="113"/>
      <c r="G37" s="167"/>
      <c r="H37" s="74"/>
      <c r="I37" s="6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71"/>
      <c r="B38" s="161"/>
      <c r="C38" s="168"/>
      <c r="D38" s="74"/>
      <c r="E38" s="75"/>
      <c r="F38" s="88"/>
      <c r="G38" s="169"/>
      <c r="H38" s="74"/>
      <c r="I38" s="6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71"/>
      <c r="B39" s="161"/>
      <c r="C39" s="168"/>
      <c r="D39" s="74"/>
      <c r="E39" s="75"/>
      <c r="F39" s="74"/>
      <c r="G39" s="169"/>
      <c r="H39" s="74"/>
      <c r="I39" s="6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71"/>
      <c r="B40" s="161"/>
      <c r="C40" s="168"/>
      <c r="D40" s="74"/>
      <c r="E40" s="75"/>
      <c r="F40" s="74"/>
      <c r="G40" s="169"/>
      <c r="H40" s="74"/>
      <c r="I40" s="6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71"/>
      <c r="B41" s="161"/>
      <c r="C41" s="168"/>
      <c r="D41" s="74"/>
      <c r="E41" s="75"/>
      <c r="F41" s="74"/>
      <c r="G41" s="169"/>
      <c r="H41" s="74"/>
      <c r="I41" s="6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71"/>
      <c r="B42" s="161"/>
      <c r="C42" s="168"/>
      <c r="D42" s="74"/>
      <c r="E42" s="75"/>
      <c r="F42" s="74"/>
      <c r="G42" s="169"/>
      <c r="H42" s="74"/>
      <c r="I42" s="6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71"/>
      <c r="B43" s="161"/>
      <c r="C43" s="168"/>
      <c r="D43" s="74"/>
      <c r="E43" s="75"/>
      <c r="F43" s="74"/>
      <c r="G43" s="169"/>
      <c r="H43" s="74"/>
      <c r="I43" s="6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71"/>
      <c r="B44" s="161"/>
      <c r="C44" s="168"/>
      <c r="D44" s="74"/>
      <c r="E44" s="75"/>
      <c r="F44" s="74"/>
      <c r="G44" s="169"/>
      <c r="H44" s="74"/>
      <c r="I44" s="69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71"/>
      <c r="B45" s="161"/>
      <c r="C45" s="168"/>
      <c r="D45" s="74"/>
      <c r="E45" s="75"/>
      <c r="F45" s="74"/>
      <c r="G45" s="169"/>
      <c r="H45" s="74"/>
      <c r="I45" s="69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71"/>
      <c r="B46" s="161"/>
      <c r="C46" s="168"/>
      <c r="D46" s="74"/>
      <c r="E46" s="75"/>
      <c r="F46" s="74"/>
      <c r="G46" s="169"/>
      <c r="H46" s="74"/>
      <c r="I46" s="69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71"/>
      <c r="B47" s="161"/>
      <c r="C47" s="168"/>
      <c r="D47" s="74"/>
      <c r="E47" s="75"/>
      <c r="F47" s="74"/>
      <c r="G47" s="169"/>
      <c r="H47" s="74"/>
      <c r="I47" s="69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71"/>
      <c r="B48" s="161"/>
      <c r="C48" s="168"/>
      <c r="D48" s="74"/>
      <c r="E48" s="75"/>
      <c r="F48" s="74"/>
      <c r="G48" s="169"/>
      <c r="H48" s="74"/>
      <c r="I48" s="69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71"/>
      <c r="B49" s="161"/>
      <c r="C49" s="168"/>
      <c r="D49" s="74"/>
      <c r="E49" s="75"/>
      <c r="F49" s="74"/>
      <c r="G49" s="169"/>
      <c r="H49" s="74"/>
      <c r="I49" s="69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71"/>
      <c r="B50" s="161"/>
      <c r="C50" s="168"/>
      <c r="D50" s="74"/>
      <c r="E50" s="75"/>
      <c r="F50" s="74"/>
      <c r="G50" s="169"/>
      <c r="H50" s="74"/>
      <c r="I50" s="69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71"/>
      <c r="B51" s="161"/>
      <c r="C51" s="168"/>
      <c r="D51" s="74"/>
      <c r="E51" s="75"/>
      <c r="F51" s="74"/>
      <c r="G51" s="169"/>
      <c r="H51" s="74"/>
      <c r="I51" s="69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71"/>
      <c r="B52" s="161"/>
      <c r="C52" s="168"/>
      <c r="D52" s="74"/>
      <c r="E52" s="75"/>
      <c r="F52" s="74"/>
      <c r="G52" s="169"/>
      <c r="H52" s="74"/>
      <c r="I52" s="69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71"/>
      <c r="B53" s="161"/>
      <c r="C53" s="168"/>
      <c r="D53" s="74"/>
      <c r="E53" s="75"/>
      <c r="F53" s="74"/>
      <c r="G53" s="169"/>
      <c r="H53" s="74"/>
      <c r="I53" s="69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71"/>
      <c r="B54" s="161"/>
      <c r="C54" s="168"/>
      <c r="D54" s="74"/>
      <c r="E54" s="75"/>
      <c r="F54" s="74"/>
      <c r="G54" s="169"/>
      <c r="H54" s="74"/>
      <c r="I54" s="69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71"/>
      <c r="B55" s="161"/>
      <c r="C55" s="168"/>
      <c r="D55" s="74"/>
      <c r="E55" s="75"/>
      <c r="F55" s="74"/>
      <c r="G55" s="169"/>
      <c r="H55" s="74"/>
      <c r="I55" s="69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71"/>
      <c r="B56" s="161"/>
      <c r="C56" s="168"/>
      <c r="D56" s="74"/>
      <c r="E56" s="75"/>
      <c r="F56" s="74"/>
      <c r="G56" s="169"/>
      <c r="H56" s="74"/>
      <c r="I56" s="69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71"/>
      <c r="B57" s="161"/>
      <c r="C57" s="168"/>
      <c r="D57" s="74"/>
      <c r="E57" s="75"/>
      <c r="F57" s="74"/>
      <c r="G57" s="169"/>
      <c r="H57" s="74"/>
      <c r="I57" s="69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71"/>
      <c r="B58" s="161"/>
      <c r="C58" s="168"/>
      <c r="D58" s="74"/>
      <c r="E58" s="75"/>
      <c r="F58" s="74"/>
      <c r="G58" s="169"/>
      <c r="H58" s="74"/>
      <c r="I58" s="69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71"/>
      <c r="B59" s="161"/>
      <c r="C59" s="168"/>
      <c r="D59" s="74"/>
      <c r="E59" s="75"/>
      <c r="F59" s="74"/>
      <c r="G59" s="169"/>
      <c r="H59" s="74"/>
      <c r="I59" s="69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71"/>
      <c r="B60" s="161"/>
      <c r="C60" s="168"/>
      <c r="D60" s="74"/>
      <c r="E60" s="75"/>
      <c r="F60" s="74"/>
      <c r="G60" s="169"/>
      <c r="H60" s="74"/>
      <c r="I60" s="69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71"/>
      <c r="B61" s="161"/>
      <c r="C61" s="168"/>
      <c r="D61" s="74"/>
      <c r="E61" s="75"/>
      <c r="F61" s="74"/>
      <c r="G61" s="169"/>
      <c r="H61" s="74"/>
      <c r="I61" s="69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62"/>
      <c r="B62" s="62"/>
      <c r="C62" s="168"/>
      <c r="D62" s="88"/>
      <c r="E62" s="88"/>
      <c r="F62" s="88"/>
      <c r="G62" s="170"/>
      <c r="H62" s="88"/>
      <c r="I62" s="69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71"/>
      <c r="B63" s="62"/>
      <c r="C63" s="168"/>
      <c r="D63" s="74"/>
      <c r="E63" s="74"/>
      <c r="F63" s="74"/>
      <c r="G63" s="169"/>
      <c r="H63" s="74"/>
      <c r="I63" s="69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71"/>
      <c r="B64" s="62"/>
      <c r="C64" s="168"/>
      <c r="D64" s="74"/>
      <c r="E64" s="74"/>
      <c r="F64" s="74"/>
      <c r="G64" s="169"/>
      <c r="H64" s="74"/>
      <c r="I64" s="69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71"/>
      <c r="B65" s="62"/>
      <c r="C65" s="171"/>
      <c r="D65" s="74"/>
      <c r="E65" s="75"/>
      <c r="F65" s="74"/>
      <c r="G65" s="169"/>
      <c r="H65" s="74"/>
      <c r="I65" s="69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40"/>
      <c r="E66" s="172"/>
      <c r="F66" s="40"/>
      <c r="G66" s="40"/>
      <c r="H66" s="40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40"/>
      <c r="E67" s="172"/>
      <c r="F67" s="40"/>
      <c r="G67" s="40"/>
      <c r="H67" s="40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40"/>
      <c r="E68" s="172"/>
      <c r="F68" s="40"/>
      <c r="G68" s="40"/>
      <c r="H68" s="40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40"/>
      <c r="E69" s="172"/>
      <c r="F69" s="40"/>
      <c r="G69" s="40"/>
      <c r="H69" s="40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40"/>
      <c r="E70" s="172"/>
      <c r="F70" s="40"/>
      <c r="G70" s="40"/>
      <c r="H70" s="40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40"/>
      <c r="E71" s="172"/>
      <c r="F71" s="40"/>
      <c r="G71" s="40"/>
      <c r="H71" s="40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40"/>
      <c r="E72" s="172"/>
      <c r="F72" s="40"/>
      <c r="G72" s="40"/>
      <c r="H72" s="40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40"/>
      <c r="E73" s="172"/>
      <c r="F73" s="40"/>
      <c r="G73" s="40"/>
      <c r="H73" s="40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40"/>
      <c r="E74" s="172"/>
      <c r="F74" s="40"/>
      <c r="G74" s="40"/>
      <c r="H74" s="4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40"/>
      <c r="E75" s="172"/>
      <c r="F75" s="40"/>
      <c r="G75" s="40"/>
      <c r="H75" s="40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40"/>
      <c r="E76" s="172"/>
      <c r="F76" s="40"/>
      <c r="G76" s="40"/>
      <c r="H76" s="40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40"/>
      <c r="E77" s="172"/>
      <c r="F77" s="40"/>
      <c r="G77" s="40"/>
      <c r="H77" s="40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40"/>
      <c r="E78" s="172"/>
      <c r="F78" s="40"/>
      <c r="G78" s="40"/>
      <c r="H78" s="40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40"/>
      <c r="E79" s="172"/>
      <c r="F79" s="40"/>
      <c r="G79" s="40"/>
      <c r="H79" s="40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40"/>
      <c r="E80" s="172"/>
      <c r="F80" s="40"/>
      <c r="G80" s="40"/>
      <c r="H80" s="40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40"/>
      <c r="E81" s="172"/>
      <c r="F81" s="40"/>
      <c r="G81" s="40"/>
      <c r="H81" s="40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40"/>
      <c r="E82" s="172"/>
      <c r="F82" s="40"/>
      <c r="G82" s="40"/>
      <c r="H82" s="40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40"/>
      <c r="E83" s="172"/>
      <c r="F83" s="40"/>
      <c r="G83" s="40"/>
      <c r="H83" s="40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40"/>
      <c r="E84" s="172"/>
      <c r="F84" s="40"/>
      <c r="G84" s="40"/>
      <c r="H84" s="40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40"/>
      <c r="E85" s="172"/>
      <c r="F85" s="40"/>
      <c r="G85" s="40"/>
      <c r="H85" s="40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40"/>
      <c r="E86" s="172"/>
      <c r="F86" s="40"/>
      <c r="G86" s="40"/>
      <c r="H86" s="40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40"/>
      <c r="E87" s="172"/>
      <c r="F87" s="40"/>
      <c r="G87" s="40"/>
      <c r="H87" s="40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40"/>
      <c r="E88" s="172"/>
      <c r="F88" s="40"/>
      <c r="G88" s="40"/>
      <c r="H88" s="40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40"/>
      <c r="E89" s="172"/>
      <c r="F89" s="40"/>
      <c r="G89" s="40"/>
      <c r="H89" s="4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40"/>
      <c r="E90" s="172"/>
      <c r="F90" s="40"/>
      <c r="G90" s="40"/>
      <c r="H90" s="4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40"/>
      <c r="E91" s="172"/>
      <c r="F91" s="40"/>
      <c r="G91" s="40"/>
      <c r="H91" s="4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40"/>
      <c r="E92" s="172"/>
      <c r="F92" s="40"/>
      <c r="G92" s="40"/>
      <c r="H92" s="4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40"/>
      <c r="E93" s="172"/>
      <c r="F93" s="40"/>
      <c r="G93" s="40"/>
      <c r="H93" s="4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40"/>
      <c r="E94" s="172"/>
      <c r="F94" s="40"/>
      <c r="G94" s="40"/>
      <c r="H94" s="4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40"/>
      <c r="E95" s="172"/>
      <c r="F95" s="40"/>
      <c r="G95" s="40"/>
      <c r="H95" s="4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40"/>
      <c r="E96" s="172"/>
      <c r="F96" s="40"/>
      <c r="G96" s="40"/>
      <c r="H96" s="4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40"/>
      <c r="E97" s="172"/>
      <c r="F97" s="40"/>
      <c r="G97" s="40"/>
      <c r="H97" s="4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40"/>
      <c r="E98" s="172"/>
      <c r="F98" s="40"/>
      <c r="G98" s="40"/>
      <c r="H98" s="4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40"/>
      <c r="E99" s="172"/>
      <c r="F99" s="40"/>
      <c r="G99" s="40"/>
      <c r="H99" s="4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40"/>
      <c r="E100" s="172"/>
      <c r="F100" s="40"/>
      <c r="G100" s="40"/>
      <c r="H100" s="4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40"/>
      <c r="E101" s="172"/>
      <c r="F101" s="40"/>
      <c r="G101" s="40"/>
      <c r="H101" s="4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40"/>
      <c r="E102" s="172"/>
      <c r="F102" s="40"/>
      <c r="G102" s="40"/>
      <c r="H102" s="4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40"/>
      <c r="E103" s="172"/>
      <c r="F103" s="40"/>
      <c r="G103" s="40"/>
      <c r="H103" s="4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40"/>
      <c r="E104" s="172"/>
      <c r="F104" s="40"/>
      <c r="G104" s="40"/>
      <c r="H104" s="4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40"/>
      <c r="E105" s="172"/>
      <c r="F105" s="40"/>
      <c r="G105" s="40"/>
      <c r="H105" s="4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40"/>
      <c r="E106" s="172"/>
      <c r="F106" s="40"/>
      <c r="G106" s="40"/>
      <c r="H106" s="4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40"/>
      <c r="E107" s="172"/>
      <c r="F107" s="40"/>
      <c r="G107" s="40"/>
      <c r="H107" s="4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40"/>
      <c r="E108" s="172"/>
      <c r="F108" s="40"/>
      <c r="G108" s="40"/>
      <c r="H108" s="4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40"/>
      <c r="E109" s="172"/>
      <c r="F109" s="40"/>
      <c r="G109" s="40"/>
      <c r="H109" s="4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40"/>
      <c r="E110" s="172"/>
      <c r="F110" s="40"/>
      <c r="G110" s="40"/>
      <c r="H110" s="4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40"/>
      <c r="E111" s="172"/>
      <c r="F111" s="40"/>
      <c r="G111" s="40"/>
      <c r="H111" s="4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40"/>
      <c r="E112" s="172"/>
      <c r="F112" s="40"/>
      <c r="G112" s="40"/>
      <c r="H112" s="4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40"/>
      <c r="E113" s="172"/>
      <c r="F113" s="40"/>
      <c r="G113" s="40"/>
      <c r="H113" s="4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40"/>
      <c r="E114" s="172"/>
      <c r="F114" s="40"/>
      <c r="G114" s="40"/>
      <c r="H114" s="4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40"/>
      <c r="E115" s="172"/>
      <c r="F115" s="40"/>
      <c r="G115" s="40"/>
      <c r="H115" s="4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40"/>
      <c r="E116" s="172"/>
      <c r="F116" s="40"/>
      <c r="G116" s="40"/>
      <c r="H116" s="4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40"/>
      <c r="E117" s="172"/>
      <c r="F117" s="40"/>
      <c r="G117" s="40"/>
      <c r="H117" s="4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40"/>
      <c r="E118" s="172"/>
      <c r="F118" s="40"/>
      <c r="G118" s="40"/>
      <c r="H118" s="4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40"/>
      <c r="E119" s="172"/>
      <c r="F119" s="40"/>
      <c r="G119" s="40"/>
      <c r="H119" s="4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40"/>
      <c r="E120" s="172"/>
      <c r="F120" s="40"/>
      <c r="G120" s="40"/>
      <c r="H120" s="4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40"/>
      <c r="E121" s="172"/>
      <c r="F121" s="40"/>
      <c r="G121" s="40"/>
      <c r="H121" s="4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40"/>
      <c r="E122" s="172"/>
      <c r="F122" s="40"/>
      <c r="G122" s="40"/>
      <c r="H122" s="4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40"/>
      <c r="E123" s="172"/>
      <c r="F123" s="40"/>
      <c r="G123" s="40"/>
      <c r="H123" s="4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40"/>
      <c r="E124" s="172"/>
      <c r="F124" s="40"/>
      <c r="G124" s="40"/>
      <c r="H124" s="4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40"/>
      <c r="E125" s="172"/>
      <c r="F125" s="40"/>
      <c r="G125" s="40"/>
      <c r="H125" s="4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40"/>
      <c r="E126" s="172"/>
      <c r="F126" s="40"/>
      <c r="G126" s="40"/>
      <c r="H126" s="4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40"/>
      <c r="E127" s="172"/>
      <c r="F127" s="40"/>
      <c r="G127" s="40"/>
      <c r="H127" s="4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40"/>
      <c r="E128" s="172"/>
      <c r="F128" s="40"/>
      <c r="G128" s="40"/>
      <c r="H128" s="4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40"/>
      <c r="E129" s="172"/>
      <c r="F129" s="40"/>
      <c r="G129" s="40"/>
      <c r="H129" s="4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40"/>
      <c r="E130" s="172"/>
      <c r="F130" s="40"/>
      <c r="G130" s="40"/>
      <c r="H130" s="4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40"/>
      <c r="E131" s="172"/>
      <c r="F131" s="40"/>
      <c r="G131" s="40"/>
      <c r="H131" s="4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40"/>
      <c r="E132" s="172"/>
      <c r="F132" s="40"/>
      <c r="G132" s="40"/>
      <c r="H132" s="4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40"/>
      <c r="E133" s="172"/>
      <c r="F133" s="40"/>
      <c r="G133" s="40"/>
      <c r="H133" s="4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40"/>
      <c r="E134" s="172"/>
      <c r="F134" s="40"/>
      <c r="G134" s="40"/>
      <c r="H134" s="4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40"/>
      <c r="E135" s="172"/>
      <c r="F135" s="40"/>
      <c r="G135" s="40"/>
      <c r="H135" s="4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40"/>
      <c r="E136" s="172"/>
      <c r="F136" s="40"/>
      <c r="G136" s="40"/>
      <c r="H136" s="4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40"/>
      <c r="E137" s="172"/>
      <c r="F137" s="40"/>
      <c r="G137" s="40"/>
      <c r="H137" s="4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40"/>
      <c r="E138" s="172"/>
      <c r="F138" s="40"/>
      <c r="G138" s="40"/>
      <c r="H138" s="4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40"/>
      <c r="E139" s="172"/>
      <c r="F139" s="40"/>
      <c r="G139" s="40"/>
      <c r="H139" s="4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40"/>
      <c r="E140" s="172"/>
      <c r="F140" s="40"/>
      <c r="G140" s="40"/>
      <c r="H140" s="4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40"/>
      <c r="E141" s="172"/>
      <c r="F141" s="40"/>
      <c r="G141" s="40"/>
      <c r="H141" s="4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40"/>
      <c r="E142" s="172"/>
      <c r="F142" s="40"/>
      <c r="G142" s="40"/>
      <c r="H142" s="4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40"/>
      <c r="E143" s="172"/>
      <c r="F143" s="40"/>
      <c r="G143" s="40"/>
      <c r="H143" s="4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40"/>
      <c r="E144" s="172"/>
      <c r="F144" s="40"/>
      <c r="G144" s="40"/>
      <c r="H144" s="4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40"/>
      <c r="E145" s="172"/>
      <c r="F145" s="40"/>
      <c r="G145" s="40"/>
      <c r="H145" s="4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40"/>
      <c r="E146" s="172"/>
      <c r="F146" s="40"/>
      <c r="G146" s="40"/>
      <c r="H146" s="4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40"/>
      <c r="E147" s="172"/>
      <c r="F147" s="40"/>
      <c r="G147" s="40"/>
      <c r="H147" s="4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40"/>
      <c r="E148" s="172"/>
      <c r="F148" s="40"/>
      <c r="G148" s="40"/>
      <c r="H148" s="4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40"/>
      <c r="E149" s="172"/>
      <c r="F149" s="40"/>
      <c r="G149" s="40"/>
      <c r="H149" s="4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40"/>
      <c r="E150" s="172"/>
      <c r="F150" s="40"/>
      <c r="G150" s="40"/>
      <c r="H150" s="4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40"/>
      <c r="E151" s="172"/>
      <c r="F151" s="40"/>
      <c r="G151" s="40"/>
      <c r="H151" s="4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40"/>
      <c r="E152" s="172"/>
      <c r="F152" s="40"/>
      <c r="G152" s="40"/>
      <c r="H152" s="40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40"/>
      <c r="E153" s="172"/>
      <c r="F153" s="40"/>
      <c r="G153" s="40"/>
      <c r="H153" s="40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40"/>
      <c r="E154" s="172"/>
      <c r="F154" s="40"/>
      <c r="G154" s="40"/>
      <c r="H154" s="40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"/>
      <c r="B155" s="1"/>
      <c r="C155" s="1"/>
      <c r="D155" s="95"/>
      <c r="E155" s="173"/>
      <c r="F155" s="95"/>
      <c r="G155" s="95"/>
      <c r="H155" s="9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95"/>
      <c r="E156" s="173"/>
      <c r="F156" s="95"/>
      <c r="G156" s="95"/>
      <c r="H156" s="9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95"/>
      <c r="E157" s="173"/>
      <c r="F157" s="95"/>
      <c r="G157" s="95"/>
      <c r="H157" s="9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95"/>
      <c r="E158" s="173"/>
      <c r="F158" s="95"/>
      <c r="G158" s="95"/>
      <c r="H158" s="9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95"/>
      <c r="E159" s="173"/>
      <c r="F159" s="95"/>
      <c r="G159" s="95"/>
      <c r="H159" s="9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95"/>
      <c r="E160" s="173"/>
      <c r="F160" s="95"/>
      <c r="G160" s="95"/>
      <c r="H160" s="9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95"/>
      <c r="E161" s="173"/>
      <c r="F161" s="95"/>
      <c r="G161" s="95"/>
      <c r="H161" s="9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95"/>
      <c r="E162" s="173"/>
      <c r="F162" s="95"/>
      <c r="G162" s="95"/>
      <c r="H162" s="9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95"/>
      <c r="E163" s="173"/>
      <c r="F163" s="95"/>
      <c r="G163" s="95"/>
      <c r="H163" s="9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95"/>
      <c r="E164" s="173"/>
      <c r="F164" s="95"/>
      <c r="G164" s="95"/>
      <c r="H164" s="9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95"/>
      <c r="E165" s="173"/>
      <c r="F165" s="95"/>
      <c r="G165" s="95"/>
      <c r="H165" s="9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95"/>
      <c r="E166" s="173"/>
      <c r="F166" s="95"/>
      <c r="G166" s="95"/>
      <c r="H166" s="9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95"/>
      <c r="E167" s="173"/>
      <c r="F167" s="95"/>
      <c r="G167" s="95"/>
      <c r="H167" s="9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95"/>
      <c r="E168" s="173"/>
      <c r="F168" s="95"/>
      <c r="G168" s="95"/>
      <c r="H168" s="9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95"/>
      <c r="E169" s="173"/>
      <c r="F169" s="95"/>
      <c r="G169" s="95"/>
      <c r="H169" s="9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95"/>
      <c r="E170" s="173"/>
      <c r="F170" s="95"/>
      <c r="G170" s="95"/>
      <c r="H170" s="9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95"/>
      <c r="E171" s="173"/>
      <c r="F171" s="95"/>
      <c r="G171" s="95"/>
      <c r="H171" s="9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95"/>
      <c r="E172" s="173"/>
      <c r="F172" s="95"/>
      <c r="G172" s="95"/>
      <c r="H172" s="9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95"/>
      <c r="E173" s="173"/>
      <c r="F173" s="95"/>
      <c r="G173" s="95"/>
      <c r="H173" s="9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95"/>
      <c r="E174" s="173"/>
      <c r="F174" s="95"/>
      <c r="G174" s="95"/>
      <c r="H174" s="9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95"/>
      <c r="E175" s="173"/>
      <c r="F175" s="95"/>
      <c r="G175" s="95"/>
      <c r="H175" s="9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95"/>
      <c r="E176" s="173"/>
      <c r="F176" s="95"/>
      <c r="G176" s="95"/>
      <c r="H176" s="9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95"/>
      <c r="E177" s="173"/>
      <c r="F177" s="95"/>
      <c r="G177" s="95"/>
      <c r="H177" s="9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95"/>
      <c r="E178" s="173"/>
      <c r="F178" s="95"/>
      <c r="G178" s="95"/>
      <c r="H178" s="9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95"/>
      <c r="E179" s="173"/>
      <c r="F179" s="95"/>
      <c r="G179" s="95"/>
      <c r="H179" s="9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95"/>
      <c r="E180" s="173"/>
      <c r="F180" s="95"/>
      <c r="G180" s="95"/>
      <c r="H180" s="9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95"/>
      <c r="E181" s="173"/>
      <c r="F181" s="95"/>
      <c r="G181" s="95"/>
      <c r="H181" s="9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95"/>
      <c r="E182" s="173"/>
      <c r="F182" s="95"/>
      <c r="G182" s="95"/>
      <c r="H182" s="9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95"/>
      <c r="E183" s="173"/>
      <c r="F183" s="95"/>
      <c r="G183" s="95"/>
      <c r="H183" s="9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95"/>
      <c r="E184" s="173"/>
      <c r="F184" s="95"/>
      <c r="G184" s="95"/>
      <c r="H184" s="9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95"/>
      <c r="E185" s="173"/>
      <c r="F185" s="95"/>
      <c r="G185" s="95"/>
      <c r="H185" s="9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95"/>
      <c r="E186" s="173"/>
      <c r="F186" s="95"/>
      <c r="G186" s="95"/>
      <c r="H186" s="9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95"/>
      <c r="E187" s="173"/>
      <c r="F187" s="95"/>
      <c r="G187" s="95"/>
      <c r="H187" s="9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95"/>
      <c r="E188" s="173"/>
      <c r="F188" s="95"/>
      <c r="G188" s="95"/>
      <c r="H188" s="9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95"/>
      <c r="E189" s="173"/>
      <c r="F189" s="95"/>
      <c r="G189" s="95"/>
      <c r="H189" s="9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95"/>
      <c r="E190" s="173"/>
      <c r="F190" s="95"/>
      <c r="G190" s="95"/>
      <c r="H190" s="9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95"/>
      <c r="E191" s="173"/>
      <c r="F191" s="95"/>
      <c r="G191" s="95"/>
      <c r="H191" s="9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95"/>
      <c r="E192" s="173"/>
      <c r="F192" s="95"/>
      <c r="G192" s="95"/>
      <c r="H192" s="9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95"/>
      <c r="E193" s="173"/>
      <c r="F193" s="95"/>
      <c r="G193" s="95"/>
      <c r="H193" s="9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95"/>
      <c r="E194" s="173"/>
      <c r="F194" s="95"/>
      <c r="G194" s="95"/>
      <c r="H194" s="9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95"/>
      <c r="E195" s="173"/>
      <c r="F195" s="95"/>
      <c r="G195" s="95"/>
      <c r="H195" s="9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95"/>
      <c r="E196" s="173"/>
      <c r="F196" s="95"/>
      <c r="G196" s="95"/>
      <c r="H196" s="9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95"/>
      <c r="E197" s="173"/>
      <c r="F197" s="95"/>
      <c r="G197" s="95"/>
      <c r="H197" s="9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95"/>
      <c r="E198" s="173"/>
      <c r="F198" s="95"/>
      <c r="G198" s="95"/>
      <c r="H198" s="9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95"/>
      <c r="E199" s="173"/>
      <c r="F199" s="95"/>
      <c r="G199" s="95"/>
      <c r="H199" s="9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95"/>
      <c r="E200" s="173"/>
      <c r="F200" s="95"/>
      <c r="G200" s="95"/>
      <c r="H200" s="9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95"/>
      <c r="E201" s="173"/>
      <c r="F201" s="95"/>
      <c r="G201" s="95"/>
      <c r="H201" s="9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95"/>
      <c r="E202" s="173"/>
      <c r="F202" s="95"/>
      <c r="G202" s="95"/>
      <c r="H202" s="9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95"/>
      <c r="E203" s="173"/>
      <c r="F203" s="95"/>
      <c r="G203" s="95"/>
      <c r="H203" s="9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95"/>
      <c r="E204" s="173"/>
      <c r="F204" s="95"/>
      <c r="G204" s="95"/>
      <c r="H204" s="9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95"/>
      <c r="E205" s="173"/>
      <c r="F205" s="95"/>
      <c r="G205" s="95"/>
      <c r="H205" s="9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95"/>
      <c r="E206" s="173"/>
      <c r="F206" s="95"/>
      <c r="G206" s="95"/>
      <c r="H206" s="9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95"/>
      <c r="E207" s="173"/>
      <c r="F207" s="95"/>
      <c r="G207" s="95"/>
      <c r="H207" s="9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95"/>
      <c r="E208" s="173"/>
      <c r="F208" s="95"/>
      <c r="G208" s="95"/>
      <c r="H208" s="9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95"/>
      <c r="E209" s="173"/>
      <c r="F209" s="95"/>
      <c r="G209" s="95"/>
      <c r="H209" s="9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95"/>
      <c r="E210" s="173"/>
      <c r="F210" s="95"/>
      <c r="G210" s="95"/>
      <c r="H210" s="9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95"/>
      <c r="E211" s="173"/>
      <c r="F211" s="95"/>
      <c r="G211" s="95"/>
      <c r="H211" s="9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95"/>
      <c r="E212" s="173"/>
      <c r="F212" s="95"/>
      <c r="G212" s="95"/>
      <c r="H212" s="9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95"/>
      <c r="E213" s="173"/>
      <c r="F213" s="95"/>
      <c r="G213" s="95"/>
      <c r="H213" s="9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95"/>
      <c r="E214" s="173"/>
      <c r="F214" s="95"/>
      <c r="G214" s="95"/>
      <c r="H214" s="9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95"/>
      <c r="E215" s="173"/>
      <c r="F215" s="95"/>
      <c r="G215" s="95"/>
      <c r="H215" s="9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95"/>
      <c r="E216" s="173"/>
      <c r="F216" s="95"/>
      <c r="G216" s="95"/>
      <c r="H216" s="9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95"/>
      <c r="E217" s="173"/>
      <c r="F217" s="95"/>
      <c r="G217" s="95"/>
      <c r="H217" s="9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95"/>
      <c r="E218" s="173"/>
      <c r="F218" s="95"/>
      <c r="G218" s="95"/>
      <c r="H218" s="9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95"/>
      <c r="E219" s="173"/>
      <c r="F219" s="95"/>
      <c r="G219" s="95"/>
      <c r="H219" s="9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95"/>
      <c r="E220" s="173"/>
      <c r="F220" s="95"/>
      <c r="G220" s="95"/>
      <c r="H220" s="9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95"/>
      <c r="E221" s="173"/>
      <c r="F221" s="95"/>
      <c r="G221" s="95"/>
      <c r="H221" s="9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95"/>
      <c r="E222" s="173"/>
      <c r="F222" s="95"/>
      <c r="G222" s="95"/>
      <c r="H222" s="9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95"/>
      <c r="E223" s="173"/>
      <c r="F223" s="95"/>
      <c r="G223" s="95"/>
      <c r="H223" s="9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95"/>
      <c r="E224" s="173"/>
      <c r="F224" s="95"/>
      <c r="G224" s="95"/>
      <c r="H224" s="9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95"/>
      <c r="E225" s="173"/>
      <c r="F225" s="95"/>
      <c r="G225" s="95"/>
      <c r="H225" s="9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95"/>
      <c r="E226" s="173"/>
      <c r="F226" s="95"/>
      <c r="G226" s="95"/>
      <c r="H226" s="9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95"/>
      <c r="E227" s="173"/>
      <c r="F227" s="95"/>
      <c r="G227" s="95"/>
      <c r="H227" s="9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95"/>
      <c r="E228" s="173"/>
      <c r="F228" s="95"/>
      <c r="G228" s="95"/>
      <c r="H228" s="9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95"/>
      <c r="E229" s="173"/>
      <c r="F229" s="95"/>
      <c r="G229" s="95"/>
      <c r="H229" s="9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95"/>
      <c r="E230" s="173"/>
      <c r="F230" s="95"/>
      <c r="G230" s="95"/>
      <c r="H230" s="9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95"/>
      <c r="E231" s="173"/>
      <c r="F231" s="95"/>
      <c r="G231" s="95"/>
      <c r="H231" s="9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95"/>
      <c r="E232" s="173"/>
      <c r="F232" s="95"/>
      <c r="G232" s="95"/>
      <c r="H232" s="9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95"/>
      <c r="E233" s="173"/>
      <c r="F233" s="95"/>
      <c r="G233" s="95"/>
      <c r="H233" s="9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95"/>
      <c r="E234" s="173"/>
      <c r="F234" s="95"/>
      <c r="G234" s="95"/>
      <c r="H234" s="9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95"/>
      <c r="E235" s="173"/>
      <c r="F235" s="95"/>
      <c r="G235" s="95"/>
      <c r="H235" s="9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95"/>
      <c r="E236" s="173"/>
      <c r="F236" s="95"/>
      <c r="G236" s="95"/>
      <c r="H236" s="9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95"/>
      <c r="E237" s="173"/>
      <c r="F237" s="95"/>
      <c r="G237" s="95"/>
      <c r="H237" s="9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95"/>
      <c r="E238" s="173"/>
      <c r="F238" s="95"/>
      <c r="G238" s="95"/>
      <c r="H238" s="9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95"/>
      <c r="E239" s="173"/>
      <c r="F239" s="95"/>
      <c r="G239" s="95"/>
      <c r="H239" s="9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95"/>
      <c r="E240" s="173"/>
      <c r="F240" s="95"/>
      <c r="G240" s="95"/>
      <c r="H240" s="9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95"/>
      <c r="E241" s="173"/>
      <c r="F241" s="95"/>
      <c r="G241" s="95"/>
      <c r="H241" s="9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95"/>
      <c r="E242" s="173"/>
      <c r="F242" s="95"/>
      <c r="G242" s="95"/>
      <c r="H242" s="9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95"/>
      <c r="E243" s="173"/>
      <c r="F243" s="95"/>
      <c r="G243" s="95"/>
      <c r="H243" s="9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95"/>
      <c r="E244" s="173"/>
      <c r="F244" s="95"/>
      <c r="G244" s="95"/>
      <c r="H244" s="9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95"/>
      <c r="E245" s="173"/>
      <c r="F245" s="95"/>
      <c r="G245" s="95"/>
      <c r="H245" s="9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95"/>
      <c r="E246" s="173"/>
      <c r="F246" s="95"/>
      <c r="G246" s="95"/>
      <c r="H246" s="9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95"/>
      <c r="E247" s="173"/>
      <c r="F247" s="95"/>
      <c r="G247" s="95"/>
      <c r="H247" s="9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95"/>
      <c r="E248" s="173"/>
      <c r="F248" s="95"/>
      <c r="G248" s="95"/>
      <c r="H248" s="9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95"/>
      <c r="E249" s="173"/>
      <c r="F249" s="95"/>
      <c r="G249" s="95"/>
      <c r="H249" s="9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95"/>
      <c r="E250" s="173"/>
      <c r="F250" s="95"/>
      <c r="G250" s="95"/>
      <c r="H250" s="9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95"/>
      <c r="E251" s="173"/>
      <c r="F251" s="95"/>
      <c r="G251" s="95"/>
      <c r="H251" s="9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95"/>
      <c r="E252" s="173"/>
      <c r="F252" s="95"/>
      <c r="G252" s="95"/>
      <c r="H252" s="9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95"/>
      <c r="E253" s="173"/>
      <c r="F253" s="95"/>
      <c r="G253" s="95"/>
      <c r="H253" s="9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95"/>
      <c r="E254" s="173"/>
      <c r="F254" s="95"/>
      <c r="G254" s="95"/>
      <c r="H254" s="9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95"/>
      <c r="E255" s="173"/>
      <c r="F255" s="95"/>
      <c r="G255" s="95"/>
      <c r="H255" s="9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95"/>
      <c r="E256" s="173"/>
      <c r="F256" s="95"/>
      <c r="G256" s="95"/>
      <c r="H256" s="9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95"/>
      <c r="E257" s="173"/>
      <c r="F257" s="95"/>
      <c r="G257" s="95"/>
      <c r="H257" s="9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95"/>
      <c r="E258" s="173"/>
      <c r="F258" s="95"/>
      <c r="G258" s="95"/>
      <c r="H258" s="9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95"/>
      <c r="E259" s="173"/>
      <c r="F259" s="95"/>
      <c r="G259" s="95"/>
      <c r="H259" s="9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95"/>
      <c r="E260" s="173"/>
      <c r="F260" s="95"/>
      <c r="G260" s="95"/>
      <c r="H260" s="9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95"/>
      <c r="E261" s="173"/>
      <c r="F261" s="95"/>
      <c r="G261" s="95"/>
      <c r="H261" s="9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95"/>
      <c r="E262" s="173"/>
      <c r="F262" s="95"/>
      <c r="G262" s="95"/>
      <c r="H262" s="9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95"/>
      <c r="E263" s="173"/>
      <c r="F263" s="95"/>
      <c r="G263" s="95"/>
      <c r="H263" s="9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95"/>
      <c r="E264" s="173"/>
      <c r="F264" s="95"/>
      <c r="G264" s="95"/>
      <c r="H264" s="9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95"/>
      <c r="E265" s="173"/>
      <c r="F265" s="95"/>
      <c r="G265" s="95"/>
      <c r="H265" s="9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95"/>
      <c r="E266" s="173"/>
      <c r="F266" s="95"/>
      <c r="G266" s="95"/>
      <c r="H266" s="9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95"/>
      <c r="E267" s="173"/>
      <c r="F267" s="95"/>
      <c r="G267" s="95"/>
      <c r="H267" s="9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95"/>
      <c r="E268" s="173"/>
      <c r="F268" s="95"/>
      <c r="G268" s="95"/>
      <c r="H268" s="9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95"/>
      <c r="E269" s="173"/>
      <c r="F269" s="95"/>
      <c r="G269" s="95"/>
      <c r="H269" s="9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95"/>
      <c r="E270" s="173"/>
      <c r="F270" s="95"/>
      <c r="G270" s="95"/>
      <c r="H270" s="9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95"/>
      <c r="E271" s="173"/>
      <c r="F271" s="95"/>
      <c r="G271" s="95"/>
      <c r="H271" s="9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95"/>
      <c r="E272" s="173"/>
      <c r="F272" s="95"/>
      <c r="G272" s="95"/>
      <c r="H272" s="9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95"/>
      <c r="E273" s="173"/>
      <c r="F273" s="95"/>
      <c r="G273" s="95"/>
      <c r="H273" s="9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95"/>
      <c r="E274" s="173"/>
      <c r="F274" s="95"/>
      <c r="G274" s="95"/>
      <c r="H274" s="9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95"/>
      <c r="E275" s="173"/>
      <c r="F275" s="95"/>
      <c r="G275" s="95"/>
      <c r="H275" s="9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95"/>
      <c r="E276" s="173"/>
      <c r="F276" s="95"/>
      <c r="G276" s="95"/>
      <c r="H276" s="9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95"/>
      <c r="E277" s="173"/>
      <c r="F277" s="95"/>
      <c r="G277" s="95"/>
      <c r="H277" s="9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95"/>
      <c r="E278" s="173"/>
      <c r="F278" s="95"/>
      <c r="G278" s="95"/>
      <c r="H278" s="9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95"/>
      <c r="E279" s="173"/>
      <c r="F279" s="95"/>
      <c r="G279" s="95"/>
      <c r="H279" s="9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95"/>
      <c r="E280" s="173"/>
      <c r="F280" s="95"/>
      <c r="G280" s="95"/>
      <c r="H280" s="9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95"/>
      <c r="E281" s="173"/>
      <c r="F281" s="95"/>
      <c r="G281" s="95"/>
      <c r="H281" s="9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95"/>
      <c r="E282" s="173"/>
      <c r="F282" s="95"/>
      <c r="G282" s="95"/>
      <c r="H282" s="9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95"/>
      <c r="E283" s="173"/>
      <c r="F283" s="95"/>
      <c r="G283" s="95"/>
      <c r="H283" s="9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95"/>
      <c r="E284" s="173"/>
      <c r="F284" s="95"/>
      <c r="G284" s="95"/>
      <c r="H284" s="9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95"/>
      <c r="E285" s="173"/>
      <c r="F285" s="95"/>
      <c r="G285" s="95"/>
      <c r="H285" s="9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95"/>
      <c r="E286" s="173"/>
      <c r="F286" s="95"/>
      <c r="G286" s="95"/>
      <c r="H286" s="9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95"/>
      <c r="E287" s="173"/>
      <c r="F287" s="95"/>
      <c r="G287" s="95"/>
      <c r="H287" s="9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95"/>
      <c r="E288" s="173"/>
      <c r="F288" s="95"/>
      <c r="G288" s="95"/>
      <c r="H288" s="9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95"/>
      <c r="E289" s="173"/>
      <c r="F289" s="95"/>
      <c r="G289" s="95"/>
      <c r="H289" s="9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95"/>
      <c r="E290" s="173"/>
      <c r="F290" s="95"/>
      <c r="G290" s="95"/>
      <c r="H290" s="9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95"/>
      <c r="E291" s="173"/>
      <c r="F291" s="95"/>
      <c r="G291" s="95"/>
      <c r="H291" s="9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95"/>
      <c r="E292" s="173"/>
      <c r="F292" s="95"/>
      <c r="G292" s="95"/>
      <c r="H292" s="9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95"/>
      <c r="E293" s="173"/>
      <c r="F293" s="95"/>
      <c r="G293" s="95"/>
      <c r="H293" s="9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95"/>
      <c r="E294" s="173"/>
      <c r="F294" s="95"/>
      <c r="G294" s="95"/>
      <c r="H294" s="9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95"/>
      <c r="E295" s="173"/>
      <c r="F295" s="95"/>
      <c r="G295" s="95"/>
      <c r="H295" s="9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95"/>
      <c r="E296" s="173"/>
      <c r="F296" s="95"/>
      <c r="G296" s="95"/>
      <c r="H296" s="9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95"/>
      <c r="E297" s="173"/>
      <c r="F297" s="95"/>
      <c r="G297" s="95"/>
      <c r="H297" s="9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95"/>
      <c r="E298" s="173"/>
      <c r="F298" s="95"/>
      <c r="G298" s="95"/>
      <c r="H298" s="9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95"/>
      <c r="E299" s="173"/>
      <c r="F299" s="95"/>
      <c r="G299" s="95"/>
      <c r="H299" s="9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95"/>
      <c r="E300" s="173"/>
      <c r="F300" s="95"/>
      <c r="G300" s="95"/>
      <c r="H300" s="9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95"/>
      <c r="E301" s="173"/>
      <c r="F301" s="95"/>
      <c r="G301" s="95"/>
      <c r="H301" s="9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95"/>
      <c r="E302" s="173"/>
      <c r="F302" s="95"/>
      <c r="G302" s="95"/>
      <c r="H302" s="9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95"/>
      <c r="E303" s="173"/>
      <c r="F303" s="95"/>
      <c r="G303" s="95"/>
      <c r="H303" s="9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95"/>
      <c r="E304" s="173"/>
      <c r="F304" s="95"/>
      <c r="G304" s="95"/>
      <c r="H304" s="9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95"/>
      <c r="E305" s="173"/>
      <c r="F305" s="95"/>
      <c r="G305" s="95"/>
      <c r="H305" s="9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95"/>
      <c r="E306" s="173"/>
      <c r="F306" s="95"/>
      <c r="G306" s="95"/>
      <c r="H306" s="9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95"/>
      <c r="E307" s="173"/>
      <c r="F307" s="95"/>
      <c r="G307" s="95"/>
      <c r="H307" s="9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95"/>
      <c r="E308" s="173"/>
      <c r="F308" s="95"/>
      <c r="G308" s="95"/>
      <c r="H308" s="9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95"/>
      <c r="E309" s="173"/>
      <c r="F309" s="95"/>
      <c r="G309" s="95"/>
      <c r="H309" s="9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95"/>
      <c r="E310" s="173"/>
      <c r="F310" s="95"/>
      <c r="G310" s="95"/>
      <c r="H310" s="9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95"/>
      <c r="E311" s="173"/>
      <c r="F311" s="95"/>
      <c r="G311" s="95"/>
      <c r="H311" s="9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95"/>
      <c r="E312" s="173"/>
      <c r="F312" s="95"/>
      <c r="G312" s="95"/>
      <c r="H312" s="9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95"/>
      <c r="E313" s="173"/>
      <c r="F313" s="95"/>
      <c r="G313" s="95"/>
      <c r="H313" s="9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95"/>
      <c r="E314" s="173"/>
      <c r="F314" s="95"/>
      <c r="G314" s="95"/>
      <c r="H314" s="9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95"/>
      <c r="E315" s="173"/>
      <c r="F315" s="95"/>
      <c r="G315" s="95"/>
      <c r="H315" s="9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95"/>
      <c r="E316" s="173"/>
      <c r="F316" s="95"/>
      <c r="G316" s="95"/>
      <c r="H316" s="9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95"/>
      <c r="E317" s="173"/>
      <c r="F317" s="95"/>
      <c r="G317" s="95"/>
      <c r="H317" s="9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95"/>
      <c r="E318" s="173"/>
      <c r="F318" s="95"/>
      <c r="G318" s="95"/>
      <c r="H318" s="9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95"/>
      <c r="E319" s="173"/>
      <c r="F319" s="95"/>
      <c r="G319" s="95"/>
      <c r="H319" s="9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95"/>
      <c r="E320" s="173"/>
      <c r="F320" s="95"/>
      <c r="G320" s="95"/>
      <c r="H320" s="9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95"/>
      <c r="E321" s="173"/>
      <c r="F321" s="95"/>
      <c r="G321" s="95"/>
      <c r="H321" s="9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95"/>
      <c r="E322" s="173"/>
      <c r="F322" s="95"/>
      <c r="G322" s="95"/>
      <c r="H322" s="9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95"/>
      <c r="E323" s="173"/>
      <c r="F323" s="95"/>
      <c r="G323" s="95"/>
      <c r="H323" s="9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95"/>
      <c r="E324" s="173"/>
      <c r="F324" s="95"/>
      <c r="G324" s="95"/>
      <c r="H324" s="9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95"/>
      <c r="E325" s="173"/>
      <c r="F325" s="95"/>
      <c r="G325" s="95"/>
      <c r="H325" s="9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95"/>
      <c r="E326" s="173"/>
      <c r="F326" s="95"/>
      <c r="G326" s="95"/>
      <c r="H326" s="9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95"/>
      <c r="E327" s="173"/>
      <c r="F327" s="95"/>
      <c r="G327" s="95"/>
      <c r="H327" s="9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95"/>
      <c r="E328" s="173"/>
      <c r="F328" s="95"/>
      <c r="G328" s="95"/>
      <c r="H328" s="9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95"/>
      <c r="E329" s="173"/>
      <c r="F329" s="95"/>
      <c r="G329" s="95"/>
      <c r="H329" s="9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95"/>
      <c r="E330" s="173"/>
      <c r="F330" s="95"/>
      <c r="G330" s="95"/>
      <c r="H330" s="9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95"/>
      <c r="E331" s="173"/>
      <c r="F331" s="95"/>
      <c r="G331" s="95"/>
      <c r="H331" s="9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95"/>
      <c r="E332" s="173"/>
      <c r="F332" s="95"/>
      <c r="G332" s="95"/>
      <c r="H332" s="9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95"/>
      <c r="E333" s="173"/>
      <c r="F333" s="95"/>
      <c r="G333" s="95"/>
      <c r="H333" s="9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95"/>
      <c r="E334" s="173"/>
      <c r="F334" s="95"/>
      <c r="G334" s="95"/>
      <c r="H334" s="9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95"/>
      <c r="E335" s="173"/>
      <c r="F335" s="95"/>
      <c r="G335" s="95"/>
      <c r="H335" s="9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95"/>
      <c r="E336" s="173"/>
      <c r="F336" s="95"/>
      <c r="G336" s="95"/>
      <c r="H336" s="9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95"/>
      <c r="E337" s="173"/>
      <c r="F337" s="95"/>
      <c r="G337" s="95"/>
      <c r="H337" s="9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95"/>
      <c r="E338" s="173"/>
      <c r="F338" s="95"/>
      <c r="G338" s="95"/>
      <c r="H338" s="9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95"/>
      <c r="E339" s="173"/>
      <c r="F339" s="95"/>
      <c r="G339" s="95"/>
      <c r="H339" s="9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95"/>
      <c r="E340" s="173"/>
      <c r="F340" s="95"/>
      <c r="G340" s="95"/>
      <c r="H340" s="9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95"/>
      <c r="E341" s="173"/>
      <c r="F341" s="95"/>
      <c r="G341" s="95"/>
      <c r="H341" s="9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95"/>
      <c r="E342" s="173"/>
      <c r="F342" s="95"/>
      <c r="G342" s="95"/>
      <c r="H342" s="9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95"/>
      <c r="E343" s="173"/>
      <c r="F343" s="95"/>
      <c r="G343" s="95"/>
      <c r="H343" s="9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95"/>
      <c r="E344" s="173"/>
      <c r="F344" s="95"/>
      <c r="G344" s="95"/>
      <c r="H344" s="9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95"/>
      <c r="E345" s="173"/>
      <c r="F345" s="95"/>
      <c r="G345" s="95"/>
      <c r="H345" s="9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95"/>
      <c r="E346" s="173"/>
      <c r="F346" s="95"/>
      <c r="G346" s="95"/>
      <c r="H346" s="9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95"/>
      <c r="E347" s="173"/>
      <c r="F347" s="95"/>
      <c r="G347" s="95"/>
      <c r="H347" s="9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95"/>
      <c r="E348" s="173"/>
      <c r="F348" s="95"/>
      <c r="G348" s="95"/>
      <c r="H348" s="9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95"/>
      <c r="E349" s="173"/>
      <c r="F349" s="95"/>
      <c r="G349" s="95"/>
      <c r="H349" s="9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95"/>
      <c r="E350" s="173"/>
      <c r="F350" s="95"/>
      <c r="G350" s="95"/>
      <c r="H350" s="9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95"/>
      <c r="E351" s="173"/>
      <c r="F351" s="95"/>
      <c r="G351" s="95"/>
      <c r="H351" s="9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95"/>
      <c r="E352" s="173"/>
      <c r="F352" s="95"/>
      <c r="G352" s="95"/>
      <c r="H352" s="9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95"/>
      <c r="E353" s="173"/>
      <c r="F353" s="95"/>
      <c r="G353" s="95"/>
      <c r="H353" s="9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95"/>
      <c r="E354" s="173"/>
      <c r="F354" s="95"/>
      <c r="G354" s="95"/>
      <c r="H354" s="9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95"/>
      <c r="E355" s="173"/>
      <c r="F355" s="95"/>
      <c r="G355" s="95"/>
      <c r="H355" s="9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95"/>
      <c r="E356" s="173"/>
      <c r="F356" s="95"/>
      <c r="G356" s="95"/>
      <c r="H356" s="9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95"/>
      <c r="E357" s="173"/>
      <c r="F357" s="95"/>
      <c r="G357" s="95"/>
      <c r="H357" s="9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95"/>
      <c r="E358" s="173"/>
      <c r="F358" s="95"/>
      <c r="G358" s="95"/>
      <c r="H358" s="9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95"/>
      <c r="E359" s="173"/>
      <c r="F359" s="95"/>
      <c r="G359" s="95"/>
      <c r="H359" s="9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95"/>
      <c r="E360" s="173"/>
      <c r="F360" s="95"/>
      <c r="G360" s="95"/>
      <c r="H360" s="9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95"/>
      <c r="E361" s="173"/>
      <c r="F361" s="95"/>
      <c r="G361" s="95"/>
      <c r="H361" s="9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95"/>
      <c r="E362" s="173"/>
      <c r="F362" s="95"/>
      <c r="G362" s="95"/>
      <c r="H362" s="9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95"/>
      <c r="E363" s="173"/>
      <c r="F363" s="95"/>
      <c r="G363" s="95"/>
      <c r="H363" s="9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95"/>
      <c r="E364" s="173"/>
      <c r="F364" s="95"/>
      <c r="G364" s="95"/>
      <c r="H364" s="9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95"/>
      <c r="E365" s="173"/>
      <c r="F365" s="95"/>
      <c r="G365" s="95"/>
      <c r="H365" s="9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95"/>
      <c r="E366" s="173"/>
      <c r="F366" s="95"/>
      <c r="G366" s="95"/>
      <c r="H366" s="9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95"/>
      <c r="E367" s="173"/>
      <c r="F367" s="95"/>
      <c r="G367" s="95"/>
      <c r="H367" s="9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95"/>
      <c r="E368" s="173"/>
      <c r="F368" s="95"/>
      <c r="G368" s="95"/>
      <c r="H368" s="9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95"/>
      <c r="E369" s="173"/>
      <c r="F369" s="95"/>
      <c r="G369" s="95"/>
      <c r="H369" s="9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95"/>
      <c r="E370" s="173"/>
      <c r="F370" s="95"/>
      <c r="G370" s="95"/>
      <c r="H370" s="9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95"/>
      <c r="E371" s="173"/>
      <c r="F371" s="95"/>
      <c r="G371" s="95"/>
      <c r="H371" s="9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95"/>
      <c r="E372" s="173"/>
      <c r="F372" s="95"/>
      <c r="G372" s="95"/>
      <c r="H372" s="9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95"/>
      <c r="E373" s="173"/>
      <c r="F373" s="95"/>
      <c r="G373" s="95"/>
      <c r="H373" s="9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95"/>
      <c r="E374" s="173"/>
      <c r="F374" s="95"/>
      <c r="G374" s="95"/>
      <c r="H374" s="9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95"/>
      <c r="E375" s="173"/>
      <c r="F375" s="95"/>
      <c r="G375" s="95"/>
      <c r="H375" s="9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95"/>
      <c r="E376" s="173"/>
      <c r="F376" s="95"/>
      <c r="G376" s="95"/>
      <c r="H376" s="9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95"/>
      <c r="E377" s="173"/>
      <c r="F377" s="95"/>
      <c r="G377" s="95"/>
      <c r="H377" s="9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95"/>
      <c r="E378" s="173"/>
      <c r="F378" s="95"/>
      <c r="G378" s="95"/>
      <c r="H378" s="9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95"/>
      <c r="E379" s="173"/>
      <c r="F379" s="95"/>
      <c r="G379" s="95"/>
      <c r="H379" s="9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95"/>
      <c r="E380" s="173"/>
      <c r="F380" s="95"/>
      <c r="G380" s="95"/>
      <c r="H380" s="9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95"/>
      <c r="E381" s="173"/>
      <c r="F381" s="95"/>
      <c r="G381" s="95"/>
      <c r="H381" s="9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95"/>
      <c r="E382" s="173"/>
      <c r="F382" s="95"/>
      <c r="G382" s="95"/>
      <c r="H382" s="9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95"/>
      <c r="E383" s="173"/>
      <c r="F383" s="95"/>
      <c r="G383" s="95"/>
      <c r="H383" s="9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95"/>
      <c r="E384" s="173"/>
      <c r="F384" s="95"/>
      <c r="G384" s="95"/>
      <c r="H384" s="9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95"/>
      <c r="E385" s="173"/>
      <c r="F385" s="95"/>
      <c r="G385" s="95"/>
      <c r="H385" s="9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95"/>
      <c r="E386" s="173"/>
      <c r="F386" s="95"/>
      <c r="G386" s="95"/>
      <c r="H386" s="9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95"/>
      <c r="E387" s="173"/>
      <c r="F387" s="95"/>
      <c r="G387" s="95"/>
      <c r="H387" s="9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95"/>
      <c r="E388" s="173"/>
      <c r="F388" s="95"/>
      <c r="G388" s="95"/>
      <c r="H388" s="9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95"/>
      <c r="E389" s="173"/>
      <c r="F389" s="95"/>
      <c r="G389" s="95"/>
      <c r="H389" s="9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95"/>
      <c r="E390" s="173"/>
      <c r="F390" s="95"/>
      <c r="G390" s="95"/>
      <c r="H390" s="9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95"/>
      <c r="E391" s="173"/>
      <c r="F391" s="95"/>
      <c r="G391" s="95"/>
      <c r="H391" s="9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95"/>
      <c r="E392" s="173"/>
      <c r="F392" s="95"/>
      <c r="G392" s="95"/>
      <c r="H392" s="9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95"/>
      <c r="E393" s="173"/>
      <c r="F393" s="95"/>
      <c r="G393" s="95"/>
      <c r="H393" s="9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95"/>
      <c r="E394" s="173"/>
      <c r="F394" s="95"/>
      <c r="G394" s="95"/>
      <c r="H394" s="9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95"/>
      <c r="E395" s="173"/>
      <c r="F395" s="95"/>
      <c r="G395" s="95"/>
      <c r="H395" s="9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95"/>
      <c r="E396" s="173"/>
      <c r="F396" s="95"/>
      <c r="G396" s="95"/>
      <c r="H396" s="9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95"/>
      <c r="E397" s="173"/>
      <c r="F397" s="95"/>
      <c r="G397" s="95"/>
      <c r="H397" s="9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95"/>
      <c r="E398" s="173"/>
      <c r="F398" s="95"/>
      <c r="G398" s="95"/>
      <c r="H398" s="9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95"/>
      <c r="E399" s="173"/>
      <c r="F399" s="95"/>
      <c r="G399" s="95"/>
      <c r="H399" s="9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95"/>
      <c r="E400" s="173"/>
      <c r="F400" s="95"/>
      <c r="G400" s="95"/>
      <c r="H400" s="9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95"/>
      <c r="E401" s="173"/>
      <c r="F401" s="95"/>
      <c r="G401" s="95"/>
      <c r="H401" s="9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95"/>
      <c r="E402" s="173"/>
      <c r="F402" s="95"/>
      <c r="G402" s="95"/>
      <c r="H402" s="9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95"/>
      <c r="E403" s="173"/>
      <c r="F403" s="95"/>
      <c r="G403" s="95"/>
      <c r="H403" s="9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95"/>
      <c r="E404" s="173"/>
      <c r="F404" s="95"/>
      <c r="G404" s="95"/>
      <c r="H404" s="9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95"/>
      <c r="E405" s="173"/>
      <c r="F405" s="95"/>
      <c r="G405" s="95"/>
      <c r="H405" s="9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95"/>
      <c r="E406" s="173"/>
      <c r="F406" s="95"/>
      <c r="G406" s="95"/>
      <c r="H406" s="9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95"/>
      <c r="E407" s="173"/>
      <c r="F407" s="95"/>
      <c r="G407" s="95"/>
      <c r="H407" s="9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95"/>
      <c r="E408" s="173"/>
      <c r="F408" s="95"/>
      <c r="G408" s="95"/>
      <c r="H408" s="9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95"/>
      <c r="E409" s="173"/>
      <c r="F409" s="95"/>
      <c r="G409" s="95"/>
      <c r="H409" s="9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95"/>
      <c r="E410" s="173"/>
      <c r="F410" s="95"/>
      <c r="G410" s="95"/>
      <c r="H410" s="9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95"/>
      <c r="E411" s="173"/>
      <c r="F411" s="95"/>
      <c r="G411" s="95"/>
      <c r="H411" s="9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95"/>
      <c r="E412" s="173"/>
      <c r="F412" s="95"/>
      <c r="G412" s="95"/>
      <c r="H412" s="9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95"/>
      <c r="E413" s="173"/>
      <c r="F413" s="95"/>
      <c r="G413" s="95"/>
      <c r="H413" s="9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95"/>
      <c r="E414" s="173"/>
      <c r="F414" s="95"/>
      <c r="G414" s="95"/>
      <c r="H414" s="9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95"/>
      <c r="E415" s="173"/>
      <c r="F415" s="95"/>
      <c r="G415" s="95"/>
      <c r="H415" s="9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95"/>
      <c r="E416" s="173"/>
      <c r="F416" s="95"/>
      <c r="G416" s="95"/>
      <c r="H416" s="9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95"/>
      <c r="E417" s="173"/>
      <c r="F417" s="95"/>
      <c r="G417" s="95"/>
      <c r="H417" s="9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95"/>
      <c r="E418" s="173"/>
      <c r="F418" s="95"/>
      <c r="G418" s="95"/>
      <c r="H418" s="9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95"/>
      <c r="E419" s="173"/>
      <c r="F419" s="95"/>
      <c r="G419" s="95"/>
      <c r="H419" s="9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95"/>
      <c r="E420" s="173"/>
      <c r="F420" s="95"/>
      <c r="G420" s="95"/>
      <c r="H420" s="9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95"/>
      <c r="E421" s="173"/>
      <c r="F421" s="95"/>
      <c r="G421" s="95"/>
      <c r="H421" s="9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95"/>
      <c r="E422" s="173"/>
      <c r="F422" s="95"/>
      <c r="G422" s="95"/>
      <c r="H422" s="9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95"/>
      <c r="E423" s="173"/>
      <c r="F423" s="95"/>
      <c r="G423" s="95"/>
      <c r="H423" s="9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95"/>
      <c r="E424" s="173"/>
      <c r="F424" s="95"/>
      <c r="G424" s="95"/>
      <c r="H424" s="9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95"/>
      <c r="E425" s="173"/>
      <c r="F425" s="95"/>
      <c r="G425" s="95"/>
      <c r="H425" s="9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95"/>
      <c r="E426" s="173"/>
      <c r="F426" s="95"/>
      <c r="G426" s="95"/>
      <c r="H426" s="9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95"/>
      <c r="E427" s="173"/>
      <c r="F427" s="95"/>
      <c r="G427" s="95"/>
      <c r="H427" s="9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95"/>
      <c r="E428" s="173"/>
      <c r="F428" s="95"/>
      <c r="G428" s="95"/>
      <c r="H428" s="9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95"/>
      <c r="E429" s="173"/>
      <c r="F429" s="95"/>
      <c r="G429" s="95"/>
      <c r="H429" s="9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95"/>
      <c r="E430" s="173"/>
      <c r="F430" s="95"/>
      <c r="G430" s="95"/>
      <c r="H430" s="9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95"/>
      <c r="E431" s="173"/>
      <c r="F431" s="95"/>
      <c r="G431" s="95"/>
      <c r="H431" s="9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95"/>
      <c r="E432" s="173"/>
      <c r="F432" s="95"/>
      <c r="G432" s="95"/>
      <c r="H432" s="9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95"/>
      <c r="E433" s="173"/>
      <c r="F433" s="95"/>
      <c r="G433" s="95"/>
      <c r="H433" s="9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95"/>
      <c r="E434" s="173"/>
      <c r="F434" s="95"/>
      <c r="G434" s="95"/>
      <c r="H434" s="9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95"/>
      <c r="E435" s="173"/>
      <c r="F435" s="95"/>
      <c r="G435" s="95"/>
      <c r="H435" s="9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95"/>
      <c r="E436" s="173"/>
      <c r="F436" s="95"/>
      <c r="G436" s="95"/>
      <c r="H436" s="9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95"/>
      <c r="E437" s="173"/>
      <c r="F437" s="95"/>
      <c r="G437" s="95"/>
      <c r="H437" s="9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95"/>
      <c r="E438" s="173"/>
      <c r="F438" s="95"/>
      <c r="G438" s="95"/>
      <c r="H438" s="9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95"/>
      <c r="E439" s="173"/>
      <c r="F439" s="95"/>
      <c r="G439" s="95"/>
      <c r="H439" s="9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95"/>
      <c r="E440" s="173"/>
      <c r="F440" s="95"/>
      <c r="G440" s="95"/>
      <c r="H440" s="9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95"/>
      <c r="E441" s="173"/>
      <c r="F441" s="95"/>
      <c r="G441" s="95"/>
      <c r="H441" s="9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95"/>
      <c r="E442" s="173"/>
      <c r="F442" s="95"/>
      <c r="G442" s="95"/>
      <c r="H442" s="9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95"/>
      <c r="E443" s="173"/>
      <c r="F443" s="95"/>
      <c r="G443" s="95"/>
      <c r="H443" s="9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95"/>
      <c r="E444" s="173"/>
      <c r="F444" s="95"/>
      <c r="G444" s="95"/>
      <c r="H444" s="9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95"/>
      <c r="E445" s="173"/>
      <c r="F445" s="95"/>
      <c r="G445" s="95"/>
      <c r="H445" s="9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95"/>
      <c r="E446" s="173"/>
      <c r="F446" s="95"/>
      <c r="G446" s="95"/>
      <c r="H446" s="9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95"/>
      <c r="E447" s="173"/>
      <c r="F447" s="95"/>
      <c r="G447" s="95"/>
      <c r="H447" s="9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95"/>
      <c r="E448" s="173"/>
      <c r="F448" s="95"/>
      <c r="G448" s="95"/>
      <c r="H448" s="9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95"/>
      <c r="E449" s="173"/>
      <c r="F449" s="95"/>
      <c r="G449" s="95"/>
      <c r="H449" s="9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95"/>
      <c r="E450" s="173"/>
      <c r="F450" s="95"/>
      <c r="G450" s="95"/>
      <c r="H450" s="9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95"/>
      <c r="E451" s="173"/>
      <c r="F451" s="95"/>
      <c r="G451" s="95"/>
      <c r="H451" s="9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95"/>
      <c r="E452" s="173"/>
      <c r="F452" s="95"/>
      <c r="G452" s="95"/>
      <c r="H452" s="9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95"/>
      <c r="E453" s="173"/>
      <c r="F453" s="95"/>
      <c r="G453" s="95"/>
      <c r="H453" s="9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95"/>
      <c r="E454" s="173"/>
      <c r="F454" s="95"/>
      <c r="G454" s="95"/>
      <c r="H454" s="9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95"/>
      <c r="E455" s="173"/>
      <c r="F455" s="95"/>
      <c r="G455" s="95"/>
      <c r="H455" s="9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95"/>
      <c r="E456" s="173"/>
      <c r="F456" s="95"/>
      <c r="G456" s="95"/>
      <c r="H456" s="9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95"/>
      <c r="E457" s="173"/>
      <c r="F457" s="95"/>
      <c r="G457" s="95"/>
      <c r="H457" s="9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95"/>
      <c r="E458" s="173"/>
      <c r="F458" s="95"/>
      <c r="G458" s="95"/>
      <c r="H458" s="9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95"/>
      <c r="E459" s="173"/>
      <c r="F459" s="95"/>
      <c r="G459" s="95"/>
      <c r="H459" s="9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95"/>
      <c r="E460" s="173"/>
      <c r="F460" s="95"/>
      <c r="G460" s="95"/>
      <c r="H460" s="9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95"/>
      <c r="E461" s="173"/>
      <c r="F461" s="95"/>
      <c r="G461" s="95"/>
      <c r="H461" s="9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95"/>
      <c r="E462" s="173"/>
      <c r="F462" s="95"/>
      <c r="G462" s="95"/>
      <c r="H462" s="9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95"/>
      <c r="E463" s="173"/>
      <c r="F463" s="95"/>
      <c r="G463" s="95"/>
      <c r="H463" s="9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95"/>
      <c r="E464" s="173"/>
      <c r="F464" s="95"/>
      <c r="G464" s="95"/>
      <c r="H464" s="9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95"/>
      <c r="E465" s="173"/>
      <c r="F465" s="95"/>
      <c r="G465" s="95"/>
      <c r="H465" s="9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95"/>
      <c r="E466" s="173"/>
      <c r="F466" s="95"/>
      <c r="G466" s="95"/>
      <c r="H466" s="9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95"/>
      <c r="E467" s="173"/>
      <c r="F467" s="95"/>
      <c r="G467" s="95"/>
      <c r="H467" s="9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95"/>
      <c r="E468" s="173"/>
      <c r="F468" s="95"/>
      <c r="G468" s="95"/>
      <c r="H468" s="9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95"/>
      <c r="E469" s="173"/>
      <c r="F469" s="95"/>
      <c r="G469" s="95"/>
      <c r="H469" s="9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95"/>
      <c r="E470" s="173"/>
      <c r="F470" s="95"/>
      <c r="G470" s="95"/>
      <c r="H470" s="9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95"/>
      <c r="E471" s="173"/>
      <c r="F471" s="95"/>
      <c r="G471" s="95"/>
      <c r="H471" s="9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95"/>
      <c r="E472" s="173"/>
      <c r="F472" s="95"/>
      <c r="G472" s="95"/>
      <c r="H472" s="9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95"/>
      <c r="E473" s="173"/>
      <c r="F473" s="95"/>
      <c r="G473" s="95"/>
      <c r="H473" s="9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95"/>
      <c r="E474" s="173"/>
      <c r="F474" s="95"/>
      <c r="G474" s="95"/>
      <c r="H474" s="9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95"/>
      <c r="E475" s="173"/>
      <c r="F475" s="95"/>
      <c r="G475" s="95"/>
      <c r="H475" s="9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95"/>
      <c r="E476" s="173"/>
      <c r="F476" s="95"/>
      <c r="G476" s="95"/>
      <c r="H476" s="9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95"/>
      <c r="E477" s="173"/>
      <c r="F477" s="95"/>
      <c r="G477" s="95"/>
      <c r="H477" s="9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95"/>
      <c r="E478" s="173"/>
      <c r="F478" s="95"/>
      <c r="G478" s="95"/>
      <c r="H478" s="9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95"/>
      <c r="E479" s="173"/>
      <c r="F479" s="95"/>
      <c r="G479" s="95"/>
      <c r="H479" s="9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95"/>
      <c r="E480" s="173"/>
      <c r="F480" s="95"/>
      <c r="G480" s="95"/>
      <c r="H480" s="9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95"/>
      <c r="E481" s="173"/>
      <c r="F481" s="95"/>
      <c r="G481" s="95"/>
      <c r="H481" s="9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95"/>
      <c r="E482" s="173"/>
      <c r="F482" s="95"/>
      <c r="G482" s="95"/>
      <c r="H482" s="9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95"/>
      <c r="E483" s="173"/>
      <c r="F483" s="95"/>
      <c r="G483" s="95"/>
      <c r="H483" s="9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95"/>
      <c r="E484" s="173"/>
      <c r="F484" s="95"/>
      <c r="G484" s="95"/>
      <c r="H484" s="9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95"/>
      <c r="E485" s="173"/>
      <c r="F485" s="95"/>
      <c r="G485" s="95"/>
      <c r="H485" s="9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95"/>
      <c r="E486" s="173"/>
      <c r="F486" s="95"/>
      <c r="G486" s="95"/>
      <c r="H486" s="9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95"/>
      <c r="E487" s="173"/>
      <c r="F487" s="95"/>
      <c r="G487" s="95"/>
      <c r="H487" s="9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95"/>
      <c r="E488" s="173"/>
      <c r="F488" s="95"/>
      <c r="G488" s="95"/>
      <c r="H488" s="9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95"/>
      <c r="E489" s="173"/>
      <c r="F489" s="95"/>
      <c r="G489" s="95"/>
      <c r="H489" s="9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95"/>
      <c r="E490" s="173"/>
      <c r="F490" s="95"/>
      <c r="G490" s="95"/>
      <c r="H490" s="9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95"/>
      <c r="E491" s="173"/>
      <c r="F491" s="95"/>
      <c r="G491" s="95"/>
      <c r="H491" s="9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95"/>
      <c r="E492" s="173"/>
      <c r="F492" s="95"/>
      <c r="G492" s="95"/>
      <c r="H492" s="9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95"/>
      <c r="E493" s="173"/>
      <c r="F493" s="95"/>
      <c r="G493" s="95"/>
      <c r="H493" s="9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95"/>
      <c r="E494" s="173"/>
      <c r="F494" s="95"/>
      <c r="G494" s="95"/>
      <c r="H494" s="9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95"/>
      <c r="E495" s="173"/>
      <c r="F495" s="95"/>
      <c r="G495" s="95"/>
      <c r="H495" s="9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95"/>
      <c r="E496" s="173"/>
      <c r="F496" s="95"/>
      <c r="G496" s="95"/>
      <c r="H496" s="9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95"/>
      <c r="E497" s="173"/>
      <c r="F497" s="95"/>
      <c r="G497" s="95"/>
      <c r="H497" s="9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95"/>
      <c r="E498" s="173"/>
      <c r="F498" s="95"/>
      <c r="G498" s="95"/>
      <c r="H498" s="9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95"/>
      <c r="E499" s="173"/>
      <c r="F499" s="95"/>
      <c r="G499" s="95"/>
      <c r="H499" s="9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95"/>
      <c r="E500" s="173"/>
      <c r="F500" s="95"/>
      <c r="G500" s="95"/>
      <c r="H500" s="9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95"/>
      <c r="E501" s="173"/>
      <c r="F501" s="95"/>
      <c r="G501" s="95"/>
      <c r="H501" s="9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95"/>
      <c r="E502" s="173"/>
      <c r="F502" s="95"/>
      <c r="G502" s="95"/>
      <c r="H502" s="9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95"/>
      <c r="E503" s="173"/>
      <c r="F503" s="95"/>
      <c r="G503" s="95"/>
      <c r="H503" s="9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95"/>
      <c r="E504" s="173"/>
      <c r="F504" s="95"/>
      <c r="G504" s="95"/>
      <c r="H504" s="9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95"/>
      <c r="E505" s="173"/>
      <c r="F505" s="95"/>
      <c r="G505" s="95"/>
      <c r="H505" s="9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95"/>
      <c r="E506" s="173"/>
      <c r="F506" s="95"/>
      <c r="G506" s="95"/>
      <c r="H506" s="9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95"/>
      <c r="E507" s="173"/>
      <c r="F507" s="95"/>
      <c r="G507" s="95"/>
      <c r="H507" s="9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95"/>
      <c r="E508" s="173"/>
      <c r="F508" s="95"/>
      <c r="G508" s="95"/>
      <c r="H508" s="9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95"/>
      <c r="E509" s="173"/>
      <c r="F509" s="95"/>
      <c r="G509" s="95"/>
      <c r="H509" s="9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95"/>
      <c r="E510" s="173"/>
      <c r="F510" s="95"/>
      <c r="G510" s="95"/>
      <c r="H510" s="9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95"/>
      <c r="E511" s="173"/>
      <c r="F511" s="95"/>
      <c r="G511" s="95"/>
      <c r="H511" s="9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95"/>
      <c r="E512" s="173"/>
      <c r="F512" s="95"/>
      <c r="G512" s="95"/>
      <c r="H512" s="9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95"/>
      <c r="E513" s="173"/>
      <c r="F513" s="95"/>
      <c r="G513" s="95"/>
      <c r="H513" s="9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95"/>
      <c r="E514" s="173"/>
      <c r="F514" s="95"/>
      <c r="G514" s="95"/>
      <c r="H514" s="9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95"/>
      <c r="E515" s="173"/>
      <c r="F515" s="95"/>
      <c r="G515" s="95"/>
      <c r="H515" s="9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95"/>
      <c r="E516" s="173"/>
      <c r="F516" s="95"/>
      <c r="G516" s="95"/>
      <c r="H516" s="9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95"/>
      <c r="E517" s="173"/>
      <c r="F517" s="95"/>
      <c r="G517" s="95"/>
      <c r="H517" s="9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95"/>
      <c r="E518" s="173"/>
      <c r="F518" s="95"/>
      <c r="G518" s="95"/>
      <c r="H518" s="9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95"/>
      <c r="E519" s="173"/>
      <c r="F519" s="95"/>
      <c r="G519" s="95"/>
      <c r="H519" s="9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95"/>
      <c r="E520" s="173"/>
      <c r="F520" s="95"/>
      <c r="G520" s="95"/>
      <c r="H520" s="9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95"/>
      <c r="E521" s="173"/>
      <c r="F521" s="95"/>
      <c r="G521" s="95"/>
      <c r="H521" s="9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95"/>
      <c r="E522" s="173"/>
      <c r="F522" s="95"/>
      <c r="G522" s="95"/>
      <c r="H522" s="9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95"/>
      <c r="E523" s="173"/>
      <c r="F523" s="95"/>
      <c r="G523" s="95"/>
      <c r="H523" s="9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95"/>
      <c r="E524" s="173"/>
      <c r="F524" s="95"/>
      <c r="G524" s="95"/>
      <c r="H524" s="9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95"/>
      <c r="E525" s="173"/>
      <c r="F525" s="95"/>
      <c r="G525" s="95"/>
      <c r="H525" s="9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95"/>
      <c r="E526" s="173"/>
      <c r="F526" s="95"/>
      <c r="G526" s="95"/>
      <c r="H526" s="9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95"/>
      <c r="E527" s="173"/>
      <c r="F527" s="95"/>
      <c r="G527" s="95"/>
      <c r="H527" s="9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95"/>
      <c r="E528" s="173"/>
      <c r="F528" s="95"/>
      <c r="G528" s="95"/>
      <c r="H528" s="9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95"/>
      <c r="E529" s="173"/>
      <c r="F529" s="95"/>
      <c r="G529" s="95"/>
      <c r="H529" s="9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95"/>
      <c r="E530" s="173"/>
      <c r="F530" s="95"/>
      <c r="G530" s="95"/>
      <c r="H530" s="9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95"/>
      <c r="E531" s="173"/>
      <c r="F531" s="95"/>
      <c r="G531" s="95"/>
      <c r="H531" s="9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95"/>
      <c r="E532" s="173"/>
      <c r="F532" s="95"/>
      <c r="G532" s="95"/>
      <c r="H532" s="9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95"/>
      <c r="E533" s="173"/>
      <c r="F533" s="95"/>
      <c r="G533" s="95"/>
      <c r="H533" s="9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95"/>
      <c r="E534" s="173"/>
      <c r="F534" s="95"/>
      <c r="G534" s="95"/>
      <c r="H534" s="9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95"/>
      <c r="E535" s="173"/>
      <c r="F535" s="95"/>
      <c r="G535" s="95"/>
      <c r="H535" s="9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95"/>
      <c r="E536" s="173"/>
      <c r="F536" s="95"/>
      <c r="G536" s="95"/>
      <c r="H536" s="9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95"/>
      <c r="E537" s="173"/>
      <c r="F537" s="95"/>
      <c r="G537" s="95"/>
      <c r="H537" s="9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95"/>
      <c r="E538" s="173"/>
      <c r="F538" s="95"/>
      <c r="G538" s="95"/>
      <c r="H538" s="9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95"/>
      <c r="E539" s="173"/>
      <c r="F539" s="95"/>
      <c r="G539" s="95"/>
      <c r="H539" s="9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95"/>
      <c r="E540" s="173"/>
      <c r="F540" s="95"/>
      <c r="G540" s="95"/>
      <c r="H540" s="9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95"/>
      <c r="E541" s="173"/>
      <c r="F541" s="95"/>
      <c r="G541" s="95"/>
      <c r="H541" s="9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95"/>
      <c r="E542" s="173"/>
      <c r="F542" s="95"/>
      <c r="G542" s="95"/>
      <c r="H542" s="9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95"/>
      <c r="E543" s="173"/>
      <c r="F543" s="95"/>
      <c r="G543" s="95"/>
      <c r="H543" s="9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95"/>
      <c r="E544" s="173"/>
      <c r="F544" s="95"/>
      <c r="G544" s="95"/>
      <c r="H544" s="9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95"/>
      <c r="E545" s="173"/>
      <c r="F545" s="95"/>
      <c r="G545" s="95"/>
      <c r="H545" s="9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95"/>
      <c r="E546" s="173"/>
      <c r="F546" s="95"/>
      <c r="G546" s="95"/>
      <c r="H546" s="9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95"/>
      <c r="E547" s="173"/>
      <c r="F547" s="95"/>
      <c r="G547" s="95"/>
      <c r="H547" s="9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95"/>
      <c r="E548" s="173"/>
      <c r="F548" s="95"/>
      <c r="G548" s="95"/>
      <c r="H548" s="9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95"/>
      <c r="E549" s="173"/>
      <c r="F549" s="95"/>
      <c r="G549" s="95"/>
      <c r="H549" s="9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95"/>
      <c r="E550" s="173"/>
      <c r="F550" s="95"/>
      <c r="G550" s="95"/>
      <c r="H550" s="9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95"/>
      <c r="E551" s="173"/>
      <c r="F551" s="95"/>
      <c r="G551" s="95"/>
      <c r="H551" s="9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95"/>
      <c r="E552" s="173"/>
      <c r="F552" s="95"/>
      <c r="G552" s="95"/>
      <c r="H552" s="9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95"/>
      <c r="E553" s="173"/>
      <c r="F553" s="95"/>
      <c r="G553" s="95"/>
      <c r="H553" s="9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95"/>
      <c r="E554" s="173"/>
      <c r="F554" s="95"/>
      <c r="G554" s="95"/>
      <c r="H554" s="9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95"/>
      <c r="E555" s="173"/>
      <c r="F555" s="95"/>
      <c r="G555" s="95"/>
      <c r="H555" s="9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95"/>
      <c r="E556" s="173"/>
      <c r="F556" s="95"/>
      <c r="G556" s="95"/>
      <c r="H556" s="9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95"/>
      <c r="E557" s="173"/>
      <c r="F557" s="95"/>
      <c r="G557" s="95"/>
      <c r="H557" s="9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95"/>
      <c r="E558" s="173"/>
      <c r="F558" s="95"/>
      <c r="G558" s="95"/>
      <c r="H558" s="9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95"/>
      <c r="E559" s="173"/>
      <c r="F559" s="95"/>
      <c r="G559" s="95"/>
      <c r="H559" s="9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95"/>
      <c r="E560" s="173"/>
      <c r="F560" s="95"/>
      <c r="G560" s="95"/>
      <c r="H560" s="9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95"/>
      <c r="E561" s="173"/>
      <c r="F561" s="95"/>
      <c r="G561" s="95"/>
      <c r="H561" s="9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95"/>
      <c r="E562" s="173"/>
      <c r="F562" s="95"/>
      <c r="G562" s="95"/>
      <c r="H562" s="9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95"/>
      <c r="E563" s="173"/>
      <c r="F563" s="95"/>
      <c r="G563" s="95"/>
      <c r="H563" s="9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95"/>
      <c r="E564" s="173"/>
      <c r="F564" s="95"/>
      <c r="G564" s="95"/>
      <c r="H564" s="9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95"/>
      <c r="E565" s="173"/>
      <c r="F565" s="95"/>
      <c r="G565" s="95"/>
      <c r="H565" s="9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95"/>
      <c r="E566" s="173"/>
      <c r="F566" s="95"/>
      <c r="G566" s="95"/>
      <c r="H566" s="9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95"/>
      <c r="E567" s="173"/>
      <c r="F567" s="95"/>
      <c r="G567" s="95"/>
      <c r="H567" s="9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95"/>
      <c r="E568" s="173"/>
      <c r="F568" s="95"/>
      <c r="G568" s="95"/>
      <c r="H568" s="9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95"/>
      <c r="E569" s="173"/>
      <c r="F569" s="95"/>
      <c r="G569" s="95"/>
      <c r="H569" s="9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95"/>
      <c r="E570" s="173"/>
      <c r="F570" s="95"/>
      <c r="G570" s="95"/>
      <c r="H570" s="9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95"/>
      <c r="E571" s="173"/>
      <c r="F571" s="95"/>
      <c r="G571" s="95"/>
      <c r="H571" s="9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95"/>
      <c r="E572" s="173"/>
      <c r="F572" s="95"/>
      <c r="G572" s="95"/>
      <c r="H572" s="9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95"/>
      <c r="E573" s="173"/>
      <c r="F573" s="95"/>
      <c r="G573" s="95"/>
      <c r="H573" s="9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95"/>
      <c r="E574" s="173"/>
      <c r="F574" s="95"/>
      <c r="G574" s="95"/>
      <c r="H574" s="9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95"/>
      <c r="E575" s="173"/>
      <c r="F575" s="95"/>
      <c r="G575" s="95"/>
      <c r="H575" s="9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95"/>
      <c r="E576" s="173"/>
      <c r="F576" s="95"/>
      <c r="G576" s="95"/>
      <c r="H576" s="9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95"/>
      <c r="E577" s="173"/>
      <c r="F577" s="95"/>
      <c r="G577" s="95"/>
      <c r="H577" s="9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95"/>
      <c r="E578" s="173"/>
      <c r="F578" s="95"/>
      <c r="G578" s="95"/>
      <c r="H578" s="9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95"/>
      <c r="E579" s="173"/>
      <c r="F579" s="95"/>
      <c r="G579" s="95"/>
      <c r="H579" s="9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95"/>
      <c r="E580" s="173"/>
      <c r="F580" s="95"/>
      <c r="G580" s="95"/>
      <c r="H580" s="9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95"/>
      <c r="E581" s="173"/>
      <c r="F581" s="95"/>
      <c r="G581" s="95"/>
      <c r="H581" s="9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95"/>
      <c r="E582" s="173"/>
      <c r="F582" s="95"/>
      <c r="G582" s="95"/>
      <c r="H582" s="9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95"/>
      <c r="E583" s="173"/>
      <c r="F583" s="95"/>
      <c r="G583" s="95"/>
      <c r="H583" s="9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95"/>
      <c r="E584" s="173"/>
      <c r="F584" s="95"/>
      <c r="G584" s="95"/>
      <c r="H584" s="9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95"/>
      <c r="E585" s="173"/>
      <c r="F585" s="95"/>
      <c r="G585" s="95"/>
      <c r="H585" s="9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95"/>
      <c r="E586" s="173"/>
      <c r="F586" s="95"/>
      <c r="G586" s="95"/>
      <c r="H586" s="9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95"/>
      <c r="E587" s="173"/>
      <c r="F587" s="95"/>
      <c r="G587" s="95"/>
      <c r="H587" s="9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95"/>
      <c r="E588" s="173"/>
      <c r="F588" s="95"/>
      <c r="G588" s="95"/>
      <c r="H588" s="9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95"/>
      <c r="E589" s="173"/>
      <c r="F589" s="95"/>
      <c r="G589" s="95"/>
      <c r="H589" s="9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95"/>
      <c r="E590" s="173"/>
      <c r="F590" s="95"/>
      <c r="G590" s="95"/>
      <c r="H590" s="9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95"/>
      <c r="E591" s="173"/>
      <c r="F591" s="95"/>
      <c r="G591" s="95"/>
      <c r="H591" s="9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95"/>
      <c r="E592" s="173"/>
      <c r="F592" s="95"/>
      <c r="G592" s="95"/>
      <c r="H592" s="9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95"/>
      <c r="E593" s="173"/>
      <c r="F593" s="95"/>
      <c r="G593" s="95"/>
      <c r="H593" s="9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95"/>
      <c r="E594" s="173"/>
      <c r="F594" s="95"/>
      <c r="G594" s="95"/>
      <c r="H594" s="9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95"/>
      <c r="E595" s="173"/>
      <c r="F595" s="95"/>
      <c r="G595" s="95"/>
      <c r="H595" s="9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95"/>
      <c r="E596" s="173"/>
      <c r="F596" s="95"/>
      <c r="G596" s="95"/>
      <c r="H596" s="9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95"/>
      <c r="E597" s="173"/>
      <c r="F597" s="95"/>
      <c r="G597" s="95"/>
      <c r="H597" s="9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95"/>
      <c r="E598" s="173"/>
      <c r="F598" s="95"/>
      <c r="G598" s="95"/>
      <c r="H598" s="9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95"/>
      <c r="E599" s="173"/>
      <c r="F599" s="95"/>
      <c r="G599" s="95"/>
      <c r="H599" s="9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95"/>
      <c r="E600" s="173"/>
      <c r="F600" s="95"/>
      <c r="G600" s="95"/>
      <c r="H600" s="9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95"/>
      <c r="E601" s="173"/>
      <c r="F601" s="95"/>
      <c r="G601" s="95"/>
      <c r="H601" s="9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95"/>
      <c r="E602" s="173"/>
      <c r="F602" s="95"/>
      <c r="G602" s="95"/>
      <c r="H602" s="9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95"/>
      <c r="E603" s="173"/>
      <c r="F603" s="95"/>
      <c r="G603" s="95"/>
      <c r="H603" s="9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95"/>
      <c r="E604" s="173"/>
      <c r="F604" s="95"/>
      <c r="G604" s="95"/>
      <c r="H604" s="9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95"/>
      <c r="E605" s="173"/>
      <c r="F605" s="95"/>
      <c r="G605" s="95"/>
      <c r="H605" s="9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95"/>
      <c r="E606" s="173"/>
      <c r="F606" s="95"/>
      <c r="G606" s="95"/>
      <c r="H606" s="9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95"/>
      <c r="E607" s="173"/>
      <c r="F607" s="95"/>
      <c r="G607" s="95"/>
      <c r="H607" s="9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95"/>
      <c r="E608" s="173"/>
      <c r="F608" s="95"/>
      <c r="G608" s="95"/>
      <c r="H608" s="9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95"/>
      <c r="E609" s="173"/>
      <c r="F609" s="95"/>
      <c r="G609" s="95"/>
      <c r="H609" s="9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95"/>
      <c r="E610" s="173"/>
      <c r="F610" s="95"/>
      <c r="G610" s="95"/>
      <c r="H610" s="9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95"/>
      <c r="E611" s="173"/>
      <c r="F611" s="95"/>
      <c r="G611" s="95"/>
      <c r="H611" s="9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95"/>
      <c r="E612" s="173"/>
      <c r="F612" s="95"/>
      <c r="G612" s="95"/>
      <c r="H612" s="9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95"/>
      <c r="E613" s="173"/>
      <c r="F613" s="95"/>
      <c r="G613" s="95"/>
      <c r="H613" s="9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95"/>
      <c r="E614" s="173"/>
      <c r="F614" s="95"/>
      <c r="G614" s="95"/>
      <c r="H614" s="9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95"/>
      <c r="E615" s="173"/>
      <c r="F615" s="95"/>
      <c r="G615" s="95"/>
      <c r="H615" s="9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95"/>
      <c r="E616" s="173"/>
      <c r="F616" s="95"/>
      <c r="G616" s="95"/>
      <c r="H616" s="9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95"/>
      <c r="E617" s="173"/>
      <c r="F617" s="95"/>
      <c r="G617" s="95"/>
      <c r="H617" s="9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95"/>
      <c r="E618" s="173"/>
      <c r="F618" s="95"/>
      <c r="G618" s="95"/>
      <c r="H618" s="9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95"/>
      <c r="E619" s="173"/>
      <c r="F619" s="95"/>
      <c r="G619" s="95"/>
      <c r="H619" s="9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95"/>
      <c r="E620" s="173"/>
      <c r="F620" s="95"/>
      <c r="G620" s="95"/>
      <c r="H620" s="9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95"/>
      <c r="E621" s="173"/>
      <c r="F621" s="95"/>
      <c r="G621" s="95"/>
      <c r="H621" s="9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95"/>
      <c r="E622" s="173"/>
      <c r="F622" s="95"/>
      <c r="G622" s="95"/>
      <c r="H622" s="9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95"/>
      <c r="E623" s="173"/>
      <c r="F623" s="95"/>
      <c r="G623" s="95"/>
      <c r="H623" s="9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95"/>
      <c r="E624" s="173"/>
      <c r="F624" s="95"/>
      <c r="G624" s="95"/>
      <c r="H624" s="9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95"/>
      <c r="E625" s="173"/>
      <c r="F625" s="95"/>
      <c r="G625" s="95"/>
      <c r="H625" s="9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95"/>
      <c r="E626" s="173"/>
      <c r="F626" s="95"/>
      <c r="G626" s="95"/>
      <c r="H626" s="9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95"/>
      <c r="E627" s="173"/>
      <c r="F627" s="95"/>
      <c r="G627" s="95"/>
      <c r="H627" s="9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95"/>
      <c r="E628" s="173"/>
      <c r="F628" s="95"/>
      <c r="G628" s="95"/>
      <c r="H628" s="9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95"/>
      <c r="E629" s="173"/>
      <c r="F629" s="95"/>
      <c r="G629" s="95"/>
      <c r="H629" s="9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95"/>
      <c r="E630" s="173"/>
      <c r="F630" s="95"/>
      <c r="G630" s="95"/>
      <c r="H630" s="9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95"/>
      <c r="E631" s="173"/>
      <c r="F631" s="95"/>
      <c r="G631" s="95"/>
      <c r="H631" s="9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95"/>
      <c r="E632" s="173"/>
      <c r="F632" s="95"/>
      <c r="G632" s="95"/>
      <c r="H632" s="9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95"/>
      <c r="E633" s="173"/>
      <c r="F633" s="95"/>
      <c r="G633" s="95"/>
      <c r="H633" s="9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95"/>
      <c r="E634" s="173"/>
      <c r="F634" s="95"/>
      <c r="G634" s="95"/>
      <c r="H634" s="9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95"/>
      <c r="E635" s="173"/>
      <c r="F635" s="95"/>
      <c r="G635" s="95"/>
      <c r="H635" s="9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95"/>
      <c r="E636" s="173"/>
      <c r="F636" s="95"/>
      <c r="G636" s="95"/>
      <c r="H636" s="9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95"/>
      <c r="E637" s="173"/>
      <c r="F637" s="95"/>
      <c r="G637" s="95"/>
      <c r="H637" s="9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95"/>
      <c r="E638" s="173"/>
      <c r="F638" s="95"/>
      <c r="G638" s="95"/>
      <c r="H638" s="9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95"/>
      <c r="E639" s="173"/>
      <c r="F639" s="95"/>
      <c r="G639" s="95"/>
      <c r="H639" s="9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95"/>
      <c r="E640" s="173"/>
      <c r="F640" s="95"/>
      <c r="G640" s="95"/>
      <c r="H640" s="9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95"/>
      <c r="E641" s="173"/>
      <c r="F641" s="95"/>
      <c r="G641" s="95"/>
      <c r="H641" s="9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95"/>
      <c r="E642" s="173"/>
      <c r="F642" s="95"/>
      <c r="G642" s="95"/>
      <c r="H642" s="9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95"/>
      <c r="E643" s="173"/>
      <c r="F643" s="95"/>
      <c r="G643" s="95"/>
      <c r="H643" s="9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95"/>
      <c r="E644" s="173"/>
      <c r="F644" s="95"/>
      <c r="G644" s="95"/>
      <c r="H644" s="9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95"/>
      <c r="E645" s="173"/>
      <c r="F645" s="95"/>
      <c r="G645" s="95"/>
      <c r="H645" s="9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95"/>
      <c r="E646" s="173"/>
      <c r="F646" s="95"/>
      <c r="G646" s="95"/>
      <c r="H646" s="9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95"/>
      <c r="E647" s="173"/>
      <c r="F647" s="95"/>
      <c r="G647" s="95"/>
      <c r="H647" s="9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95"/>
      <c r="E648" s="173"/>
      <c r="F648" s="95"/>
      <c r="G648" s="95"/>
      <c r="H648" s="9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95"/>
      <c r="E649" s="173"/>
      <c r="F649" s="95"/>
      <c r="G649" s="95"/>
      <c r="H649" s="9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95"/>
      <c r="E650" s="173"/>
      <c r="F650" s="95"/>
      <c r="G650" s="95"/>
      <c r="H650" s="9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95"/>
      <c r="E651" s="173"/>
      <c r="F651" s="95"/>
      <c r="G651" s="95"/>
      <c r="H651" s="9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95"/>
      <c r="E652" s="173"/>
      <c r="F652" s="95"/>
      <c r="G652" s="95"/>
      <c r="H652" s="9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95"/>
      <c r="E653" s="173"/>
      <c r="F653" s="95"/>
      <c r="G653" s="95"/>
      <c r="H653" s="9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95"/>
      <c r="E654" s="173"/>
      <c r="F654" s="95"/>
      <c r="G654" s="95"/>
      <c r="H654" s="9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95"/>
      <c r="E655" s="173"/>
      <c r="F655" s="95"/>
      <c r="G655" s="95"/>
      <c r="H655" s="9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95"/>
      <c r="E656" s="173"/>
      <c r="F656" s="95"/>
      <c r="G656" s="95"/>
      <c r="H656" s="9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95"/>
      <c r="E657" s="173"/>
      <c r="F657" s="95"/>
      <c r="G657" s="95"/>
      <c r="H657" s="9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95"/>
      <c r="E658" s="173"/>
      <c r="F658" s="95"/>
      <c r="G658" s="95"/>
      <c r="H658" s="9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95"/>
      <c r="E659" s="173"/>
      <c r="F659" s="95"/>
      <c r="G659" s="95"/>
      <c r="H659" s="9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95"/>
      <c r="E660" s="173"/>
      <c r="F660" s="95"/>
      <c r="G660" s="95"/>
      <c r="H660" s="9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95"/>
      <c r="E661" s="173"/>
      <c r="F661" s="95"/>
      <c r="G661" s="95"/>
      <c r="H661" s="9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95"/>
      <c r="E662" s="173"/>
      <c r="F662" s="95"/>
      <c r="G662" s="95"/>
      <c r="H662" s="9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95"/>
      <c r="E663" s="173"/>
      <c r="F663" s="95"/>
      <c r="G663" s="95"/>
      <c r="H663" s="9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95"/>
      <c r="E664" s="173"/>
      <c r="F664" s="95"/>
      <c r="G664" s="95"/>
      <c r="H664" s="9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95"/>
      <c r="E665" s="173"/>
      <c r="F665" s="95"/>
      <c r="G665" s="95"/>
      <c r="H665" s="9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95"/>
      <c r="E666" s="173"/>
      <c r="F666" s="95"/>
      <c r="G666" s="95"/>
      <c r="H666" s="9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95"/>
      <c r="E667" s="173"/>
      <c r="F667" s="95"/>
      <c r="G667" s="95"/>
      <c r="H667" s="9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95"/>
      <c r="E668" s="173"/>
      <c r="F668" s="95"/>
      <c r="G668" s="95"/>
      <c r="H668" s="9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95"/>
      <c r="E669" s="173"/>
      <c r="F669" s="95"/>
      <c r="G669" s="95"/>
      <c r="H669" s="9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95"/>
      <c r="E670" s="173"/>
      <c r="F670" s="95"/>
      <c r="G670" s="95"/>
      <c r="H670" s="9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95"/>
      <c r="E671" s="173"/>
      <c r="F671" s="95"/>
      <c r="G671" s="95"/>
      <c r="H671" s="9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95"/>
      <c r="E672" s="173"/>
      <c r="F672" s="95"/>
      <c r="G672" s="95"/>
      <c r="H672" s="9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95"/>
      <c r="E673" s="173"/>
      <c r="F673" s="95"/>
      <c r="G673" s="95"/>
      <c r="H673" s="9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95"/>
      <c r="E674" s="173"/>
      <c r="F674" s="95"/>
      <c r="G674" s="95"/>
      <c r="H674" s="9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95"/>
      <c r="E675" s="173"/>
      <c r="F675" s="95"/>
      <c r="G675" s="95"/>
      <c r="H675" s="9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95"/>
      <c r="E676" s="173"/>
      <c r="F676" s="95"/>
      <c r="G676" s="95"/>
      <c r="H676" s="9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95"/>
      <c r="E677" s="173"/>
      <c r="F677" s="95"/>
      <c r="G677" s="95"/>
      <c r="H677" s="9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95"/>
      <c r="E678" s="173"/>
      <c r="F678" s="95"/>
      <c r="G678" s="95"/>
      <c r="H678" s="9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95"/>
      <c r="E679" s="173"/>
      <c r="F679" s="95"/>
      <c r="G679" s="95"/>
      <c r="H679" s="9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95"/>
      <c r="E680" s="173"/>
      <c r="F680" s="95"/>
      <c r="G680" s="95"/>
      <c r="H680" s="9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95"/>
      <c r="E681" s="173"/>
      <c r="F681" s="95"/>
      <c r="G681" s="95"/>
      <c r="H681" s="9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95"/>
      <c r="E682" s="173"/>
      <c r="F682" s="95"/>
      <c r="G682" s="95"/>
      <c r="H682" s="9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95"/>
      <c r="E683" s="173"/>
      <c r="F683" s="95"/>
      <c r="G683" s="95"/>
      <c r="H683" s="9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95"/>
      <c r="E684" s="173"/>
      <c r="F684" s="95"/>
      <c r="G684" s="95"/>
      <c r="H684" s="9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95"/>
      <c r="E685" s="173"/>
      <c r="F685" s="95"/>
      <c r="G685" s="95"/>
      <c r="H685" s="9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95"/>
      <c r="E686" s="173"/>
      <c r="F686" s="95"/>
      <c r="G686" s="95"/>
      <c r="H686" s="9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95"/>
      <c r="E687" s="173"/>
      <c r="F687" s="95"/>
      <c r="G687" s="95"/>
      <c r="H687" s="9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95"/>
      <c r="E688" s="173"/>
      <c r="F688" s="95"/>
      <c r="G688" s="95"/>
      <c r="H688" s="9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95"/>
      <c r="E689" s="173"/>
      <c r="F689" s="95"/>
      <c r="G689" s="95"/>
      <c r="H689" s="9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95"/>
      <c r="E690" s="173"/>
      <c r="F690" s="95"/>
      <c r="G690" s="95"/>
      <c r="H690" s="9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95"/>
      <c r="E691" s="173"/>
      <c r="F691" s="95"/>
      <c r="G691" s="95"/>
      <c r="H691" s="9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95"/>
      <c r="E692" s="173"/>
      <c r="F692" s="95"/>
      <c r="G692" s="95"/>
      <c r="H692" s="9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95"/>
      <c r="E693" s="173"/>
      <c r="F693" s="95"/>
      <c r="G693" s="95"/>
      <c r="H693" s="9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95"/>
      <c r="E694" s="173"/>
      <c r="F694" s="95"/>
      <c r="G694" s="95"/>
      <c r="H694" s="9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95"/>
      <c r="E695" s="173"/>
      <c r="F695" s="95"/>
      <c r="G695" s="95"/>
      <c r="H695" s="9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95"/>
      <c r="E696" s="173"/>
      <c r="F696" s="95"/>
      <c r="G696" s="95"/>
      <c r="H696" s="9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95"/>
      <c r="E697" s="173"/>
      <c r="F697" s="95"/>
      <c r="G697" s="95"/>
      <c r="H697" s="9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95"/>
      <c r="E698" s="173"/>
      <c r="F698" s="95"/>
      <c r="G698" s="95"/>
      <c r="H698" s="9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95"/>
      <c r="E699" s="173"/>
      <c r="F699" s="95"/>
      <c r="G699" s="95"/>
      <c r="H699" s="9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95"/>
      <c r="E700" s="173"/>
      <c r="F700" s="95"/>
      <c r="G700" s="95"/>
      <c r="H700" s="9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95"/>
      <c r="E701" s="173"/>
      <c r="F701" s="95"/>
      <c r="G701" s="95"/>
      <c r="H701" s="9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95"/>
      <c r="E702" s="173"/>
      <c r="F702" s="95"/>
      <c r="G702" s="95"/>
      <c r="H702" s="9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95"/>
      <c r="E703" s="173"/>
      <c r="F703" s="95"/>
      <c r="G703" s="95"/>
      <c r="H703" s="9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95"/>
      <c r="E704" s="173"/>
      <c r="F704" s="95"/>
      <c r="G704" s="95"/>
      <c r="H704" s="9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95"/>
      <c r="E705" s="173"/>
      <c r="F705" s="95"/>
      <c r="G705" s="95"/>
      <c r="H705" s="9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95"/>
      <c r="E706" s="173"/>
      <c r="F706" s="95"/>
      <c r="G706" s="95"/>
      <c r="H706" s="9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95"/>
      <c r="E707" s="173"/>
      <c r="F707" s="95"/>
      <c r="G707" s="95"/>
      <c r="H707" s="9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95"/>
      <c r="E708" s="173"/>
      <c r="F708" s="95"/>
      <c r="G708" s="95"/>
      <c r="H708" s="9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95"/>
      <c r="E709" s="173"/>
      <c r="F709" s="95"/>
      <c r="G709" s="95"/>
      <c r="H709" s="9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95"/>
      <c r="E710" s="173"/>
      <c r="F710" s="95"/>
      <c r="G710" s="95"/>
      <c r="H710" s="9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95"/>
      <c r="E711" s="173"/>
      <c r="F711" s="95"/>
      <c r="G711" s="95"/>
      <c r="H711" s="9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95"/>
      <c r="E712" s="173"/>
      <c r="F712" s="95"/>
      <c r="G712" s="95"/>
      <c r="H712" s="9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95"/>
      <c r="E713" s="173"/>
      <c r="F713" s="95"/>
      <c r="G713" s="95"/>
      <c r="H713" s="9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95"/>
      <c r="E714" s="173"/>
      <c r="F714" s="95"/>
      <c r="G714" s="95"/>
      <c r="H714" s="9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95"/>
      <c r="E715" s="173"/>
      <c r="F715" s="95"/>
      <c r="G715" s="95"/>
      <c r="H715" s="9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95"/>
      <c r="E716" s="173"/>
      <c r="F716" s="95"/>
      <c r="G716" s="95"/>
      <c r="H716" s="9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95"/>
      <c r="E717" s="173"/>
      <c r="F717" s="95"/>
      <c r="G717" s="95"/>
      <c r="H717" s="9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95"/>
      <c r="E718" s="173"/>
      <c r="F718" s="95"/>
      <c r="G718" s="95"/>
      <c r="H718" s="9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95"/>
      <c r="E719" s="173"/>
      <c r="F719" s="95"/>
      <c r="G719" s="95"/>
      <c r="H719" s="9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95"/>
      <c r="E720" s="173"/>
      <c r="F720" s="95"/>
      <c r="G720" s="95"/>
      <c r="H720" s="9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95"/>
      <c r="E721" s="173"/>
      <c r="F721" s="95"/>
      <c r="G721" s="95"/>
      <c r="H721" s="9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95"/>
      <c r="E722" s="173"/>
      <c r="F722" s="95"/>
      <c r="G722" s="95"/>
      <c r="H722" s="9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95"/>
      <c r="E723" s="173"/>
      <c r="F723" s="95"/>
      <c r="G723" s="95"/>
      <c r="H723" s="9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95"/>
      <c r="E724" s="173"/>
      <c r="F724" s="95"/>
      <c r="G724" s="95"/>
      <c r="H724" s="9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95"/>
      <c r="E725" s="173"/>
      <c r="F725" s="95"/>
      <c r="G725" s="95"/>
      <c r="H725" s="9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95"/>
      <c r="E726" s="173"/>
      <c r="F726" s="95"/>
      <c r="G726" s="95"/>
      <c r="H726" s="9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95"/>
      <c r="E727" s="173"/>
      <c r="F727" s="95"/>
      <c r="G727" s="95"/>
      <c r="H727" s="9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95"/>
      <c r="E728" s="173"/>
      <c r="F728" s="95"/>
      <c r="G728" s="95"/>
      <c r="H728" s="9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95"/>
      <c r="E729" s="173"/>
      <c r="F729" s="95"/>
      <c r="G729" s="95"/>
      <c r="H729" s="9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95"/>
      <c r="E730" s="173"/>
      <c r="F730" s="95"/>
      <c r="G730" s="95"/>
      <c r="H730" s="9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95"/>
      <c r="E731" s="173"/>
      <c r="F731" s="95"/>
      <c r="G731" s="95"/>
      <c r="H731" s="9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95"/>
      <c r="E732" s="173"/>
      <c r="F732" s="95"/>
      <c r="G732" s="95"/>
      <c r="H732" s="9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95"/>
      <c r="E733" s="173"/>
      <c r="F733" s="95"/>
      <c r="G733" s="95"/>
      <c r="H733" s="9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95"/>
      <c r="E734" s="173"/>
      <c r="F734" s="95"/>
      <c r="G734" s="95"/>
      <c r="H734" s="9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95"/>
      <c r="E735" s="173"/>
      <c r="F735" s="95"/>
      <c r="G735" s="95"/>
      <c r="H735" s="9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95"/>
      <c r="E736" s="173"/>
      <c r="F736" s="95"/>
      <c r="G736" s="95"/>
      <c r="H736" s="9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95"/>
      <c r="E737" s="173"/>
      <c r="F737" s="95"/>
      <c r="G737" s="95"/>
      <c r="H737" s="9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95"/>
      <c r="E738" s="173"/>
      <c r="F738" s="95"/>
      <c r="G738" s="95"/>
      <c r="H738" s="9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95"/>
      <c r="E739" s="173"/>
      <c r="F739" s="95"/>
      <c r="G739" s="95"/>
      <c r="H739" s="9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95"/>
      <c r="E740" s="173"/>
      <c r="F740" s="95"/>
      <c r="G740" s="95"/>
      <c r="H740" s="9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95"/>
      <c r="E741" s="173"/>
      <c r="F741" s="95"/>
      <c r="G741" s="95"/>
      <c r="H741" s="9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95"/>
      <c r="E742" s="173"/>
      <c r="F742" s="95"/>
      <c r="G742" s="95"/>
      <c r="H742" s="9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95"/>
      <c r="E743" s="173"/>
      <c r="F743" s="95"/>
      <c r="G743" s="95"/>
      <c r="H743" s="9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95"/>
      <c r="E744" s="173"/>
      <c r="F744" s="95"/>
      <c r="G744" s="95"/>
      <c r="H744" s="9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95"/>
      <c r="E745" s="173"/>
      <c r="F745" s="95"/>
      <c r="G745" s="95"/>
      <c r="H745" s="9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95"/>
      <c r="E746" s="173"/>
      <c r="F746" s="95"/>
      <c r="G746" s="95"/>
      <c r="H746" s="9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95"/>
      <c r="E747" s="173"/>
      <c r="F747" s="95"/>
      <c r="G747" s="95"/>
      <c r="H747" s="9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95"/>
      <c r="E748" s="173"/>
      <c r="F748" s="95"/>
      <c r="G748" s="95"/>
      <c r="H748" s="9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95"/>
      <c r="E749" s="173"/>
      <c r="F749" s="95"/>
      <c r="G749" s="95"/>
      <c r="H749" s="9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95"/>
      <c r="E750" s="173"/>
      <c r="F750" s="95"/>
      <c r="G750" s="95"/>
      <c r="H750" s="9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95"/>
      <c r="E751" s="173"/>
      <c r="F751" s="95"/>
      <c r="G751" s="95"/>
      <c r="H751" s="9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95"/>
      <c r="E752" s="173"/>
      <c r="F752" s="95"/>
      <c r="G752" s="95"/>
      <c r="H752" s="9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95"/>
      <c r="E753" s="173"/>
      <c r="F753" s="95"/>
      <c r="G753" s="95"/>
      <c r="H753" s="9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95"/>
      <c r="E754" s="173"/>
      <c r="F754" s="95"/>
      <c r="G754" s="95"/>
      <c r="H754" s="9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95"/>
      <c r="E755" s="173"/>
      <c r="F755" s="95"/>
      <c r="G755" s="95"/>
      <c r="H755" s="9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95"/>
      <c r="E756" s="173"/>
      <c r="F756" s="95"/>
      <c r="G756" s="95"/>
      <c r="H756" s="9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95"/>
      <c r="E757" s="173"/>
      <c r="F757" s="95"/>
      <c r="G757" s="95"/>
      <c r="H757" s="9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95"/>
      <c r="E758" s="173"/>
      <c r="F758" s="95"/>
      <c r="G758" s="95"/>
      <c r="H758" s="9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95"/>
      <c r="E759" s="173"/>
      <c r="F759" s="95"/>
      <c r="G759" s="95"/>
      <c r="H759" s="9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95"/>
      <c r="E760" s="173"/>
      <c r="F760" s="95"/>
      <c r="G760" s="95"/>
      <c r="H760" s="9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95"/>
      <c r="E761" s="173"/>
      <c r="F761" s="95"/>
      <c r="G761" s="95"/>
      <c r="H761" s="9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95"/>
      <c r="E762" s="173"/>
      <c r="F762" s="95"/>
      <c r="G762" s="95"/>
      <c r="H762" s="9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95"/>
      <c r="E763" s="173"/>
      <c r="F763" s="95"/>
      <c r="G763" s="95"/>
      <c r="H763" s="9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95"/>
      <c r="E764" s="173"/>
      <c r="F764" s="95"/>
      <c r="G764" s="95"/>
      <c r="H764" s="9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95"/>
      <c r="E765" s="173"/>
      <c r="F765" s="95"/>
      <c r="G765" s="95"/>
      <c r="H765" s="9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95"/>
      <c r="E766" s="173"/>
      <c r="F766" s="95"/>
      <c r="G766" s="95"/>
      <c r="H766" s="9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95"/>
      <c r="E767" s="173"/>
      <c r="F767" s="95"/>
      <c r="G767" s="95"/>
      <c r="H767" s="9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95"/>
      <c r="E768" s="173"/>
      <c r="F768" s="95"/>
      <c r="G768" s="95"/>
      <c r="H768" s="9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95"/>
      <c r="E769" s="173"/>
      <c r="F769" s="95"/>
      <c r="G769" s="95"/>
      <c r="H769" s="9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95"/>
      <c r="E770" s="173"/>
      <c r="F770" s="95"/>
      <c r="G770" s="95"/>
      <c r="H770" s="9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95"/>
      <c r="E771" s="173"/>
      <c r="F771" s="95"/>
      <c r="G771" s="95"/>
      <c r="H771" s="9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95"/>
      <c r="E772" s="173"/>
      <c r="F772" s="95"/>
      <c r="G772" s="95"/>
      <c r="H772" s="9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95"/>
      <c r="E773" s="173"/>
      <c r="F773" s="95"/>
      <c r="G773" s="95"/>
      <c r="H773" s="9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95"/>
      <c r="E774" s="173"/>
      <c r="F774" s="95"/>
      <c r="G774" s="95"/>
      <c r="H774" s="9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95"/>
      <c r="E775" s="173"/>
      <c r="F775" s="95"/>
      <c r="G775" s="95"/>
      <c r="H775" s="9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95"/>
      <c r="E776" s="173"/>
      <c r="F776" s="95"/>
      <c r="G776" s="95"/>
      <c r="H776" s="9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95"/>
      <c r="E777" s="173"/>
      <c r="F777" s="95"/>
      <c r="G777" s="95"/>
      <c r="H777" s="9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95"/>
      <c r="E778" s="173"/>
      <c r="F778" s="95"/>
      <c r="G778" s="95"/>
      <c r="H778" s="9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95"/>
      <c r="E779" s="173"/>
      <c r="F779" s="95"/>
      <c r="G779" s="95"/>
      <c r="H779" s="9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95"/>
      <c r="E780" s="173"/>
      <c r="F780" s="95"/>
      <c r="G780" s="95"/>
      <c r="H780" s="9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95"/>
      <c r="E781" s="173"/>
      <c r="F781" s="95"/>
      <c r="G781" s="95"/>
      <c r="H781" s="9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95"/>
      <c r="E782" s="173"/>
      <c r="F782" s="95"/>
      <c r="G782" s="95"/>
      <c r="H782" s="9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95"/>
      <c r="E783" s="173"/>
      <c r="F783" s="95"/>
      <c r="G783" s="95"/>
      <c r="H783" s="9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95"/>
      <c r="E784" s="173"/>
      <c r="F784" s="95"/>
      <c r="G784" s="95"/>
      <c r="H784" s="9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95"/>
      <c r="E785" s="173"/>
      <c r="F785" s="95"/>
      <c r="G785" s="95"/>
      <c r="H785" s="9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95"/>
      <c r="E786" s="173"/>
      <c r="F786" s="95"/>
      <c r="G786" s="95"/>
      <c r="H786" s="9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95"/>
      <c r="E787" s="173"/>
      <c r="F787" s="95"/>
      <c r="G787" s="95"/>
      <c r="H787" s="9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95"/>
      <c r="E788" s="173"/>
      <c r="F788" s="95"/>
      <c r="G788" s="95"/>
      <c r="H788" s="9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95"/>
      <c r="E789" s="173"/>
      <c r="F789" s="95"/>
      <c r="G789" s="95"/>
      <c r="H789" s="9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95"/>
      <c r="E790" s="173"/>
      <c r="F790" s="95"/>
      <c r="G790" s="95"/>
      <c r="H790" s="9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95"/>
      <c r="E791" s="173"/>
      <c r="F791" s="95"/>
      <c r="G791" s="95"/>
      <c r="H791" s="9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95"/>
      <c r="E792" s="173"/>
      <c r="F792" s="95"/>
      <c r="G792" s="95"/>
      <c r="H792" s="9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95"/>
      <c r="E793" s="173"/>
      <c r="F793" s="95"/>
      <c r="G793" s="95"/>
      <c r="H793" s="9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95"/>
      <c r="E794" s="173"/>
      <c r="F794" s="95"/>
      <c r="G794" s="95"/>
      <c r="H794" s="9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95"/>
      <c r="E795" s="173"/>
      <c r="F795" s="95"/>
      <c r="G795" s="95"/>
      <c r="H795" s="9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95"/>
      <c r="E796" s="173"/>
      <c r="F796" s="95"/>
      <c r="G796" s="95"/>
      <c r="H796" s="9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95"/>
      <c r="E797" s="173"/>
      <c r="F797" s="95"/>
      <c r="G797" s="95"/>
      <c r="H797" s="9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95"/>
      <c r="E798" s="173"/>
      <c r="F798" s="95"/>
      <c r="G798" s="95"/>
      <c r="H798" s="9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95"/>
      <c r="E799" s="173"/>
      <c r="F799" s="95"/>
      <c r="G799" s="95"/>
      <c r="H799" s="9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95"/>
      <c r="E800" s="173"/>
      <c r="F800" s="95"/>
      <c r="G800" s="95"/>
      <c r="H800" s="9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95"/>
      <c r="E801" s="173"/>
      <c r="F801" s="95"/>
      <c r="G801" s="95"/>
      <c r="H801" s="9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95"/>
      <c r="E802" s="173"/>
      <c r="F802" s="95"/>
      <c r="G802" s="95"/>
      <c r="H802" s="9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95"/>
      <c r="E803" s="173"/>
      <c r="F803" s="95"/>
      <c r="G803" s="95"/>
      <c r="H803" s="9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95"/>
      <c r="E804" s="173"/>
      <c r="F804" s="95"/>
      <c r="G804" s="95"/>
      <c r="H804" s="9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95"/>
      <c r="E805" s="173"/>
      <c r="F805" s="95"/>
      <c r="G805" s="95"/>
      <c r="H805" s="9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95"/>
      <c r="E806" s="173"/>
      <c r="F806" s="95"/>
      <c r="G806" s="95"/>
      <c r="H806" s="9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95"/>
      <c r="E807" s="173"/>
      <c r="F807" s="95"/>
      <c r="G807" s="95"/>
      <c r="H807" s="9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95"/>
      <c r="E808" s="173"/>
      <c r="F808" s="95"/>
      <c r="G808" s="95"/>
      <c r="H808" s="9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95"/>
      <c r="E809" s="173"/>
      <c r="F809" s="95"/>
      <c r="G809" s="95"/>
      <c r="H809" s="9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95"/>
      <c r="E810" s="173"/>
      <c r="F810" s="95"/>
      <c r="G810" s="95"/>
      <c r="H810" s="9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95"/>
      <c r="E811" s="173"/>
      <c r="F811" s="95"/>
      <c r="G811" s="95"/>
      <c r="H811" s="9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95"/>
      <c r="E812" s="173"/>
      <c r="F812" s="95"/>
      <c r="G812" s="95"/>
      <c r="H812" s="9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95"/>
      <c r="E813" s="173"/>
      <c r="F813" s="95"/>
      <c r="G813" s="95"/>
      <c r="H813" s="9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95"/>
      <c r="E814" s="173"/>
      <c r="F814" s="95"/>
      <c r="G814" s="95"/>
      <c r="H814" s="9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95"/>
      <c r="E815" s="173"/>
      <c r="F815" s="95"/>
      <c r="G815" s="95"/>
      <c r="H815" s="9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95"/>
      <c r="E816" s="173"/>
      <c r="F816" s="95"/>
      <c r="G816" s="95"/>
      <c r="H816" s="9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95"/>
      <c r="E817" s="173"/>
      <c r="F817" s="95"/>
      <c r="G817" s="95"/>
      <c r="H817" s="9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95"/>
      <c r="E818" s="173"/>
      <c r="F818" s="95"/>
      <c r="G818" s="95"/>
      <c r="H818" s="9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95"/>
      <c r="E819" s="173"/>
      <c r="F819" s="95"/>
      <c r="G819" s="95"/>
      <c r="H819" s="9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95"/>
      <c r="E820" s="173"/>
      <c r="F820" s="95"/>
      <c r="G820" s="95"/>
      <c r="H820" s="9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95"/>
      <c r="E821" s="173"/>
      <c r="F821" s="95"/>
      <c r="G821" s="95"/>
      <c r="H821" s="9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95"/>
      <c r="E822" s="173"/>
      <c r="F822" s="95"/>
      <c r="G822" s="95"/>
      <c r="H822" s="9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95"/>
      <c r="E823" s="173"/>
      <c r="F823" s="95"/>
      <c r="G823" s="95"/>
      <c r="H823" s="9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95"/>
      <c r="E824" s="173"/>
      <c r="F824" s="95"/>
      <c r="G824" s="95"/>
      <c r="H824" s="9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95"/>
      <c r="E825" s="173"/>
      <c r="F825" s="95"/>
      <c r="G825" s="95"/>
      <c r="H825" s="9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95"/>
      <c r="E826" s="173"/>
      <c r="F826" s="95"/>
      <c r="G826" s="95"/>
      <c r="H826" s="9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95"/>
      <c r="E827" s="173"/>
      <c r="F827" s="95"/>
      <c r="G827" s="95"/>
      <c r="H827" s="9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95"/>
      <c r="E828" s="173"/>
      <c r="F828" s="95"/>
      <c r="G828" s="95"/>
      <c r="H828" s="9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95"/>
      <c r="E829" s="173"/>
      <c r="F829" s="95"/>
      <c r="G829" s="95"/>
      <c r="H829" s="9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95"/>
      <c r="E830" s="173"/>
      <c r="F830" s="95"/>
      <c r="G830" s="95"/>
      <c r="H830" s="9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95"/>
      <c r="E831" s="173"/>
      <c r="F831" s="95"/>
      <c r="G831" s="95"/>
      <c r="H831" s="9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95"/>
      <c r="E832" s="173"/>
      <c r="F832" s="95"/>
      <c r="G832" s="95"/>
      <c r="H832" s="9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95"/>
      <c r="E833" s="173"/>
      <c r="F833" s="95"/>
      <c r="G833" s="95"/>
      <c r="H833" s="9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95"/>
      <c r="E834" s="173"/>
      <c r="F834" s="95"/>
      <c r="G834" s="95"/>
      <c r="H834" s="9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95"/>
      <c r="E835" s="173"/>
      <c r="F835" s="95"/>
      <c r="G835" s="95"/>
      <c r="H835" s="9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95"/>
      <c r="E836" s="173"/>
      <c r="F836" s="95"/>
      <c r="G836" s="95"/>
      <c r="H836" s="9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95"/>
      <c r="E837" s="173"/>
      <c r="F837" s="95"/>
      <c r="G837" s="95"/>
      <c r="H837" s="9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95"/>
      <c r="E838" s="173"/>
      <c r="F838" s="95"/>
      <c r="G838" s="95"/>
      <c r="H838" s="9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95"/>
      <c r="E839" s="173"/>
      <c r="F839" s="95"/>
      <c r="G839" s="95"/>
      <c r="H839" s="9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95"/>
      <c r="E840" s="173"/>
      <c r="F840" s="95"/>
      <c r="G840" s="95"/>
      <c r="H840" s="9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95"/>
      <c r="E841" s="173"/>
      <c r="F841" s="95"/>
      <c r="G841" s="95"/>
      <c r="H841" s="9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95"/>
      <c r="E842" s="173"/>
      <c r="F842" s="95"/>
      <c r="G842" s="95"/>
      <c r="H842" s="9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95"/>
      <c r="E843" s="173"/>
      <c r="F843" s="95"/>
      <c r="G843" s="95"/>
      <c r="H843" s="9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95"/>
      <c r="E844" s="173"/>
      <c r="F844" s="95"/>
      <c r="G844" s="95"/>
      <c r="H844" s="9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95"/>
      <c r="E845" s="173"/>
      <c r="F845" s="95"/>
      <c r="G845" s="95"/>
      <c r="H845" s="9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95"/>
      <c r="E846" s="173"/>
      <c r="F846" s="95"/>
      <c r="G846" s="95"/>
      <c r="H846" s="9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95"/>
      <c r="E847" s="173"/>
      <c r="F847" s="95"/>
      <c r="G847" s="95"/>
      <c r="H847" s="9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95"/>
      <c r="E848" s="173"/>
      <c r="F848" s="95"/>
      <c r="G848" s="95"/>
      <c r="H848" s="9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95"/>
      <c r="E849" s="173"/>
      <c r="F849" s="95"/>
      <c r="G849" s="95"/>
      <c r="H849" s="9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95"/>
      <c r="E850" s="173"/>
      <c r="F850" s="95"/>
      <c r="G850" s="95"/>
      <c r="H850" s="9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95"/>
      <c r="E851" s="173"/>
      <c r="F851" s="95"/>
      <c r="G851" s="95"/>
      <c r="H851" s="9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95"/>
      <c r="E852" s="173"/>
      <c r="F852" s="95"/>
      <c r="G852" s="95"/>
      <c r="H852" s="9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95"/>
      <c r="E853" s="173"/>
      <c r="F853" s="95"/>
      <c r="G853" s="95"/>
      <c r="H853" s="9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95"/>
      <c r="E854" s="173"/>
      <c r="F854" s="95"/>
      <c r="G854" s="95"/>
      <c r="H854" s="9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95"/>
      <c r="E855" s="173"/>
      <c r="F855" s="95"/>
      <c r="G855" s="95"/>
      <c r="H855" s="9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95"/>
      <c r="E856" s="173"/>
      <c r="F856" s="95"/>
      <c r="G856" s="95"/>
      <c r="H856" s="9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95"/>
      <c r="E857" s="173"/>
      <c r="F857" s="95"/>
      <c r="G857" s="95"/>
      <c r="H857" s="9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95"/>
      <c r="E858" s="173"/>
      <c r="F858" s="95"/>
      <c r="G858" s="95"/>
      <c r="H858" s="9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95"/>
      <c r="E859" s="173"/>
      <c r="F859" s="95"/>
      <c r="G859" s="95"/>
      <c r="H859" s="9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95"/>
      <c r="E860" s="173"/>
      <c r="F860" s="95"/>
      <c r="G860" s="95"/>
      <c r="H860" s="9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95"/>
      <c r="E861" s="173"/>
      <c r="F861" s="95"/>
      <c r="G861" s="95"/>
      <c r="H861" s="9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95"/>
      <c r="E862" s="173"/>
      <c r="F862" s="95"/>
      <c r="G862" s="95"/>
      <c r="H862" s="9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95"/>
      <c r="E863" s="173"/>
      <c r="F863" s="95"/>
      <c r="G863" s="95"/>
      <c r="H863" s="9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95"/>
      <c r="E864" s="173"/>
      <c r="F864" s="95"/>
      <c r="G864" s="95"/>
      <c r="H864" s="9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95"/>
      <c r="E865" s="173"/>
      <c r="F865" s="95"/>
      <c r="G865" s="95"/>
      <c r="H865" s="9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95"/>
      <c r="E866" s="173"/>
      <c r="F866" s="95"/>
      <c r="G866" s="95"/>
      <c r="H866" s="9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95"/>
      <c r="E867" s="173"/>
      <c r="F867" s="95"/>
      <c r="G867" s="95"/>
      <c r="H867" s="9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95"/>
      <c r="E868" s="173"/>
      <c r="F868" s="95"/>
      <c r="G868" s="95"/>
      <c r="H868" s="9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95"/>
      <c r="E869" s="173"/>
      <c r="F869" s="95"/>
      <c r="G869" s="95"/>
      <c r="H869" s="9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95"/>
      <c r="E870" s="173"/>
      <c r="F870" s="95"/>
      <c r="G870" s="95"/>
      <c r="H870" s="9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95"/>
      <c r="E871" s="173"/>
      <c r="F871" s="95"/>
      <c r="G871" s="95"/>
      <c r="H871" s="9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95"/>
      <c r="E872" s="173"/>
      <c r="F872" s="95"/>
      <c r="G872" s="95"/>
      <c r="H872" s="9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95"/>
      <c r="E873" s="173"/>
      <c r="F873" s="95"/>
      <c r="G873" s="95"/>
      <c r="H873" s="9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95"/>
      <c r="E874" s="173"/>
      <c r="F874" s="95"/>
      <c r="G874" s="95"/>
      <c r="H874" s="9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95"/>
      <c r="E875" s="173"/>
      <c r="F875" s="95"/>
      <c r="G875" s="95"/>
      <c r="H875" s="9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95"/>
      <c r="E876" s="173"/>
      <c r="F876" s="95"/>
      <c r="G876" s="95"/>
      <c r="H876" s="9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95"/>
      <c r="E877" s="173"/>
      <c r="F877" s="95"/>
      <c r="G877" s="95"/>
      <c r="H877" s="9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95"/>
      <c r="E878" s="173"/>
      <c r="F878" s="95"/>
      <c r="G878" s="95"/>
      <c r="H878" s="9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95"/>
      <c r="E879" s="173"/>
      <c r="F879" s="95"/>
      <c r="G879" s="95"/>
      <c r="H879" s="9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95"/>
      <c r="E880" s="173"/>
      <c r="F880" s="95"/>
      <c r="G880" s="95"/>
      <c r="H880" s="9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95"/>
      <c r="E881" s="173"/>
      <c r="F881" s="95"/>
      <c r="G881" s="95"/>
      <c r="H881" s="9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95"/>
      <c r="E882" s="173"/>
      <c r="F882" s="95"/>
      <c r="G882" s="95"/>
      <c r="H882" s="9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95"/>
      <c r="E883" s="173"/>
      <c r="F883" s="95"/>
      <c r="G883" s="95"/>
      <c r="H883" s="9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95"/>
      <c r="E884" s="173"/>
      <c r="F884" s="95"/>
      <c r="G884" s="95"/>
      <c r="H884" s="9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95"/>
      <c r="E885" s="173"/>
      <c r="F885" s="95"/>
      <c r="G885" s="95"/>
      <c r="H885" s="9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95"/>
      <c r="E886" s="173"/>
      <c r="F886" s="95"/>
      <c r="G886" s="95"/>
      <c r="H886" s="9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95"/>
      <c r="E887" s="173"/>
      <c r="F887" s="95"/>
      <c r="G887" s="95"/>
      <c r="H887" s="9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95"/>
      <c r="E888" s="173"/>
      <c r="F888" s="95"/>
      <c r="G888" s="95"/>
      <c r="H888" s="9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95"/>
      <c r="E889" s="173"/>
      <c r="F889" s="95"/>
      <c r="G889" s="95"/>
      <c r="H889" s="9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95"/>
      <c r="E890" s="173"/>
      <c r="F890" s="95"/>
      <c r="G890" s="95"/>
      <c r="H890" s="9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95"/>
      <c r="E891" s="173"/>
      <c r="F891" s="95"/>
      <c r="G891" s="95"/>
      <c r="H891" s="9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95"/>
      <c r="E892" s="173"/>
      <c r="F892" s="95"/>
      <c r="G892" s="95"/>
      <c r="H892" s="9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95"/>
      <c r="E893" s="173"/>
      <c r="F893" s="95"/>
      <c r="G893" s="95"/>
      <c r="H893" s="9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95"/>
      <c r="E894" s="173"/>
      <c r="F894" s="95"/>
      <c r="G894" s="95"/>
      <c r="H894" s="9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95"/>
      <c r="E895" s="173"/>
      <c r="F895" s="95"/>
      <c r="G895" s="95"/>
      <c r="H895" s="9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95"/>
      <c r="E896" s="173"/>
      <c r="F896" s="95"/>
      <c r="G896" s="95"/>
      <c r="H896" s="9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95"/>
      <c r="E897" s="173"/>
      <c r="F897" s="95"/>
      <c r="G897" s="95"/>
      <c r="H897" s="9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95"/>
      <c r="E898" s="173"/>
      <c r="F898" s="95"/>
      <c r="G898" s="95"/>
      <c r="H898" s="9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95"/>
      <c r="E899" s="173"/>
      <c r="F899" s="95"/>
      <c r="G899" s="95"/>
      <c r="H899" s="9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95"/>
      <c r="E900" s="173"/>
      <c r="F900" s="95"/>
      <c r="G900" s="95"/>
      <c r="H900" s="9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95"/>
      <c r="E901" s="173"/>
      <c r="F901" s="95"/>
      <c r="G901" s="95"/>
      <c r="H901" s="9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95"/>
      <c r="E902" s="173"/>
      <c r="F902" s="95"/>
      <c r="G902" s="95"/>
      <c r="H902" s="9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95"/>
      <c r="E903" s="173"/>
      <c r="F903" s="95"/>
      <c r="G903" s="95"/>
      <c r="H903" s="9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95"/>
      <c r="E904" s="173"/>
      <c r="F904" s="95"/>
      <c r="G904" s="95"/>
      <c r="H904" s="9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95"/>
      <c r="E905" s="173"/>
      <c r="F905" s="95"/>
      <c r="G905" s="95"/>
      <c r="H905" s="9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95"/>
      <c r="E906" s="173"/>
      <c r="F906" s="95"/>
      <c r="G906" s="95"/>
      <c r="H906" s="9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95"/>
      <c r="E907" s="173"/>
      <c r="F907" s="95"/>
      <c r="G907" s="95"/>
      <c r="H907" s="9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95"/>
      <c r="E908" s="173"/>
      <c r="F908" s="95"/>
      <c r="G908" s="95"/>
      <c r="H908" s="9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95"/>
      <c r="E909" s="173"/>
      <c r="F909" s="95"/>
      <c r="G909" s="95"/>
      <c r="H909" s="9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95"/>
      <c r="E910" s="173"/>
      <c r="F910" s="95"/>
      <c r="G910" s="95"/>
      <c r="H910" s="9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95"/>
      <c r="E911" s="173"/>
      <c r="F911" s="95"/>
      <c r="G911" s="95"/>
      <c r="H911" s="9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95"/>
      <c r="E912" s="173"/>
      <c r="F912" s="95"/>
      <c r="G912" s="95"/>
      <c r="H912" s="9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95"/>
      <c r="E913" s="173"/>
      <c r="F913" s="95"/>
      <c r="G913" s="95"/>
      <c r="H913" s="9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95"/>
      <c r="E914" s="173"/>
      <c r="F914" s="95"/>
      <c r="G914" s="95"/>
      <c r="H914" s="9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95"/>
      <c r="E915" s="173"/>
      <c r="F915" s="95"/>
      <c r="G915" s="95"/>
      <c r="H915" s="9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95"/>
      <c r="E916" s="173"/>
      <c r="F916" s="95"/>
      <c r="G916" s="95"/>
      <c r="H916" s="9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95"/>
      <c r="E917" s="173"/>
      <c r="F917" s="95"/>
      <c r="G917" s="95"/>
      <c r="H917" s="9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95"/>
      <c r="E918" s="173"/>
      <c r="F918" s="95"/>
      <c r="G918" s="95"/>
      <c r="H918" s="9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95"/>
      <c r="E919" s="173"/>
      <c r="F919" s="95"/>
      <c r="G919" s="95"/>
      <c r="H919" s="9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95"/>
      <c r="E920" s="173"/>
      <c r="F920" s="95"/>
      <c r="G920" s="95"/>
      <c r="H920" s="9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95"/>
      <c r="E921" s="173"/>
      <c r="F921" s="95"/>
      <c r="G921" s="95"/>
      <c r="H921" s="9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95"/>
      <c r="E922" s="173"/>
      <c r="F922" s="95"/>
      <c r="G922" s="95"/>
      <c r="H922" s="9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95"/>
      <c r="E923" s="173"/>
      <c r="F923" s="95"/>
      <c r="G923" s="95"/>
      <c r="H923" s="9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95"/>
      <c r="E924" s="173"/>
      <c r="F924" s="95"/>
      <c r="G924" s="95"/>
      <c r="H924" s="9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95"/>
      <c r="E925" s="173"/>
      <c r="F925" s="95"/>
      <c r="G925" s="95"/>
      <c r="H925" s="9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95"/>
      <c r="E926" s="173"/>
      <c r="F926" s="95"/>
      <c r="G926" s="95"/>
      <c r="H926" s="9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95"/>
      <c r="E927" s="173"/>
      <c r="F927" s="95"/>
      <c r="G927" s="95"/>
      <c r="H927" s="9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95"/>
      <c r="E928" s="173"/>
      <c r="F928" s="95"/>
      <c r="G928" s="95"/>
      <c r="H928" s="9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95"/>
      <c r="E929" s="173"/>
      <c r="F929" s="95"/>
      <c r="G929" s="95"/>
      <c r="H929" s="9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95"/>
      <c r="E930" s="173"/>
      <c r="F930" s="95"/>
      <c r="G930" s="95"/>
      <c r="H930" s="9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95"/>
      <c r="E931" s="173"/>
      <c r="F931" s="95"/>
      <c r="G931" s="95"/>
      <c r="H931" s="9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95"/>
      <c r="E932" s="173"/>
      <c r="F932" s="95"/>
      <c r="G932" s="95"/>
      <c r="H932" s="9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95"/>
      <c r="E933" s="173"/>
      <c r="F933" s="95"/>
      <c r="G933" s="95"/>
      <c r="H933" s="9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95"/>
      <c r="E934" s="173"/>
      <c r="F934" s="95"/>
      <c r="G934" s="95"/>
      <c r="H934" s="9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D935" s="96"/>
      <c r="E935" s="174"/>
      <c r="F935" s="96"/>
      <c r="G935" s="96"/>
      <c r="H935" s="96"/>
    </row>
    <row r="936">
      <c r="D936" s="96"/>
      <c r="E936" s="174"/>
      <c r="F936" s="96"/>
      <c r="G936" s="96"/>
      <c r="H936" s="96"/>
    </row>
    <row r="937">
      <c r="D937" s="96"/>
      <c r="E937" s="174"/>
      <c r="F937" s="96"/>
      <c r="G937" s="96"/>
      <c r="H937" s="96"/>
    </row>
    <row r="938">
      <c r="D938" s="96"/>
      <c r="E938" s="174"/>
      <c r="F938" s="96"/>
      <c r="G938" s="96"/>
      <c r="H938" s="96"/>
    </row>
    <row r="939">
      <c r="D939" s="96"/>
      <c r="E939" s="174"/>
      <c r="F939" s="96"/>
      <c r="G939" s="96"/>
      <c r="H939" s="96"/>
    </row>
    <row r="940">
      <c r="D940" s="96"/>
      <c r="E940" s="174"/>
      <c r="F940" s="96"/>
      <c r="G940" s="96"/>
      <c r="H940" s="96"/>
    </row>
    <row r="941">
      <c r="D941" s="96"/>
      <c r="E941" s="174"/>
      <c r="F941" s="96"/>
      <c r="G941" s="96"/>
      <c r="H941" s="96"/>
    </row>
    <row r="942">
      <c r="D942" s="96"/>
      <c r="E942" s="174"/>
      <c r="F942" s="96"/>
      <c r="G942" s="96"/>
      <c r="H942" s="96"/>
    </row>
    <row r="943">
      <c r="D943" s="96"/>
      <c r="E943" s="174"/>
      <c r="F943" s="96"/>
      <c r="G943" s="96"/>
      <c r="H943" s="96"/>
    </row>
    <row r="944">
      <c r="D944" s="96"/>
      <c r="E944" s="174"/>
      <c r="F944" s="96"/>
      <c r="G944" s="96"/>
      <c r="H944" s="96"/>
    </row>
    <row r="945">
      <c r="D945" s="96"/>
      <c r="E945" s="174"/>
      <c r="F945" s="96"/>
      <c r="G945" s="96"/>
      <c r="H945" s="96"/>
    </row>
    <row r="946">
      <c r="D946" s="96"/>
      <c r="E946" s="174"/>
      <c r="F946" s="96"/>
      <c r="G946" s="96"/>
      <c r="H946" s="96"/>
    </row>
    <row r="947">
      <c r="D947" s="96"/>
      <c r="E947" s="174"/>
      <c r="F947" s="96"/>
      <c r="G947" s="96"/>
      <c r="H947" s="96"/>
    </row>
    <row r="948">
      <c r="D948" s="96"/>
      <c r="E948" s="174"/>
      <c r="F948" s="96"/>
      <c r="G948" s="96"/>
      <c r="H948" s="96"/>
    </row>
    <row r="949">
      <c r="D949" s="96"/>
      <c r="E949" s="174"/>
      <c r="F949" s="96"/>
      <c r="G949" s="96"/>
      <c r="H949" s="96"/>
    </row>
    <row r="950">
      <c r="D950" s="96"/>
      <c r="E950" s="174"/>
      <c r="F950" s="96"/>
      <c r="G950" s="96"/>
      <c r="H950" s="96"/>
    </row>
    <row r="951">
      <c r="D951" s="96"/>
      <c r="E951" s="174"/>
      <c r="F951" s="96"/>
      <c r="G951" s="96"/>
      <c r="H951" s="96"/>
    </row>
    <row r="952">
      <c r="D952" s="96"/>
      <c r="E952" s="174"/>
      <c r="F952" s="96"/>
      <c r="G952" s="96"/>
      <c r="H952" s="96"/>
    </row>
    <row r="953">
      <c r="D953" s="96"/>
      <c r="E953" s="174"/>
      <c r="F953" s="96"/>
      <c r="G953" s="96"/>
      <c r="H953" s="96"/>
    </row>
    <row r="954">
      <c r="D954" s="96"/>
      <c r="E954" s="174"/>
      <c r="F954" s="96"/>
      <c r="G954" s="96"/>
      <c r="H954" s="96"/>
    </row>
    <row r="955">
      <c r="D955" s="96"/>
      <c r="E955" s="174"/>
      <c r="F955" s="96"/>
      <c r="G955" s="96"/>
      <c r="H955" s="96"/>
    </row>
    <row r="956">
      <c r="D956" s="96"/>
      <c r="E956" s="174"/>
      <c r="F956" s="96"/>
      <c r="G956" s="96"/>
      <c r="H956" s="96"/>
    </row>
    <row r="957">
      <c r="D957" s="96"/>
      <c r="E957" s="174"/>
      <c r="F957" s="96"/>
      <c r="G957" s="96"/>
      <c r="H957" s="96"/>
    </row>
    <row r="958">
      <c r="D958" s="96"/>
      <c r="E958" s="174"/>
      <c r="F958" s="96"/>
      <c r="G958" s="96"/>
      <c r="H958" s="96"/>
    </row>
    <row r="959">
      <c r="D959" s="96"/>
      <c r="E959" s="174"/>
      <c r="F959" s="96"/>
      <c r="G959" s="96"/>
      <c r="H959" s="96"/>
    </row>
    <row r="960">
      <c r="D960" s="96"/>
      <c r="E960" s="174"/>
      <c r="F960" s="96"/>
      <c r="G960" s="96"/>
      <c r="H960" s="96"/>
    </row>
    <row r="961">
      <c r="D961" s="96"/>
      <c r="E961" s="174"/>
      <c r="F961" s="96"/>
      <c r="G961" s="96"/>
      <c r="H961" s="96"/>
    </row>
    <row r="962">
      <c r="D962" s="96"/>
      <c r="E962" s="174"/>
      <c r="F962" s="96"/>
      <c r="G962" s="96"/>
      <c r="H962" s="96"/>
    </row>
    <row r="963">
      <c r="D963" s="96"/>
      <c r="E963" s="174"/>
      <c r="F963" s="96"/>
      <c r="G963" s="96"/>
      <c r="H963" s="96"/>
    </row>
    <row r="964">
      <c r="D964" s="96"/>
      <c r="E964" s="174"/>
      <c r="F964" s="96"/>
      <c r="G964" s="96"/>
      <c r="H964" s="96"/>
    </row>
    <row r="965">
      <c r="D965" s="96"/>
      <c r="E965" s="174"/>
      <c r="F965" s="96"/>
      <c r="G965" s="96"/>
      <c r="H965" s="96"/>
    </row>
    <row r="966">
      <c r="D966" s="96"/>
      <c r="E966" s="174"/>
      <c r="F966" s="96"/>
      <c r="G966" s="96"/>
      <c r="H966" s="96"/>
    </row>
    <row r="967">
      <c r="D967" s="96"/>
      <c r="E967" s="174"/>
      <c r="F967" s="96"/>
      <c r="G967" s="96"/>
      <c r="H967" s="96"/>
    </row>
    <row r="968">
      <c r="D968" s="96"/>
      <c r="E968" s="174"/>
      <c r="F968" s="96"/>
      <c r="G968" s="96"/>
      <c r="H968" s="96"/>
    </row>
    <row r="969">
      <c r="D969" s="96"/>
      <c r="E969" s="174"/>
      <c r="F969" s="96"/>
      <c r="G969" s="96"/>
      <c r="H969" s="96"/>
    </row>
    <row r="970">
      <c r="D970" s="96"/>
      <c r="E970" s="174"/>
      <c r="F970" s="96"/>
      <c r="G970" s="96"/>
      <c r="H970" s="96"/>
    </row>
    <row r="971">
      <c r="D971" s="96"/>
      <c r="E971" s="174"/>
      <c r="F971" s="96"/>
      <c r="G971" s="96"/>
      <c r="H971" s="96"/>
    </row>
    <row r="972">
      <c r="D972" s="96"/>
      <c r="E972" s="174"/>
      <c r="F972" s="96"/>
      <c r="G972" s="96"/>
      <c r="H972" s="96"/>
    </row>
    <row r="973">
      <c r="D973" s="96"/>
      <c r="E973" s="174"/>
      <c r="F973" s="96"/>
      <c r="G973" s="96"/>
      <c r="H973" s="96"/>
    </row>
    <row r="974">
      <c r="D974" s="96"/>
      <c r="E974" s="174"/>
      <c r="F974" s="96"/>
      <c r="G974" s="96"/>
      <c r="H974" s="96"/>
    </row>
    <row r="975">
      <c r="D975" s="96"/>
      <c r="E975" s="174"/>
      <c r="F975" s="96"/>
      <c r="G975" s="96"/>
      <c r="H975" s="96"/>
    </row>
    <row r="976">
      <c r="D976" s="96"/>
      <c r="E976" s="174"/>
      <c r="F976" s="96"/>
      <c r="G976" s="96"/>
      <c r="H976" s="96"/>
    </row>
    <row r="977">
      <c r="D977" s="96"/>
      <c r="E977" s="174"/>
      <c r="F977" s="96"/>
      <c r="G977" s="96"/>
      <c r="H977" s="96"/>
    </row>
    <row r="978">
      <c r="D978" s="96"/>
      <c r="E978" s="174"/>
      <c r="F978" s="96"/>
      <c r="G978" s="96"/>
      <c r="H978" s="96"/>
    </row>
    <row r="979">
      <c r="D979" s="96"/>
      <c r="E979" s="174"/>
      <c r="F979" s="96"/>
      <c r="G979" s="96"/>
      <c r="H979" s="96"/>
    </row>
    <row r="980">
      <c r="D980" s="96"/>
      <c r="E980" s="174"/>
      <c r="F980" s="96"/>
      <c r="G980" s="96"/>
      <c r="H980" s="96"/>
    </row>
    <row r="981">
      <c r="D981" s="96"/>
      <c r="E981" s="174"/>
      <c r="F981" s="96"/>
      <c r="G981" s="96"/>
      <c r="H981" s="96"/>
    </row>
    <row r="982">
      <c r="D982" s="96"/>
      <c r="E982" s="174"/>
      <c r="F982" s="96"/>
      <c r="G982" s="96"/>
      <c r="H982" s="96"/>
    </row>
    <row r="983">
      <c r="D983" s="96"/>
      <c r="E983" s="174"/>
      <c r="F983" s="96"/>
      <c r="G983" s="96"/>
      <c r="H983" s="96"/>
    </row>
    <row r="984">
      <c r="D984" s="96"/>
      <c r="E984" s="174"/>
      <c r="F984" s="96"/>
      <c r="G984" s="96"/>
      <c r="H984" s="96"/>
    </row>
    <row r="985">
      <c r="D985" s="96"/>
      <c r="E985" s="174"/>
      <c r="F985" s="96"/>
      <c r="G985" s="96"/>
      <c r="H985" s="96"/>
    </row>
    <row r="986">
      <c r="D986" s="96"/>
      <c r="E986" s="174"/>
      <c r="F986" s="96"/>
      <c r="G986" s="96"/>
      <c r="H986" s="96"/>
    </row>
    <row r="987">
      <c r="D987" s="96"/>
      <c r="E987" s="174"/>
      <c r="F987" s="96"/>
      <c r="G987" s="96"/>
      <c r="H987" s="96"/>
    </row>
    <row r="988">
      <c r="D988" s="96"/>
      <c r="E988" s="174"/>
      <c r="F988" s="96"/>
      <c r="G988" s="96"/>
      <c r="H988" s="96"/>
    </row>
    <row r="989">
      <c r="D989" s="96"/>
      <c r="E989" s="174"/>
      <c r="F989" s="96"/>
      <c r="G989" s="96"/>
      <c r="H989" s="96"/>
    </row>
    <row r="990">
      <c r="D990" s="96"/>
      <c r="E990" s="174"/>
      <c r="F990" s="96"/>
      <c r="G990" s="96"/>
      <c r="H990" s="96"/>
    </row>
    <row r="991">
      <c r="D991" s="96"/>
      <c r="E991" s="174"/>
      <c r="F991" s="96"/>
      <c r="G991" s="96"/>
      <c r="H991" s="96"/>
    </row>
    <row r="992">
      <c r="D992" s="96"/>
      <c r="E992" s="174"/>
      <c r="F992" s="96"/>
      <c r="G992" s="96"/>
      <c r="H992" s="96"/>
    </row>
    <row r="993">
      <c r="D993" s="96"/>
      <c r="E993" s="174"/>
      <c r="F993" s="96"/>
      <c r="G993" s="96"/>
      <c r="H993" s="96"/>
    </row>
    <row r="994">
      <c r="D994" s="96"/>
      <c r="E994" s="174"/>
      <c r="F994" s="96"/>
      <c r="G994" s="96"/>
      <c r="H994" s="96"/>
    </row>
    <row r="995">
      <c r="D995" s="96"/>
      <c r="E995" s="174"/>
      <c r="F995" s="96"/>
      <c r="G995" s="96"/>
      <c r="H995" s="96"/>
    </row>
    <row r="996">
      <c r="D996" s="96"/>
      <c r="E996" s="174"/>
      <c r="F996" s="96"/>
      <c r="G996" s="96"/>
      <c r="H996" s="96"/>
    </row>
    <row r="997">
      <c r="D997" s="96"/>
      <c r="E997" s="174"/>
      <c r="F997" s="96"/>
      <c r="G997" s="96"/>
      <c r="H997" s="96"/>
    </row>
    <row r="998">
      <c r="D998" s="96"/>
      <c r="E998" s="174"/>
      <c r="F998" s="96"/>
      <c r="G998" s="96"/>
      <c r="H998" s="96"/>
    </row>
    <row r="999">
      <c r="D999" s="96"/>
      <c r="E999" s="174"/>
      <c r="F999" s="96"/>
      <c r="G999" s="96"/>
      <c r="H999" s="96"/>
    </row>
    <row r="1000">
      <c r="D1000" s="96"/>
      <c r="E1000" s="174"/>
      <c r="F1000" s="96"/>
      <c r="G1000" s="96"/>
      <c r="H1000" s="96"/>
    </row>
    <row r="1001">
      <c r="D1001" s="96"/>
      <c r="E1001" s="174"/>
      <c r="F1001" s="96"/>
      <c r="G1001" s="96"/>
      <c r="H1001" s="96"/>
    </row>
    <row r="1002">
      <c r="D1002" s="96"/>
      <c r="E1002" s="174"/>
      <c r="F1002" s="96"/>
      <c r="G1002" s="96"/>
      <c r="H1002" s="96"/>
    </row>
    <row r="1003">
      <c r="D1003" s="96"/>
      <c r="E1003" s="174"/>
      <c r="F1003" s="96"/>
      <c r="G1003" s="96"/>
      <c r="H1003" s="96"/>
    </row>
  </sheetData>
  <mergeCells count="5">
    <mergeCell ref="B9:B12"/>
    <mergeCell ref="C9:C11"/>
    <mergeCell ref="C12:C13"/>
    <mergeCell ref="B14:B19"/>
    <mergeCell ref="B21:B23"/>
  </mergeCells>
  <dataValidations>
    <dataValidation type="list" allowBlank="1" showInputMessage="1" showErrorMessage="1" prompt=" - " sqref="I1:I3 I7:I76">
      <formula1>$M$2:$M$6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63"/>
    <col customWidth="1" min="3" max="3" width="18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47.75"/>
  </cols>
  <sheetData>
    <row r="1">
      <c r="A1" s="175"/>
      <c r="B1" s="175"/>
      <c r="C1" s="176"/>
      <c r="D1" s="177"/>
      <c r="E1" s="177"/>
      <c r="F1" s="178"/>
      <c r="G1" s="179"/>
      <c r="H1" s="178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180" t="s">
        <v>24</v>
      </c>
      <c r="B2" s="181" t="s">
        <v>388</v>
      </c>
      <c r="C2" s="182"/>
      <c r="D2" s="183"/>
      <c r="E2" s="184"/>
      <c r="F2" s="185"/>
      <c r="G2" s="186"/>
      <c r="H2" s="178"/>
      <c r="I2" s="179"/>
      <c r="J2" s="179"/>
      <c r="K2" s="179"/>
      <c r="L2" s="179"/>
      <c r="M2" s="179" t="s">
        <v>26</v>
      </c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ht="56.25" customHeight="1">
      <c r="A3" s="187" t="s">
        <v>27</v>
      </c>
      <c r="B3" s="188" t="s">
        <v>28</v>
      </c>
      <c r="C3" s="182"/>
      <c r="D3" s="183"/>
      <c r="E3" s="184"/>
      <c r="F3" s="185"/>
      <c r="G3" s="186"/>
      <c r="H3" s="178"/>
      <c r="I3" s="179"/>
      <c r="J3" s="179"/>
      <c r="K3" s="179"/>
      <c r="L3" s="179"/>
      <c r="M3" s="179" t="s">
        <v>29</v>
      </c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>
      <c r="A4" s="187" t="s">
        <v>30</v>
      </c>
      <c r="B4" s="189"/>
      <c r="C4" s="182"/>
      <c r="D4" s="190"/>
      <c r="E4" s="191"/>
      <c r="F4" s="178"/>
      <c r="G4" s="179"/>
      <c r="H4" s="178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192" t="s">
        <v>26</v>
      </c>
      <c r="B5" s="193" t="s">
        <v>29</v>
      </c>
      <c r="C5" s="194" t="s">
        <v>31</v>
      </c>
      <c r="D5" s="193" t="s">
        <v>32</v>
      </c>
      <c r="E5" s="193" t="s">
        <v>33</v>
      </c>
      <c r="F5" s="178"/>
      <c r="G5" s="186"/>
      <c r="H5" s="185"/>
      <c r="I5" s="186"/>
      <c r="J5" s="179"/>
      <c r="K5" s="179"/>
      <c r="L5" s="179"/>
      <c r="M5" s="179" t="s">
        <v>34</v>
      </c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195">
        <f>COUNTIF(I9:I934,"Pass")</f>
        <v>1</v>
      </c>
      <c r="B6" s="196">
        <f>COUNTIF(I9:I934,"Fail")</f>
        <v>0</v>
      </c>
      <c r="C6" s="197">
        <f>E6-D6-A6-B6</f>
        <v>25</v>
      </c>
      <c r="D6" s="198">
        <f>COUNTIF(H$9:I$934,"N/A")</f>
        <v>0</v>
      </c>
      <c r="E6" s="198">
        <f>COUNTA(A9:A938)</f>
        <v>26</v>
      </c>
      <c r="F6" s="178"/>
      <c r="G6" s="186"/>
      <c r="H6" s="185"/>
      <c r="I6" s="186"/>
      <c r="J6" s="179"/>
      <c r="K6" s="179"/>
      <c r="L6" s="179"/>
      <c r="M6" s="179" t="s">
        <v>32</v>
      </c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199"/>
      <c r="B7" s="199"/>
      <c r="C7" s="200"/>
      <c r="D7" s="191"/>
      <c r="E7" s="191"/>
      <c r="F7" s="191"/>
      <c r="G7" s="199"/>
      <c r="H7" s="191"/>
      <c r="I7" s="199"/>
      <c r="J7" s="199"/>
      <c r="K7" s="19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132" t="s">
        <v>35</v>
      </c>
      <c r="B8" s="133" t="s">
        <v>36</v>
      </c>
      <c r="C8" s="201" t="s">
        <v>37</v>
      </c>
      <c r="D8" s="133" t="s">
        <v>38</v>
      </c>
      <c r="E8" s="133" t="s">
        <v>39</v>
      </c>
      <c r="F8" s="134" t="s">
        <v>40</v>
      </c>
      <c r="G8" s="134" t="s">
        <v>41</v>
      </c>
      <c r="H8" s="134" t="s">
        <v>42</v>
      </c>
      <c r="I8" s="134" t="s">
        <v>43</v>
      </c>
      <c r="J8" s="134" t="s">
        <v>44</v>
      </c>
      <c r="K8" s="134" t="s">
        <v>45</v>
      </c>
      <c r="L8" s="202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</row>
    <row r="9">
      <c r="A9" s="135" t="s">
        <v>389</v>
      </c>
      <c r="B9" s="136" t="s">
        <v>47</v>
      </c>
      <c r="C9" s="136" t="s">
        <v>390</v>
      </c>
      <c r="D9" s="138" t="s">
        <v>391</v>
      </c>
      <c r="E9" s="203"/>
      <c r="F9" s="204" t="s">
        <v>392</v>
      </c>
      <c r="G9" s="205"/>
      <c r="H9" s="204" t="s">
        <v>393</v>
      </c>
      <c r="I9" s="157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</row>
    <row r="10">
      <c r="A10" s="135" t="s">
        <v>394</v>
      </c>
      <c r="B10" s="16"/>
      <c r="C10" s="7"/>
      <c r="D10" s="138" t="s">
        <v>395</v>
      </c>
      <c r="E10" s="149"/>
      <c r="F10" s="204" t="s">
        <v>392</v>
      </c>
      <c r="G10" s="205"/>
      <c r="H10" s="204" t="s">
        <v>50</v>
      </c>
      <c r="I10" s="157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</row>
    <row r="11">
      <c r="A11" s="135" t="s">
        <v>396</v>
      </c>
      <c r="B11" s="16"/>
      <c r="C11" s="136" t="s">
        <v>397</v>
      </c>
      <c r="D11" s="138" t="s">
        <v>322</v>
      </c>
      <c r="E11" s="206" t="s">
        <v>323</v>
      </c>
      <c r="F11" s="204" t="s">
        <v>324</v>
      </c>
      <c r="G11" s="205"/>
      <c r="H11" s="204" t="s">
        <v>398</v>
      </c>
      <c r="I11" s="157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</row>
    <row r="12">
      <c r="A12" s="135" t="s">
        <v>399</v>
      </c>
      <c r="B12" s="16"/>
      <c r="C12" s="16"/>
      <c r="D12" s="138" t="s">
        <v>327</v>
      </c>
      <c r="E12" s="206" t="s">
        <v>328</v>
      </c>
      <c r="F12" s="204" t="s">
        <v>400</v>
      </c>
      <c r="G12" s="205"/>
      <c r="H12" s="204" t="s">
        <v>401</v>
      </c>
      <c r="I12" s="157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</row>
    <row r="13">
      <c r="A13" s="135" t="s">
        <v>402</v>
      </c>
      <c r="B13" s="7"/>
      <c r="C13" s="7"/>
      <c r="D13" s="138" t="s">
        <v>331</v>
      </c>
      <c r="E13" s="149"/>
      <c r="F13" s="204" t="s">
        <v>400</v>
      </c>
      <c r="G13" s="205"/>
      <c r="H13" s="204" t="s">
        <v>401</v>
      </c>
      <c r="I13" s="157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35" t="s">
        <v>403</v>
      </c>
      <c r="B14" s="136" t="s">
        <v>296</v>
      </c>
      <c r="C14" s="207"/>
      <c r="D14" s="138" t="s">
        <v>297</v>
      </c>
      <c r="E14" s="149"/>
      <c r="F14" s="204" t="s">
        <v>298</v>
      </c>
      <c r="G14" s="205"/>
      <c r="H14" s="204" t="s">
        <v>404</v>
      </c>
      <c r="I14" s="157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135" t="s">
        <v>405</v>
      </c>
      <c r="B15" s="16"/>
      <c r="C15" s="207"/>
      <c r="D15" s="138" t="s">
        <v>301</v>
      </c>
      <c r="E15" s="149"/>
      <c r="F15" s="204" t="s">
        <v>302</v>
      </c>
      <c r="G15" s="208"/>
      <c r="H15" s="209" t="s">
        <v>303</v>
      </c>
      <c r="I15" s="157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>
      <c r="A16" s="135" t="s">
        <v>406</v>
      </c>
      <c r="B16" s="16"/>
      <c r="C16" s="207"/>
      <c r="D16" s="138" t="s">
        <v>305</v>
      </c>
      <c r="E16" s="149"/>
      <c r="F16" s="204" t="s">
        <v>306</v>
      </c>
      <c r="G16" s="208"/>
      <c r="H16" s="209" t="s">
        <v>307</v>
      </c>
      <c r="I16" s="157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>
      <c r="A17" s="135" t="s">
        <v>407</v>
      </c>
      <c r="B17" s="7"/>
      <c r="C17" s="155"/>
      <c r="D17" s="138" t="s">
        <v>359</v>
      </c>
      <c r="E17" s="152"/>
      <c r="F17" s="139" t="s">
        <v>360</v>
      </c>
      <c r="G17" s="153"/>
      <c r="H17" s="139" t="s">
        <v>361</v>
      </c>
      <c r="I17" s="141" t="s">
        <v>26</v>
      </c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>
      <c r="A18" s="135" t="s">
        <v>408</v>
      </c>
      <c r="B18" s="210" t="s">
        <v>69</v>
      </c>
      <c r="C18" s="136" t="s">
        <v>409</v>
      </c>
      <c r="D18" s="138" t="s">
        <v>410</v>
      </c>
      <c r="E18" s="138" t="s">
        <v>411</v>
      </c>
      <c r="F18" s="204" t="s">
        <v>412</v>
      </c>
      <c r="G18" s="211" t="s">
        <v>413</v>
      </c>
      <c r="H18" s="204" t="s">
        <v>414</v>
      </c>
      <c r="I18" s="157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>
      <c r="A19" s="135" t="s">
        <v>415</v>
      </c>
      <c r="B19" s="16"/>
      <c r="C19" s="16"/>
      <c r="D19" s="138" t="s">
        <v>416</v>
      </c>
      <c r="E19" s="138" t="s">
        <v>411</v>
      </c>
      <c r="F19" s="204" t="s">
        <v>417</v>
      </c>
      <c r="G19" s="211" t="s">
        <v>418</v>
      </c>
      <c r="H19" s="204" t="s">
        <v>414</v>
      </c>
      <c r="I19" s="157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>
      <c r="A20" s="135" t="s">
        <v>419</v>
      </c>
      <c r="B20" s="16"/>
      <c r="C20" s="16"/>
      <c r="D20" s="138" t="s">
        <v>420</v>
      </c>
      <c r="E20" s="138" t="s">
        <v>411</v>
      </c>
      <c r="F20" s="204" t="s">
        <v>417</v>
      </c>
      <c r="G20" s="211" t="s">
        <v>421</v>
      </c>
      <c r="H20" s="204"/>
      <c r="I20" s="157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40.5" customHeight="1">
      <c r="A21" s="135" t="s">
        <v>422</v>
      </c>
      <c r="B21" s="16"/>
      <c r="C21" s="16"/>
      <c r="D21" s="138" t="s">
        <v>423</v>
      </c>
      <c r="E21" s="138" t="s">
        <v>411</v>
      </c>
      <c r="F21" s="204" t="s">
        <v>417</v>
      </c>
      <c r="G21" s="211" t="s">
        <v>424</v>
      </c>
      <c r="H21" s="139" t="s">
        <v>425</v>
      </c>
      <c r="I21" s="157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>
      <c r="A22" s="135" t="s">
        <v>426</v>
      </c>
      <c r="B22" s="16"/>
      <c r="C22" s="7"/>
      <c r="D22" s="138" t="s">
        <v>427</v>
      </c>
      <c r="E22" s="138" t="s">
        <v>411</v>
      </c>
      <c r="F22" s="204" t="s">
        <v>417</v>
      </c>
      <c r="G22" s="211" t="s">
        <v>428</v>
      </c>
      <c r="H22" s="139" t="s">
        <v>425</v>
      </c>
      <c r="I22" s="157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>
      <c r="A23" s="135" t="s">
        <v>429</v>
      </c>
      <c r="B23" s="7"/>
      <c r="C23" s="212" t="s">
        <v>430</v>
      </c>
      <c r="D23" s="138" t="s">
        <v>431</v>
      </c>
      <c r="E23" s="138" t="s">
        <v>411</v>
      </c>
      <c r="F23" s="204" t="s">
        <v>432</v>
      </c>
      <c r="G23" s="211"/>
      <c r="H23" s="139" t="s">
        <v>433</v>
      </c>
      <c r="I23" s="157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69.0" customHeight="1">
      <c r="A24" s="135" t="s">
        <v>434</v>
      </c>
      <c r="B24" s="213" t="s">
        <v>89</v>
      </c>
      <c r="C24" s="214" t="s">
        <v>435</v>
      </c>
      <c r="D24" s="138" t="s">
        <v>436</v>
      </c>
      <c r="E24" s="138" t="s">
        <v>437</v>
      </c>
      <c r="F24" s="204" t="s">
        <v>438</v>
      </c>
      <c r="G24" s="211" t="s">
        <v>439</v>
      </c>
      <c r="H24" s="139" t="s">
        <v>440</v>
      </c>
      <c r="I24" s="157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69.0" customHeight="1">
      <c r="A25" s="135" t="s">
        <v>441</v>
      </c>
      <c r="B25" s="91"/>
      <c r="C25" s="84"/>
      <c r="D25" s="138" t="s">
        <v>442</v>
      </c>
      <c r="E25" s="138" t="s">
        <v>443</v>
      </c>
      <c r="F25" s="204" t="s">
        <v>444</v>
      </c>
      <c r="G25" s="211" t="s">
        <v>445</v>
      </c>
      <c r="H25" s="139" t="s">
        <v>446</v>
      </c>
      <c r="I25" s="157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69.0" customHeight="1">
      <c r="A26" s="135" t="s">
        <v>447</v>
      </c>
      <c r="B26" s="91"/>
      <c r="C26" s="214" t="s">
        <v>448</v>
      </c>
      <c r="D26" s="138" t="s">
        <v>449</v>
      </c>
      <c r="E26" s="138" t="s">
        <v>411</v>
      </c>
      <c r="F26" s="204" t="s">
        <v>450</v>
      </c>
      <c r="G26" s="211" t="s">
        <v>451</v>
      </c>
      <c r="H26" s="139" t="s">
        <v>452</v>
      </c>
      <c r="I26" s="157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>
      <c r="A27" s="135" t="s">
        <v>453</v>
      </c>
      <c r="B27" s="91"/>
      <c r="C27" s="91"/>
      <c r="D27" s="138" t="s">
        <v>454</v>
      </c>
      <c r="E27" s="138" t="s">
        <v>411</v>
      </c>
      <c r="F27" s="204" t="s">
        <v>455</v>
      </c>
      <c r="G27" s="211" t="s">
        <v>451</v>
      </c>
      <c r="H27" s="139" t="s">
        <v>456</v>
      </c>
      <c r="I27" s="157"/>
      <c r="J27" s="142"/>
      <c r="K27" s="142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</row>
    <row r="28" ht="67.5" customHeight="1">
      <c r="A28" s="135" t="s">
        <v>457</v>
      </c>
      <c r="B28" s="91"/>
      <c r="C28" s="91"/>
      <c r="D28" s="138" t="s">
        <v>458</v>
      </c>
      <c r="E28" s="138" t="s">
        <v>411</v>
      </c>
      <c r="F28" s="204" t="s">
        <v>459</v>
      </c>
      <c r="G28" s="211" t="s">
        <v>460</v>
      </c>
      <c r="H28" s="139" t="s">
        <v>461</v>
      </c>
      <c r="I28" s="157"/>
      <c r="J28" s="142"/>
      <c r="K28" s="142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</row>
    <row r="29" ht="58.5" customHeight="1">
      <c r="A29" s="135" t="s">
        <v>462</v>
      </c>
      <c r="B29" s="91"/>
      <c r="C29" s="91"/>
      <c r="D29" s="138" t="s">
        <v>463</v>
      </c>
      <c r="E29" s="138" t="s">
        <v>411</v>
      </c>
      <c r="F29" s="204" t="s">
        <v>459</v>
      </c>
      <c r="G29" s="211" t="s">
        <v>460</v>
      </c>
      <c r="H29" s="139" t="s">
        <v>464</v>
      </c>
      <c r="I29" s="157"/>
      <c r="J29" s="142"/>
      <c r="K29" s="142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</row>
    <row r="30">
      <c r="A30" s="135" t="s">
        <v>465</v>
      </c>
      <c r="B30" s="91"/>
      <c r="C30" s="91"/>
      <c r="D30" s="138" t="s">
        <v>466</v>
      </c>
      <c r="E30" s="138" t="s">
        <v>411</v>
      </c>
      <c r="F30" s="204" t="s">
        <v>467</v>
      </c>
      <c r="G30" s="211" t="s">
        <v>468</v>
      </c>
      <c r="H30" s="139" t="s">
        <v>469</v>
      </c>
      <c r="I30" s="157"/>
      <c r="J30" s="142"/>
      <c r="K30" s="142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</row>
    <row r="31">
      <c r="A31" s="135" t="s">
        <v>470</v>
      </c>
      <c r="B31" s="91"/>
      <c r="C31" s="91"/>
      <c r="D31" s="138" t="s">
        <v>471</v>
      </c>
      <c r="E31" s="138" t="s">
        <v>411</v>
      </c>
      <c r="F31" s="204" t="s">
        <v>472</v>
      </c>
      <c r="G31" s="216" t="s">
        <v>468</v>
      </c>
      <c r="H31" s="139" t="s">
        <v>456</v>
      </c>
      <c r="I31" s="157"/>
      <c r="J31" s="142"/>
      <c r="K31" s="142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</row>
    <row r="32">
      <c r="A32" s="135" t="s">
        <v>473</v>
      </c>
      <c r="B32" s="91"/>
      <c r="C32" s="91"/>
      <c r="D32" s="138" t="s">
        <v>474</v>
      </c>
      <c r="E32" s="138" t="s">
        <v>411</v>
      </c>
      <c r="F32" s="204" t="s">
        <v>475</v>
      </c>
      <c r="G32" s="211" t="s">
        <v>460</v>
      </c>
      <c r="H32" s="139" t="s">
        <v>476</v>
      </c>
      <c r="I32" s="157"/>
      <c r="J32" s="142"/>
      <c r="K32" s="142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</row>
    <row r="33">
      <c r="A33" s="135" t="s">
        <v>477</v>
      </c>
      <c r="B33" s="91"/>
      <c r="C33" s="84"/>
      <c r="D33" s="138" t="s">
        <v>478</v>
      </c>
      <c r="E33" s="138" t="s">
        <v>411</v>
      </c>
      <c r="F33" s="204" t="s">
        <v>475</v>
      </c>
      <c r="G33" s="211" t="s">
        <v>460</v>
      </c>
      <c r="H33" s="139" t="s">
        <v>479</v>
      </c>
      <c r="I33" s="157"/>
      <c r="J33" s="142"/>
      <c r="K33" s="142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</row>
    <row r="34">
      <c r="A34" s="135" t="s">
        <v>480</v>
      </c>
      <c r="B34" s="151"/>
      <c r="C34" s="217" t="s">
        <v>481</v>
      </c>
      <c r="D34" s="138" t="s">
        <v>482</v>
      </c>
      <c r="E34" s="138" t="s">
        <v>411</v>
      </c>
      <c r="F34" s="139" t="s">
        <v>483</v>
      </c>
      <c r="G34" s="205"/>
      <c r="H34" s="139" t="s">
        <v>484</v>
      </c>
      <c r="I34" s="157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218"/>
      <c r="B35" s="151"/>
      <c r="C35" s="136"/>
      <c r="D35" s="138"/>
      <c r="E35" s="219"/>
      <c r="F35" s="139"/>
      <c r="G35" s="205"/>
      <c r="H35" s="139"/>
      <c r="I35" s="157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218"/>
      <c r="B36" s="151"/>
      <c r="C36" s="136"/>
      <c r="D36" s="138"/>
      <c r="E36" s="219"/>
      <c r="F36" s="139"/>
      <c r="G36" s="205"/>
      <c r="H36" s="139"/>
      <c r="I36" s="157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218"/>
      <c r="B37" s="151"/>
      <c r="C37" s="136"/>
      <c r="D37" s="220"/>
      <c r="E37" s="221"/>
      <c r="F37" s="139"/>
      <c r="G37" s="222"/>
      <c r="H37" s="223"/>
      <c r="I37" s="157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218"/>
      <c r="B38" s="151"/>
      <c r="C38" s="136"/>
      <c r="D38" s="224"/>
      <c r="E38" s="225"/>
      <c r="F38" s="223"/>
      <c r="G38" s="226"/>
      <c r="H38" s="223"/>
      <c r="I38" s="157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218"/>
      <c r="B39" s="151"/>
      <c r="C39" s="136"/>
      <c r="D39" s="138"/>
      <c r="E39" s="152"/>
      <c r="F39" s="223"/>
      <c r="G39" s="227"/>
      <c r="H39" s="223"/>
      <c r="I39" s="157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218"/>
      <c r="B40" s="151"/>
      <c r="C40" s="136"/>
      <c r="D40" s="138"/>
      <c r="E40" s="152"/>
      <c r="F40" s="223"/>
      <c r="G40" s="228"/>
      <c r="H40" s="138"/>
      <c r="I40" s="157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218"/>
      <c r="B41" s="151"/>
      <c r="C41" s="136"/>
      <c r="D41" s="138"/>
      <c r="E41" s="152"/>
      <c r="F41" s="223"/>
      <c r="G41" s="228"/>
      <c r="H41" s="138"/>
      <c r="I41" s="157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218"/>
      <c r="B42" s="151"/>
      <c r="C42" s="217"/>
      <c r="D42" s="138"/>
      <c r="E42" s="152"/>
      <c r="F42" s="223"/>
      <c r="G42" s="228"/>
      <c r="H42" s="138"/>
      <c r="I42" s="157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218"/>
      <c r="B43" s="151"/>
      <c r="C43" s="229"/>
      <c r="D43" s="138"/>
      <c r="E43" s="152"/>
      <c r="F43" s="224"/>
      <c r="G43" s="230"/>
      <c r="H43" s="138"/>
      <c r="I43" s="157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218"/>
      <c r="B44" s="151"/>
      <c r="C44" s="231"/>
      <c r="D44" s="138"/>
      <c r="E44" s="152"/>
      <c r="F44" s="138"/>
      <c r="G44" s="230"/>
      <c r="H44" s="138"/>
      <c r="I44" s="157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218"/>
      <c r="B45" s="151"/>
      <c r="C45" s="229"/>
      <c r="D45" s="138"/>
      <c r="E45" s="152"/>
      <c r="F45" s="138"/>
      <c r="G45" s="230"/>
      <c r="H45" s="138"/>
      <c r="I45" s="157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218"/>
      <c r="B46" s="151"/>
      <c r="C46" s="229"/>
      <c r="D46" s="138"/>
      <c r="E46" s="152"/>
      <c r="F46" s="138"/>
      <c r="G46" s="230"/>
      <c r="H46" s="138"/>
      <c r="I46" s="157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218"/>
      <c r="B47" s="151"/>
      <c r="C47" s="229"/>
      <c r="D47" s="138"/>
      <c r="E47" s="152"/>
      <c r="F47" s="138"/>
      <c r="G47" s="230"/>
      <c r="H47" s="138"/>
      <c r="I47" s="157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218"/>
      <c r="B48" s="151"/>
      <c r="C48" s="229"/>
      <c r="D48" s="138"/>
      <c r="E48" s="152"/>
      <c r="F48" s="138"/>
      <c r="G48" s="230"/>
      <c r="H48" s="138"/>
      <c r="I48" s="157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218"/>
      <c r="B49" s="151"/>
      <c r="C49" s="229"/>
      <c r="D49" s="138"/>
      <c r="E49" s="152"/>
      <c r="F49" s="138"/>
      <c r="G49" s="230"/>
      <c r="H49" s="138"/>
      <c r="I49" s="157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>
      <c r="A50" s="218"/>
      <c r="B50" s="151"/>
      <c r="C50" s="229"/>
      <c r="D50" s="138"/>
      <c r="E50" s="152"/>
      <c r="F50" s="138"/>
      <c r="G50" s="230"/>
      <c r="H50" s="138"/>
      <c r="I50" s="157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>
      <c r="A51" s="218"/>
      <c r="B51" s="151"/>
      <c r="C51" s="229"/>
      <c r="D51" s="138"/>
      <c r="E51" s="152"/>
      <c r="F51" s="138"/>
      <c r="G51" s="230"/>
      <c r="H51" s="138"/>
      <c r="I51" s="157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>
      <c r="A52" s="218"/>
      <c r="B52" s="151"/>
      <c r="C52" s="229"/>
      <c r="D52" s="138"/>
      <c r="E52" s="152"/>
      <c r="F52" s="138"/>
      <c r="G52" s="230"/>
      <c r="H52" s="138"/>
      <c r="I52" s="157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218"/>
      <c r="B53" s="151"/>
      <c r="C53" s="229"/>
      <c r="D53" s="138"/>
      <c r="E53" s="152"/>
      <c r="F53" s="138"/>
      <c r="G53" s="230"/>
      <c r="H53" s="138"/>
      <c r="I53" s="157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218"/>
      <c r="B54" s="151"/>
      <c r="C54" s="231"/>
      <c r="D54" s="138"/>
      <c r="E54" s="152"/>
      <c r="F54" s="138"/>
      <c r="G54" s="230"/>
      <c r="H54" s="138"/>
      <c r="I54" s="157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218"/>
      <c r="B55" s="151"/>
      <c r="C55" s="229"/>
      <c r="D55" s="138"/>
      <c r="E55" s="152"/>
      <c r="F55" s="138"/>
      <c r="G55" s="230"/>
      <c r="H55" s="138"/>
      <c r="I55" s="157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218"/>
      <c r="B56" s="151"/>
      <c r="C56" s="229"/>
      <c r="D56" s="138"/>
      <c r="E56" s="152"/>
      <c r="F56" s="138"/>
      <c r="G56" s="230"/>
      <c r="H56" s="138"/>
      <c r="I56" s="157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218"/>
      <c r="B57" s="151"/>
      <c r="C57" s="229"/>
      <c r="D57" s="138"/>
      <c r="E57" s="152"/>
      <c r="F57" s="138"/>
      <c r="G57" s="230"/>
      <c r="H57" s="138"/>
      <c r="I57" s="157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218"/>
      <c r="B58" s="151"/>
      <c r="C58" s="229"/>
      <c r="D58" s="138"/>
      <c r="E58" s="152"/>
      <c r="F58" s="138"/>
      <c r="G58" s="230"/>
      <c r="H58" s="138"/>
      <c r="I58" s="157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218"/>
      <c r="B59" s="151"/>
      <c r="C59" s="229"/>
      <c r="D59" s="138"/>
      <c r="E59" s="152"/>
      <c r="F59" s="138"/>
      <c r="G59" s="230"/>
      <c r="H59" s="138"/>
      <c r="I59" s="157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218"/>
      <c r="B60" s="151"/>
      <c r="C60" s="231"/>
      <c r="D60" s="138"/>
      <c r="E60" s="152"/>
      <c r="F60" s="138"/>
      <c r="G60" s="230"/>
      <c r="H60" s="138"/>
      <c r="I60" s="157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218"/>
      <c r="B61" s="151"/>
      <c r="C61" s="229"/>
      <c r="D61" s="138"/>
      <c r="E61" s="152"/>
      <c r="F61" s="138"/>
      <c r="G61" s="230"/>
      <c r="H61" s="138"/>
      <c r="I61" s="157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218"/>
      <c r="B62" s="151"/>
      <c r="C62" s="229"/>
      <c r="D62" s="138"/>
      <c r="E62" s="152"/>
      <c r="F62" s="138"/>
      <c r="G62" s="230"/>
      <c r="H62" s="138"/>
      <c r="I62" s="157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218"/>
      <c r="B63" s="151"/>
      <c r="C63" s="229"/>
      <c r="D63" s="138"/>
      <c r="E63" s="152"/>
      <c r="F63" s="138"/>
      <c r="G63" s="230"/>
      <c r="H63" s="138"/>
      <c r="I63" s="157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218"/>
      <c r="B64" s="151"/>
      <c r="C64" s="229"/>
      <c r="D64" s="138"/>
      <c r="E64" s="152"/>
      <c r="F64" s="138"/>
      <c r="G64" s="230"/>
      <c r="H64" s="138"/>
      <c r="I64" s="157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218"/>
      <c r="B65" s="151"/>
      <c r="C65" s="229"/>
      <c r="D65" s="138"/>
      <c r="E65" s="152"/>
      <c r="F65" s="138"/>
      <c r="G65" s="230"/>
      <c r="H65" s="138"/>
      <c r="I65" s="157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218"/>
      <c r="B66" s="151"/>
      <c r="C66" s="231"/>
      <c r="D66" s="138"/>
      <c r="E66" s="152"/>
      <c r="F66" s="138"/>
      <c r="G66" s="230"/>
      <c r="H66" s="138"/>
      <c r="I66" s="157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232"/>
      <c r="B67" s="232"/>
      <c r="C67" s="214"/>
      <c r="D67" s="224"/>
      <c r="E67" s="224"/>
      <c r="F67" s="224"/>
      <c r="G67" s="233"/>
      <c r="H67" s="224"/>
      <c r="I67" s="157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>
      <c r="A68" s="218"/>
      <c r="B68" s="232"/>
      <c r="C68" s="234"/>
      <c r="D68" s="138"/>
      <c r="E68" s="138"/>
      <c r="F68" s="138"/>
      <c r="G68" s="230"/>
      <c r="H68" s="138"/>
      <c r="I68" s="157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>
      <c r="A69" s="218"/>
      <c r="B69" s="232"/>
      <c r="C69" s="235"/>
      <c r="D69" s="138"/>
      <c r="E69" s="138"/>
      <c r="F69" s="138"/>
      <c r="G69" s="230"/>
      <c r="H69" s="138"/>
      <c r="I69" s="157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>
      <c r="A70" s="218"/>
      <c r="B70" s="232"/>
      <c r="C70" s="231"/>
      <c r="D70" s="138"/>
      <c r="E70" s="152"/>
      <c r="F70" s="138"/>
      <c r="G70" s="230"/>
      <c r="H70" s="138"/>
      <c r="I70" s="157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>
      <c r="A71" s="179"/>
      <c r="B71" s="179"/>
      <c r="C71" s="236"/>
      <c r="D71" s="178"/>
      <c r="E71" s="178"/>
      <c r="F71" s="178"/>
      <c r="G71" s="179"/>
      <c r="H71" s="178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>
      <c r="A72" s="179"/>
      <c r="B72" s="179"/>
      <c r="C72" s="236"/>
      <c r="D72" s="178"/>
      <c r="E72" s="178"/>
      <c r="F72" s="178"/>
      <c r="G72" s="179"/>
      <c r="H72" s="178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>
      <c r="A73" s="179"/>
      <c r="B73" s="179"/>
      <c r="C73" s="236"/>
      <c r="D73" s="178"/>
      <c r="E73" s="178"/>
      <c r="F73" s="178"/>
      <c r="G73" s="179"/>
      <c r="H73" s="178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236"/>
      <c r="D74" s="178"/>
      <c r="E74" s="178"/>
      <c r="F74" s="178"/>
      <c r="G74" s="179"/>
      <c r="H74" s="178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236"/>
      <c r="D75" s="178"/>
      <c r="E75" s="178"/>
      <c r="F75" s="178"/>
      <c r="G75" s="179"/>
      <c r="H75" s="178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236"/>
      <c r="D76" s="178"/>
      <c r="E76" s="178"/>
      <c r="F76" s="178"/>
      <c r="G76" s="179"/>
      <c r="H76" s="178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236"/>
      <c r="D77" s="178"/>
      <c r="E77" s="178"/>
      <c r="F77" s="178"/>
      <c r="G77" s="179"/>
      <c r="H77" s="178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236"/>
      <c r="D78" s="178"/>
      <c r="E78" s="178"/>
      <c r="F78" s="178"/>
      <c r="G78" s="179"/>
      <c r="H78" s="178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236"/>
      <c r="D79" s="237" t="s">
        <v>485</v>
      </c>
      <c r="E79" s="237" t="s">
        <v>486</v>
      </c>
      <c r="F79" s="237" t="s">
        <v>430</v>
      </c>
      <c r="G79" s="238"/>
      <c r="H79" s="178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236"/>
      <c r="D80" s="237" t="s">
        <v>487</v>
      </c>
      <c r="E80" s="237" t="s">
        <v>488</v>
      </c>
      <c r="F80" s="237" t="s">
        <v>489</v>
      </c>
      <c r="G80" s="238">
        <v>10.0</v>
      </c>
      <c r="H80" s="178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236"/>
      <c r="D81" s="237" t="s">
        <v>487</v>
      </c>
      <c r="E81" s="237" t="s">
        <v>490</v>
      </c>
      <c r="F81" s="237" t="s">
        <v>491</v>
      </c>
      <c r="G81" s="238">
        <v>0.0</v>
      </c>
      <c r="H81" s="178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236"/>
      <c r="D82" s="237" t="s">
        <v>492</v>
      </c>
      <c r="E82" s="237" t="s">
        <v>488</v>
      </c>
      <c r="F82" s="237" t="s">
        <v>491</v>
      </c>
      <c r="G82" s="238">
        <v>30.0</v>
      </c>
      <c r="H82" s="178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236"/>
      <c r="D83" s="237" t="s">
        <v>492</v>
      </c>
      <c r="E83" s="237" t="s">
        <v>490</v>
      </c>
      <c r="F83" s="237" t="s">
        <v>493</v>
      </c>
      <c r="G83" s="238">
        <v>10.0</v>
      </c>
      <c r="H83" s="178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236"/>
      <c r="D84" s="237" t="s">
        <v>494</v>
      </c>
      <c r="E84" s="237" t="s">
        <v>488</v>
      </c>
      <c r="F84" s="237" t="s">
        <v>493</v>
      </c>
      <c r="G84" s="238">
        <v>10.0</v>
      </c>
      <c r="H84" s="178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236"/>
      <c r="D85" s="237" t="s">
        <v>494</v>
      </c>
      <c r="E85" s="237" t="s">
        <v>490</v>
      </c>
      <c r="F85" s="237" t="s">
        <v>491</v>
      </c>
      <c r="G85" s="238">
        <v>20.0</v>
      </c>
      <c r="H85" s="178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236"/>
      <c r="D86" s="178"/>
      <c r="E86" s="178"/>
      <c r="F86" s="178"/>
      <c r="G86" s="179"/>
      <c r="H86" s="178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236"/>
      <c r="D87" s="178"/>
      <c r="E87" s="178"/>
      <c r="F87" s="178"/>
      <c r="G87" s="179"/>
      <c r="H87" s="178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236"/>
      <c r="D88" s="178"/>
      <c r="E88" s="237" t="s">
        <v>495</v>
      </c>
      <c r="F88" s="239" t="s">
        <v>496</v>
      </c>
      <c r="G88" s="239" t="s">
        <v>497</v>
      </c>
      <c r="H88" s="237" t="s">
        <v>498</v>
      </c>
      <c r="I88" s="237" t="s">
        <v>499</v>
      </c>
      <c r="J88" s="237" t="s">
        <v>500</v>
      </c>
      <c r="K88" s="237" t="s">
        <v>501</v>
      </c>
      <c r="L88" s="237" t="s">
        <v>502</v>
      </c>
      <c r="M88" s="237" t="s">
        <v>503</v>
      </c>
      <c r="N88" s="237" t="s">
        <v>504</v>
      </c>
      <c r="O88" s="237" t="s">
        <v>505</v>
      </c>
      <c r="P88" s="237" t="s">
        <v>506</v>
      </c>
      <c r="Q88" s="237" t="s">
        <v>507</v>
      </c>
      <c r="R88" s="237" t="s">
        <v>508</v>
      </c>
      <c r="S88" s="237" t="s">
        <v>509</v>
      </c>
      <c r="T88" s="237" t="s">
        <v>510</v>
      </c>
      <c r="U88" s="179"/>
      <c r="V88" s="179"/>
      <c r="W88" s="179"/>
      <c r="X88" s="179"/>
      <c r="Y88" s="179"/>
      <c r="Z88" s="179"/>
    </row>
    <row r="89">
      <c r="A89" s="179"/>
      <c r="B89" s="179"/>
      <c r="C89" s="236"/>
      <c r="D89" s="237" t="s">
        <v>488</v>
      </c>
      <c r="E89" s="237" t="s">
        <v>490</v>
      </c>
      <c r="F89" s="239" t="s">
        <v>490</v>
      </c>
      <c r="G89" s="240" t="s">
        <v>490</v>
      </c>
      <c r="H89" s="237" t="s">
        <v>490</v>
      </c>
      <c r="I89" s="238" t="s">
        <v>490</v>
      </c>
      <c r="J89" s="240" t="s">
        <v>490</v>
      </c>
      <c r="K89" s="240" t="s">
        <v>490</v>
      </c>
      <c r="L89" s="238" t="s">
        <v>490</v>
      </c>
      <c r="M89" s="238" t="s">
        <v>511</v>
      </c>
      <c r="N89" s="238" t="s">
        <v>511</v>
      </c>
      <c r="O89" s="240" t="s">
        <v>511</v>
      </c>
      <c r="P89" s="240" t="s">
        <v>511</v>
      </c>
      <c r="Q89" s="238" t="s">
        <v>511</v>
      </c>
      <c r="R89" s="238" t="s">
        <v>511</v>
      </c>
      <c r="S89" s="240" t="s">
        <v>511</v>
      </c>
      <c r="T89" s="240" t="s">
        <v>511</v>
      </c>
      <c r="U89" s="179"/>
      <c r="V89" s="179"/>
      <c r="W89" s="179"/>
      <c r="X89" s="179"/>
      <c r="Y89" s="179"/>
      <c r="Z89" s="179"/>
    </row>
    <row r="90">
      <c r="A90" s="179"/>
      <c r="B90" s="179"/>
      <c r="C90" s="236"/>
      <c r="D90" s="237" t="s">
        <v>512</v>
      </c>
      <c r="E90" s="237" t="s">
        <v>490</v>
      </c>
      <c r="F90" s="239" t="s">
        <v>490</v>
      </c>
      <c r="G90" s="240" t="s">
        <v>490</v>
      </c>
      <c r="H90" s="237" t="s">
        <v>490</v>
      </c>
      <c r="I90" s="238" t="s">
        <v>511</v>
      </c>
      <c r="J90" s="240" t="s">
        <v>511</v>
      </c>
      <c r="K90" s="240" t="s">
        <v>511</v>
      </c>
      <c r="L90" s="238" t="s">
        <v>511</v>
      </c>
      <c r="M90" s="238" t="s">
        <v>490</v>
      </c>
      <c r="N90" s="238" t="s">
        <v>490</v>
      </c>
      <c r="O90" s="240" t="s">
        <v>490</v>
      </c>
      <c r="P90" s="240" t="s">
        <v>490</v>
      </c>
      <c r="Q90" s="238" t="s">
        <v>511</v>
      </c>
      <c r="R90" s="238" t="s">
        <v>511</v>
      </c>
      <c r="S90" s="240" t="s">
        <v>511</v>
      </c>
      <c r="T90" s="240" t="s">
        <v>511</v>
      </c>
      <c r="U90" s="179"/>
      <c r="V90" s="179"/>
      <c r="W90" s="179"/>
      <c r="X90" s="179"/>
      <c r="Y90" s="179"/>
      <c r="Z90" s="179"/>
    </row>
    <row r="91">
      <c r="A91" s="179"/>
      <c r="B91" s="179"/>
      <c r="C91" s="236"/>
      <c r="D91" s="237" t="s">
        <v>513</v>
      </c>
      <c r="E91" s="237" t="s">
        <v>490</v>
      </c>
      <c r="F91" s="239" t="s">
        <v>490</v>
      </c>
      <c r="G91" s="240" t="s">
        <v>511</v>
      </c>
      <c r="H91" s="237" t="s">
        <v>511</v>
      </c>
      <c r="I91" s="238" t="s">
        <v>490</v>
      </c>
      <c r="J91" s="240" t="s">
        <v>490</v>
      </c>
      <c r="K91" s="240" t="s">
        <v>511</v>
      </c>
      <c r="L91" s="238" t="s">
        <v>511</v>
      </c>
      <c r="M91" s="238" t="s">
        <v>490</v>
      </c>
      <c r="N91" s="238" t="s">
        <v>490</v>
      </c>
      <c r="O91" s="240" t="s">
        <v>511</v>
      </c>
      <c r="P91" s="240" t="s">
        <v>511</v>
      </c>
      <c r="Q91" s="238" t="s">
        <v>490</v>
      </c>
      <c r="R91" s="238" t="s">
        <v>490</v>
      </c>
      <c r="S91" s="240" t="s">
        <v>511</v>
      </c>
      <c r="T91" s="240" t="s">
        <v>511</v>
      </c>
      <c r="U91" s="238"/>
      <c r="V91" s="179"/>
      <c r="W91" s="179"/>
      <c r="X91" s="179"/>
      <c r="Y91" s="179"/>
      <c r="Z91" s="179"/>
    </row>
    <row r="92">
      <c r="A92" s="179"/>
      <c r="B92" s="179"/>
      <c r="C92" s="236"/>
      <c r="D92" s="237" t="s">
        <v>494</v>
      </c>
      <c r="E92" s="237" t="s">
        <v>490</v>
      </c>
      <c r="F92" s="239" t="s">
        <v>511</v>
      </c>
      <c r="G92" s="240" t="s">
        <v>490</v>
      </c>
      <c r="H92" s="237" t="s">
        <v>511</v>
      </c>
      <c r="I92" s="238" t="s">
        <v>490</v>
      </c>
      <c r="J92" s="240" t="s">
        <v>511</v>
      </c>
      <c r="K92" s="240" t="s">
        <v>490</v>
      </c>
      <c r="L92" s="238" t="s">
        <v>511</v>
      </c>
      <c r="M92" s="238" t="s">
        <v>490</v>
      </c>
      <c r="N92" s="238" t="s">
        <v>511</v>
      </c>
      <c r="O92" s="240" t="s">
        <v>490</v>
      </c>
      <c r="P92" s="240" t="s">
        <v>511</v>
      </c>
      <c r="Q92" s="238" t="s">
        <v>490</v>
      </c>
      <c r="R92" s="238" t="s">
        <v>511</v>
      </c>
      <c r="S92" s="240" t="s">
        <v>490</v>
      </c>
      <c r="T92" s="240" t="s">
        <v>511</v>
      </c>
      <c r="U92" s="179"/>
      <c r="V92" s="179"/>
      <c r="W92" s="179"/>
      <c r="X92" s="179"/>
      <c r="Y92" s="179"/>
      <c r="Z92" s="179"/>
    </row>
    <row r="93">
      <c r="A93" s="179"/>
      <c r="B93" s="179"/>
      <c r="C93" s="236"/>
      <c r="D93" s="178"/>
      <c r="E93" s="237">
        <v>40.0</v>
      </c>
      <c r="F93" s="239">
        <v>40.0</v>
      </c>
      <c r="G93" s="240" t="s">
        <v>514</v>
      </c>
      <c r="H93" s="237">
        <v>10.0</v>
      </c>
      <c r="I93" s="238">
        <v>30.0</v>
      </c>
      <c r="J93" s="240">
        <v>30.0</v>
      </c>
      <c r="K93" s="240" t="s">
        <v>514</v>
      </c>
      <c r="L93" s="238">
        <v>0.0</v>
      </c>
      <c r="M93" s="238">
        <v>30.0</v>
      </c>
      <c r="N93" s="238">
        <v>10.0</v>
      </c>
      <c r="O93" s="240" t="s">
        <v>514</v>
      </c>
      <c r="P93" s="240">
        <v>10.0</v>
      </c>
      <c r="Q93" s="238">
        <v>20.0</v>
      </c>
      <c r="R93" s="238">
        <v>0.0</v>
      </c>
      <c r="S93" s="240" t="s">
        <v>514</v>
      </c>
      <c r="T93" s="240">
        <v>0.0</v>
      </c>
      <c r="U93" s="179"/>
      <c r="V93" s="179"/>
      <c r="W93" s="179"/>
      <c r="X93" s="179"/>
      <c r="Y93" s="179"/>
      <c r="Z93" s="179"/>
    </row>
    <row r="94">
      <c r="A94" s="179"/>
      <c r="B94" s="179"/>
      <c r="C94" s="236"/>
      <c r="D94" s="178"/>
      <c r="E94" s="178"/>
      <c r="F94" s="178"/>
      <c r="G94" s="179"/>
      <c r="H94" s="178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236"/>
      <c r="D95" s="178"/>
      <c r="E95" s="178"/>
      <c r="F95" s="178"/>
      <c r="G95" s="179"/>
      <c r="H95" s="178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236"/>
      <c r="D96" s="178"/>
      <c r="E96" s="178"/>
      <c r="F96" s="178"/>
      <c r="G96" s="179"/>
      <c r="H96" s="178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236"/>
      <c r="D97" s="178"/>
      <c r="E97" s="178"/>
      <c r="F97" s="178"/>
      <c r="G97" s="179"/>
      <c r="H97" s="178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236"/>
      <c r="D98" s="178"/>
      <c r="E98" s="178"/>
      <c r="F98" s="178"/>
      <c r="G98" s="179"/>
      <c r="H98" s="17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236"/>
      <c r="D99" s="178"/>
      <c r="E99" s="178"/>
      <c r="F99" s="178"/>
      <c r="G99" s="179"/>
      <c r="H99" s="178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236"/>
      <c r="D100" s="178"/>
      <c r="E100" s="178"/>
      <c r="F100" s="178"/>
      <c r="G100" s="179"/>
      <c r="H100" s="178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236"/>
      <c r="D101" s="178"/>
      <c r="E101" s="178"/>
      <c r="F101" s="178"/>
      <c r="G101" s="179"/>
      <c r="H101" s="178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236"/>
      <c r="D102" s="178"/>
      <c r="E102" s="178"/>
      <c r="F102" s="178"/>
      <c r="G102" s="179"/>
      <c r="H102" s="178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236"/>
      <c r="D103" s="178"/>
      <c r="E103" s="178"/>
      <c r="F103" s="178"/>
      <c r="G103" s="179"/>
      <c r="H103" s="178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236"/>
      <c r="D104" s="178"/>
      <c r="E104" s="178"/>
      <c r="F104" s="178"/>
      <c r="G104" s="179"/>
      <c r="H104" s="178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236"/>
      <c r="D105" s="178"/>
      <c r="E105" s="178"/>
      <c r="F105" s="178"/>
      <c r="G105" s="179"/>
      <c r="H105" s="178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236"/>
      <c r="D106" s="178"/>
      <c r="E106" s="178"/>
      <c r="F106" s="178"/>
      <c r="G106" s="179"/>
      <c r="H106" s="178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236"/>
      <c r="D107" s="178"/>
      <c r="E107" s="178"/>
      <c r="F107" s="178"/>
      <c r="G107" s="179"/>
      <c r="H107" s="178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236"/>
      <c r="D108" s="178"/>
      <c r="E108" s="178"/>
      <c r="F108" s="178"/>
      <c r="G108" s="179"/>
      <c r="H108" s="178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236"/>
      <c r="D109" s="178"/>
      <c r="E109" s="178"/>
      <c r="F109" s="178"/>
      <c r="G109" s="179"/>
      <c r="H109" s="178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236"/>
      <c r="D110" s="178"/>
      <c r="E110" s="178"/>
      <c r="F110" s="178"/>
      <c r="G110" s="179"/>
      <c r="H110" s="178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236"/>
      <c r="D111" s="178"/>
      <c r="E111" s="178"/>
      <c r="F111" s="178"/>
      <c r="G111" s="179"/>
      <c r="H111" s="178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236"/>
      <c r="D112" s="178"/>
      <c r="E112" s="178"/>
      <c r="F112" s="178"/>
      <c r="G112" s="179"/>
      <c r="H112" s="178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236"/>
      <c r="D113" s="178"/>
      <c r="E113" s="178"/>
      <c r="F113" s="178"/>
      <c r="G113" s="179"/>
      <c r="H113" s="178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236"/>
      <c r="D114" s="178"/>
      <c r="E114" s="178"/>
      <c r="F114" s="178"/>
      <c r="G114" s="179"/>
      <c r="H114" s="178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236"/>
      <c r="D115" s="178"/>
      <c r="E115" s="178"/>
      <c r="F115" s="178"/>
      <c r="G115" s="179"/>
      <c r="H115" s="178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236"/>
      <c r="D116" s="178"/>
      <c r="E116" s="178"/>
      <c r="F116" s="178"/>
      <c r="G116" s="179"/>
      <c r="H116" s="178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236"/>
      <c r="D117" s="178"/>
      <c r="E117" s="178"/>
      <c r="F117" s="178"/>
      <c r="G117" s="179"/>
      <c r="H117" s="178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236"/>
      <c r="D118" s="178"/>
      <c r="E118" s="178"/>
      <c r="F118" s="178"/>
      <c r="G118" s="179"/>
      <c r="H118" s="178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236"/>
      <c r="D119" s="178"/>
      <c r="E119" s="178"/>
      <c r="F119" s="178"/>
      <c r="G119" s="179"/>
      <c r="H119" s="178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236"/>
      <c r="D120" s="178"/>
      <c r="E120" s="178"/>
      <c r="F120" s="178"/>
      <c r="G120" s="179"/>
      <c r="H120" s="178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236"/>
      <c r="D121" s="178"/>
      <c r="E121" s="178"/>
      <c r="F121" s="178"/>
      <c r="G121" s="179"/>
      <c r="H121" s="178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236"/>
      <c r="D122" s="178"/>
      <c r="E122" s="178"/>
      <c r="F122" s="178"/>
      <c r="G122" s="179"/>
      <c r="H122" s="178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236"/>
      <c r="D123" s="178"/>
      <c r="E123" s="178"/>
      <c r="F123" s="178"/>
      <c r="G123" s="179"/>
      <c r="H123" s="178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236"/>
      <c r="D124" s="178"/>
      <c r="E124" s="178"/>
      <c r="F124" s="178"/>
      <c r="G124" s="179"/>
      <c r="H124" s="178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236"/>
      <c r="D125" s="178"/>
      <c r="E125" s="178"/>
      <c r="F125" s="178"/>
      <c r="G125" s="179"/>
      <c r="H125" s="178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236"/>
      <c r="D126" s="178"/>
      <c r="E126" s="178"/>
      <c r="F126" s="178"/>
      <c r="G126" s="179"/>
      <c r="H126" s="178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236"/>
      <c r="D127" s="178"/>
      <c r="E127" s="178"/>
      <c r="F127" s="178"/>
      <c r="G127" s="179"/>
      <c r="H127" s="178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236"/>
      <c r="D128" s="178"/>
      <c r="E128" s="178"/>
      <c r="F128" s="178"/>
      <c r="G128" s="179"/>
      <c r="H128" s="178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236"/>
      <c r="D129" s="178"/>
      <c r="E129" s="178"/>
      <c r="F129" s="178"/>
      <c r="G129" s="179"/>
      <c r="H129" s="178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236"/>
      <c r="D130" s="178"/>
      <c r="E130" s="178"/>
      <c r="F130" s="178"/>
      <c r="G130" s="179"/>
      <c r="H130" s="178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236"/>
      <c r="D131" s="178"/>
      <c r="E131" s="178"/>
      <c r="F131" s="178"/>
      <c r="G131" s="179"/>
      <c r="H131" s="178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236"/>
      <c r="D132" s="178"/>
      <c r="E132" s="178"/>
      <c r="F132" s="178"/>
      <c r="G132" s="179"/>
      <c r="H132" s="178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236"/>
      <c r="D133" s="178"/>
      <c r="E133" s="178"/>
      <c r="F133" s="178"/>
      <c r="G133" s="179"/>
      <c r="H133" s="178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236"/>
      <c r="D134" s="178"/>
      <c r="E134" s="178"/>
      <c r="F134" s="178"/>
      <c r="G134" s="179"/>
      <c r="H134" s="178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236"/>
      <c r="D135" s="178"/>
      <c r="E135" s="178"/>
      <c r="F135" s="178"/>
      <c r="G135" s="179"/>
      <c r="H135" s="178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236"/>
      <c r="D136" s="178"/>
      <c r="E136" s="178"/>
      <c r="F136" s="178"/>
      <c r="G136" s="179"/>
      <c r="H136" s="178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236"/>
      <c r="D137" s="178"/>
      <c r="E137" s="178"/>
      <c r="F137" s="178"/>
      <c r="G137" s="179"/>
      <c r="H137" s="178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236"/>
      <c r="D138" s="178"/>
      <c r="E138" s="178"/>
      <c r="F138" s="178"/>
      <c r="G138" s="179"/>
      <c r="H138" s="178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236"/>
      <c r="D139" s="178"/>
      <c r="E139" s="178"/>
      <c r="F139" s="178"/>
      <c r="G139" s="179"/>
      <c r="H139" s="178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236"/>
      <c r="D140" s="178"/>
      <c r="E140" s="178"/>
      <c r="F140" s="178"/>
      <c r="G140" s="179"/>
      <c r="H140" s="178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236"/>
      <c r="D141" s="178"/>
      <c r="E141" s="178"/>
      <c r="F141" s="178"/>
      <c r="G141" s="179"/>
      <c r="H141" s="178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236"/>
      <c r="D142" s="178"/>
      <c r="E142" s="178"/>
      <c r="F142" s="178"/>
      <c r="G142" s="179"/>
      <c r="H142" s="178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236"/>
      <c r="D143" s="178"/>
      <c r="E143" s="178"/>
      <c r="F143" s="178"/>
      <c r="G143" s="179"/>
      <c r="H143" s="178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236"/>
      <c r="D144" s="178"/>
      <c r="E144" s="178"/>
      <c r="F144" s="178"/>
      <c r="G144" s="179"/>
      <c r="H144" s="178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236"/>
      <c r="D145" s="178"/>
      <c r="E145" s="178"/>
      <c r="F145" s="178"/>
      <c r="G145" s="179"/>
      <c r="H145" s="178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236"/>
      <c r="D146" s="178"/>
      <c r="E146" s="178"/>
      <c r="F146" s="178"/>
      <c r="G146" s="179"/>
      <c r="H146" s="178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236"/>
      <c r="D147" s="178"/>
      <c r="E147" s="178"/>
      <c r="F147" s="178"/>
      <c r="G147" s="179"/>
      <c r="H147" s="178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236"/>
      <c r="D148" s="178"/>
      <c r="E148" s="178"/>
      <c r="F148" s="178"/>
      <c r="G148" s="179"/>
      <c r="H148" s="178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236"/>
      <c r="D149" s="178"/>
      <c r="E149" s="178"/>
      <c r="F149" s="178"/>
      <c r="G149" s="179"/>
      <c r="H149" s="178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236"/>
      <c r="D150" s="178"/>
      <c r="E150" s="178"/>
      <c r="F150" s="178"/>
      <c r="G150" s="179"/>
      <c r="H150" s="178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236"/>
      <c r="D151" s="178"/>
      <c r="E151" s="178"/>
      <c r="F151" s="178"/>
      <c r="G151" s="179"/>
      <c r="H151" s="178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236"/>
      <c r="D152" s="178"/>
      <c r="E152" s="178"/>
      <c r="F152" s="178"/>
      <c r="G152" s="179"/>
      <c r="H152" s="178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236"/>
      <c r="D153" s="178"/>
      <c r="E153" s="178"/>
      <c r="F153" s="178"/>
      <c r="G153" s="179"/>
      <c r="H153" s="178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236"/>
      <c r="D154" s="178"/>
      <c r="E154" s="178"/>
      <c r="F154" s="178"/>
      <c r="G154" s="179"/>
      <c r="H154" s="178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236"/>
      <c r="D155" s="178"/>
      <c r="E155" s="178"/>
      <c r="F155" s="178"/>
      <c r="G155" s="179"/>
      <c r="H155" s="178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236"/>
      <c r="D156" s="178"/>
      <c r="E156" s="178"/>
      <c r="F156" s="178"/>
      <c r="G156" s="179"/>
      <c r="H156" s="178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236"/>
      <c r="D157" s="178"/>
      <c r="E157" s="178"/>
      <c r="F157" s="178"/>
      <c r="G157" s="179"/>
      <c r="H157" s="178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236"/>
      <c r="D158" s="178"/>
      <c r="E158" s="178"/>
      <c r="F158" s="178"/>
      <c r="G158" s="179"/>
      <c r="H158" s="178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236"/>
      <c r="D159" s="178"/>
      <c r="E159" s="178"/>
      <c r="F159" s="178"/>
      <c r="G159" s="179"/>
      <c r="H159" s="178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241"/>
      <c r="B160" s="241"/>
      <c r="C160" s="242"/>
      <c r="D160" s="243"/>
      <c r="E160" s="243"/>
      <c r="F160" s="243"/>
      <c r="G160" s="241"/>
      <c r="H160" s="243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</row>
    <row r="161">
      <c r="A161" s="241"/>
      <c r="B161" s="241"/>
      <c r="C161" s="242"/>
      <c r="D161" s="243"/>
      <c r="E161" s="243"/>
      <c r="F161" s="243"/>
      <c r="G161" s="241"/>
      <c r="H161" s="243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</row>
    <row r="162">
      <c r="A162" s="241"/>
      <c r="B162" s="241"/>
      <c r="C162" s="242"/>
      <c r="D162" s="243"/>
      <c r="E162" s="243"/>
      <c r="F162" s="243"/>
      <c r="G162" s="241"/>
      <c r="H162" s="243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</row>
    <row r="163">
      <c r="A163" s="241"/>
      <c r="B163" s="241"/>
      <c r="C163" s="242"/>
      <c r="D163" s="243"/>
      <c r="E163" s="243"/>
      <c r="F163" s="243"/>
      <c r="G163" s="241"/>
      <c r="H163" s="243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</row>
    <row r="164">
      <c r="A164" s="241"/>
      <c r="B164" s="241"/>
      <c r="C164" s="242"/>
      <c r="D164" s="243"/>
      <c r="E164" s="243"/>
      <c r="F164" s="243"/>
      <c r="G164" s="241"/>
      <c r="H164" s="243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</row>
    <row r="165">
      <c r="A165" s="241"/>
      <c r="B165" s="241"/>
      <c r="C165" s="242"/>
      <c r="D165" s="243"/>
      <c r="E165" s="243"/>
      <c r="F165" s="243"/>
      <c r="G165" s="241"/>
      <c r="H165" s="243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</row>
    <row r="166">
      <c r="A166" s="241"/>
      <c r="B166" s="241"/>
      <c r="C166" s="242"/>
      <c r="D166" s="243"/>
      <c r="E166" s="243"/>
      <c r="F166" s="243"/>
      <c r="G166" s="241"/>
      <c r="H166" s="243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</row>
    <row r="167">
      <c r="A167" s="241"/>
      <c r="B167" s="241"/>
      <c r="C167" s="242"/>
      <c r="D167" s="243"/>
      <c r="E167" s="243"/>
      <c r="F167" s="243"/>
      <c r="G167" s="241"/>
      <c r="H167" s="243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</row>
    <row r="168">
      <c r="A168" s="241"/>
      <c r="B168" s="241"/>
      <c r="C168" s="242"/>
      <c r="D168" s="243"/>
      <c r="E168" s="243"/>
      <c r="F168" s="243"/>
      <c r="G168" s="241"/>
      <c r="H168" s="243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</row>
    <row r="169">
      <c r="A169" s="241"/>
      <c r="B169" s="241"/>
      <c r="C169" s="242"/>
      <c r="D169" s="243"/>
      <c r="E169" s="243"/>
      <c r="F169" s="243"/>
      <c r="G169" s="241"/>
      <c r="H169" s="243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</row>
    <row r="170">
      <c r="A170" s="241"/>
      <c r="B170" s="241"/>
      <c r="C170" s="242"/>
      <c r="D170" s="243"/>
      <c r="E170" s="243"/>
      <c r="F170" s="243"/>
      <c r="G170" s="241"/>
      <c r="H170" s="243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</row>
    <row r="171">
      <c r="A171" s="241"/>
      <c r="B171" s="241"/>
      <c r="C171" s="242"/>
      <c r="D171" s="243"/>
      <c r="E171" s="243"/>
      <c r="F171" s="243"/>
      <c r="G171" s="241"/>
      <c r="H171" s="243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</row>
    <row r="172">
      <c r="A172" s="241"/>
      <c r="B172" s="241"/>
      <c r="C172" s="242"/>
      <c r="D172" s="243"/>
      <c r="E172" s="243"/>
      <c r="F172" s="243"/>
      <c r="G172" s="241"/>
      <c r="H172" s="243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</row>
    <row r="173">
      <c r="A173" s="241"/>
      <c r="B173" s="241"/>
      <c r="C173" s="242"/>
      <c r="D173" s="243"/>
      <c r="E173" s="243"/>
      <c r="F173" s="243"/>
      <c r="G173" s="241"/>
      <c r="H173" s="243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</row>
    <row r="174">
      <c r="A174" s="241"/>
      <c r="B174" s="241"/>
      <c r="C174" s="242"/>
      <c r="D174" s="243"/>
      <c r="E174" s="243"/>
      <c r="F174" s="243"/>
      <c r="G174" s="241"/>
      <c r="H174" s="243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</row>
    <row r="175">
      <c r="A175" s="241"/>
      <c r="B175" s="241"/>
      <c r="C175" s="242"/>
      <c r="D175" s="243"/>
      <c r="E175" s="243"/>
      <c r="F175" s="243"/>
      <c r="G175" s="241"/>
      <c r="H175" s="243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</row>
    <row r="176">
      <c r="A176" s="241"/>
      <c r="B176" s="241"/>
      <c r="C176" s="242"/>
      <c r="D176" s="243"/>
      <c r="E176" s="243"/>
      <c r="F176" s="243"/>
      <c r="G176" s="241"/>
      <c r="H176" s="243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</row>
    <row r="177">
      <c r="A177" s="241"/>
      <c r="B177" s="241"/>
      <c r="C177" s="242"/>
      <c r="D177" s="243"/>
      <c r="E177" s="243"/>
      <c r="F177" s="243"/>
      <c r="G177" s="241"/>
      <c r="H177" s="243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</row>
    <row r="178">
      <c r="A178" s="241"/>
      <c r="B178" s="241"/>
      <c r="C178" s="242"/>
      <c r="D178" s="243"/>
      <c r="E178" s="243"/>
      <c r="F178" s="243"/>
      <c r="G178" s="241"/>
      <c r="H178" s="243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</row>
    <row r="179">
      <c r="A179" s="241"/>
      <c r="B179" s="241"/>
      <c r="C179" s="242"/>
      <c r="D179" s="243"/>
      <c r="E179" s="243"/>
      <c r="F179" s="243"/>
      <c r="G179" s="241"/>
      <c r="H179" s="243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</row>
    <row r="180">
      <c r="A180" s="241"/>
      <c r="B180" s="241"/>
      <c r="C180" s="242"/>
      <c r="D180" s="243"/>
      <c r="E180" s="243"/>
      <c r="F180" s="243"/>
      <c r="G180" s="241"/>
      <c r="H180" s="243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</row>
    <row r="181">
      <c r="A181" s="241"/>
      <c r="B181" s="241"/>
      <c r="C181" s="242"/>
      <c r="D181" s="243"/>
      <c r="E181" s="243"/>
      <c r="F181" s="243"/>
      <c r="G181" s="241"/>
      <c r="H181" s="243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</row>
    <row r="182">
      <c r="A182" s="241"/>
      <c r="B182" s="241"/>
      <c r="C182" s="242"/>
      <c r="D182" s="243"/>
      <c r="E182" s="243"/>
      <c r="F182" s="243"/>
      <c r="G182" s="241"/>
      <c r="H182" s="243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</row>
    <row r="183">
      <c r="A183" s="241"/>
      <c r="B183" s="241"/>
      <c r="C183" s="242"/>
      <c r="D183" s="243"/>
      <c r="E183" s="243"/>
      <c r="F183" s="243"/>
      <c r="G183" s="241"/>
      <c r="H183" s="243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</row>
    <row r="184">
      <c r="A184" s="241"/>
      <c r="B184" s="241"/>
      <c r="C184" s="242"/>
      <c r="D184" s="243"/>
      <c r="E184" s="243"/>
      <c r="F184" s="243"/>
      <c r="G184" s="241"/>
      <c r="H184" s="243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</row>
    <row r="185">
      <c r="A185" s="241"/>
      <c r="B185" s="241"/>
      <c r="C185" s="242"/>
      <c r="D185" s="243"/>
      <c r="E185" s="243"/>
      <c r="F185" s="243"/>
      <c r="G185" s="241"/>
      <c r="H185" s="243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</row>
    <row r="186">
      <c r="A186" s="241"/>
      <c r="B186" s="241"/>
      <c r="C186" s="242"/>
      <c r="D186" s="243"/>
      <c r="E186" s="243"/>
      <c r="F186" s="243"/>
      <c r="G186" s="241"/>
      <c r="H186" s="243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</row>
    <row r="187">
      <c r="A187" s="241"/>
      <c r="B187" s="241"/>
      <c r="C187" s="242"/>
      <c r="D187" s="243"/>
      <c r="E187" s="243"/>
      <c r="F187" s="243"/>
      <c r="G187" s="241"/>
      <c r="H187" s="243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</row>
    <row r="188">
      <c r="A188" s="241"/>
      <c r="B188" s="241"/>
      <c r="C188" s="242"/>
      <c r="D188" s="243"/>
      <c r="E188" s="243"/>
      <c r="F188" s="243"/>
      <c r="G188" s="241"/>
      <c r="H188" s="243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</row>
    <row r="189">
      <c r="A189" s="241"/>
      <c r="B189" s="241"/>
      <c r="C189" s="242"/>
      <c r="D189" s="243"/>
      <c r="E189" s="243"/>
      <c r="F189" s="243"/>
      <c r="G189" s="241"/>
      <c r="H189" s="243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</row>
    <row r="190">
      <c r="A190" s="241"/>
      <c r="B190" s="241"/>
      <c r="C190" s="242"/>
      <c r="D190" s="243"/>
      <c r="E190" s="243"/>
      <c r="F190" s="243"/>
      <c r="G190" s="241"/>
      <c r="H190" s="243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</row>
    <row r="191">
      <c r="A191" s="241"/>
      <c r="B191" s="241"/>
      <c r="C191" s="242"/>
      <c r="D191" s="243"/>
      <c r="E191" s="243"/>
      <c r="F191" s="243"/>
      <c r="G191" s="241"/>
      <c r="H191" s="243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</row>
    <row r="192">
      <c r="A192" s="241"/>
      <c r="B192" s="241"/>
      <c r="C192" s="242"/>
      <c r="D192" s="243"/>
      <c r="E192" s="243"/>
      <c r="F192" s="243"/>
      <c r="G192" s="241"/>
      <c r="H192" s="243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</row>
    <row r="193">
      <c r="A193" s="241"/>
      <c r="B193" s="241"/>
      <c r="C193" s="242"/>
      <c r="D193" s="243"/>
      <c r="E193" s="243"/>
      <c r="F193" s="243"/>
      <c r="G193" s="241"/>
      <c r="H193" s="243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</row>
    <row r="194">
      <c r="A194" s="241"/>
      <c r="B194" s="241"/>
      <c r="C194" s="242"/>
      <c r="D194" s="243"/>
      <c r="E194" s="243"/>
      <c r="F194" s="243"/>
      <c r="G194" s="241"/>
      <c r="H194" s="243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</row>
    <row r="195">
      <c r="A195" s="241"/>
      <c r="B195" s="241"/>
      <c r="C195" s="242"/>
      <c r="D195" s="243"/>
      <c r="E195" s="243"/>
      <c r="F195" s="243"/>
      <c r="G195" s="241"/>
      <c r="H195" s="243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</row>
    <row r="196">
      <c r="A196" s="241"/>
      <c r="B196" s="241"/>
      <c r="C196" s="242"/>
      <c r="D196" s="243"/>
      <c r="E196" s="243"/>
      <c r="F196" s="243"/>
      <c r="G196" s="241"/>
      <c r="H196" s="243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</row>
    <row r="197">
      <c r="A197" s="241"/>
      <c r="B197" s="241"/>
      <c r="C197" s="242"/>
      <c r="D197" s="243"/>
      <c r="E197" s="243"/>
      <c r="F197" s="243"/>
      <c r="G197" s="241"/>
      <c r="H197" s="243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</row>
    <row r="198">
      <c r="A198" s="241"/>
      <c r="B198" s="241"/>
      <c r="C198" s="242"/>
      <c r="D198" s="243"/>
      <c r="E198" s="243"/>
      <c r="F198" s="243"/>
      <c r="G198" s="241"/>
      <c r="H198" s="243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</row>
    <row r="199">
      <c r="A199" s="241"/>
      <c r="B199" s="241"/>
      <c r="C199" s="242"/>
      <c r="D199" s="243"/>
      <c r="E199" s="243"/>
      <c r="F199" s="243"/>
      <c r="G199" s="241"/>
      <c r="H199" s="243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</row>
    <row r="200">
      <c r="A200" s="241"/>
      <c r="B200" s="241"/>
      <c r="C200" s="242"/>
      <c r="D200" s="243"/>
      <c r="E200" s="243"/>
      <c r="F200" s="243"/>
      <c r="G200" s="241"/>
      <c r="H200" s="243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</row>
    <row r="201">
      <c r="A201" s="241"/>
      <c r="B201" s="241"/>
      <c r="C201" s="242"/>
      <c r="D201" s="243"/>
      <c r="E201" s="243"/>
      <c r="F201" s="243"/>
      <c r="G201" s="241"/>
      <c r="H201" s="243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</row>
    <row r="202">
      <c r="A202" s="241"/>
      <c r="B202" s="241"/>
      <c r="C202" s="242"/>
      <c r="D202" s="243"/>
      <c r="E202" s="243"/>
      <c r="F202" s="243"/>
      <c r="G202" s="241"/>
      <c r="H202" s="243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</row>
    <row r="203">
      <c r="A203" s="241"/>
      <c r="B203" s="241"/>
      <c r="C203" s="242"/>
      <c r="D203" s="243"/>
      <c r="E203" s="243"/>
      <c r="F203" s="243"/>
      <c r="G203" s="241"/>
      <c r="H203" s="243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</row>
    <row r="204">
      <c r="A204" s="241"/>
      <c r="B204" s="241"/>
      <c r="C204" s="242"/>
      <c r="D204" s="243"/>
      <c r="E204" s="243"/>
      <c r="F204" s="243"/>
      <c r="G204" s="241"/>
      <c r="H204" s="243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</row>
    <row r="205">
      <c r="A205" s="241"/>
      <c r="B205" s="241"/>
      <c r="C205" s="242"/>
      <c r="D205" s="243"/>
      <c r="E205" s="243"/>
      <c r="F205" s="243"/>
      <c r="G205" s="241"/>
      <c r="H205" s="243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</row>
    <row r="206">
      <c r="A206" s="241"/>
      <c r="B206" s="241"/>
      <c r="C206" s="242"/>
      <c r="D206" s="243"/>
      <c r="E206" s="243"/>
      <c r="F206" s="243"/>
      <c r="G206" s="241"/>
      <c r="H206" s="243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</row>
    <row r="207">
      <c r="A207" s="241"/>
      <c r="B207" s="241"/>
      <c r="C207" s="242"/>
      <c r="D207" s="243"/>
      <c r="E207" s="243"/>
      <c r="F207" s="243"/>
      <c r="G207" s="241"/>
      <c r="H207" s="243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</row>
    <row r="208">
      <c r="A208" s="241"/>
      <c r="B208" s="241"/>
      <c r="C208" s="242"/>
      <c r="D208" s="243"/>
      <c r="E208" s="243"/>
      <c r="F208" s="243"/>
      <c r="G208" s="241"/>
      <c r="H208" s="243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</row>
    <row r="209">
      <c r="A209" s="241"/>
      <c r="B209" s="241"/>
      <c r="C209" s="242"/>
      <c r="D209" s="243"/>
      <c r="E209" s="243"/>
      <c r="F209" s="243"/>
      <c r="G209" s="241"/>
      <c r="H209" s="243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</row>
    <row r="210">
      <c r="A210" s="241"/>
      <c r="B210" s="241"/>
      <c r="C210" s="242"/>
      <c r="D210" s="243"/>
      <c r="E210" s="243"/>
      <c r="F210" s="243"/>
      <c r="G210" s="241"/>
      <c r="H210" s="243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</row>
    <row r="211">
      <c r="A211" s="241"/>
      <c r="B211" s="241"/>
      <c r="C211" s="242"/>
      <c r="D211" s="243"/>
      <c r="E211" s="243"/>
      <c r="F211" s="243"/>
      <c r="G211" s="241"/>
      <c r="H211" s="243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</row>
    <row r="212">
      <c r="A212" s="241"/>
      <c r="B212" s="241"/>
      <c r="C212" s="242"/>
      <c r="D212" s="243"/>
      <c r="E212" s="243"/>
      <c r="F212" s="243"/>
      <c r="G212" s="241"/>
      <c r="H212" s="243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</row>
    <row r="213">
      <c r="A213" s="241"/>
      <c r="B213" s="241"/>
      <c r="C213" s="242"/>
      <c r="D213" s="243"/>
      <c r="E213" s="243"/>
      <c r="F213" s="243"/>
      <c r="G213" s="241"/>
      <c r="H213" s="243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</row>
    <row r="214">
      <c r="A214" s="241"/>
      <c r="B214" s="241"/>
      <c r="C214" s="242"/>
      <c r="D214" s="243"/>
      <c r="E214" s="243"/>
      <c r="F214" s="243"/>
      <c r="G214" s="241"/>
      <c r="H214" s="243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</row>
    <row r="215">
      <c r="A215" s="241"/>
      <c r="B215" s="241"/>
      <c r="C215" s="242"/>
      <c r="D215" s="243"/>
      <c r="E215" s="243"/>
      <c r="F215" s="243"/>
      <c r="G215" s="241"/>
      <c r="H215" s="243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</row>
    <row r="216">
      <c r="A216" s="241"/>
      <c r="B216" s="241"/>
      <c r="C216" s="242"/>
      <c r="D216" s="243"/>
      <c r="E216" s="243"/>
      <c r="F216" s="243"/>
      <c r="G216" s="241"/>
      <c r="H216" s="243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</row>
    <row r="217">
      <c r="A217" s="241"/>
      <c r="B217" s="241"/>
      <c r="C217" s="242"/>
      <c r="D217" s="243"/>
      <c r="E217" s="243"/>
      <c r="F217" s="243"/>
      <c r="G217" s="241"/>
      <c r="H217" s="243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</row>
    <row r="218">
      <c r="A218" s="241"/>
      <c r="B218" s="241"/>
      <c r="C218" s="242"/>
      <c r="D218" s="243"/>
      <c r="E218" s="243"/>
      <c r="F218" s="243"/>
      <c r="G218" s="241"/>
      <c r="H218" s="243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</row>
    <row r="219">
      <c r="A219" s="241"/>
      <c r="B219" s="241"/>
      <c r="C219" s="242"/>
      <c r="D219" s="243"/>
      <c r="E219" s="243"/>
      <c r="F219" s="243"/>
      <c r="G219" s="241"/>
      <c r="H219" s="243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</row>
    <row r="220">
      <c r="A220" s="241"/>
      <c r="B220" s="241"/>
      <c r="C220" s="242"/>
      <c r="D220" s="243"/>
      <c r="E220" s="243"/>
      <c r="F220" s="243"/>
      <c r="G220" s="241"/>
      <c r="H220" s="243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</row>
    <row r="221">
      <c r="A221" s="241"/>
      <c r="B221" s="241"/>
      <c r="C221" s="242"/>
      <c r="D221" s="243"/>
      <c r="E221" s="243"/>
      <c r="F221" s="243"/>
      <c r="G221" s="241"/>
      <c r="H221" s="243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</row>
    <row r="222">
      <c r="A222" s="241"/>
      <c r="B222" s="241"/>
      <c r="C222" s="242"/>
      <c r="D222" s="243"/>
      <c r="E222" s="243"/>
      <c r="F222" s="243"/>
      <c r="G222" s="241"/>
      <c r="H222" s="243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</row>
    <row r="223">
      <c r="A223" s="241"/>
      <c r="B223" s="241"/>
      <c r="C223" s="242"/>
      <c r="D223" s="243"/>
      <c r="E223" s="243"/>
      <c r="F223" s="243"/>
      <c r="G223" s="241"/>
      <c r="H223" s="243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</row>
    <row r="224">
      <c r="A224" s="241"/>
      <c r="B224" s="241"/>
      <c r="C224" s="242"/>
      <c r="D224" s="243"/>
      <c r="E224" s="243"/>
      <c r="F224" s="243"/>
      <c r="G224" s="241"/>
      <c r="H224" s="243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</row>
    <row r="225">
      <c r="A225" s="241"/>
      <c r="B225" s="241"/>
      <c r="C225" s="242"/>
      <c r="D225" s="243"/>
      <c r="E225" s="243"/>
      <c r="F225" s="243"/>
      <c r="G225" s="241"/>
      <c r="H225" s="243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</row>
    <row r="226">
      <c r="A226" s="241"/>
      <c r="B226" s="241"/>
      <c r="C226" s="242"/>
      <c r="D226" s="243"/>
      <c r="E226" s="243"/>
      <c r="F226" s="243"/>
      <c r="G226" s="241"/>
      <c r="H226" s="243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</row>
    <row r="227">
      <c r="A227" s="241"/>
      <c r="B227" s="241"/>
      <c r="C227" s="242"/>
      <c r="D227" s="243"/>
      <c r="E227" s="243"/>
      <c r="F227" s="243"/>
      <c r="G227" s="241"/>
      <c r="H227" s="243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</row>
    <row r="228">
      <c r="A228" s="241"/>
      <c r="B228" s="241"/>
      <c r="C228" s="242"/>
      <c r="D228" s="243"/>
      <c r="E228" s="243"/>
      <c r="F228" s="243"/>
      <c r="G228" s="241"/>
      <c r="H228" s="243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</row>
    <row r="229">
      <c r="A229" s="241"/>
      <c r="B229" s="241"/>
      <c r="C229" s="242"/>
      <c r="D229" s="243"/>
      <c r="E229" s="243"/>
      <c r="F229" s="243"/>
      <c r="G229" s="241"/>
      <c r="H229" s="243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</row>
    <row r="230">
      <c r="A230" s="241"/>
      <c r="B230" s="241"/>
      <c r="C230" s="242"/>
      <c r="D230" s="243"/>
      <c r="E230" s="243"/>
      <c r="F230" s="243"/>
      <c r="G230" s="241"/>
      <c r="H230" s="243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</row>
    <row r="231">
      <c r="A231" s="241"/>
      <c r="B231" s="241"/>
      <c r="C231" s="242"/>
      <c r="D231" s="243"/>
      <c r="E231" s="243"/>
      <c r="F231" s="243"/>
      <c r="G231" s="241"/>
      <c r="H231" s="243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</row>
    <row r="232">
      <c r="A232" s="241"/>
      <c r="B232" s="241"/>
      <c r="C232" s="242"/>
      <c r="D232" s="243"/>
      <c r="E232" s="243"/>
      <c r="F232" s="243"/>
      <c r="G232" s="241"/>
      <c r="H232" s="243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</row>
    <row r="233">
      <c r="A233" s="241"/>
      <c r="B233" s="241"/>
      <c r="C233" s="242"/>
      <c r="D233" s="243"/>
      <c r="E233" s="243"/>
      <c r="F233" s="243"/>
      <c r="G233" s="241"/>
      <c r="H233" s="243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</row>
    <row r="234">
      <c r="A234" s="241"/>
      <c r="B234" s="241"/>
      <c r="C234" s="242"/>
      <c r="D234" s="243"/>
      <c r="E234" s="243"/>
      <c r="F234" s="243"/>
      <c r="G234" s="241"/>
      <c r="H234" s="243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</row>
    <row r="235">
      <c r="A235" s="241"/>
      <c r="B235" s="241"/>
      <c r="C235" s="242"/>
      <c r="D235" s="243"/>
      <c r="E235" s="243"/>
      <c r="F235" s="243"/>
      <c r="G235" s="241"/>
      <c r="H235" s="243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</row>
    <row r="236">
      <c r="A236" s="241"/>
      <c r="B236" s="241"/>
      <c r="C236" s="242"/>
      <c r="D236" s="243"/>
      <c r="E236" s="243"/>
      <c r="F236" s="243"/>
      <c r="G236" s="241"/>
      <c r="H236" s="243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</row>
    <row r="237">
      <c r="A237" s="241"/>
      <c r="B237" s="241"/>
      <c r="C237" s="242"/>
      <c r="D237" s="243"/>
      <c r="E237" s="243"/>
      <c r="F237" s="243"/>
      <c r="G237" s="241"/>
      <c r="H237" s="243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</row>
    <row r="238">
      <c r="A238" s="241"/>
      <c r="B238" s="241"/>
      <c r="C238" s="242"/>
      <c r="D238" s="243"/>
      <c r="E238" s="243"/>
      <c r="F238" s="243"/>
      <c r="G238" s="241"/>
      <c r="H238" s="243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</row>
    <row r="239">
      <c r="A239" s="241"/>
      <c r="B239" s="241"/>
      <c r="C239" s="242"/>
      <c r="D239" s="243"/>
      <c r="E239" s="243"/>
      <c r="F239" s="243"/>
      <c r="G239" s="241"/>
      <c r="H239" s="243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</row>
    <row r="240">
      <c r="A240" s="241"/>
      <c r="B240" s="241"/>
      <c r="C240" s="242"/>
      <c r="D240" s="243"/>
      <c r="E240" s="243"/>
      <c r="F240" s="243"/>
      <c r="G240" s="241"/>
      <c r="H240" s="243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</row>
    <row r="241">
      <c r="A241" s="241"/>
      <c r="B241" s="241"/>
      <c r="C241" s="242"/>
      <c r="D241" s="243"/>
      <c r="E241" s="243"/>
      <c r="F241" s="243"/>
      <c r="G241" s="241"/>
      <c r="H241" s="243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</row>
    <row r="242">
      <c r="A242" s="241"/>
      <c r="B242" s="241"/>
      <c r="C242" s="242"/>
      <c r="D242" s="243"/>
      <c r="E242" s="243"/>
      <c r="F242" s="243"/>
      <c r="G242" s="241"/>
      <c r="H242" s="243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</row>
    <row r="243">
      <c r="A243" s="241"/>
      <c r="B243" s="241"/>
      <c r="C243" s="242"/>
      <c r="D243" s="243"/>
      <c r="E243" s="243"/>
      <c r="F243" s="243"/>
      <c r="G243" s="241"/>
      <c r="H243" s="243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</row>
    <row r="244">
      <c r="A244" s="241"/>
      <c r="B244" s="241"/>
      <c r="C244" s="242"/>
      <c r="D244" s="243"/>
      <c r="E244" s="243"/>
      <c r="F244" s="243"/>
      <c r="G244" s="241"/>
      <c r="H244" s="243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</row>
    <row r="245">
      <c r="A245" s="241"/>
      <c r="B245" s="241"/>
      <c r="C245" s="242"/>
      <c r="D245" s="243"/>
      <c r="E245" s="243"/>
      <c r="F245" s="243"/>
      <c r="G245" s="241"/>
      <c r="H245" s="243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</row>
    <row r="246">
      <c r="A246" s="241"/>
      <c r="B246" s="241"/>
      <c r="C246" s="242"/>
      <c r="D246" s="243"/>
      <c r="E246" s="243"/>
      <c r="F246" s="243"/>
      <c r="G246" s="241"/>
      <c r="H246" s="243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</row>
    <row r="247">
      <c r="A247" s="241"/>
      <c r="B247" s="241"/>
      <c r="C247" s="242"/>
      <c r="D247" s="243"/>
      <c r="E247" s="243"/>
      <c r="F247" s="243"/>
      <c r="G247" s="241"/>
      <c r="H247" s="243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</row>
    <row r="248">
      <c r="A248" s="241"/>
      <c r="B248" s="241"/>
      <c r="C248" s="242"/>
      <c r="D248" s="243"/>
      <c r="E248" s="243"/>
      <c r="F248" s="243"/>
      <c r="G248" s="241"/>
      <c r="H248" s="243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</row>
    <row r="249">
      <c r="A249" s="241"/>
      <c r="B249" s="241"/>
      <c r="C249" s="242"/>
      <c r="D249" s="243"/>
      <c r="E249" s="243"/>
      <c r="F249" s="243"/>
      <c r="G249" s="241"/>
      <c r="H249" s="243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</row>
    <row r="250">
      <c r="A250" s="241"/>
      <c r="B250" s="241"/>
      <c r="C250" s="242"/>
      <c r="D250" s="243"/>
      <c r="E250" s="243"/>
      <c r="F250" s="243"/>
      <c r="G250" s="241"/>
      <c r="H250" s="243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</row>
    <row r="251">
      <c r="A251" s="241"/>
      <c r="B251" s="241"/>
      <c r="C251" s="242"/>
      <c r="D251" s="243"/>
      <c r="E251" s="243"/>
      <c r="F251" s="243"/>
      <c r="G251" s="241"/>
      <c r="H251" s="243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</row>
    <row r="252">
      <c r="A252" s="241"/>
      <c r="B252" s="241"/>
      <c r="C252" s="242"/>
      <c r="D252" s="243"/>
      <c r="E252" s="243"/>
      <c r="F252" s="243"/>
      <c r="G252" s="241"/>
      <c r="H252" s="243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</row>
    <row r="253">
      <c r="A253" s="241"/>
      <c r="B253" s="241"/>
      <c r="C253" s="242"/>
      <c r="D253" s="243"/>
      <c r="E253" s="243"/>
      <c r="F253" s="243"/>
      <c r="G253" s="241"/>
      <c r="H253" s="243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</row>
    <row r="254">
      <c r="A254" s="241"/>
      <c r="B254" s="241"/>
      <c r="C254" s="242"/>
      <c r="D254" s="243"/>
      <c r="E254" s="243"/>
      <c r="F254" s="243"/>
      <c r="G254" s="241"/>
      <c r="H254" s="243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</row>
    <row r="255">
      <c r="A255" s="241"/>
      <c r="B255" s="241"/>
      <c r="C255" s="242"/>
      <c r="D255" s="243"/>
      <c r="E255" s="243"/>
      <c r="F255" s="243"/>
      <c r="G255" s="241"/>
      <c r="H255" s="243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</row>
    <row r="256">
      <c r="A256" s="241"/>
      <c r="B256" s="241"/>
      <c r="C256" s="242"/>
      <c r="D256" s="243"/>
      <c r="E256" s="243"/>
      <c r="F256" s="243"/>
      <c r="G256" s="241"/>
      <c r="H256" s="243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</row>
    <row r="257">
      <c r="A257" s="241"/>
      <c r="B257" s="241"/>
      <c r="C257" s="242"/>
      <c r="D257" s="243"/>
      <c r="E257" s="243"/>
      <c r="F257" s="243"/>
      <c r="G257" s="241"/>
      <c r="H257" s="243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</row>
    <row r="258">
      <c r="A258" s="241"/>
      <c r="B258" s="241"/>
      <c r="C258" s="242"/>
      <c r="D258" s="243"/>
      <c r="E258" s="243"/>
      <c r="F258" s="243"/>
      <c r="G258" s="241"/>
      <c r="H258" s="243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</row>
    <row r="259">
      <c r="A259" s="241"/>
      <c r="B259" s="241"/>
      <c r="C259" s="242"/>
      <c r="D259" s="243"/>
      <c r="E259" s="243"/>
      <c r="F259" s="243"/>
      <c r="G259" s="241"/>
      <c r="H259" s="243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</row>
    <row r="260">
      <c r="A260" s="241"/>
      <c r="B260" s="241"/>
      <c r="C260" s="242"/>
      <c r="D260" s="243"/>
      <c r="E260" s="243"/>
      <c r="F260" s="243"/>
      <c r="G260" s="241"/>
      <c r="H260" s="243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</row>
    <row r="261">
      <c r="A261" s="241"/>
      <c r="B261" s="241"/>
      <c r="C261" s="242"/>
      <c r="D261" s="243"/>
      <c r="E261" s="243"/>
      <c r="F261" s="243"/>
      <c r="G261" s="241"/>
      <c r="H261" s="243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</row>
    <row r="262">
      <c r="A262" s="241"/>
      <c r="B262" s="241"/>
      <c r="C262" s="242"/>
      <c r="D262" s="243"/>
      <c r="E262" s="243"/>
      <c r="F262" s="243"/>
      <c r="G262" s="241"/>
      <c r="H262" s="243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</row>
    <row r="263">
      <c r="A263" s="241"/>
      <c r="B263" s="241"/>
      <c r="C263" s="242"/>
      <c r="D263" s="243"/>
      <c r="E263" s="243"/>
      <c r="F263" s="243"/>
      <c r="G263" s="241"/>
      <c r="H263" s="243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</row>
    <row r="264">
      <c r="A264" s="241"/>
      <c r="B264" s="241"/>
      <c r="C264" s="242"/>
      <c r="D264" s="243"/>
      <c r="E264" s="243"/>
      <c r="F264" s="243"/>
      <c r="G264" s="241"/>
      <c r="H264" s="243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</row>
    <row r="265">
      <c r="A265" s="241"/>
      <c r="B265" s="241"/>
      <c r="C265" s="242"/>
      <c r="D265" s="243"/>
      <c r="E265" s="243"/>
      <c r="F265" s="243"/>
      <c r="G265" s="241"/>
      <c r="H265" s="243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</row>
    <row r="266">
      <c r="A266" s="241"/>
      <c r="B266" s="241"/>
      <c r="C266" s="242"/>
      <c r="D266" s="243"/>
      <c r="E266" s="243"/>
      <c r="F266" s="243"/>
      <c r="G266" s="241"/>
      <c r="H266" s="243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</row>
    <row r="267">
      <c r="A267" s="241"/>
      <c r="B267" s="241"/>
      <c r="C267" s="242"/>
      <c r="D267" s="243"/>
      <c r="E267" s="243"/>
      <c r="F267" s="243"/>
      <c r="G267" s="241"/>
      <c r="H267" s="243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</row>
    <row r="268">
      <c r="A268" s="241"/>
      <c r="B268" s="241"/>
      <c r="C268" s="242"/>
      <c r="D268" s="243"/>
      <c r="E268" s="243"/>
      <c r="F268" s="243"/>
      <c r="G268" s="241"/>
      <c r="H268" s="243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</row>
    <row r="269">
      <c r="A269" s="241"/>
      <c r="B269" s="241"/>
      <c r="C269" s="242"/>
      <c r="D269" s="243"/>
      <c r="E269" s="243"/>
      <c r="F269" s="243"/>
      <c r="G269" s="241"/>
      <c r="H269" s="243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</row>
    <row r="270">
      <c r="A270" s="241"/>
      <c r="B270" s="241"/>
      <c r="C270" s="242"/>
      <c r="D270" s="243"/>
      <c r="E270" s="243"/>
      <c r="F270" s="243"/>
      <c r="G270" s="241"/>
      <c r="H270" s="243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</row>
    <row r="271">
      <c r="A271" s="241"/>
      <c r="B271" s="241"/>
      <c r="C271" s="242"/>
      <c r="D271" s="243"/>
      <c r="E271" s="243"/>
      <c r="F271" s="243"/>
      <c r="G271" s="241"/>
      <c r="H271" s="243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</row>
    <row r="272">
      <c r="A272" s="241"/>
      <c r="B272" s="241"/>
      <c r="C272" s="242"/>
      <c r="D272" s="243"/>
      <c r="E272" s="243"/>
      <c r="F272" s="243"/>
      <c r="G272" s="241"/>
      <c r="H272" s="243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</row>
    <row r="273">
      <c r="A273" s="241"/>
      <c r="B273" s="241"/>
      <c r="C273" s="242"/>
      <c r="D273" s="243"/>
      <c r="E273" s="243"/>
      <c r="F273" s="243"/>
      <c r="G273" s="241"/>
      <c r="H273" s="243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</row>
    <row r="274">
      <c r="A274" s="241"/>
      <c r="B274" s="241"/>
      <c r="C274" s="242"/>
      <c r="D274" s="243"/>
      <c r="E274" s="243"/>
      <c r="F274" s="243"/>
      <c r="G274" s="241"/>
      <c r="H274" s="243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</row>
    <row r="275">
      <c r="A275" s="241"/>
      <c r="B275" s="241"/>
      <c r="C275" s="242"/>
      <c r="D275" s="243"/>
      <c r="E275" s="243"/>
      <c r="F275" s="243"/>
      <c r="G275" s="241"/>
      <c r="H275" s="243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</row>
    <row r="276">
      <c r="A276" s="241"/>
      <c r="B276" s="241"/>
      <c r="C276" s="242"/>
      <c r="D276" s="243"/>
      <c r="E276" s="243"/>
      <c r="F276" s="243"/>
      <c r="G276" s="241"/>
      <c r="H276" s="243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</row>
    <row r="277">
      <c r="A277" s="241"/>
      <c r="B277" s="241"/>
      <c r="C277" s="242"/>
      <c r="D277" s="243"/>
      <c r="E277" s="243"/>
      <c r="F277" s="243"/>
      <c r="G277" s="241"/>
      <c r="H277" s="243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</row>
    <row r="278">
      <c r="A278" s="241"/>
      <c r="B278" s="241"/>
      <c r="C278" s="242"/>
      <c r="D278" s="243"/>
      <c r="E278" s="243"/>
      <c r="F278" s="243"/>
      <c r="G278" s="241"/>
      <c r="H278" s="243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</row>
    <row r="279">
      <c r="A279" s="241"/>
      <c r="B279" s="241"/>
      <c r="C279" s="242"/>
      <c r="D279" s="243"/>
      <c r="E279" s="243"/>
      <c r="F279" s="243"/>
      <c r="G279" s="241"/>
      <c r="H279" s="243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</row>
    <row r="280">
      <c r="A280" s="241"/>
      <c r="B280" s="241"/>
      <c r="C280" s="242"/>
      <c r="D280" s="243"/>
      <c r="E280" s="243"/>
      <c r="F280" s="243"/>
      <c r="G280" s="241"/>
      <c r="H280" s="243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</row>
    <row r="281">
      <c r="A281" s="241"/>
      <c r="B281" s="241"/>
      <c r="C281" s="242"/>
      <c r="D281" s="243"/>
      <c r="E281" s="243"/>
      <c r="F281" s="243"/>
      <c r="G281" s="241"/>
      <c r="H281" s="243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</row>
    <row r="282">
      <c r="A282" s="241"/>
      <c r="B282" s="241"/>
      <c r="C282" s="242"/>
      <c r="D282" s="243"/>
      <c r="E282" s="243"/>
      <c r="F282" s="243"/>
      <c r="G282" s="241"/>
      <c r="H282" s="243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</row>
    <row r="283">
      <c r="A283" s="241"/>
      <c r="B283" s="241"/>
      <c r="C283" s="242"/>
      <c r="D283" s="243"/>
      <c r="E283" s="243"/>
      <c r="F283" s="243"/>
      <c r="G283" s="241"/>
      <c r="H283" s="243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</row>
    <row r="284">
      <c r="A284" s="241"/>
      <c r="B284" s="241"/>
      <c r="C284" s="242"/>
      <c r="D284" s="243"/>
      <c r="E284" s="243"/>
      <c r="F284" s="243"/>
      <c r="G284" s="241"/>
      <c r="H284" s="243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</row>
    <row r="285">
      <c r="A285" s="241"/>
      <c r="B285" s="241"/>
      <c r="C285" s="242"/>
      <c r="D285" s="243"/>
      <c r="E285" s="243"/>
      <c r="F285" s="243"/>
      <c r="G285" s="241"/>
      <c r="H285" s="243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</row>
    <row r="286">
      <c r="A286" s="241"/>
      <c r="B286" s="241"/>
      <c r="C286" s="242"/>
      <c r="D286" s="243"/>
      <c r="E286" s="243"/>
      <c r="F286" s="243"/>
      <c r="G286" s="241"/>
      <c r="H286" s="243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</row>
    <row r="287">
      <c r="A287" s="241"/>
      <c r="B287" s="241"/>
      <c r="C287" s="242"/>
      <c r="D287" s="243"/>
      <c r="E287" s="243"/>
      <c r="F287" s="243"/>
      <c r="G287" s="241"/>
      <c r="H287" s="243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</row>
    <row r="288">
      <c r="A288" s="241"/>
      <c r="B288" s="241"/>
      <c r="C288" s="242"/>
      <c r="D288" s="243"/>
      <c r="E288" s="243"/>
      <c r="F288" s="243"/>
      <c r="G288" s="241"/>
      <c r="H288" s="243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</row>
    <row r="289">
      <c r="A289" s="241"/>
      <c r="B289" s="241"/>
      <c r="C289" s="242"/>
      <c r="D289" s="243"/>
      <c r="E289" s="243"/>
      <c r="F289" s="243"/>
      <c r="G289" s="241"/>
      <c r="H289" s="243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</row>
    <row r="290">
      <c r="A290" s="241"/>
      <c r="B290" s="241"/>
      <c r="C290" s="242"/>
      <c r="D290" s="243"/>
      <c r="E290" s="243"/>
      <c r="F290" s="243"/>
      <c r="G290" s="241"/>
      <c r="H290" s="243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</row>
    <row r="291">
      <c r="A291" s="241"/>
      <c r="B291" s="241"/>
      <c r="C291" s="242"/>
      <c r="D291" s="243"/>
      <c r="E291" s="243"/>
      <c r="F291" s="243"/>
      <c r="G291" s="241"/>
      <c r="H291" s="243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</row>
    <row r="292">
      <c r="A292" s="241"/>
      <c r="B292" s="241"/>
      <c r="C292" s="242"/>
      <c r="D292" s="243"/>
      <c r="E292" s="243"/>
      <c r="F292" s="243"/>
      <c r="G292" s="241"/>
      <c r="H292" s="243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</row>
    <row r="293">
      <c r="A293" s="241"/>
      <c r="B293" s="241"/>
      <c r="C293" s="242"/>
      <c r="D293" s="243"/>
      <c r="E293" s="243"/>
      <c r="F293" s="243"/>
      <c r="G293" s="241"/>
      <c r="H293" s="243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</row>
    <row r="294">
      <c r="A294" s="241"/>
      <c r="B294" s="241"/>
      <c r="C294" s="242"/>
      <c r="D294" s="243"/>
      <c r="E294" s="243"/>
      <c r="F294" s="243"/>
      <c r="G294" s="241"/>
      <c r="H294" s="243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</row>
    <row r="295">
      <c r="A295" s="241"/>
      <c r="B295" s="241"/>
      <c r="C295" s="242"/>
      <c r="D295" s="243"/>
      <c r="E295" s="243"/>
      <c r="F295" s="243"/>
      <c r="G295" s="241"/>
      <c r="H295" s="243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</row>
    <row r="296">
      <c r="A296" s="241"/>
      <c r="B296" s="241"/>
      <c r="C296" s="242"/>
      <c r="D296" s="243"/>
      <c r="E296" s="243"/>
      <c r="F296" s="243"/>
      <c r="G296" s="241"/>
      <c r="H296" s="243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</row>
    <row r="297">
      <c r="A297" s="241"/>
      <c r="B297" s="241"/>
      <c r="C297" s="242"/>
      <c r="D297" s="243"/>
      <c r="E297" s="243"/>
      <c r="F297" s="243"/>
      <c r="G297" s="241"/>
      <c r="H297" s="243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</row>
    <row r="298">
      <c r="A298" s="241"/>
      <c r="B298" s="241"/>
      <c r="C298" s="242"/>
      <c r="D298" s="243"/>
      <c r="E298" s="243"/>
      <c r="F298" s="243"/>
      <c r="G298" s="241"/>
      <c r="H298" s="243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</row>
    <row r="299">
      <c r="A299" s="241"/>
      <c r="B299" s="241"/>
      <c r="C299" s="242"/>
      <c r="D299" s="243"/>
      <c r="E299" s="243"/>
      <c r="F299" s="243"/>
      <c r="G299" s="241"/>
      <c r="H299" s="243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</row>
    <row r="300">
      <c r="A300" s="241"/>
      <c r="B300" s="241"/>
      <c r="C300" s="242"/>
      <c r="D300" s="243"/>
      <c r="E300" s="243"/>
      <c r="F300" s="243"/>
      <c r="G300" s="241"/>
      <c r="H300" s="243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</row>
    <row r="301">
      <c r="A301" s="241"/>
      <c r="B301" s="241"/>
      <c r="C301" s="242"/>
      <c r="D301" s="243"/>
      <c r="E301" s="243"/>
      <c r="F301" s="243"/>
      <c r="G301" s="241"/>
      <c r="H301" s="243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</row>
    <row r="302">
      <c r="A302" s="241"/>
      <c r="B302" s="241"/>
      <c r="C302" s="242"/>
      <c r="D302" s="243"/>
      <c r="E302" s="243"/>
      <c r="F302" s="243"/>
      <c r="G302" s="241"/>
      <c r="H302" s="243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</row>
    <row r="303">
      <c r="A303" s="241"/>
      <c r="B303" s="241"/>
      <c r="C303" s="242"/>
      <c r="D303" s="243"/>
      <c r="E303" s="243"/>
      <c r="F303" s="243"/>
      <c r="G303" s="241"/>
      <c r="H303" s="243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</row>
    <row r="304">
      <c r="A304" s="241"/>
      <c r="B304" s="241"/>
      <c r="C304" s="242"/>
      <c r="D304" s="243"/>
      <c r="E304" s="243"/>
      <c r="F304" s="243"/>
      <c r="G304" s="241"/>
      <c r="H304" s="243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</row>
    <row r="305">
      <c r="A305" s="241"/>
      <c r="B305" s="241"/>
      <c r="C305" s="242"/>
      <c r="D305" s="243"/>
      <c r="E305" s="243"/>
      <c r="F305" s="243"/>
      <c r="G305" s="241"/>
      <c r="H305" s="243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</row>
    <row r="306">
      <c r="A306" s="241"/>
      <c r="B306" s="241"/>
      <c r="C306" s="242"/>
      <c r="D306" s="243"/>
      <c r="E306" s="243"/>
      <c r="F306" s="243"/>
      <c r="G306" s="241"/>
      <c r="H306" s="243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</row>
    <row r="307">
      <c r="A307" s="241"/>
      <c r="B307" s="241"/>
      <c r="C307" s="242"/>
      <c r="D307" s="243"/>
      <c r="E307" s="243"/>
      <c r="F307" s="243"/>
      <c r="G307" s="241"/>
      <c r="H307" s="243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</row>
    <row r="308">
      <c r="A308" s="241"/>
      <c r="B308" s="241"/>
      <c r="C308" s="242"/>
      <c r="D308" s="243"/>
      <c r="E308" s="243"/>
      <c r="F308" s="243"/>
      <c r="G308" s="241"/>
      <c r="H308" s="243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</row>
    <row r="309">
      <c r="A309" s="241"/>
      <c r="B309" s="241"/>
      <c r="C309" s="242"/>
      <c r="D309" s="243"/>
      <c r="E309" s="243"/>
      <c r="F309" s="243"/>
      <c r="G309" s="241"/>
      <c r="H309" s="243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</row>
    <row r="310">
      <c r="A310" s="241"/>
      <c r="B310" s="241"/>
      <c r="C310" s="242"/>
      <c r="D310" s="243"/>
      <c r="E310" s="243"/>
      <c r="F310" s="243"/>
      <c r="G310" s="241"/>
      <c r="H310" s="243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</row>
    <row r="311">
      <c r="A311" s="241"/>
      <c r="B311" s="241"/>
      <c r="C311" s="242"/>
      <c r="D311" s="243"/>
      <c r="E311" s="243"/>
      <c r="F311" s="243"/>
      <c r="G311" s="241"/>
      <c r="H311" s="243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</row>
    <row r="312">
      <c r="A312" s="241"/>
      <c r="B312" s="241"/>
      <c r="C312" s="242"/>
      <c r="D312" s="243"/>
      <c r="E312" s="243"/>
      <c r="F312" s="243"/>
      <c r="G312" s="241"/>
      <c r="H312" s="243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</row>
    <row r="313">
      <c r="A313" s="241"/>
      <c r="B313" s="241"/>
      <c r="C313" s="242"/>
      <c r="D313" s="243"/>
      <c r="E313" s="243"/>
      <c r="F313" s="243"/>
      <c r="G313" s="241"/>
      <c r="H313" s="243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</row>
    <row r="314">
      <c r="A314" s="241"/>
      <c r="B314" s="241"/>
      <c r="C314" s="242"/>
      <c r="D314" s="243"/>
      <c r="E314" s="243"/>
      <c r="F314" s="243"/>
      <c r="G314" s="241"/>
      <c r="H314" s="243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</row>
    <row r="315">
      <c r="A315" s="241"/>
      <c r="B315" s="241"/>
      <c r="C315" s="242"/>
      <c r="D315" s="243"/>
      <c r="E315" s="243"/>
      <c r="F315" s="243"/>
      <c r="G315" s="241"/>
      <c r="H315" s="243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</row>
    <row r="316">
      <c r="A316" s="241"/>
      <c r="B316" s="241"/>
      <c r="C316" s="242"/>
      <c r="D316" s="243"/>
      <c r="E316" s="243"/>
      <c r="F316" s="243"/>
      <c r="G316" s="241"/>
      <c r="H316" s="243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</row>
    <row r="317">
      <c r="A317" s="241"/>
      <c r="B317" s="241"/>
      <c r="C317" s="242"/>
      <c r="D317" s="243"/>
      <c r="E317" s="243"/>
      <c r="F317" s="243"/>
      <c r="G317" s="241"/>
      <c r="H317" s="243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</row>
    <row r="318">
      <c r="A318" s="241"/>
      <c r="B318" s="241"/>
      <c r="C318" s="242"/>
      <c r="D318" s="243"/>
      <c r="E318" s="243"/>
      <c r="F318" s="243"/>
      <c r="G318" s="241"/>
      <c r="H318" s="243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</row>
    <row r="319">
      <c r="A319" s="241"/>
      <c r="B319" s="241"/>
      <c r="C319" s="242"/>
      <c r="D319" s="243"/>
      <c r="E319" s="243"/>
      <c r="F319" s="243"/>
      <c r="G319" s="241"/>
      <c r="H319" s="243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</row>
    <row r="320">
      <c r="A320" s="241"/>
      <c r="B320" s="241"/>
      <c r="C320" s="242"/>
      <c r="D320" s="243"/>
      <c r="E320" s="243"/>
      <c r="F320" s="243"/>
      <c r="G320" s="241"/>
      <c r="H320" s="243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</row>
    <row r="321">
      <c r="A321" s="241"/>
      <c r="B321" s="241"/>
      <c r="C321" s="242"/>
      <c r="D321" s="243"/>
      <c r="E321" s="243"/>
      <c r="F321" s="243"/>
      <c r="G321" s="241"/>
      <c r="H321" s="243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</row>
    <row r="322">
      <c r="A322" s="241"/>
      <c r="B322" s="241"/>
      <c r="C322" s="242"/>
      <c r="D322" s="243"/>
      <c r="E322" s="243"/>
      <c r="F322" s="243"/>
      <c r="G322" s="241"/>
      <c r="H322" s="243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  <c r="U322" s="241"/>
      <c r="V322" s="241"/>
      <c r="W322" s="241"/>
      <c r="X322" s="241"/>
      <c r="Y322" s="241"/>
      <c r="Z322" s="241"/>
    </row>
    <row r="323">
      <c r="A323" s="241"/>
      <c r="B323" s="241"/>
      <c r="C323" s="242"/>
      <c r="D323" s="243"/>
      <c r="E323" s="243"/>
      <c r="F323" s="243"/>
      <c r="G323" s="241"/>
      <c r="H323" s="243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Y323" s="241"/>
      <c r="Z323" s="241"/>
    </row>
    <row r="324">
      <c r="A324" s="241"/>
      <c r="B324" s="241"/>
      <c r="C324" s="242"/>
      <c r="D324" s="243"/>
      <c r="E324" s="243"/>
      <c r="F324" s="243"/>
      <c r="G324" s="241"/>
      <c r="H324" s="243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</row>
    <row r="325">
      <c r="A325" s="241"/>
      <c r="B325" s="241"/>
      <c r="C325" s="242"/>
      <c r="D325" s="243"/>
      <c r="E325" s="243"/>
      <c r="F325" s="243"/>
      <c r="G325" s="241"/>
      <c r="H325" s="243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</row>
    <row r="326">
      <c r="A326" s="241"/>
      <c r="B326" s="241"/>
      <c r="C326" s="242"/>
      <c r="D326" s="243"/>
      <c r="E326" s="243"/>
      <c r="F326" s="243"/>
      <c r="G326" s="241"/>
      <c r="H326" s="243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</row>
    <row r="327">
      <c r="A327" s="241"/>
      <c r="B327" s="241"/>
      <c r="C327" s="242"/>
      <c r="D327" s="243"/>
      <c r="E327" s="243"/>
      <c r="F327" s="243"/>
      <c r="G327" s="241"/>
      <c r="H327" s="243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</row>
    <row r="328">
      <c r="A328" s="241"/>
      <c r="B328" s="241"/>
      <c r="C328" s="242"/>
      <c r="D328" s="243"/>
      <c r="E328" s="243"/>
      <c r="F328" s="243"/>
      <c r="G328" s="241"/>
      <c r="H328" s="243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  <c r="V328" s="241"/>
      <c r="W328" s="241"/>
      <c r="X328" s="241"/>
      <c r="Y328" s="241"/>
      <c r="Z328" s="241"/>
    </row>
    <row r="329">
      <c r="A329" s="241"/>
      <c r="B329" s="241"/>
      <c r="C329" s="242"/>
      <c r="D329" s="243"/>
      <c r="E329" s="243"/>
      <c r="F329" s="243"/>
      <c r="G329" s="241"/>
      <c r="H329" s="243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  <c r="U329" s="241"/>
      <c r="V329" s="241"/>
      <c r="W329" s="241"/>
      <c r="X329" s="241"/>
      <c r="Y329" s="241"/>
      <c r="Z329" s="241"/>
    </row>
    <row r="330">
      <c r="A330" s="241"/>
      <c r="B330" s="241"/>
      <c r="C330" s="242"/>
      <c r="D330" s="243"/>
      <c r="E330" s="243"/>
      <c r="F330" s="243"/>
      <c r="G330" s="241"/>
      <c r="H330" s="243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  <c r="U330" s="241"/>
      <c r="V330" s="241"/>
      <c r="W330" s="241"/>
      <c r="X330" s="241"/>
      <c r="Y330" s="241"/>
      <c r="Z330" s="241"/>
    </row>
    <row r="331">
      <c r="A331" s="241"/>
      <c r="B331" s="241"/>
      <c r="C331" s="242"/>
      <c r="D331" s="243"/>
      <c r="E331" s="243"/>
      <c r="F331" s="243"/>
      <c r="G331" s="241"/>
      <c r="H331" s="243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  <c r="U331" s="241"/>
      <c r="V331" s="241"/>
      <c r="W331" s="241"/>
      <c r="X331" s="241"/>
      <c r="Y331" s="241"/>
      <c r="Z331" s="241"/>
    </row>
    <row r="332">
      <c r="A332" s="241"/>
      <c r="B332" s="241"/>
      <c r="C332" s="242"/>
      <c r="D332" s="243"/>
      <c r="E332" s="243"/>
      <c r="F332" s="243"/>
      <c r="G332" s="241"/>
      <c r="H332" s="243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  <c r="U332" s="241"/>
      <c r="V332" s="241"/>
      <c r="W332" s="241"/>
      <c r="X332" s="241"/>
      <c r="Y332" s="241"/>
      <c r="Z332" s="241"/>
    </row>
    <row r="333">
      <c r="A333" s="241"/>
      <c r="B333" s="241"/>
      <c r="C333" s="242"/>
      <c r="D333" s="243"/>
      <c r="E333" s="243"/>
      <c r="F333" s="243"/>
      <c r="G333" s="241"/>
      <c r="H333" s="243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</row>
    <row r="334">
      <c r="A334" s="241"/>
      <c r="B334" s="241"/>
      <c r="C334" s="242"/>
      <c r="D334" s="243"/>
      <c r="E334" s="243"/>
      <c r="F334" s="243"/>
      <c r="G334" s="241"/>
      <c r="H334" s="243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</row>
    <row r="335">
      <c r="A335" s="241"/>
      <c r="B335" s="241"/>
      <c r="C335" s="242"/>
      <c r="D335" s="243"/>
      <c r="E335" s="243"/>
      <c r="F335" s="243"/>
      <c r="G335" s="241"/>
      <c r="H335" s="243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</row>
    <row r="336">
      <c r="A336" s="241"/>
      <c r="B336" s="241"/>
      <c r="C336" s="242"/>
      <c r="D336" s="243"/>
      <c r="E336" s="243"/>
      <c r="F336" s="243"/>
      <c r="G336" s="241"/>
      <c r="H336" s="243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41"/>
      <c r="Z336" s="241"/>
    </row>
    <row r="337">
      <c r="A337" s="241"/>
      <c r="B337" s="241"/>
      <c r="C337" s="242"/>
      <c r="D337" s="243"/>
      <c r="E337" s="243"/>
      <c r="F337" s="243"/>
      <c r="G337" s="241"/>
      <c r="H337" s="243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</row>
    <row r="338">
      <c r="A338" s="241"/>
      <c r="B338" s="241"/>
      <c r="C338" s="242"/>
      <c r="D338" s="243"/>
      <c r="E338" s="243"/>
      <c r="F338" s="243"/>
      <c r="G338" s="241"/>
      <c r="H338" s="243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</row>
    <row r="339">
      <c r="A339" s="241"/>
      <c r="B339" s="241"/>
      <c r="C339" s="242"/>
      <c r="D339" s="243"/>
      <c r="E339" s="243"/>
      <c r="F339" s="243"/>
      <c r="G339" s="241"/>
      <c r="H339" s="243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</row>
    <row r="340">
      <c r="A340" s="241"/>
      <c r="B340" s="241"/>
      <c r="C340" s="242"/>
      <c r="D340" s="243"/>
      <c r="E340" s="243"/>
      <c r="F340" s="243"/>
      <c r="G340" s="241"/>
      <c r="H340" s="243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</row>
    <row r="341">
      <c r="A341" s="241"/>
      <c r="B341" s="241"/>
      <c r="C341" s="242"/>
      <c r="D341" s="243"/>
      <c r="E341" s="243"/>
      <c r="F341" s="243"/>
      <c r="G341" s="241"/>
      <c r="H341" s="243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</row>
    <row r="342">
      <c r="A342" s="241"/>
      <c r="B342" s="241"/>
      <c r="C342" s="242"/>
      <c r="D342" s="243"/>
      <c r="E342" s="243"/>
      <c r="F342" s="243"/>
      <c r="G342" s="241"/>
      <c r="H342" s="243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</row>
    <row r="343">
      <c r="A343" s="241"/>
      <c r="B343" s="241"/>
      <c r="C343" s="242"/>
      <c r="D343" s="243"/>
      <c r="E343" s="243"/>
      <c r="F343" s="243"/>
      <c r="G343" s="241"/>
      <c r="H343" s="243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</row>
    <row r="344">
      <c r="A344" s="241"/>
      <c r="B344" s="241"/>
      <c r="C344" s="242"/>
      <c r="D344" s="243"/>
      <c r="E344" s="243"/>
      <c r="F344" s="243"/>
      <c r="G344" s="241"/>
      <c r="H344" s="243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  <c r="U344" s="241"/>
      <c r="V344" s="241"/>
      <c r="W344" s="241"/>
      <c r="X344" s="241"/>
      <c r="Y344" s="241"/>
      <c r="Z344" s="241"/>
    </row>
    <row r="345">
      <c r="A345" s="241"/>
      <c r="B345" s="241"/>
      <c r="C345" s="242"/>
      <c r="D345" s="243"/>
      <c r="E345" s="243"/>
      <c r="F345" s="243"/>
      <c r="G345" s="241"/>
      <c r="H345" s="243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  <c r="U345" s="241"/>
      <c r="V345" s="241"/>
      <c r="W345" s="241"/>
      <c r="X345" s="241"/>
      <c r="Y345" s="241"/>
      <c r="Z345" s="241"/>
    </row>
    <row r="346">
      <c r="A346" s="241"/>
      <c r="B346" s="241"/>
      <c r="C346" s="242"/>
      <c r="D346" s="243"/>
      <c r="E346" s="243"/>
      <c r="F346" s="243"/>
      <c r="G346" s="241"/>
      <c r="H346" s="243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  <c r="U346" s="241"/>
      <c r="V346" s="241"/>
      <c r="W346" s="241"/>
      <c r="X346" s="241"/>
      <c r="Y346" s="241"/>
      <c r="Z346" s="241"/>
    </row>
    <row r="347">
      <c r="A347" s="241"/>
      <c r="B347" s="241"/>
      <c r="C347" s="242"/>
      <c r="D347" s="243"/>
      <c r="E347" s="243"/>
      <c r="F347" s="243"/>
      <c r="G347" s="241"/>
      <c r="H347" s="243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</row>
    <row r="348">
      <c r="A348" s="241"/>
      <c r="B348" s="241"/>
      <c r="C348" s="242"/>
      <c r="D348" s="243"/>
      <c r="E348" s="243"/>
      <c r="F348" s="243"/>
      <c r="G348" s="241"/>
      <c r="H348" s="243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</row>
    <row r="349">
      <c r="A349" s="241"/>
      <c r="B349" s="241"/>
      <c r="C349" s="242"/>
      <c r="D349" s="243"/>
      <c r="E349" s="243"/>
      <c r="F349" s="243"/>
      <c r="G349" s="241"/>
      <c r="H349" s="243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</row>
    <row r="350">
      <c r="A350" s="241"/>
      <c r="B350" s="241"/>
      <c r="C350" s="242"/>
      <c r="D350" s="243"/>
      <c r="E350" s="243"/>
      <c r="F350" s="243"/>
      <c r="G350" s="241"/>
      <c r="H350" s="243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  <c r="U350" s="241"/>
      <c r="V350" s="241"/>
      <c r="W350" s="241"/>
      <c r="X350" s="241"/>
      <c r="Y350" s="241"/>
      <c r="Z350" s="241"/>
    </row>
    <row r="351">
      <c r="A351" s="241"/>
      <c r="B351" s="241"/>
      <c r="C351" s="242"/>
      <c r="D351" s="243"/>
      <c r="E351" s="243"/>
      <c r="F351" s="243"/>
      <c r="G351" s="241"/>
      <c r="H351" s="243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  <c r="U351" s="241"/>
      <c r="V351" s="241"/>
      <c r="W351" s="241"/>
      <c r="X351" s="241"/>
      <c r="Y351" s="241"/>
      <c r="Z351" s="241"/>
    </row>
    <row r="352">
      <c r="A352" s="241"/>
      <c r="B352" s="241"/>
      <c r="C352" s="242"/>
      <c r="D352" s="243"/>
      <c r="E352" s="243"/>
      <c r="F352" s="243"/>
      <c r="G352" s="241"/>
      <c r="H352" s="243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</row>
    <row r="353">
      <c r="A353" s="241"/>
      <c r="B353" s="241"/>
      <c r="C353" s="242"/>
      <c r="D353" s="243"/>
      <c r="E353" s="243"/>
      <c r="F353" s="243"/>
      <c r="G353" s="241"/>
      <c r="H353" s="243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</row>
    <row r="354">
      <c r="A354" s="241"/>
      <c r="B354" s="241"/>
      <c r="C354" s="242"/>
      <c r="D354" s="243"/>
      <c r="E354" s="243"/>
      <c r="F354" s="243"/>
      <c r="G354" s="241"/>
      <c r="H354" s="243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</row>
    <row r="355">
      <c r="A355" s="241"/>
      <c r="B355" s="241"/>
      <c r="C355" s="242"/>
      <c r="D355" s="243"/>
      <c r="E355" s="243"/>
      <c r="F355" s="243"/>
      <c r="G355" s="241"/>
      <c r="H355" s="243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</row>
    <row r="356">
      <c r="A356" s="241"/>
      <c r="B356" s="241"/>
      <c r="C356" s="242"/>
      <c r="D356" s="243"/>
      <c r="E356" s="243"/>
      <c r="F356" s="243"/>
      <c r="G356" s="241"/>
      <c r="H356" s="243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  <c r="U356" s="241"/>
      <c r="V356" s="241"/>
      <c r="W356" s="241"/>
      <c r="X356" s="241"/>
      <c r="Y356" s="241"/>
      <c r="Z356" s="241"/>
    </row>
    <row r="357">
      <c r="A357" s="241"/>
      <c r="B357" s="241"/>
      <c r="C357" s="242"/>
      <c r="D357" s="243"/>
      <c r="E357" s="243"/>
      <c r="F357" s="243"/>
      <c r="G357" s="241"/>
      <c r="H357" s="243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</row>
    <row r="358">
      <c r="A358" s="241"/>
      <c r="B358" s="241"/>
      <c r="C358" s="242"/>
      <c r="D358" s="243"/>
      <c r="E358" s="243"/>
      <c r="F358" s="243"/>
      <c r="G358" s="241"/>
      <c r="H358" s="243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  <c r="U358" s="241"/>
      <c r="V358" s="241"/>
      <c r="W358" s="241"/>
      <c r="X358" s="241"/>
      <c r="Y358" s="241"/>
      <c r="Z358" s="241"/>
    </row>
    <row r="359">
      <c r="A359" s="241"/>
      <c r="B359" s="241"/>
      <c r="C359" s="242"/>
      <c r="D359" s="243"/>
      <c r="E359" s="243"/>
      <c r="F359" s="243"/>
      <c r="G359" s="241"/>
      <c r="H359" s="243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  <c r="U359" s="241"/>
      <c r="V359" s="241"/>
      <c r="W359" s="241"/>
      <c r="X359" s="241"/>
      <c r="Y359" s="241"/>
      <c r="Z359" s="241"/>
    </row>
    <row r="360">
      <c r="A360" s="241"/>
      <c r="B360" s="241"/>
      <c r="C360" s="242"/>
      <c r="D360" s="243"/>
      <c r="E360" s="243"/>
      <c r="F360" s="243"/>
      <c r="G360" s="241"/>
      <c r="H360" s="243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</row>
    <row r="361">
      <c r="A361" s="241"/>
      <c r="B361" s="241"/>
      <c r="C361" s="242"/>
      <c r="D361" s="243"/>
      <c r="E361" s="243"/>
      <c r="F361" s="243"/>
      <c r="G361" s="241"/>
      <c r="H361" s="243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</row>
    <row r="362">
      <c r="A362" s="241"/>
      <c r="B362" s="241"/>
      <c r="C362" s="242"/>
      <c r="D362" s="243"/>
      <c r="E362" s="243"/>
      <c r="F362" s="243"/>
      <c r="G362" s="241"/>
      <c r="H362" s="243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</row>
    <row r="363">
      <c r="A363" s="241"/>
      <c r="B363" s="241"/>
      <c r="C363" s="242"/>
      <c r="D363" s="243"/>
      <c r="E363" s="243"/>
      <c r="F363" s="243"/>
      <c r="G363" s="241"/>
      <c r="H363" s="243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</row>
    <row r="364">
      <c r="A364" s="241"/>
      <c r="B364" s="241"/>
      <c r="C364" s="242"/>
      <c r="D364" s="243"/>
      <c r="E364" s="243"/>
      <c r="F364" s="243"/>
      <c r="G364" s="241"/>
      <c r="H364" s="243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  <c r="U364" s="241"/>
      <c r="V364" s="241"/>
      <c r="W364" s="241"/>
      <c r="X364" s="241"/>
      <c r="Y364" s="241"/>
      <c r="Z364" s="241"/>
    </row>
    <row r="365">
      <c r="A365" s="241"/>
      <c r="B365" s="241"/>
      <c r="C365" s="242"/>
      <c r="D365" s="243"/>
      <c r="E365" s="243"/>
      <c r="F365" s="243"/>
      <c r="G365" s="241"/>
      <c r="H365" s="243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  <c r="U365" s="241"/>
      <c r="V365" s="241"/>
      <c r="W365" s="241"/>
      <c r="X365" s="241"/>
      <c r="Y365" s="241"/>
      <c r="Z365" s="241"/>
    </row>
    <row r="366">
      <c r="A366" s="241"/>
      <c r="B366" s="241"/>
      <c r="C366" s="242"/>
      <c r="D366" s="243"/>
      <c r="E366" s="243"/>
      <c r="F366" s="243"/>
      <c r="G366" s="241"/>
      <c r="H366" s="243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</row>
    <row r="367">
      <c r="A367" s="241"/>
      <c r="B367" s="241"/>
      <c r="C367" s="242"/>
      <c r="D367" s="243"/>
      <c r="E367" s="243"/>
      <c r="F367" s="243"/>
      <c r="G367" s="241"/>
      <c r="H367" s="243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</row>
    <row r="368">
      <c r="A368" s="241"/>
      <c r="B368" s="241"/>
      <c r="C368" s="242"/>
      <c r="D368" s="243"/>
      <c r="E368" s="243"/>
      <c r="F368" s="243"/>
      <c r="G368" s="241"/>
      <c r="H368" s="243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</row>
    <row r="369">
      <c r="A369" s="241"/>
      <c r="B369" s="241"/>
      <c r="C369" s="242"/>
      <c r="D369" s="243"/>
      <c r="E369" s="243"/>
      <c r="F369" s="243"/>
      <c r="G369" s="241"/>
      <c r="H369" s="243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</row>
    <row r="370">
      <c r="A370" s="241"/>
      <c r="B370" s="241"/>
      <c r="C370" s="242"/>
      <c r="D370" s="243"/>
      <c r="E370" s="243"/>
      <c r="F370" s="243"/>
      <c r="G370" s="241"/>
      <c r="H370" s="243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  <c r="U370" s="241"/>
      <c r="V370" s="241"/>
      <c r="W370" s="241"/>
      <c r="X370" s="241"/>
      <c r="Y370" s="241"/>
      <c r="Z370" s="241"/>
    </row>
    <row r="371">
      <c r="A371" s="241"/>
      <c r="B371" s="241"/>
      <c r="C371" s="242"/>
      <c r="D371" s="243"/>
      <c r="E371" s="243"/>
      <c r="F371" s="243"/>
      <c r="G371" s="241"/>
      <c r="H371" s="243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  <c r="U371" s="241"/>
      <c r="V371" s="241"/>
      <c r="W371" s="241"/>
      <c r="X371" s="241"/>
      <c r="Y371" s="241"/>
      <c r="Z371" s="241"/>
    </row>
    <row r="372">
      <c r="A372" s="241"/>
      <c r="B372" s="241"/>
      <c r="C372" s="242"/>
      <c r="D372" s="243"/>
      <c r="E372" s="243"/>
      <c r="F372" s="243"/>
      <c r="G372" s="241"/>
      <c r="H372" s="243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  <c r="U372" s="241"/>
      <c r="V372" s="241"/>
      <c r="W372" s="241"/>
      <c r="X372" s="241"/>
      <c r="Y372" s="241"/>
      <c r="Z372" s="241"/>
    </row>
    <row r="373">
      <c r="A373" s="241"/>
      <c r="B373" s="241"/>
      <c r="C373" s="242"/>
      <c r="D373" s="243"/>
      <c r="E373" s="243"/>
      <c r="F373" s="243"/>
      <c r="G373" s="241"/>
      <c r="H373" s="243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</row>
    <row r="374">
      <c r="A374" s="241"/>
      <c r="B374" s="241"/>
      <c r="C374" s="242"/>
      <c r="D374" s="243"/>
      <c r="E374" s="243"/>
      <c r="F374" s="243"/>
      <c r="G374" s="241"/>
      <c r="H374" s="243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  <c r="U374" s="241"/>
      <c r="V374" s="241"/>
      <c r="W374" s="241"/>
      <c r="X374" s="241"/>
      <c r="Y374" s="241"/>
      <c r="Z374" s="241"/>
    </row>
    <row r="375">
      <c r="A375" s="241"/>
      <c r="B375" s="241"/>
      <c r="C375" s="242"/>
      <c r="D375" s="243"/>
      <c r="E375" s="243"/>
      <c r="F375" s="243"/>
      <c r="G375" s="241"/>
      <c r="H375" s="243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</row>
    <row r="376">
      <c r="A376" s="241"/>
      <c r="B376" s="241"/>
      <c r="C376" s="242"/>
      <c r="D376" s="243"/>
      <c r="E376" s="243"/>
      <c r="F376" s="243"/>
      <c r="G376" s="241"/>
      <c r="H376" s="243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</row>
    <row r="377">
      <c r="A377" s="241"/>
      <c r="B377" s="241"/>
      <c r="C377" s="242"/>
      <c r="D377" s="243"/>
      <c r="E377" s="243"/>
      <c r="F377" s="243"/>
      <c r="G377" s="241"/>
      <c r="H377" s="243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</row>
    <row r="378">
      <c r="A378" s="241"/>
      <c r="B378" s="241"/>
      <c r="C378" s="242"/>
      <c r="D378" s="243"/>
      <c r="E378" s="243"/>
      <c r="F378" s="243"/>
      <c r="G378" s="241"/>
      <c r="H378" s="243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  <c r="U378" s="241"/>
      <c r="V378" s="241"/>
      <c r="W378" s="241"/>
      <c r="X378" s="241"/>
      <c r="Y378" s="241"/>
      <c r="Z378" s="241"/>
    </row>
    <row r="379">
      <c r="A379" s="241"/>
      <c r="B379" s="241"/>
      <c r="C379" s="242"/>
      <c r="D379" s="243"/>
      <c r="E379" s="243"/>
      <c r="F379" s="243"/>
      <c r="G379" s="241"/>
      <c r="H379" s="243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  <c r="U379" s="241"/>
      <c r="V379" s="241"/>
      <c r="W379" s="241"/>
      <c r="X379" s="241"/>
      <c r="Y379" s="241"/>
      <c r="Z379" s="241"/>
    </row>
    <row r="380">
      <c r="A380" s="241"/>
      <c r="B380" s="241"/>
      <c r="C380" s="242"/>
      <c r="D380" s="243"/>
      <c r="E380" s="243"/>
      <c r="F380" s="243"/>
      <c r="G380" s="241"/>
      <c r="H380" s="243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</row>
    <row r="381">
      <c r="A381" s="241"/>
      <c r="B381" s="241"/>
      <c r="C381" s="242"/>
      <c r="D381" s="243"/>
      <c r="E381" s="243"/>
      <c r="F381" s="243"/>
      <c r="G381" s="241"/>
      <c r="H381" s="243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</row>
    <row r="382">
      <c r="A382" s="241"/>
      <c r="B382" s="241"/>
      <c r="C382" s="242"/>
      <c r="D382" s="243"/>
      <c r="E382" s="243"/>
      <c r="F382" s="243"/>
      <c r="G382" s="241"/>
      <c r="H382" s="243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</row>
    <row r="383">
      <c r="A383" s="241"/>
      <c r="B383" s="241"/>
      <c r="C383" s="242"/>
      <c r="D383" s="243"/>
      <c r="E383" s="243"/>
      <c r="F383" s="243"/>
      <c r="G383" s="241"/>
      <c r="H383" s="243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</row>
    <row r="384">
      <c r="A384" s="241"/>
      <c r="B384" s="241"/>
      <c r="C384" s="242"/>
      <c r="D384" s="243"/>
      <c r="E384" s="243"/>
      <c r="F384" s="243"/>
      <c r="G384" s="241"/>
      <c r="H384" s="243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</row>
    <row r="385">
      <c r="A385" s="241"/>
      <c r="B385" s="241"/>
      <c r="C385" s="242"/>
      <c r="D385" s="243"/>
      <c r="E385" s="243"/>
      <c r="F385" s="243"/>
      <c r="G385" s="241"/>
      <c r="H385" s="243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</row>
    <row r="386">
      <c r="A386" s="241"/>
      <c r="B386" s="241"/>
      <c r="C386" s="242"/>
      <c r="D386" s="243"/>
      <c r="E386" s="243"/>
      <c r="F386" s="243"/>
      <c r="G386" s="241"/>
      <c r="H386" s="243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</row>
    <row r="387">
      <c r="A387" s="241"/>
      <c r="B387" s="241"/>
      <c r="C387" s="242"/>
      <c r="D387" s="243"/>
      <c r="E387" s="243"/>
      <c r="F387" s="243"/>
      <c r="G387" s="241"/>
      <c r="H387" s="243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</row>
    <row r="388">
      <c r="A388" s="241"/>
      <c r="B388" s="241"/>
      <c r="C388" s="242"/>
      <c r="D388" s="243"/>
      <c r="E388" s="243"/>
      <c r="F388" s="243"/>
      <c r="G388" s="241"/>
      <c r="H388" s="243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</row>
    <row r="389">
      <c r="A389" s="241"/>
      <c r="B389" s="241"/>
      <c r="C389" s="242"/>
      <c r="D389" s="243"/>
      <c r="E389" s="243"/>
      <c r="F389" s="243"/>
      <c r="G389" s="241"/>
      <c r="H389" s="243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</row>
    <row r="390">
      <c r="A390" s="241"/>
      <c r="B390" s="241"/>
      <c r="C390" s="242"/>
      <c r="D390" s="243"/>
      <c r="E390" s="243"/>
      <c r="F390" s="243"/>
      <c r="G390" s="241"/>
      <c r="H390" s="243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</row>
    <row r="391">
      <c r="A391" s="241"/>
      <c r="B391" s="241"/>
      <c r="C391" s="242"/>
      <c r="D391" s="243"/>
      <c r="E391" s="243"/>
      <c r="F391" s="243"/>
      <c r="G391" s="241"/>
      <c r="H391" s="243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</row>
    <row r="392">
      <c r="A392" s="241"/>
      <c r="B392" s="241"/>
      <c r="C392" s="242"/>
      <c r="D392" s="243"/>
      <c r="E392" s="243"/>
      <c r="F392" s="243"/>
      <c r="G392" s="241"/>
      <c r="H392" s="243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  <c r="U392" s="241"/>
      <c r="V392" s="241"/>
      <c r="W392" s="241"/>
      <c r="X392" s="241"/>
      <c r="Y392" s="241"/>
      <c r="Z392" s="241"/>
    </row>
    <row r="393">
      <c r="A393" s="241"/>
      <c r="B393" s="241"/>
      <c r="C393" s="242"/>
      <c r="D393" s="243"/>
      <c r="E393" s="243"/>
      <c r="F393" s="243"/>
      <c r="G393" s="241"/>
      <c r="H393" s="243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  <c r="U393" s="241"/>
      <c r="V393" s="241"/>
      <c r="W393" s="241"/>
      <c r="X393" s="241"/>
      <c r="Y393" s="241"/>
      <c r="Z393" s="241"/>
    </row>
    <row r="394">
      <c r="A394" s="241"/>
      <c r="B394" s="241"/>
      <c r="C394" s="242"/>
      <c r="D394" s="243"/>
      <c r="E394" s="243"/>
      <c r="F394" s="243"/>
      <c r="G394" s="241"/>
      <c r="H394" s="243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</row>
    <row r="395">
      <c r="A395" s="241"/>
      <c r="B395" s="241"/>
      <c r="C395" s="242"/>
      <c r="D395" s="243"/>
      <c r="E395" s="243"/>
      <c r="F395" s="243"/>
      <c r="G395" s="241"/>
      <c r="H395" s="243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</row>
    <row r="396">
      <c r="A396" s="241"/>
      <c r="B396" s="241"/>
      <c r="C396" s="242"/>
      <c r="D396" s="243"/>
      <c r="E396" s="243"/>
      <c r="F396" s="243"/>
      <c r="G396" s="241"/>
      <c r="H396" s="243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</row>
    <row r="397">
      <c r="A397" s="241"/>
      <c r="B397" s="241"/>
      <c r="C397" s="242"/>
      <c r="D397" s="243"/>
      <c r="E397" s="243"/>
      <c r="F397" s="243"/>
      <c r="G397" s="241"/>
      <c r="H397" s="243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</row>
    <row r="398">
      <c r="A398" s="241"/>
      <c r="B398" s="241"/>
      <c r="C398" s="242"/>
      <c r="D398" s="243"/>
      <c r="E398" s="243"/>
      <c r="F398" s="243"/>
      <c r="G398" s="241"/>
      <c r="H398" s="243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</row>
    <row r="399">
      <c r="A399" s="241"/>
      <c r="B399" s="241"/>
      <c r="C399" s="242"/>
      <c r="D399" s="243"/>
      <c r="E399" s="243"/>
      <c r="F399" s="243"/>
      <c r="G399" s="241"/>
      <c r="H399" s="243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  <c r="U399" s="241"/>
      <c r="V399" s="241"/>
      <c r="W399" s="241"/>
      <c r="X399" s="241"/>
      <c r="Y399" s="241"/>
      <c r="Z399" s="241"/>
    </row>
    <row r="400">
      <c r="A400" s="241"/>
      <c r="B400" s="241"/>
      <c r="C400" s="242"/>
      <c r="D400" s="243"/>
      <c r="E400" s="243"/>
      <c r="F400" s="243"/>
      <c r="G400" s="241"/>
      <c r="H400" s="243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</row>
    <row r="401">
      <c r="A401" s="241"/>
      <c r="B401" s="241"/>
      <c r="C401" s="242"/>
      <c r="D401" s="243"/>
      <c r="E401" s="243"/>
      <c r="F401" s="243"/>
      <c r="G401" s="241"/>
      <c r="H401" s="243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  <c r="U401" s="241"/>
      <c r="V401" s="241"/>
      <c r="W401" s="241"/>
      <c r="X401" s="241"/>
      <c r="Y401" s="241"/>
      <c r="Z401" s="241"/>
    </row>
    <row r="402">
      <c r="A402" s="241"/>
      <c r="B402" s="241"/>
      <c r="C402" s="242"/>
      <c r="D402" s="243"/>
      <c r="E402" s="243"/>
      <c r="F402" s="243"/>
      <c r="G402" s="241"/>
      <c r="H402" s="243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  <c r="U402" s="241"/>
      <c r="V402" s="241"/>
      <c r="W402" s="241"/>
      <c r="X402" s="241"/>
      <c r="Y402" s="241"/>
      <c r="Z402" s="241"/>
    </row>
    <row r="403">
      <c r="A403" s="241"/>
      <c r="B403" s="241"/>
      <c r="C403" s="242"/>
      <c r="D403" s="243"/>
      <c r="E403" s="243"/>
      <c r="F403" s="243"/>
      <c r="G403" s="241"/>
      <c r="H403" s="243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</row>
    <row r="404">
      <c r="A404" s="241"/>
      <c r="B404" s="241"/>
      <c r="C404" s="242"/>
      <c r="D404" s="243"/>
      <c r="E404" s="243"/>
      <c r="F404" s="243"/>
      <c r="G404" s="241"/>
      <c r="H404" s="243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</row>
    <row r="405">
      <c r="A405" s="241"/>
      <c r="B405" s="241"/>
      <c r="C405" s="242"/>
      <c r="D405" s="243"/>
      <c r="E405" s="243"/>
      <c r="F405" s="243"/>
      <c r="G405" s="241"/>
      <c r="H405" s="243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</row>
    <row r="406">
      <c r="A406" s="241"/>
      <c r="B406" s="241"/>
      <c r="C406" s="242"/>
      <c r="D406" s="243"/>
      <c r="E406" s="243"/>
      <c r="F406" s="243"/>
      <c r="G406" s="241"/>
      <c r="H406" s="243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  <c r="U406" s="241"/>
      <c r="V406" s="241"/>
      <c r="W406" s="241"/>
      <c r="X406" s="241"/>
      <c r="Y406" s="241"/>
      <c r="Z406" s="241"/>
    </row>
    <row r="407">
      <c r="A407" s="241"/>
      <c r="B407" s="241"/>
      <c r="C407" s="242"/>
      <c r="D407" s="243"/>
      <c r="E407" s="243"/>
      <c r="F407" s="243"/>
      <c r="G407" s="241"/>
      <c r="H407" s="243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  <c r="U407" s="241"/>
      <c r="V407" s="241"/>
      <c r="W407" s="241"/>
      <c r="X407" s="241"/>
      <c r="Y407" s="241"/>
      <c r="Z407" s="241"/>
    </row>
    <row r="408">
      <c r="A408" s="241"/>
      <c r="B408" s="241"/>
      <c r="C408" s="242"/>
      <c r="D408" s="243"/>
      <c r="E408" s="243"/>
      <c r="F408" s="243"/>
      <c r="G408" s="241"/>
      <c r="H408" s="243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</row>
    <row r="409">
      <c r="A409" s="241"/>
      <c r="B409" s="241"/>
      <c r="C409" s="242"/>
      <c r="D409" s="243"/>
      <c r="E409" s="243"/>
      <c r="F409" s="243"/>
      <c r="G409" s="241"/>
      <c r="H409" s="243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</row>
    <row r="410">
      <c r="A410" s="241"/>
      <c r="B410" s="241"/>
      <c r="C410" s="242"/>
      <c r="D410" s="243"/>
      <c r="E410" s="243"/>
      <c r="F410" s="243"/>
      <c r="G410" s="241"/>
      <c r="H410" s="243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</row>
    <row r="411">
      <c r="A411" s="241"/>
      <c r="B411" s="241"/>
      <c r="C411" s="242"/>
      <c r="D411" s="243"/>
      <c r="E411" s="243"/>
      <c r="F411" s="243"/>
      <c r="G411" s="241"/>
      <c r="H411" s="243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</row>
    <row r="412">
      <c r="A412" s="241"/>
      <c r="B412" s="241"/>
      <c r="C412" s="242"/>
      <c r="D412" s="243"/>
      <c r="E412" s="243"/>
      <c r="F412" s="243"/>
      <c r="G412" s="241"/>
      <c r="H412" s="243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  <c r="U412" s="241"/>
      <c r="V412" s="241"/>
      <c r="W412" s="241"/>
      <c r="X412" s="241"/>
      <c r="Y412" s="241"/>
      <c r="Z412" s="241"/>
    </row>
    <row r="413">
      <c r="A413" s="241"/>
      <c r="B413" s="241"/>
      <c r="C413" s="242"/>
      <c r="D413" s="243"/>
      <c r="E413" s="243"/>
      <c r="F413" s="243"/>
      <c r="G413" s="241"/>
      <c r="H413" s="243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  <c r="U413" s="241"/>
      <c r="V413" s="241"/>
      <c r="W413" s="241"/>
      <c r="X413" s="241"/>
      <c r="Y413" s="241"/>
      <c r="Z413" s="241"/>
    </row>
    <row r="414">
      <c r="A414" s="241"/>
      <c r="B414" s="241"/>
      <c r="C414" s="242"/>
      <c r="D414" s="243"/>
      <c r="E414" s="243"/>
      <c r="F414" s="243"/>
      <c r="G414" s="241"/>
      <c r="H414" s="243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  <c r="U414" s="241"/>
      <c r="V414" s="241"/>
      <c r="W414" s="241"/>
      <c r="X414" s="241"/>
      <c r="Y414" s="241"/>
      <c r="Z414" s="241"/>
    </row>
    <row r="415">
      <c r="A415" s="241"/>
      <c r="B415" s="241"/>
      <c r="C415" s="242"/>
      <c r="D415" s="243"/>
      <c r="E415" s="243"/>
      <c r="F415" s="243"/>
      <c r="G415" s="241"/>
      <c r="H415" s="243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  <c r="U415" s="241"/>
      <c r="V415" s="241"/>
      <c r="W415" s="241"/>
      <c r="X415" s="241"/>
      <c r="Y415" s="241"/>
      <c r="Z415" s="241"/>
    </row>
    <row r="416">
      <c r="A416" s="241"/>
      <c r="B416" s="241"/>
      <c r="C416" s="242"/>
      <c r="D416" s="243"/>
      <c r="E416" s="243"/>
      <c r="F416" s="243"/>
      <c r="G416" s="241"/>
      <c r="H416" s="243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</row>
    <row r="417">
      <c r="A417" s="241"/>
      <c r="B417" s="241"/>
      <c r="C417" s="242"/>
      <c r="D417" s="243"/>
      <c r="E417" s="243"/>
      <c r="F417" s="243"/>
      <c r="G417" s="241"/>
      <c r="H417" s="243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</row>
    <row r="418">
      <c r="A418" s="241"/>
      <c r="B418" s="241"/>
      <c r="C418" s="242"/>
      <c r="D418" s="243"/>
      <c r="E418" s="243"/>
      <c r="F418" s="243"/>
      <c r="G418" s="241"/>
      <c r="H418" s="243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</row>
    <row r="419">
      <c r="A419" s="241"/>
      <c r="B419" s="241"/>
      <c r="C419" s="242"/>
      <c r="D419" s="243"/>
      <c r="E419" s="243"/>
      <c r="F419" s="243"/>
      <c r="G419" s="241"/>
      <c r="H419" s="243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</row>
    <row r="420">
      <c r="A420" s="241"/>
      <c r="B420" s="241"/>
      <c r="C420" s="242"/>
      <c r="D420" s="243"/>
      <c r="E420" s="243"/>
      <c r="F420" s="243"/>
      <c r="G420" s="241"/>
      <c r="H420" s="243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  <c r="U420" s="241"/>
      <c r="V420" s="241"/>
      <c r="W420" s="241"/>
      <c r="X420" s="241"/>
      <c r="Y420" s="241"/>
      <c r="Z420" s="241"/>
    </row>
    <row r="421">
      <c r="A421" s="241"/>
      <c r="B421" s="241"/>
      <c r="C421" s="242"/>
      <c r="D421" s="243"/>
      <c r="E421" s="243"/>
      <c r="F421" s="243"/>
      <c r="G421" s="241"/>
      <c r="H421" s="243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  <c r="U421" s="241"/>
      <c r="V421" s="241"/>
      <c r="W421" s="241"/>
      <c r="X421" s="241"/>
      <c r="Y421" s="241"/>
      <c r="Z421" s="241"/>
    </row>
    <row r="422">
      <c r="A422" s="241"/>
      <c r="B422" s="241"/>
      <c r="C422" s="242"/>
      <c r="D422" s="243"/>
      <c r="E422" s="243"/>
      <c r="F422" s="243"/>
      <c r="G422" s="241"/>
      <c r="H422" s="243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</row>
    <row r="423">
      <c r="A423" s="241"/>
      <c r="B423" s="241"/>
      <c r="C423" s="242"/>
      <c r="D423" s="243"/>
      <c r="E423" s="243"/>
      <c r="F423" s="243"/>
      <c r="G423" s="241"/>
      <c r="H423" s="243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</row>
    <row r="424">
      <c r="A424" s="241"/>
      <c r="B424" s="241"/>
      <c r="C424" s="242"/>
      <c r="D424" s="243"/>
      <c r="E424" s="243"/>
      <c r="F424" s="243"/>
      <c r="G424" s="241"/>
      <c r="H424" s="243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</row>
    <row r="425">
      <c r="A425" s="241"/>
      <c r="B425" s="241"/>
      <c r="C425" s="242"/>
      <c r="D425" s="243"/>
      <c r="E425" s="243"/>
      <c r="F425" s="243"/>
      <c r="G425" s="241"/>
      <c r="H425" s="243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</row>
    <row r="426">
      <c r="A426" s="241"/>
      <c r="B426" s="241"/>
      <c r="C426" s="242"/>
      <c r="D426" s="243"/>
      <c r="E426" s="243"/>
      <c r="F426" s="243"/>
      <c r="G426" s="241"/>
      <c r="H426" s="243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</row>
    <row r="427">
      <c r="A427" s="241"/>
      <c r="B427" s="241"/>
      <c r="C427" s="242"/>
      <c r="D427" s="243"/>
      <c r="E427" s="243"/>
      <c r="F427" s="243"/>
      <c r="G427" s="241"/>
      <c r="H427" s="243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</row>
    <row r="428">
      <c r="A428" s="241"/>
      <c r="B428" s="241"/>
      <c r="C428" s="242"/>
      <c r="D428" s="243"/>
      <c r="E428" s="243"/>
      <c r="F428" s="243"/>
      <c r="G428" s="241"/>
      <c r="H428" s="243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</row>
    <row r="429">
      <c r="A429" s="241"/>
      <c r="B429" s="241"/>
      <c r="C429" s="242"/>
      <c r="D429" s="243"/>
      <c r="E429" s="243"/>
      <c r="F429" s="243"/>
      <c r="G429" s="241"/>
      <c r="H429" s="243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</row>
    <row r="430">
      <c r="A430" s="241"/>
      <c r="B430" s="241"/>
      <c r="C430" s="242"/>
      <c r="D430" s="243"/>
      <c r="E430" s="243"/>
      <c r="F430" s="243"/>
      <c r="G430" s="241"/>
      <c r="H430" s="243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</row>
    <row r="431">
      <c r="A431" s="241"/>
      <c r="B431" s="241"/>
      <c r="C431" s="242"/>
      <c r="D431" s="243"/>
      <c r="E431" s="243"/>
      <c r="F431" s="243"/>
      <c r="G431" s="241"/>
      <c r="H431" s="243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</row>
    <row r="432">
      <c r="A432" s="241"/>
      <c r="B432" s="241"/>
      <c r="C432" s="242"/>
      <c r="D432" s="243"/>
      <c r="E432" s="243"/>
      <c r="F432" s="243"/>
      <c r="G432" s="241"/>
      <c r="H432" s="243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</row>
    <row r="433">
      <c r="A433" s="241"/>
      <c r="B433" s="241"/>
      <c r="C433" s="242"/>
      <c r="D433" s="243"/>
      <c r="E433" s="243"/>
      <c r="F433" s="243"/>
      <c r="G433" s="241"/>
      <c r="H433" s="243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</row>
    <row r="434">
      <c r="A434" s="241"/>
      <c r="B434" s="241"/>
      <c r="C434" s="242"/>
      <c r="D434" s="243"/>
      <c r="E434" s="243"/>
      <c r="F434" s="243"/>
      <c r="G434" s="241"/>
      <c r="H434" s="243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</row>
    <row r="435">
      <c r="A435" s="241"/>
      <c r="B435" s="241"/>
      <c r="C435" s="242"/>
      <c r="D435" s="243"/>
      <c r="E435" s="243"/>
      <c r="F435" s="243"/>
      <c r="G435" s="241"/>
      <c r="H435" s="243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  <c r="U435" s="241"/>
      <c r="V435" s="241"/>
      <c r="W435" s="241"/>
      <c r="X435" s="241"/>
      <c r="Y435" s="241"/>
      <c r="Z435" s="241"/>
    </row>
    <row r="436">
      <c r="A436" s="241"/>
      <c r="B436" s="241"/>
      <c r="C436" s="242"/>
      <c r="D436" s="243"/>
      <c r="E436" s="243"/>
      <c r="F436" s="243"/>
      <c r="G436" s="241"/>
      <c r="H436" s="243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</row>
    <row r="437">
      <c r="A437" s="241"/>
      <c r="B437" s="241"/>
      <c r="C437" s="242"/>
      <c r="D437" s="243"/>
      <c r="E437" s="243"/>
      <c r="F437" s="243"/>
      <c r="G437" s="241"/>
      <c r="H437" s="243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</row>
    <row r="438">
      <c r="A438" s="241"/>
      <c r="B438" s="241"/>
      <c r="C438" s="242"/>
      <c r="D438" s="243"/>
      <c r="E438" s="243"/>
      <c r="F438" s="243"/>
      <c r="G438" s="241"/>
      <c r="H438" s="243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</row>
    <row r="439">
      <c r="A439" s="241"/>
      <c r="B439" s="241"/>
      <c r="C439" s="242"/>
      <c r="D439" s="243"/>
      <c r="E439" s="243"/>
      <c r="F439" s="243"/>
      <c r="G439" s="241"/>
      <c r="H439" s="243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</row>
    <row r="440">
      <c r="A440" s="241"/>
      <c r="B440" s="241"/>
      <c r="C440" s="242"/>
      <c r="D440" s="243"/>
      <c r="E440" s="243"/>
      <c r="F440" s="243"/>
      <c r="G440" s="241"/>
      <c r="H440" s="243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  <c r="U440" s="241"/>
      <c r="V440" s="241"/>
      <c r="W440" s="241"/>
      <c r="X440" s="241"/>
      <c r="Y440" s="241"/>
      <c r="Z440" s="241"/>
    </row>
    <row r="441">
      <c r="A441" s="241"/>
      <c r="B441" s="241"/>
      <c r="C441" s="242"/>
      <c r="D441" s="243"/>
      <c r="E441" s="243"/>
      <c r="F441" s="243"/>
      <c r="G441" s="241"/>
      <c r="H441" s="243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  <c r="U441" s="241"/>
      <c r="V441" s="241"/>
      <c r="W441" s="241"/>
      <c r="X441" s="241"/>
      <c r="Y441" s="241"/>
      <c r="Z441" s="241"/>
    </row>
    <row r="442">
      <c r="A442" s="241"/>
      <c r="B442" s="241"/>
      <c r="C442" s="242"/>
      <c r="D442" s="243"/>
      <c r="E442" s="243"/>
      <c r="F442" s="243"/>
      <c r="G442" s="241"/>
      <c r="H442" s="243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  <c r="U442" s="241"/>
      <c r="V442" s="241"/>
      <c r="W442" s="241"/>
      <c r="X442" s="241"/>
      <c r="Y442" s="241"/>
      <c r="Z442" s="241"/>
    </row>
    <row r="443">
      <c r="A443" s="241"/>
      <c r="B443" s="241"/>
      <c r="C443" s="242"/>
      <c r="D443" s="243"/>
      <c r="E443" s="243"/>
      <c r="F443" s="243"/>
      <c r="G443" s="241"/>
      <c r="H443" s="243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  <c r="U443" s="241"/>
      <c r="V443" s="241"/>
      <c r="W443" s="241"/>
      <c r="X443" s="241"/>
      <c r="Y443" s="241"/>
      <c r="Z443" s="241"/>
    </row>
    <row r="444">
      <c r="A444" s="241"/>
      <c r="B444" s="241"/>
      <c r="C444" s="242"/>
      <c r="D444" s="243"/>
      <c r="E444" s="243"/>
      <c r="F444" s="243"/>
      <c r="G444" s="241"/>
      <c r="H444" s="243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  <c r="U444" s="241"/>
      <c r="V444" s="241"/>
      <c r="W444" s="241"/>
      <c r="X444" s="241"/>
      <c r="Y444" s="241"/>
      <c r="Z444" s="241"/>
    </row>
    <row r="445">
      <c r="A445" s="241"/>
      <c r="B445" s="241"/>
      <c r="C445" s="242"/>
      <c r="D445" s="243"/>
      <c r="E445" s="243"/>
      <c r="F445" s="243"/>
      <c r="G445" s="241"/>
      <c r="H445" s="243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</row>
    <row r="446">
      <c r="A446" s="241"/>
      <c r="B446" s="241"/>
      <c r="C446" s="242"/>
      <c r="D446" s="243"/>
      <c r="E446" s="243"/>
      <c r="F446" s="243"/>
      <c r="G446" s="241"/>
      <c r="H446" s="243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</row>
    <row r="447">
      <c r="A447" s="241"/>
      <c r="B447" s="241"/>
      <c r="C447" s="242"/>
      <c r="D447" s="243"/>
      <c r="E447" s="243"/>
      <c r="F447" s="243"/>
      <c r="G447" s="241"/>
      <c r="H447" s="243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</row>
    <row r="448">
      <c r="A448" s="241"/>
      <c r="B448" s="241"/>
      <c r="C448" s="242"/>
      <c r="D448" s="243"/>
      <c r="E448" s="243"/>
      <c r="F448" s="243"/>
      <c r="G448" s="241"/>
      <c r="H448" s="243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  <c r="U448" s="241"/>
      <c r="V448" s="241"/>
      <c r="W448" s="241"/>
      <c r="X448" s="241"/>
      <c r="Y448" s="241"/>
      <c r="Z448" s="241"/>
    </row>
    <row r="449">
      <c r="A449" s="241"/>
      <c r="B449" s="241"/>
      <c r="C449" s="242"/>
      <c r="D449" s="243"/>
      <c r="E449" s="243"/>
      <c r="F449" s="243"/>
      <c r="G449" s="241"/>
      <c r="H449" s="243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</row>
    <row r="450">
      <c r="A450" s="241"/>
      <c r="B450" s="241"/>
      <c r="C450" s="242"/>
      <c r="D450" s="243"/>
      <c r="E450" s="243"/>
      <c r="F450" s="243"/>
      <c r="G450" s="241"/>
      <c r="H450" s="243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</row>
    <row r="451">
      <c r="A451" s="241"/>
      <c r="B451" s="241"/>
      <c r="C451" s="242"/>
      <c r="D451" s="243"/>
      <c r="E451" s="243"/>
      <c r="F451" s="243"/>
      <c r="G451" s="241"/>
      <c r="H451" s="243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</row>
    <row r="452">
      <c r="A452" s="241"/>
      <c r="B452" s="241"/>
      <c r="C452" s="242"/>
      <c r="D452" s="243"/>
      <c r="E452" s="243"/>
      <c r="F452" s="243"/>
      <c r="G452" s="241"/>
      <c r="H452" s="243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</row>
    <row r="453">
      <c r="A453" s="241"/>
      <c r="B453" s="241"/>
      <c r="C453" s="242"/>
      <c r="D453" s="243"/>
      <c r="E453" s="243"/>
      <c r="F453" s="243"/>
      <c r="G453" s="241"/>
      <c r="H453" s="243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</row>
    <row r="454">
      <c r="A454" s="241"/>
      <c r="B454" s="241"/>
      <c r="C454" s="242"/>
      <c r="D454" s="243"/>
      <c r="E454" s="243"/>
      <c r="F454" s="243"/>
      <c r="G454" s="241"/>
      <c r="H454" s="243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</row>
    <row r="455">
      <c r="A455" s="241"/>
      <c r="B455" s="241"/>
      <c r="C455" s="242"/>
      <c r="D455" s="243"/>
      <c r="E455" s="243"/>
      <c r="F455" s="243"/>
      <c r="G455" s="241"/>
      <c r="H455" s="243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</row>
    <row r="456">
      <c r="A456" s="241"/>
      <c r="B456" s="241"/>
      <c r="C456" s="242"/>
      <c r="D456" s="243"/>
      <c r="E456" s="243"/>
      <c r="F456" s="243"/>
      <c r="G456" s="241"/>
      <c r="H456" s="243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</row>
    <row r="457">
      <c r="A457" s="241"/>
      <c r="B457" s="241"/>
      <c r="C457" s="242"/>
      <c r="D457" s="243"/>
      <c r="E457" s="243"/>
      <c r="F457" s="243"/>
      <c r="G457" s="241"/>
      <c r="H457" s="243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</row>
    <row r="458">
      <c r="A458" s="241"/>
      <c r="B458" s="241"/>
      <c r="C458" s="242"/>
      <c r="D458" s="243"/>
      <c r="E458" s="243"/>
      <c r="F458" s="243"/>
      <c r="G458" s="241"/>
      <c r="H458" s="243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</row>
    <row r="459">
      <c r="A459" s="241"/>
      <c r="B459" s="241"/>
      <c r="C459" s="242"/>
      <c r="D459" s="243"/>
      <c r="E459" s="243"/>
      <c r="F459" s="243"/>
      <c r="G459" s="241"/>
      <c r="H459" s="243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</row>
    <row r="460">
      <c r="A460" s="241"/>
      <c r="B460" s="241"/>
      <c r="C460" s="242"/>
      <c r="D460" s="243"/>
      <c r="E460" s="243"/>
      <c r="F460" s="243"/>
      <c r="G460" s="241"/>
      <c r="H460" s="243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</row>
    <row r="461">
      <c r="A461" s="241"/>
      <c r="B461" s="241"/>
      <c r="C461" s="242"/>
      <c r="D461" s="243"/>
      <c r="E461" s="243"/>
      <c r="F461" s="243"/>
      <c r="G461" s="241"/>
      <c r="H461" s="243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</row>
    <row r="462">
      <c r="A462" s="241"/>
      <c r="B462" s="241"/>
      <c r="C462" s="242"/>
      <c r="D462" s="243"/>
      <c r="E462" s="243"/>
      <c r="F462" s="243"/>
      <c r="G462" s="241"/>
      <c r="H462" s="243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</row>
    <row r="463">
      <c r="A463" s="241"/>
      <c r="B463" s="241"/>
      <c r="C463" s="242"/>
      <c r="D463" s="243"/>
      <c r="E463" s="243"/>
      <c r="F463" s="243"/>
      <c r="G463" s="241"/>
      <c r="H463" s="243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</row>
    <row r="464">
      <c r="A464" s="241"/>
      <c r="B464" s="241"/>
      <c r="C464" s="242"/>
      <c r="D464" s="243"/>
      <c r="E464" s="243"/>
      <c r="F464" s="243"/>
      <c r="G464" s="241"/>
      <c r="H464" s="243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</row>
    <row r="465">
      <c r="A465" s="241"/>
      <c r="B465" s="241"/>
      <c r="C465" s="242"/>
      <c r="D465" s="243"/>
      <c r="E465" s="243"/>
      <c r="F465" s="243"/>
      <c r="G465" s="241"/>
      <c r="H465" s="243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</row>
    <row r="466">
      <c r="A466" s="241"/>
      <c r="B466" s="241"/>
      <c r="C466" s="242"/>
      <c r="D466" s="243"/>
      <c r="E466" s="243"/>
      <c r="F466" s="243"/>
      <c r="G466" s="241"/>
      <c r="H466" s="243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</row>
    <row r="467">
      <c r="A467" s="241"/>
      <c r="B467" s="241"/>
      <c r="C467" s="242"/>
      <c r="D467" s="243"/>
      <c r="E467" s="243"/>
      <c r="F467" s="243"/>
      <c r="G467" s="241"/>
      <c r="H467" s="243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</row>
    <row r="468">
      <c r="A468" s="241"/>
      <c r="B468" s="241"/>
      <c r="C468" s="242"/>
      <c r="D468" s="243"/>
      <c r="E468" s="243"/>
      <c r="F468" s="243"/>
      <c r="G468" s="241"/>
      <c r="H468" s="243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</row>
    <row r="469">
      <c r="A469" s="241"/>
      <c r="B469" s="241"/>
      <c r="C469" s="242"/>
      <c r="D469" s="243"/>
      <c r="E469" s="243"/>
      <c r="F469" s="243"/>
      <c r="G469" s="241"/>
      <c r="H469" s="243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</row>
    <row r="470">
      <c r="A470" s="241"/>
      <c r="B470" s="241"/>
      <c r="C470" s="242"/>
      <c r="D470" s="243"/>
      <c r="E470" s="243"/>
      <c r="F470" s="243"/>
      <c r="G470" s="241"/>
      <c r="H470" s="243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</row>
    <row r="471">
      <c r="A471" s="241"/>
      <c r="B471" s="241"/>
      <c r="C471" s="242"/>
      <c r="D471" s="243"/>
      <c r="E471" s="243"/>
      <c r="F471" s="243"/>
      <c r="G471" s="241"/>
      <c r="H471" s="243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</row>
    <row r="472">
      <c r="A472" s="241"/>
      <c r="B472" s="241"/>
      <c r="C472" s="242"/>
      <c r="D472" s="243"/>
      <c r="E472" s="243"/>
      <c r="F472" s="243"/>
      <c r="G472" s="241"/>
      <c r="H472" s="243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</row>
    <row r="473">
      <c r="A473" s="241"/>
      <c r="B473" s="241"/>
      <c r="C473" s="242"/>
      <c r="D473" s="243"/>
      <c r="E473" s="243"/>
      <c r="F473" s="243"/>
      <c r="G473" s="241"/>
      <c r="H473" s="243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</row>
    <row r="474">
      <c r="A474" s="241"/>
      <c r="B474" s="241"/>
      <c r="C474" s="242"/>
      <c r="D474" s="243"/>
      <c r="E474" s="243"/>
      <c r="F474" s="243"/>
      <c r="G474" s="241"/>
      <c r="H474" s="243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</row>
    <row r="475">
      <c r="A475" s="241"/>
      <c r="B475" s="241"/>
      <c r="C475" s="242"/>
      <c r="D475" s="243"/>
      <c r="E475" s="243"/>
      <c r="F475" s="243"/>
      <c r="G475" s="241"/>
      <c r="H475" s="243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</row>
    <row r="476">
      <c r="A476" s="241"/>
      <c r="B476" s="241"/>
      <c r="C476" s="242"/>
      <c r="D476" s="243"/>
      <c r="E476" s="243"/>
      <c r="F476" s="243"/>
      <c r="G476" s="241"/>
      <c r="H476" s="243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  <c r="V476" s="241"/>
      <c r="W476" s="241"/>
      <c r="X476" s="241"/>
      <c r="Y476" s="241"/>
      <c r="Z476" s="241"/>
    </row>
    <row r="477">
      <c r="A477" s="241"/>
      <c r="B477" s="241"/>
      <c r="C477" s="242"/>
      <c r="D477" s="243"/>
      <c r="E477" s="243"/>
      <c r="F477" s="243"/>
      <c r="G477" s="241"/>
      <c r="H477" s="243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  <c r="V477" s="241"/>
      <c r="W477" s="241"/>
      <c r="X477" s="241"/>
      <c r="Y477" s="241"/>
      <c r="Z477" s="241"/>
    </row>
    <row r="478">
      <c r="A478" s="241"/>
      <c r="B478" s="241"/>
      <c r="C478" s="242"/>
      <c r="D478" s="243"/>
      <c r="E478" s="243"/>
      <c r="F478" s="243"/>
      <c r="G478" s="241"/>
      <c r="H478" s="243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</row>
    <row r="479">
      <c r="A479" s="241"/>
      <c r="B479" s="241"/>
      <c r="C479" s="242"/>
      <c r="D479" s="243"/>
      <c r="E479" s="243"/>
      <c r="F479" s="243"/>
      <c r="G479" s="241"/>
      <c r="H479" s="243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</row>
    <row r="480">
      <c r="A480" s="241"/>
      <c r="B480" s="241"/>
      <c r="C480" s="242"/>
      <c r="D480" s="243"/>
      <c r="E480" s="243"/>
      <c r="F480" s="243"/>
      <c r="G480" s="241"/>
      <c r="H480" s="243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</row>
    <row r="481">
      <c r="A481" s="241"/>
      <c r="B481" s="241"/>
      <c r="C481" s="242"/>
      <c r="D481" s="243"/>
      <c r="E481" s="243"/>
      <c r="F481" s="243"/>
      <c r="G481" s="241"/>
      <c r="H481" s="243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</row>
    <row r="482">
      <c r="A482" s="241"/>
      <c r="B482" s="241"/>
      <c r="C482" s="242"/>
      <c r="D482" s="243"/>
      <c r="E482" s="243"/>
      <c r="F482" s="243"/>
      <c r="G482" s="241"/>
      <c r="H482" s="243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</row>
    <row r="483">
      <c r="A483" s="241"/>
      <c r="B483" s="241"/>
      <c r="C483" s="242"/>
      <c r="D483" s="243"/>
      <c r="E483" s="243"/>
      <c r="F483" s="243"/>
      <c r="G483" s="241"/>
      <c r="H483" s="243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</row>
    <row r="484">
      <c r="A484" s="241"/>
      <c r="B484" s="241"/>
      <c r="C484" s="242"/>
      <c r="D484" s="243"/>
      <c r="E484" s="243"/>
      <c r="F484" s="243"/>
      <c r="G484" s="241"/>
      <c r="H484" s="243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</row>
    <row r="485">
      <c r="A485" s="241"/>
      <c r="B485" s="241"/>
      <c r="C485" s="242"/>
      <c r="D485" s="243"/>
      <c r="E485" s="243"/>
      <c r="F485" s="243"/>
      <c r="G485" s="241"/>
      <c r="H485" s="243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</row>
    <row r="486">
      <c r="A486" s="241"/>
      <c r="B486" s="241"/>
      <c r="C486" s="242"/>
      <c r="D486" s="243"/>
      <c r="E486" s="243"/>
      <c r="F486" s="243"/>
      <c r="G486" s="241"/>
      <c r="H486" s="243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</row>
    <row r="487">
      <c r="A487" s="241"/>
      <c r="B487" s="241"/>
      <c r="C487" s="242"/>
      <c r="D487" s="243"/>
      <c r="E487" s="243"/>
      <c r="F487" s="243"/>
      <c r="G487" s="241"/>
      <c r="H487" s="243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</row>
    <row r="488">
      <c r="A488" s="241"/>
      <c r="B488" s="241"/>
      <c r="C488" s="242"/>
      <c r="D488" s="243"/>
      <c r="E488" s="243"/>
      <c r="F488" s="243"/>
      <c r="G488" s="241"/>
      <c r="H488" s="243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</row>
    <row r="489">
      <c r="A489" s="241"/>
      <c r="B489" s="241"/>
      <c r="C489" s="242"/>
      <c r="D489" s="243"/>
      <c r="E489" s="243"/>
      <c r="F489" s="243"/>
      <c r="G489" s="241"/>
      <c r="H489" s="243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</row>
    <row r="490">
      <c r="A490" s="241"/>
      <c r="B490" s="241"/>
      <c r="C490" s="242"/>
      <c r="D490" s="243"/>
      <c r="E490" s="243"/>
      <c r="F490" s="243"/>
      <c r="G490" s="241"/>
      <c r="H490" s="243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</row>
    <row r="491">
      <c r="A491" s="241"/>
      <c r="B491" s="241"/>
      <c r="C491" s="242"/>
      <c r="D491" s="243"/>
      <c r="E491" s="243"/>
      <c r="F491" s="243"/>
      <c r="G491" s="241"/>
      <c r="H491" s="243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</row>
    <row r="492">
      <c r="A492" s="241"/>
      <c r="B492" s="241"/>
      <c r="C492" s="242"/>
      <c r="D492" s="243"/>
      <c r="E492" s="243"/>
      <c r="F492" s="243"/>
      <c r="G492" s="241"/>
      <c r="H492" s="243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</row>
    <row r="493">
      <c r="A493" s="241"/>
      <c r="B493" s="241"/>
      <c r="C493" s="242"/>
      <c r="D493" s="243"/>
      <c r="E493" s="243"/>
      <c r="F493" s="243"/>
      <c r="G493" s="241"/>
      <c r="H493" s="243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</row>
    <row r="494">
      <c r="A494" s="241"/>
      <c r="B494" s="241"/>
      <c r="C494" s="242"/>
      <c r="D494" s="243"/>
      <c r="E494" s="243"/>
      <c r="F494" s="243"/>
      <c r="G494" s="241"/>
      <c r="H494" s="243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</row>
    <row r="495">
      <c r="A495" s="241"/>
      <c r="B495" s="241"/>
      <c r="C495" s="242"/>
      <c r="D495" s="243"/>
      <c r="E495" s="243"/>
      <c r="F495" s="243"/>
      <c r="G495" s="241"/>
      <c r="H495" s="243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</row>
    <row r="496">
      <c r="A496" s="241"/>
      <c r="B496" s="241"/>
      <c r="C496" s="242"/>
      <c r="D496" s="243"/>
      <c r="E496" s="243"/>
      <c r="F496" s="243"/>
      <c r="G496" s="241"/>
      <c r="H496" s="243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  <c r="V496" s="241"/>
      <c r="W496" s="241"/>
      <c r="X496" s="241"/>
      <c r="Y496" s="241"/>
      <c r="Z496" s="241"/>
    </row>
    <row r="497">
      <c r="A497" s="241"/>
      <c r="B497" s="241"/>
      <c r="C497" s="242"/>
      <c r="D497" s="243"/>
      <c r="E497" s="243"/>
      <c r="F497" s="243"/>
      <c r="G497" s="241"/>
      <c r="H497" s="243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  <c r="U497" s="241"/>
      <c r="V497" s="241"/>
      <c r="W497" s="241"/>
      <c r="X497" s="241"/>
      <c r="Y497" s="241"/>
      <c r="Z497" s="241"/>
    </row>
    <row r="498">
      <c r="A498" s="241"/>
      <c r="B498" s="241"/>
      <c r="C498" s="242"/>
      <c r="D498" s="243"/>
      <c r="E498" s="243"/>
      <c r="F498" s="243"/>
      <c r="G498" s="241"/>
      <c r="H498" s="243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  <c r="U498" s="241"/>
      <c r="V498" s="241"/>
      <c r="W498" s="241"/>
      <c r="X498" s="241"/>
      <c r="Y498" s="241"/>
      <c r="Z498" s="241"/>
    </row>
    <row r="499">
      <c r="A499" s="241"/>
      <c r="B499" s="241"/>
      <c r="C499" s="242"/>
      <c r="D499" s="243"/>
      <c r="E499" s="243"/>
      <c r="F499" s="243"/>
      <c r="G499" s="241"/>
      <c r="H499" s="243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  <c r="U499" s="241"/>
      <c r="V499" s="241"/>
      <c r="W499" s="241"/>
      <c r="X499" s="241"/>
      <c r="Y499" s="241"/>
      <c r="Z499" s="241"/>
    </row>
    <row r="500">
      <c r="A500" s="241"/>
      <c r="B500" s="241"/>
      <c r="C500" s="242"/>
      <c r="D500" s="243"/>
      <c r="E500" s="243"/>
      <c r="F500" s="243"/>
      <c r="G500" s="241"/>
      <c r="H500" s="243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  <c r="U500" s="241"/>
      <c r="V500" s="241"/>
      <c r="W500" s="241"/>
      <c r="X500" s="241"/>
      <c r="Y500" s="241"/>
      <c r="Z500" s="241"/>
    </row>
    <row r="501">
      <c r="A501" s="241"/>
      <c r="B501" s="241"/>
      <c r="C501" s="242"/>
      <c r="D501" s="243"/>
      <c r="E501" s="243"/>
      <c r="F501" s="243"/>
      <c r="G501" s="241"/>
      <c r="H501" s="243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</row>
    <row r="502">
      <c r="A502" s="241"/>
      <c r="B502" s="241"/>
      <c r="C502" s="242"/>
      <c r="D502" s="243"/>
      <c r="E502" s="243"/>
      <c r="F502" s="243"/>
      <c r="G502" s="241"/>
      <c r="H502" s="243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</row>
    <row r="503">
      <c r="A503" s="241"/>
      <c r="B503" s="241"/>
      <c r="C503" s="242"/>
      <c r="D503" s="243"/>
      <c r="E503" s="243"/>
      <c r="F503" s="243"/>
      <c r="G503" s="241"/>
      <c r="H503" s="243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</row>
    <row r="504">
      <c r="A504" s="241"/>
      <c r="B504" s="241"/>
      <c r="C504" s="242"/>
      <c r="D504" s="243"/>
      <c r="E504" s="243"/>
      <c r="F504" s="243"/>
      <c r="G504" s="241"/>
      <c r="H504" s="243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  <c r="U504" s="241"/>
      <c r="V504" s="241"/>
      <c r="W504" s="241"/>
      <c r="X504" s="241"/>
      <c r="Y504" s="241"/>
      <c r="Z504" s="241"/>
    </row>
    <row r="505">
      <c r="A505" s="241"/>
      <c r="B505" s="241"/>
      <c r="C505" s="242"/>
      <c r="D505" s="243"/>
      <c r="E505" s="243"/>
      <c r="F505" s="243"/>
      <c r="G505" s="241"/>
      <c r="H505" s="243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  <c r="U505" s="241"/>
      <c r="V505" s="241"/>
      <c r="W505" s="241"/>
      <c r="X505" s="241"/>
      <c r="Y505" s="241"/>
      <c r="Z505" s="241"/>
    </row>
    <row r="506">
      <c r="A506" s="241"/>
      <c r="B506" s="241"/>
      <c r="C506" s="242"/>
      <c r="D506" s="243"/>
      <c r="E506" s="243"/>
      <c r="F506" s="243"/>
      <c r="G506" s="241"/>
      <c r="H506" s="243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</row>
    <row r="507">
      <c r="A507" s="241"/>
      <c r="B507" s="241"/>
      <c r="C507" s="242"/>
      <c r="D507" s="243"/>
      <c r="E507" s="243"/>
      <c r="F507" s="243"/>
      <c r="G507" s="241"/>
      <c r="H507" s="243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</row>
    <row r="508">
      <c r="A508" s="241"/>
      <c r="B508" s="241"/>
      <c r="C508" s="242"/>
      <c r="D508" s="243"/>
      <c r="E508" s="243"/>
      <c r="F508" s="243"/>
      <c r="G508" s="241"/>
      <c r="H508" s="243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</row>
    <row r="509">
      <c r="A509" s="241"/>
      <c r="B509" s="241"/>
      <c r="C509" s="242"/>
      <c r="D509" s="243"/>
      <c r="E509" s="243"/>
      <c r="F509" s="243"/>
      <c r="G509" s="241"/>
      <c r="H509" s="243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</row>
    <row r="510">
      <c r="A510" s="241"/>
      <c r="B510" s="241"/>
      <c r="C510" s="242"/>
      <c r="D510" s="243"/>
      <c r="E510" s="243"/>
      <c r="F510" s="243"/>
      <c r="G510" s="241"/>
      <c r="H510" s="243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</row>
    <row r="511">
      <c r="A511" s="241"/>
      <c r="B511" s="241"/>
      <c r="C511" s="242"/>
      <c r="D511" s="243"/>
      <c r="E511" s="243"/>
      <c r="F511" s="243"/>
      <c r="G511" s="241"/>
      <c r="H511" s="243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</row>
    <row r="512">
      <c r="A512" s="241"/>
      <c r="B512" s="241"/>
      <c r="C512" s="242"/>
      <c r="D512" s="243"/>
      <c r="E512" s="243"/>
      <c r="F512" s="243"/>
      <c r="G512" s="241"/>
      <c r="H512" s="243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</row>
    <row r="513">
      <c r="A513" s="241"/>
      <c r="B513" s="241"/>
      <c r="C513" s="242"/>
      <c r="D513" s="243"/>
      <c r="E513" s="243"/>
      <c r="F513" s="243"/>
      <c r="G513" s="241"/>
      <c r="H513" s="243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</row>
    <row r="514">
      <c r="A514" s="241"/>
      <c r="B514" s="241"/>
      <c r="C514" s="242"/>
      <c r="D514" s="243"/>
      <c r="E514" s="243"/>
      <c r="F514" s="243"/>
      <c r="G514" s="241"/>
      <c r="H514" s="243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</row>
    <row r="515">
      <c r="A515" s="241"/>
      <c r="B515" s="241"/>
      <c r="C515" s="242"/>
      <c r="D515" s="243"/>
      <c r="E515" s="243"/>
      <c r="F515" s="243"/>
      <c r="G515" s="241"/>
      <c r="H515" s="243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</row>
    <row r="516">
      <c r="A516" s="241"/>
      <c r="B516" s="241"/>
      <c r="C516" s="242"/>
      <c r="D516" s="243"/>
      <c r="E516" s="243"/>
      <c r="F516" s="243"/>
      <c r="G516" s="241"/>
      <c r="H516" s="243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</row>
    <row r="517">
      <c r="A517" s="241"/>
      <c r="B517" s="241"/>
      <c r="C517" s="242"/>
      <c r="D517" s="243"/>
      <c r="E517" s="243"/>
      <c r="F517" s="243"/>
      <c r="G517" s="241"/>
      <c r="H517" s="243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</row>
    <row r="518">
      <c r="A518" s="241"/>
      <c r="B518" s="241"/>
      <c r="C518" s="242"/>
      <c r="D518" s="243"/>
      <c r="E518" s="243"/>
      <c r="F518" s="243"/>
      <c r="G518" s="241"/>
      <c r="H518" s="243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  <c r="U518" s="241"/>
      <c r="V518" s="241"/>
      <c r="W518" s="241"/>
      <c r="X518" s="241"/>
      <c r="Y518" s="241"/>
      <c r="Z518" s="241"/>
    </row>
    <row r="519">
      <c r="A519" s="241"/>
      <c r="B519" s="241"/>
      <c r="C519" s="242"/>
      <c r="D519" s="243"/>
      <c r="E519" s="243"/>
      <c r="F519" s="243"/>
      <c r="G519" s="241"/>
      <c r="H519" s="243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  <c r="U519" s="241"/>
      <c r="V519" s="241"/>
      <c r="W519" s="241"/>
      <c r="X519" s="241"/>
      <c r="Y519" s="241"/>
      <c r="Z519" s="241"/>
    </row>
    <row r="520">
      <c r="A520" s="241"/>
      <c r="B520" s="241"/>
      <c r="C520" s="242"/>
      <c r="D520" s="243"/>
      <c r="E520" s="243"/>
      <c r="F520" s="243"/>
      <c r="G520" s="241"/>
      <c r="H520" s="243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</row>
    <row r="521">
      <c r="A521" s="241"/>
      <c r="B521" s="241"/>
      <c r="C521" s="242"/>
      <c r="D521" s="243"/>
      <c r="E521" s="243"/>
      <c r="F521" s="243"/>
      <c r="G521" s="241"/>
      <c r="H521" s="243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</row>
    <row r="522">
      <c r="A522" s="241"/>
      <c r="B522" s="241"/>
      <c r="C522" s="242"/>
      <c r="D522" s="243"/>
      <c r="E522" s="243"/>
      <c r="F522" s="243"/>
      <c r="G522" s="241"/>
      <c r="H522" s="243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</row>
    <row r="523">
      <c r="A523" s="241"/>
      <c r="B523" s="241"/>
      <c r="C523" s="242"/>
      <c r="D523" s="243"/>
      <c r="E523" s="243"/>
      <c r="F523" s="243"/>
      <c r="G523" s="241"/>
      <c r="H523" s="243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</row>
    <row r="524">
      <c r="A524" s="241"/>
      <c r="B524" s="241"/>
      <c r="C524" s="242"/>
      <c r="D524" s="243"/>
      <c r="E524" s="243"/>
      <c r="F524" s="243"/>
      <c r="G524" s="241"/>
      <c r="H524" s="243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</row>
    <row r="525">
      <c r="A525" s="241"/>
      <c r="B525" s="241"/>
      <c r="C525" s="242"/>
      <c r="D525" s="243"/>
      <c r="E525" s="243"/>
      <c r="F525" s="243"/>
      <c r="G525" s="241"/>
      <c r="H525" s="243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</row>
    <row r="526">
      <c r="A526" s="241"/>
      <c r="B526" s="241"/>
      <c r="C526" s="242"/>
      <c r="D526" s="243"/>
      <c r="E526" s="243"/>
      <c r="F526" s="243"/>
      <c r="G526" s="241"/>
      <c r="H526" s="243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</row>
    <row r="527">
      <c r="A527" s="241"/>
      <c r="B527" s="241"/>
      <c r="C527" s="242"/>
      <c r="D527" s="243"/>
      <c r="E527" s="243"/>
      <c r="F527" s="243"/>
      <c r="G527" s="241"/>
      <c r="H527" s="243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</row>
    <row r="528">
      <c r="A528" s="241"/>
      <c r="B528" s="241"/>
      <c r="C528" s="242"/>
      <c r="D528" s="243"/>
      <c r="E528" s="243"/>
      <c r="F528" s="243"/>
      <c r="G528" s="241"/>
      <c r="H528" s="243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</row>
    <row r="529">
      <c r="A529" s="241"/>
      <c r="B529" s="241"/>
      <c r="C529" s="242"/>
      <c r="D529" s="243"/>
      <c r="E529" s="243"/>
      <c r="F529" s="243"/>
      <c r="G529" s="241"/>
      <c r="H529" s="243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</row>
    <row r="530">
      <c r="A530" s="241"/>
      <c r="B530" s="241"/>
      <c r="C530" s="242"/>
      <c r="D530" s="243"/>
      <c r="E530" s="243"/>
      <c r="F530" s="243"/>
      <c r="G530" s="241"/>
      <c r="H530" s="243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</row>
    <row r="531">
      <c r="A531" s="241"/>
      <c r="B531" s="241"/>
      <c r="C531" s="242"/>
      <c r="D531" s="243"/>
      <c r="E531" s="243"/>
      <c r="F531" s="243"/>
      <c r="G531" s="241"/>
      <c r="H531" s="243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</row>
    <row r="532">
      <c r="A532" s="241"/>
      <c r="B532" s="241"/>
      <c r="C532" s="242"/>
      <c r="D532" s="243"/>
      <c r="E532" s="243"/>
      <c r="F532" s="243"/>
      <c r="G532" s="241"/>
      <c r="H532" s="243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  <c r="U532" s="241"/>
      <c r="V532" s="241"/>
      <c r="W532" s="241"/>
      <c r="X532" s="241"/>
      <c r="Y532" s="241"/>
      <c r="Z532" s="241"/>
    </row>
    <row r="533">
      <c r="A533" s="241"/>
      <c r="B533" s="241"/>
      <c r="C533" s="242"/>
      <c r="D533" s="243"/>
      <c r="E533" s="243"/>
      <c r="F533" s="243"/>
      <c r="G533" s="241"/>
      <c r="H533" s="243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  <c r="U533" s="241"/>
      <c r="V533" s="241"/>
      <c r="W533" s="241"/>
      <c r="X533" s="241"/>
      <c r="Y533" s="241"/>
      <c r="Z533" s="241"/>
    </row>
    <row r="534">
      <c r="A534" s="241"/>
      <c r="B534" s="241"/>
      <c r="C534" s="242"/>
      <c r="D534" s="243"/>
      <c r="E534" s="243"/>
      <c r="F534" s="243"/>
      <c r="G534" s="241"/>
      <c r="H534" s="243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</row>
    <row r="535">
      <c r="A535" s="241"/>
      <c r="B535" s="241"/>
      <c r="C535" s="242"/>
      <c r="D535" s="243"/>
      <c r="E535" s="243"/>
      <c r="F535" s="243"/>
      <c r="G535" s="241"/>
      <c r="H535" s="243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</row>
    <row r="536">
      <c r="A536" s="241"/>
      <c r="B536" s="241"/>
      <c r="C536" s="242"/>
      <c r="D536" s="243"/>
      <c r="E536" s="243"/>
      <c r="F536" s="243"/>
      <c r="G536" s="241"/>
      <c r="H536" s="243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</row>
    <row r="537">
      <c r="A537" s="241"/>
      <c r="B537" s="241"/>
      <c r="C537" s="242"/>
      <c r="D537" s="243"/>
      <c r="E537" s="243"/>
      <c r="F537" s="243"/>
      <c r="G537" s="241"/>
      <c r="H537" s="243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</row>
    <row r="538">
      <c r="A538" s="241"/>
      <c r="B538" s="241"/>
      <c r="C538" s="242"/>
      <c r="D538" s="243"/>
      <c r="E538" s="243"/>
      <c r="F538" s="243"/>
      <c r="G538" s="241"/>
      <c r="H538" s="243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</row>
    <row r="539">
      <c r="A539" s="241"/>
      <c r="B539" s="241"/>
      <c r="C539" s="242"/>
      <c r="D539" s="243"/>
      <c r="E539" s="243"/>
      <c r="F539" s="243"/>
      <c r="G539" s="241"/>
      <c r="H539" s="243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</row>
    <row r="540">
      <c r="A540" s="241"/>
      <c r="B540" s="241"/>
      <c r="C540" s="242"/>
      <c r="D540" s="243"/>
      <c r="E540" s="243"/>
      <c r="F540" s="243"/>
      <c r="G540" s="241"/>
      <c r="H540" s="243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</row>
    <row r="541">
      <c r="A541" s="241"/>
      <c r="B541" s="241"/>
      <c r="C541" s="242"/>
      <c r="D541" s="243"/>
      <c r="E541" s="243"/>
      <c r="F541" s="243"/>
      <c r="G541" s="241"/>
      <c r="H541" s="243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</row>
    <row r="542">
      <c r="A542" s="241"/>
      <c r="B542" s="241"/>
      <c r="C542" s="242"/>
      <c r="D542" s="243"/>
      <c r="E542" s="243"/>
      <c r="F542" s="243"/>
      <c r="G542" s="241"/>
      <c r="H542" s="243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</row>
    <row r="543">
      <c r="A543" s="241"/>
      <c r="B543" s="241"/>
      <c r="C543" s="242"/>
      <c r="D543" s="243"/>
      <c r="E543" s="243"/>
      <c r="F543" s="243"/>
      <c r="G543" s="241"/>
      <c r="H543" s="243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</row>
    <row r="544">
      <c r="A544" s="241"/>
      <c r="B544" s="241"/>
      <c r="C544" s="242"/>
      <c r="D544" s="243"/>
      <c r="E544" s="243"/>
      <c r="F544" s="243"/>
      <c r="G544" s="241"/>
      <c r="H544" s="243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</row>
    <row r="545">
      <c r="A545" s="241"/>
      <c r="B545" s="241"/>
      <c r="C545" s="242"/>
      <c r="D545" s="243"/>
      <c r="E545" s="243"/>
      <c r="F545" s="243"/>
      <c r="G545" s="241"/>
      <c r="H545" s="243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</row>
    <row r="546">
      <c r="A546" s="241"/>
      <c r="B546" s="241"/>
      <c r="C546" s="242"/>
      <c r="D546" s="243"/>
      <c r="E546" s="243"/>
      <c r="F546" s="243"/>
      <c r="G546" s="241"/>
      <c r="H546" s="243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</row>
    <row r="547">
      <c r="A547" s="241"/>
      <c r="B547" s="241"/>
      <c r="C547" s="242"/>
      <c r="D547" s="243"/>
      <c r="E547" s="243"/>
      <c r="F547" s="243"/>
      <c r="G547" s="241"/>
      <c r="H547" s="243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</row>
    <row r="548">
      <c r="A548" s="241"/>
      <c r="B548" s="241"/>
      <c r="C548" s="242"/>
      <c r="D548" s="243"/>
      <c r="E548" s="243"/>
      <c r="F548" s="243"/>
      <c r="G548" s="241"/>
      <c r="H548" s="243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</row>
    <row r="549">
      <c r="A549" s="241"/>
      <c r="B549" s="241"/>
      <c r="C549" s="242"/>
      <c r="D549" s="243"/>
      <c r="E549" s="243"/>
      <c r="F549" s="243"/>
      <c r="G549" s="241"/>
      <c r="H549" s="243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</row>
    <row r="550">
      <c r="A550" s="241"/>
      <c r="B550" s="241"/>
      <c r="C550" s="242"/>
      <c r="D550" s="243"/>
      <c r="E550" s="243"/>
      <c r="F550" s="243"/>
      <c r="G550" s="241"/>
      <c r="H550" s="243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</row>
    <row r="551">
      <c r="A551" s="241"/>
      <c r="B551" s="241"/>
      <c r="C551" s="242"/>
      <c r="D551" s="243"/>
      <c r="E551" s="243"/>
      <c r="F551" s="243"/>
      <c r="G551" s="241"/>
      <c r="H551" s="243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</row>
    <row r="552">
      <c r="A552" s="241"/>
      <c r="B552" s="241"/>
      <c r="C552" s="242"/>
      <c r="D552" s="243"/>
      <c r="E552" s="243"/>
      <c r="F552" s="243"/>
      <c r="G552" s="241"/>
      <c r="H552" s="243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</row>
    <row r="553">
      <c r="A553" s="241"/>
      <c r="B553" s="241"/>
      <c r="C553" s="242"/>
      <c r="D553" s="243"/>
      <c r="E553" s="243"/>
      <c r="F553" s="243"/>
      <c r="G553" s="241"/>
      <c r="H553" s="243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</row>
    <row r="554">
      <c r="A554" s="241"/>
      <c r="B554" s="241"/>
      <c r="C554" s="242"/>
      <c r="D554" s="243"/>
      <c r="E554" s="243"/>
      <c r="F554" s="243"/>
      <c r="G554" s="241"/>
      <c r="H554" s="243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</row>
    <row r="555">
      <c r="A555" s="241"/>
      <c r="B555" s="241"/>
      <c r="C555" s="242"/>
      <c r="D555" s="243"/>
      <c r="E555" s="243"/>
      <c r="F555" s="243"/>
      <c r="G555" s="241"/>
      <c r="H555" s="243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</row>
    <row r="556">
      <c r="A556" s="241"/>
      <c r="B556" s="241"/>
      <c r="C556" s="242"/>
      <c r="D556" s="243"/>
      <c r="E556" s="243"/>
      <c r="F556" s="243"/>
      <c r="G556" s="241"/>
      <c r="H556" s="243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</row>
    <row r="557">
      <c r="A557" s="241"/>
      <c r="B557" s="241"/>
      <c r="C557" s="242"/>
      <c r="D557" s="243"/>
      <c r="E557" s="243"/>
      <c r="F557" s="243"/>
      <c r="G557" s="241"/>
      <c r="H557" s="243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</row>
    <row r="558">
      <c r="A558" s="241"/>
      <c r="B558" s="241"/>
      <c r="C558" s="242"/>
      <c r="D558" s="243"/>
      <c r="E558" s="243"/>
      <c r="F558" s="243"/>
      <c r="G558" s="241"/>
      <c r="H558" s="243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</row>
    <row r="559">
      <c r="A559" s="241"/>
      <c r="B559" s="241"/>
      <c r="C559" s="242"/>
      <c r="D559" s="243"/>
      <c r="E559" s="243"/>
      <c r="F559" s="243"/>
      <c r="G559" s="241"/>
      <c r="H559" s="243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</row>
    <row r="560">
      <c r="A560" s="241"/>
      <c r="B560" s="241"/>
      <c r="C560" s="242"/>
      <c r="D560" s="243"/>
      <c r="E560" s="243"/>
      <c r="F560" s="243"/>
      <c r="G560" s="241"/>
      <c r="H560" s="243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</row>
    <row r="561">
      <c r="A561" s="241"/>
      <c r="B561" s="241"/>
      <c r="C561" s="242"/>
      <c r="D561" s="243"/>
      <c r="E561" s="243"/>
      <c r="F561" s="243"/>
      <c r="G561" s="241"/>
      <c r="H561" s="243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  <c r="U561" s="241"/>
      <c r="V561" s="241"/>
      <c r="W561" s="241"/>
      <c r="X561" s="241"/>
      <c r="Y561" s="241"/>
      <c r="Z561" s="241"/>
    </row>
    <row r="562">
      <c r="A562" s="241"/>
      <c r="B562" s="241"/>
      <c r="C562" s="242"/>
      <c r="D562" s="243"/>
      <c r="E562" s="243"/>
      <c r="F562" s="243"/>
      <c r="G562" s="241"/>
      <c r="H562" s="243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</row>
    <row r="563">
      <c r="A563" s="241"/>
      <c r="B563" s="241"/>
      <c r="C563" s="242"/>
      <c r="D563" s="243"/>
      <c r="E563" s="243"/>
      <c r="F563" s="243"/>
      <c r="G563" s="241"/>
      <c r="H563" s="243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</row>
    <row r="564">
      <c r="A564" s="241"/>
      <c r="B564" s="241"/>
      <c r="C564" s="242"/>
      <c r="D564" s="243"/>
      <c r="E564" s="243"/>
      <c r="F564" s="243"/>
      <c r="G564" s="241"/>
      <c r="H564" s="243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</row>
    <row r="565">
      <c r="A565" s="241"/>
      <c r="B565" s="241"/>
      <c r="C565" s="242"/>
      <c r="D565" s="243"/>
      <c r="E565" s="243"/>
      <c r="F565" s="243"/>
      <c r="G565" s="241"/>
      <c r="H565" s="243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</row>
    <row r="566">
      <c r="A566" s="241"/>
      <c r="B566" s="241"/>
      <c r="C566" s="242"/>
      <c r="D566" s="243"/>
      <c r="E566" s="243"/>
      <c r="F566" s="243"/>
      <c r="G566" s="241"/>
      <c r="H566" s="243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</row>
    <row r="567">
      <c r="A567" s="241"/>
      <c r="B567" s="241"/>
      <c r="C567" s="242"/>
      <c r="D567" s="243"/>
      <c r="E567" s="243"/>
      <c r="F567" s="243"/>
      <c r="G567" s="241"/>
      <c r="H567" s="243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</row>
    <row r="568">
      <c r="A568" s="241"/>
      <c r="B568" s="241"/>
      <c r="C568" s="242"/>
      <c r="D568" s="243"/>
      <c r="E568" s="243"/>
      <c r="F568" s="243"/>
      <c r="G568" s="241"/>
      <c r="H568" s="243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</row>
    <row r="569">
      <c r="A569" s="241"/>
      <c r="B569" s="241"/>
      <c r="C569" s="242"/>
      <c r="D569" s="243"/>
      <c r="E569" s="243"/>
      <c r="F569" s="243"/>
      <c r="G569" s="241"/>
      <c r="H569" s="243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</row>
    <row r="570">
      <c r="A570" s="241"/>
      <c r="B570" s="241"/>
      <c r="C570" s="242"/>
      <c r="D570" s="243"/>
      <c r="E570" s="243"/>
      <c r="F570" s="243"/>
      <c r="G570" s="241"/>
      <c r="H570" s="243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</row>
    <row r="571">
      <c r="A571" s="241"/>
      <c r="B571" s="241"/>
      <c r="C571" s="242"/>
      <c r="D571" s="243"/>
      <c r="E571" s="243"/>
      <c r="F571" s="243"/>
      <c r="G571" s="241"/>
      <c r="H571" s="243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</row>
    <row r="572">
      <c r="A572" s="241"/>
      <c r="B572" s="241"/>
      <c r="C572" s="242"/>
      <c r="D572" s="243"/>
      <c r="E572" s="243"/>
      <c r="F572" s="243"/>
      <c r="G572" s="241"/>
      <c r="H572" s="243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</row>
    <row r="573">
      <c r="A573" s="241"/>
      <c r="B573" s="241"/>
      <c r="C573" s="242"/>
      <c r="D573" s="243"/>
      <c r="E573" s="243"/>
      <c r="F573" s="243"/>
      <c r="G573" s="241"/>
      <c r="H573" s="243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</row>
    <row r="574">
      <c r="A574" s="241"/>
      <c r="B574" s="241"/>
      <c r="C574" s="242"/>
      <c r="D574" s="243"/>
      <c r="E574" s="243"/>
      <c r="F574" s="243"/>
      <c r="G574" s="241"/>
      <c r="H574" s="243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  <c r="U574" s="241"/>
      <c r="V574" s="241"/>
      <c r="W574" s="241"/>
      <c r="X574" s="241"/>
      <c r="Y574" s="241"/>
      <c r="Z574" s="241"/>
    </row>
    <row r="575">
      <c r="A575" s="241"/>
      <c r="B575" s="241"/>
      <c r="C575" s="242"/>
      <c r="D575" s="243"/>
      <c r="E575" s="243"/>
      <c r="F575" s="243"/>
      <c r="G575" s="241"/>
      <c r="H575" s="243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</row>
    <row r="576">
      <c r="A576" s="241"/>
      <c r="B576" s="241"/>
      <c r="C576" s="242"/>
      <c r="D576" s="243"/>
      <c r="E576" s="243"/>
      <c r="F576" s="243"/>
      <c r="G576" s="241"/>
      <c r="H576" s="243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</row>
    <row r="577">
      <c r="A577" s="241"/>
      <c r="B577" s="241"/>
      <c r="C577" s="242"/>
      <c r="D577" s="243"/>
      <c r="E577" s="243"/>
      <c r="F577" s="243"/>
      <c r="G577" s="241"/>
      <c r="H577" s="243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</row>
    <row r="578">
      <c r="A578" s="241"/>
      <c r="B578" s="241"/>
      <c r="C578" s="242"/>
      <c r="D578" s="243"/>
      <c r="E578" s="243"/>
      <c r="F578" s="243"/>
      <c r="G578" s="241"/>
      <c r="H578" s="243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</row>
    <row r="579">
      <c r="A579" s="241"/>
      <c r="B579" s="241"/>
      <c r="C579" s="242"/>
      <c r="D579" s="243"/>
      <c r="E579" s="243"/>
      <c r="F579" s="243"/>
      <c r="G579" s="241"/>
      <c r="H579" s="243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</row>
    <row r="580">
      <c r="A580" s="241"/>
      <c r="B580" s="241"/>
      <c r="C580" s="242"/>
      <c r="D580" s="243"/>
      <c r="E580" s="243"/>
      <c r="F580" s="243"/>
      <c r="G580" s="241"/>
      <c r="H580" s="243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</row>
    <row r="581">
      <c r="A581" s="241"/>
      <c r="B581" s="241"/>
      <c r="C581" s="242"/>
      <c r="D581" s="243"/>
      <c r="E581" s="243"/>
      <c r="F581" s="243"/>
      <c r="G581" s="241"/>
      <c r="H581" s="243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</row>
    <row r="582">
      <c r="A582" s="241"/>
      <c r="B582" s="241"/>
      <c r="C582" s="242"/>
      <c r="D582" s="243"/>
      <c r="E582" s="243"/>
      <c r="F582" s="243"/>
      <c r="G582" s="241"/>
      <c r="H582" s="243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</row>
    <row r="583">
      <c r="A583" s="241"/>
      <c r="B583" s="241"/>
      <c r="C583" s="242"/>
      <c r="D583" s="243"/>
      <c r="E583" s="243"/>
      <c r="F583" s="243"/>
      <c r="G583" s="241"/>
      <c r="H583" s="243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</row>
    <row r="584">
      <c r="A584" s="241"/>
      <c r="B584" s="241"/>
      <c r="C584" s="242"/>
      <c r="D584" s="243"/>
      <c r="E584" s="243"/>
      <c r="F584" s="243"/>
      <c r="G584" s="241"/>
      <c r="H584" s="243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</row>
    <row r="585">
      <c r="A585" s="241"/>
      <c r="B585" s="241"/>
      <c r="C585" s="242"/>
      <c r="D585" s="243"/>
      <c r="E585" s="243"/>
      <c r="F585" s="243"/>
      <c r="G585" s="241"/>
      <c r="H585" s="243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</row>
    <row r="586">
      <c r="A586" s="241"/>
      <c r="B586" s="241"/>
      <c r="C586" s="242"/>
      <c r="D586" s="243"/>
      <c r="E586" s="243"/>
      <c r="F586" s="243"/>
      <c r="G586" s="241"/>
      <c r="H586" s="243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</row>
    <row r="587">
      <c r="A587" s="241"/>
      <c r="B587" s="241"/>
      <c r="C587" s="242"/>
      <c r="D587" s="243"/>
      <c r="E587" s="243"/>
      <c r="F587" s="243"/>
      <c r="G587" s="241"/>
      <c r="H587" s="243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</row>
    <row r="588">
      <c r="A588" s="241"/>
      <c r="B588" s="241"/>
      <c r="C588" s="242"/>
      <c r="D588" s="243"/>
      <c r="E588" s="243"/>
      <c r="F588" s="243"/>
      <c r="G588" s="241"/>
      <c r="H588" s="243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</row>
    <row r="589">
      <c r="A589" s="241"/>
      <c r="B589" s="241"/>
      <c r="C589" s="242"/>
      <c r="D589" s="243"/>
      <c r="E589" s="243"/>
      <c r="F589" s="243"/>
      <c r="G589" s="241"/>
      <c r="H589" s="243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  <c r="U589" s="241"/>
      <c r="V589" s="241"/>
      <c r="W589" s="241"/>
      <c r="X589" s="241"/>
      <c r="Y589" s="241"/>
      <c r="Z589" s="241"/>
    </row>
    <row r="590">
      <c r="A590" s="241"/>
      <c r="B590" s="241"/>
      <c r="C590" s="242"/>
      <c r="D590" s="243"/>
      <c r="E590" s="243"/>
      <c r="F590" s="243"/>
      <c r="G590" s="241"/>
      <c r="H590" s="243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</row>
    <row r="591">
      <c r="A591" s="241"/>
      <c r="B591" s="241"/>
      <c r="C591" s="242"/>
      <c r="D591" s="243"/>
      <c r="E591" s="243"/>
      <c r="F591" s="243"/>
      <c r="G591" s="241"/>
      <c r="H591" s="243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</row>
    <row r="592">
      <c r="A592" s="241"/>
      <c r="B592" s="241"/>
      <c r="C592" s="242"/>
      <c r="D592" s="243"/>
      <c r="E592" s="243"/>
      <c r="F592" s="243"/>
      <c r="G592" s="241"/>
      <c r="H592" s="243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</row>
    <row r="593">
      <c r="A593" s="241"/>
      <c r="B593" s="241"/>
      <c r="C593" s="242"/>
      <c r="D593" s="243"/>
      <c r="E593" s="243"/>
      <c r="F593" s="243"/>
      <c r="G593" s="241"/>
      <c r="H593" s="243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</row>
    <row r="594">
      <c r="A594" s="241"/>
      <c r="B594" s="241"/>
      <c r="C594" s="242"/>
      <c r="D594" s="243"/>
      <c r="E594" s="243"/>
      <c r="F594" s="243"/>
      <c r="G594" s="241"/>
      <c r="H594" s="243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</row>
    <row r="595">
      <c r="A595" s="241"/>
      <c r="B595" s="241"/>
      <c r="C595" s="242"/>
      <c r="D595" s="243"/>
      <c r="E595" s="243"/>
      <c r="F595" s="243"/>
      <c r="G595" s="241"/>
      <c r="H595" s="243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</row>
    <row r="596">
      <c r="A596" s="241"/>
      <c r="B596" s="241"/>
      <c r="C596" s="242"/>
      <c r="D596" s="243"/>
      <c r="E596" s="243"/>
      <c r="F596" s="243"/>
      <c r="G596" s="241"/>
      <c r="H596" s="243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</row>
    <row r="597">
      <c r="A597" s="241"/>
      <c r="B597" s="241"/>
      <c r="C597" s="242"/>
      <c r="D597" s="243"/>
      <c r="E597" s="243"/>
      <c r="F597" s="243"/>
      <c r="G597" s="241"/>
      <c r="H597" s="243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</row>
    <row r="598">
      <c r="A598" s="241"/>
      <c r="B598" s="241"/>
      <c r="C598" s="242"/>
      <c r="D598" s="243"/>
      <c r="E598" s="243"/>
      <c r="F598" s="243"/>
      <c r="G598" s="241"/>
      <c r="H598" s="243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</row>
    <row r="599">
      <c r="A599" s="241"/>
      <c r="B599" s="241"/>
      <c r="C599" s="242"/>
      <c r="D599" s="243"/>
      <c r="E599" s="243"/>
      <c r="F599" s="243"/>
      <c r="G599" s="241"/>
      <c r="H599" s="243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</row>
    <row r="600">
      <c r="A600" s="241"/>
      <c r="B600" s="241"/>
      <c r="C600" s="242"/>
      <c r="D600" s="243"/>
      <c r="E600" s="243"/>
      <c r="F600" s="243"/>
      <c r="G600" s="241"/>
      <c r="H600" s="243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</row>
    <row r="601">
      <c r="A601" s="241"/>
      <c r="B601" s="241"/>
      <c r="C601" s="242"/>
      <c r="D601" s="243"/>
      <c r="E601" s="243"/>
      <c r="F601" s="243"/>
      <c r="G601" s="241"/>
      <c r="H601" s="243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</row>
    <row r="602">
      <c r="A602" s="241"/>
      <c r="B602" s="241"/>
      <c r="C602" s="242"/>
      <c r="D602" s="243"/>
      <c r="E602" s="243"/>
      <c r="F602" s="243"/>
      <c r="G602" s="241"/>
      <c r="H602" s="243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  <c r="U602" s="241"/>
      <c r="V602" s="241"/>
      <c r="W602" s="241"/>
      <c r="X602" s="241"/>
      <c r="Y602" s="241"/>
      <c r="Z602" s="241"/>
    </row>
    <row r="603">
      <c r="A603" s="241"/>
      <c r="B603" s="241"/>
      <c r="C603" s="242"/>
      <c r="D603" s="243"/>
      <c r="E603" s="243"/>
      <c r="F603" s="243"/>
      <c r="G603" s="241"/>
      <c r="H603" s="243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  <c r="U603" s="241"/>
      <c r="V603" s="241"/>
      <c r="W603" s="241"/>
      <c r="X603" s="241"/>
      <c r="Y603" s="241"/>
      <c r="Z603" s="241"/>
    </row>
    <row r="604">
      <c r="A604" s="241"/>
      <c r="B604" s="241"/>
      <c r="C604" s="242"/>
      <c r="D604" s="243"/>
      <c r="E604" s="243"/>
      <c r="F604" s="243"/>
      <c r="G604" s="241"/>
      <c r="H604" s="243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</row>
    <row r="605">
      <c r="A605" s="241"/>
      <c r="B605" s="241"/>
      <c r="C605" s="242"/>
      <c r="D605" s="243"/>
      <c r="E605" s="243"/>
      <c r="F605" s="243"/>
      <c r="G605" s="241"/>
      <c r="H605" s="243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</row>
    <row r="606">
      <c r="A606" s="241"/>
      <c r="B606" s="241"/>
      <c r="C606" s="242"/>
      <c r="D606" s="243"/>
      <c r="E606" s="243"/>
      <c r="F606" s="243"/>
      <c r="G606" s="241"/>
      <c r="H606" s="243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</row>
    <row r="607">
      <c r="A607" s="241"/>
      <c r="B607" s="241"/>
      <c r="C607" s="242"/>
      <c r="D607" s="243"/>
      <c r="E607" s="243"/>
      <c r="F607" s="243"/>
      <c r="G607" s="241"/>
      <c r="H607" s="243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</row>
    <row r="608">
      <c r="A608" s="241"/>
      <c r="B608" s="241"/>
      <c r="C608" s="242"/>
      <c r="D608" s="243"/>
      <c r="E608" s="243"/>
      <c r="F608" s="243"/>
      <c r="G608" s="241"/>
      <c r="H608" s="243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</row>
    <row r="609">
      <c r="A609" s="241"/>
      <c r="B609" s="241"/>
      <c r="C609" s="242"/>
      <c r="D609" s="243"/>
      <c r="E609" s="243"/>
      <c r="F609" s="243"/>
      <c r="G609" s="241"/>
      <c r="H609" s="243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</row>
    <row r="610">
      <c r="A610" s="241"/>
      <c r="B610" s="241"/>
      <c r="C610" s="242"/>
      <c r="D610" s="243"/>
      <c r="E610" s="243"/>
      <c r="F610" s="243"/>
      <c r="G610" s="241"/>
      <c r="H610" s="243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</row>
    <row r="611">
      <c r="A611" s="241"/>
      <c r="B611" s="241"/>
      <c r="C611" s="242"/>
      <c r="D611" s="243"/>
      <c r="E611" s="243"/>
      <c r="F611" s="243"/>
      <c r="G611" s="241"/>
      <c r="H611" s="243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</row>
    <row r="612">
      <c r="A612" s="241"/>
      <c r="B612" s="241"/>
      <c r="C612" s="242"/>
      <c r="D612" s="243"/>
      <c r="E612" s="243"/>
      <c r="F612" s="243"/>
      <c r="G612" s="241"/>
      <c r="H612" s="243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</row>
    <row r="613">
      <c r="A613" s="241"/>
      <c r="B613" s="241"/>
      <c r="C613" s="242"/>
      <c r="D613" s="243"/>
      <c r="E613" s="243"/>
      <c r="F613" s="243"/>
      <c r="G613" s="241"/>
      <c r="H613" s="243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</row>
    <row r="614">
      <c r="A614" s="241"/>
      <c r="B614" s="241"/>
      <c r="C614" s="242"/>
      <c r="D614" s="243"/>
      <c r="E614" s="243"/>
      <c r="F614" s="243"/>
      <c r="G614" s="241"/>
      <c r="H614" s="243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</row>
    <row r="615">
      <c r="A615" s="241"/>
      <c r="B615" s="241"/>
      <c r="C615" s="242"/>
      <c r="D615" s="243"/>
      <c r="E615" s="243"/>
      <c r="F615" s="243"/>
      <c r="G615" s="241"/>
      <c r="H615" s="243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</row>
    <row r="616">
      <c r="A616" s="241"/>
      <c r="B616" s="241"/>
      <c r="C616" s="242"/>
      <c r="D616" s="243"/>
      <c r="E616" s="243"/>
      <c r="F616" s="243"/>
      <c r="G616" s="241"/>
      <c r="H616" s="243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  <c r="U616" s="241"/>
      <c r="V616" s="241"/>
      <c r="W616" s="241"/>
      <c r="X616" s="241"/>
      <c r="Y616" s="241"/>
      <c r="Z616" s="241"/>
    </row>
    <row r="617">
      <c r="A617" s="241"/>
      <c r="B617" s="241"/>
      <c r="C617" s="242"/>
      <c r="D617" s="243"/>
      <c r="E617" s="243"/>
      <c r="F617" s="243"/>
      <c r="G617" s="241"/>
      <c r="H617" s="243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  <c r="U617" s="241"/>
      <c r="V617" s="241"/>
      <c r="W617" s="241"/>
      <c r="X617" s="241"/>
      <c r="Y617" s="241"/>
      <c r="Z617" s="241"/>
    </row>
    <row r="618">
      <c r="A618" s="241"/>
      <c r="B618" s="241"/>
      <c r="C618" s="242"/>
      <c r="D618" s="243"/>
      <c r="E618" s="243"/>
      <c r="F618" s="243"/>
      <c r="G618" s="241"/>
      <c r="H618" s="243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</row>
    <row r="619">
      <c r="A619" s="241"/>
      <c r="B619" s="241"/>
      <c r="C619" s="242"/>
      <c r="D619" s="243"/>
      <c r="E619" s="243"/>
      <c r="F619" s="243"/>
      <c r="G619" s="241"/>
      <c r="H619" s="243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</row>
    <row r="620">
      <c r="A620" s="241"/>
      <c r="B620" s="241"/>
      <c r="C620" s="242"/>
      <c r="D620" s="243"/>
      <c r="E620" s="243"/>
      <c r="F620" s="243"/>
      <c r="G620" s="241"/>
      <c r="H620" s="243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</row>
    <row r="621">
      <c r="A621" s="241"/>
      <c r="B621" s="241"/>
      <c r="C621" s="242"/>
      <c r="D621" s="243"/>
      <c r="E621" s="243"/>
      <c r="F621" s="243"/>
      <c r="G621" s="241"/>
      <c r="H621" s="243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</row>
    <row r="622">
      <c r="A622" s="241"/>
      <c r="B622" s="241"/>
      <c r="C622" s="242"/>
      <c r="D622" s="243"/>
      <c r="E622" s="243"/>
      <c r="F622" s="243"/>
      <c r="G622" s="241"/>
      <c r="H622" s="243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  <c r="U622" s="241"/>
      <c r="V622" s="241"/>
      <c r="W622" s="241"/>
      <c r="X622" s="241"/>
      <c r="Y622" s="241"/>
      <c r="Z622" s="241"/>
    </row>
    <row r="623">
      <c r="A623" s="241"/>
      <c r="B623" s="241"/>
      <c r="C623" s="242"/>
      <c r="D623" s="243"/>
      <c r="E623" s="243"/>
      <c r="F623" s="243"/>
      <c r="G623" s="241"/>
      <c r="H623" s="243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  <c r="U623" s="241"/>
      <c r="V623" s="241"/>
      <c r="W623" s="241"/>
      <c r="X623" s="241"/>
      <c r="Y623" s="241"/>
      <c r="Z623" s="241"/>
    </row>
    <row r="624">
      <c r="A624" s="241"/>
      <c r="B624" s="241"/>
      <c r="C624" s="242"/>
      <c r="D624" s="243"/>
      <c r="E624" s="243"/>
      <c r="F624" s="243"/>
      <c r="G624" s="241"/>
      <c r="H624" s="243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  <c r="U624" s="241"/>
      <c r="V624" s="241"/>
      <c r="W624" s="241"/>
      <c r="X624" s="241"/>
      <c r="Y624" s="241"/>
      <c r="Z624" s="241"/>
    </row>
    <row r="625">
      <c r="A625" s="241"/>
      <c r="B625" s="241"/>
      <c r="C625" s="242"/>
      <c r="D625" s="243"/>
      <c r="E625" s="243"/>
      <c r="F625" s="243"/>
      <c r="G625" s="241"/>
      <c r="H625" s="243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  <c r="U625" s="241"/>
      <c r="V625" s="241"/>
      <c r="W625" s="241"/>
      <c r="X625" s="241"/>
      <c r="Y625" s="241"/>
      <c r="Z625" s="241"/>
    </row>
    <row r="626">
      <c r="A626" s="241"/>
      <c r="B626" s="241"/>
      <c r="C626" s="242"/>
      <c r="D626" s="243"/>
      <c r="E626" s="243"/>
      <c r="F626" s="243"/>
      <c r="G626" s="241"/>
      <c r="H626" s="243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  <c r="U626" s="241"/>
      <c r="V626" s="241"/>
      <c r="W626" s="241"/>
      <c r="X626" s="241"/>
      <c r="Y626" s="241"/>
      <c r="Z626" s="241"/>
    </row>
    <row r="627">
      <c r="A627" s="241"/>
      <c r="B627" s="241"/>
      <c r="C627" s="242"/>
      <c r="D627" s="243"/>
      <c r="E627" s="243"/>
      <c r="F627" s="243"/>
      <c r="G627" s="241"/>
      <c r="H627" s="243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</row>
    <row r="628">
      <c r="A628" s="241"/>
      <c r="B628" s="241"/>
      <c r="C628" s="242"/>
      <c r="D628" s="243"/>
      <c r="E628" s="243"/>
      <c r="F628" s="243"/>
      <c r="G628" s="241"/>
      <c r="H628" s="243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</row>
    <row r="629">
      <c r="A629" s="241"/>
      <c r="B629" s="241"/>
      <c r="C629" s="242"/>
      <c r="D629" s="243"/>
      <c r="E629" s="243"/>
      <c r="F629" s="243"/>
      <c r="G629" s="241"/>
      <c r="H629" s="243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</row>
    <row r="630">
      <c r="A630" s="241"/>
      <c r="B630" s="241"/>
      <c r="C630" s="242"/>
      <c r="D630" s="243"/>
      <c r="E630" s="243"/>
      <c r="F630" s="243"/>
      <c r="G630" s="241"/>
      <c r="H630" s="243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  <c r="U630" s="241"/>
      <c r="V630" s="241"/>
      <c r="W630" s="241"/>
      <c r="X630" s="241"/>
      <c r="Y630" s="241"/>
      <c r="Z630" s="241"/>
    </row>
    <row r="631">
      <c r="A631" s="241"/>
      <c r="B631" s="241"/>
      <c r="C631" s="242"/>
      <c r="D631" s="243"/>
      <c r="E631" s="243"/>
      <c r="F631" s="243"/>
      <c r="G631" s="241"/>
      <c r="H631" s="243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  <c r="U631" s="241"/>
      <c r="V631" s="241"/>
      <c r="W631" s="241"/>
      <c r="X631" s="241"/>
      <c r="Y631" s="241"/>
      <c r="Z631" s="241"/>
    </row>
    <row r="632">
      <c r="A632" s="241"/>
      <c r="B632" s="241"/>
      <c r="C632" s="242"/>
      <c r="D632" s="243"/>
      <c r="E632" s="243"/>
      <c r="F632" s="243"/>
      <c r="G632" s="241"/>
      <c r="H632" s="243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</row>
    <row r="633">
      <c r="A633" s="241"/>
      <c r="B633" s="241"/>
      <c r="C633" s="242"/>
      <c r="D633" s="243"/>
      <c r="E633" s="243"/>
      <c r="F633" s="243"/>
      <c r="G633" s="241"/>
      <c r="H633" s="243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</row>
    <row r="634">
      <c r="A634" s="241"/>
      <c r="B634" s="241"/>
      <c r="C634" s="242"/>
      <c r="D634" s="243"/>
      <c r="E634" s="243"/>
      <c r="F634" s="243"/>
      <c r="G634" s="241"/>
      <c r="H634" s="243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</row>
    <row r="635">
      <c r="A635" s="241"/>
      <c r="B635" s="241"/>
      <c r="C635" s="242"/>
      <c r="D635" s="243"/>
      <c r="E635" s="243"/>
      <c r="F635" s="243"/>
      <c r="G635" s="241"/>
      <c r="H635" s="243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</row>
    <row r="636">
      <c r="A636" s="241"/>
      <c r="B636" s="241"/>
      <c r="C636" s="242"/>
      <c r="D636" s="243"/>
      <c r="E636" s="243"/>
      <c r="F636" s="243"/>
      <c r="G636" s="241"/>
      <c r="H636" s="243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</row>
    <row r="637">
      <c r="A637" s="241"/>
      <c r="B637" s="241"/>
      <c r="C637" s="242"/>
      <c r="D637" s="243"/>
      <c r="E637" s="243"/>
      <c r="F637" s="243"/>
      <c r="G637" s="241"/>
      <c r="H637" s="243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</row>
    <row r="638">
      <c r="A638" s="241"/>
      <c r="B638" s="241"/>
      <c r="C638" s="242"/>
      <c r="D638" s="243"/>
      <c r="E638" s="243"/>
      <c r="F638" s="243"/>
      <c r="G638" s="241"/>
      <c r="H638" s="243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</row>
    <row r="639">
      <c r="A639" s="241"/>
      <c r="B639" s="241"/>
      <c r="C639" s="242"/>
      <c r="D639" s="243"/>
      <c r="E639" s="243"/>
      <c r="F639" s="243"/>
      <c r="G639" s="241"/>
      <c r="H639" s="243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</row>
    <row r="640">
      <c r="A640" s="241"/>
      <c r="B640" s="241"/>
      <c r="C640" s="242"/>
      <c r="D640" s="243"/>
      <c r="E640" s="243"/>
      <c r="F640" s="243"/>
      <c r="G640" s="241"/>
      <c r="H640" s="243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</row>
    <row r="641">
      <c r="A641" s="241"/>
      <c r="B641" s="241"/>
      <c r="C641" s="242"/>
      <c r="D641" s="243"/>
      <c r="E641" s="243"/>
      <c r="F641" s="243"/>
      <c r="G641" s="241"/>
      <c r="H641" s="243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</row>
    <row r="642">
      <c r="A642" s="241"/>
      <c r="B642" s="241"/>
      <c r="C642" s="242"/>
      <c r="D642" s="243"/>
      <c r="E642" s="243"/>
      <c r="F642" s="243"/>
      <c r="G642" s="241"/>
      <c r="H642" s="243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</row>
    <row r="643">
      <c r="A643" s="241"/>
      <c r="B643" s="241"/>
      <c r="C643" s="242"/>
      <c r="D643" s="243"/>
      <c r="E643" s="243"/>
      <c r="F643" s="243"/>
      <c r="G643" s="241"/>
      <c r="H643" s="243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</row>
    <row r="644">
      <c r="A644" s="241"/>
      <c r="B644" s="241"/>
      <c r="C644" s="242"/>
      <c r="D644" s="243"/>
      <c r="E644" s="243"/>
      <c r="F644" s="243"/>
      <c r="G644" s="241"/>
      <c r="H644" s="243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</row>
    <row r="645">
      <c r="A645" s="241"/>
      <c r="B645" s="241"/>
      <c r="C645" s="242"/>
      <c r="D645" s="243"/>
      <c r="E645" s="243"/>
      <c r="F645" s="243"/>
      <c r="G645" s="241"/>
      <c r="H645" s="243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</row>
    <row r="646">
      <c r="A646" s="241"/>
      <c r="B646" s="241"/>
      <c r="C646" s="242"/>
      <c r="D646" s="243"/>
      <c r="E646" s="243"/>
      <c r="F646" s="243"/>
      <c r="G646" s="241"/>
      <c r="H646" s="243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</row>
    <row r="647">
      <c r="A647" s="241"/>
      <c r="B647" s="241"/>
      <c r="C647" s="242"/>
      <c r="D647" s="243"/>
      <c r="E647" s="243"/>
      <c r="F647" s="243"/>
      <c r="G647" s="241"/>
      <c r="H647" s="243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</row>
    <row r="648">
      <c r="A648" s="241"/>
      <c r="B648" s="241"/>
      <c r="C648" s="242"/>
      <c r="D648" s="243"/>
      <c r="E648" s="243"/>
      <c r="F648" s="243"/>
      <c r="G648" s="241"/>
      <c r="H648" s="243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</row>
    <row r="649">
      <c r="A649" s="241"/>
      <c r="B649" s="241"/>
      <c r="C649" s="242"/>
      <c r="D649" s="243"/>
      <c r="E649" s="243"/>
      <c r="F649" s="243"/>
      <c r="G649" s="241"/>
      <c r="H649" s="243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</row>
    <row r="650">
      <c r="A650" s="241"/>
      <c r="B650" s="241"/>
      <c r="C650" s="242"/>
      <c r="D650" s="243"/>
      <c r="E650" s="243"/>
      <c r="F650" s="243"/>
      <c r="G650" s="241"/>
      <c r="H650" s="243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</row>
    <row r="651">
      <c r="A651" s="241"/>
      <c r="B651" s="241"/>
      <c r="C651" s="242"/>
      <c r="D651" s="243"/>
      <c r="E651" s="243"/>
      <c r="F651" s="243"/>
      <c r="G651" s="241"/>
      <c r="H651" s="243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</row>
    <row r="652">
      <c r="A652" s="241"/>
      <c r="B652" s="241"/>
      <c r="C652" s="242"/>
      <c r="D652" s="243"/>
      <c r="E652" s="243"/>
      <c r="F652" s="243"/>
      <c r="G652" s="241"/>
      <c r="H652" s="243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</row>
    <row r="653">
      <c r="A653" s="241"/>
      <c r="B653" s="241"/>
      <c r="C653" s="242"/>
      <c r="D653" s="243"/>
      <c r="E653" s="243"/>
      <c r="F653" s="243"/>
      <c r="G653" s="241"/>
      <c r="H653" s="243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</row>
    <row r="654">
      <c r="A654" s="241"/>
      <c r="B654" s="241"/>
      <c r="C654" s="242"/>
      <c r="D654" s="243"/>
      <c r="E654" s="243"/>
      <c r="F654" s="243"/>
      <c r="G654" s="241"/>
      <c r="H654" s="243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</row>
    <row r="655">
      <c r="A655" s="241"/>
      <c r="B655" s="241"/>
      <c r="C655" s="242"/>
      <c r="D655" s="243"/>
      <c r="E655" s="243"/>
      <c r="F655" s="243"/>
      <c r="G655" s="241"/>
      <c r="H655" s="243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</row>
    <row r="656">
      <c r="A656" s="241"/>
      <c r="B656" s="241"/>
      <c r="C656" s="242"/>
      <c r="D656" s="243"/>
      <c r="E656" s="243"/>
      <c r="F656" s="243"/>
      <c r="G656" s="241"/>
      <c r="H656" s="243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</row>
    <row r="657">
      <c r="A657" s="241"/>
      <c r="B657" s="241"/>
      <c r="C657" s="242"/>
      <c r="D657" s="243"/>
      <c r="E657" s="243"/>
      <c r="F657" s="243"/>
      <c r="G657" s="241"/>
      <c r="H657" s="243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</row>
    <row r="658">
      <c r="A658" s="241"/>
      <c r="B658" s="241"/>
      <c r="C658" s="242"/>
      <c r="D658" s="243"/>
      <c r="E658" s="243"/>
      <c r="F658" s="243"/>
      <c r="G658" s="241"/>
      <c r="H658" s="243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</row>
    <row r="659">
      <c r="A659" s="241"/>
      <c r="B659" s="241"/>
      <c r="C659" s="242"/>
      <c r="D659" s="243"/>
      <c r="E659" s="243"/>
      <c r="F659" s="243"/>
      <c r="G659" s="241"/>
      <c r="H659" s="243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  <c r="U659" s="241"/>
      <c r="V659" s="241"/>
      <c r="W659" s="241"/>
      <c r="X659" s="241"/>
      <c r="Y659" s="241"/>
      <c r="Z659" s="241"/>
    </row>
    <row r="660">
      <c r="A660" s="241"/>
      <c r="B660" s="241"/>
      <c r="C660" s="242"/>
      <c r="D660" s="243"/>
      <c r="E660" s="243"/>
      <c r="F660" s="243"/>
      <c r="G660" s="241"/>
      <c r="H660" s="243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</row>
    <row r="661">
      <c r="A661" s="241"/>
      <c r="B661" s="241"/>
      <c r="C661" s="242"/>
      <c r="D661" s="243"/>
      <c r="E661" s="243"/>
      <c r="F661" s="243"/>
      <c r="G661" s="241"/>
      <c r="H661" s="243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</row>
    <row r="662">
      <c r="A662" s="241"/>
      <c r="B662" s="241"/>
      <c r="C662" s="242"/>
      <c r="D662" s="243"/>
      <c r="E662" s="243"/>
      <c r="F662" s="243"/>
      <c r="G662" s="241"/>
      <c r="H662" s="243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</row>
    <row r="663">
      <c r="A663" s="241"/>
      <c r="B663" s="241"/>
      <c r="C663" s="242"/>
      <c r="D663" s="243"/>
      <c r="E663" s="243"/>
      <c r="F663" s="243"/>
      <c r="G663" s="241"/>
      <c r="H663" s="243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</row>
    <row r="664">
      <c r="A664" s="241"/>
      <c r="B664" s="241"/>
      <c r="C664" s="242"/>
      <c r="D664" s="243"/>
      <c r="E664" s="243"/>
      <c r="F664" s="243"/>
      <c r="G664" s="241"/>
      <c r="H664" s="243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</row>
    <row r="665">
      <c r="A665" s="241"/>
      <c r="B665" s="241"/>
      <c r="C665" s="242"/>
      <c r="D665" s="243"/>
      <c r="E665" s="243"/>
      <c r="F665" s="243"/>
      <c r="G665" s="241"/>
      <c r="H665" s="243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</row>
    <row r="666">
      <c r="A666" s="241"/>
      <c r="B666" s="241"/>
      <c r="C666" s="242"/>
      <c r="D666" s="243"/>
      <c r="E666" s="243"/>
      <c r="F666" s="243"/>
      <c r="G666" s="241"/>
      <c r="H666" s="243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</row>
    <row r="667">
      <c r="A667" s="241"/>
      <c r="B667" s="241"/>
      <c r="C667" s="242"/>
      <c r="D667" s="243"/>
      <c r="E667" s="243"/>
      <c r="F667" s="243"/>
      <c r="G667" s="241"/>
      <c r="H667" s="243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</row>
    <row r="668">
      <c r="A668" s="241"/>
      <c r="B668" s="241"/>
      <c r="C668" s="242"/>
      <c r="D668" s="243"/>
      <c r="E668" s="243"/>
      <c r="F668" s="243"/>
      <c r="G668" s="241"/>
      <c r="H668" s="243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</row>
    <row r="669">
      <c r="A669" s="241"/>
      <c r="B669" s="241"/>
      <c r="C669" s="242"/>
      <c r="D669" s="243"/>
      <c r="E669" s="243"/>
      <c r="F669" s="243"/>
      <c r="G669" s="241"/>
      <c r="H669" s="243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</row>
    <row r="670">
      <c r="A670" s="241"/>
      <c r="B670" s="241"/>
      <c r="C670" s="242"/>
      <c r="D670" s="243"/>
      <c r="E670" s="243"/>
      <c r="F670" s="243"/>
      <c r="G670" s="241"/>
      <c r="H670" s="243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</row>
    <row r="671">
      <c r="A671" s="241"/>
      <c r="B671" s="241"/>
      <c r="C671" s="242"/>
      <c r="D671" s="243"/>
      <c r="E671" s="243"/>
      <c r="F671" s="243"/>
      <c r="G671" s="241"/>
      <c r="H671" s="243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</row>
    <row r="672">
      <c r="A672" s="241"/>
      <c r="B672" s="241"/>
      <c r="C672" s="242"/>
      <c r="D672" s="243"/>
      <c r="E672" s="243"/>
      <c r="F672" s="243"/>
      <c r="G672" s="241"/>
      <c r="H672" s="243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  <c r="U672" s="241"/>
      <c r="V672" s="241"/>
      <c r="W672" s="241"/>
      <c r="X672" s="241"/>
      <c r="Y672" s="241"/>
      <c r="Z672" s="241"/>
    </row>
    <row r="673">
      <c r="A673" s="241"/>
      <c r="B673" s="241"/>
      <c r="C673" s="242"/>
      <c r="D673" s="243"/>
      <c r="E673" s="243"/>
      <c r="F673" s="243"/>
      <c r="G673" s="241"/>
      <c r="H673" s="243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  <c r="U673" s="241"/>
      <c r="V673" s="241"/>
      <c r="W673" s="241"/>
      <c r="X673" s="241"/>
      <c r="Y673" s="241"/>
      <c r="Z673" s="241"/>
    </row>
    <row r="674">
      <c r="A674" s="241"/>
      <c r="B674" s="241"/>
      <c r="C674" s="242"/>
      <c r="D674" s="243"/>
      <c r="E674" s="243"/>
      <c r="F674" s="243"/>
      <c r="G674" s="241"/>
      <c r="H674" s="243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</row>
    <row r="675">
      <c r="A675" s="241"/>
      <c r="B675" s="241"/>
      <c r="C675" s="242"/>
      <c r="D675" s="243"/>
      <c r="E675" s="243"/>
      <c r="F675" s="243"/>
      <c r="G675" s="241"/>
      <c r="H675" s="243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</row>
    <row r="676">
      <c r="A676" s="241"/>
      <c r="B676" s="241"/>
      <c r="C676" s="242"/>
      <c r="D676" s="243"/>
      <c r="E676" s="243"/>
      <c r="F676" s="243"/>
      <c r="G676" s="241"/>
      <c r="H676" s="243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</row>
    <row r="677">
      <c r="A677" s="241"/>
      <c r="B677" s="241"/>
      <c r="C677" s="242"/>
      <c r="D677" s="243"/>
      <c r="E677" s="243"/>
      <c r="F677" s="243"/>
      <c r="G677" s="241"/>
      <c r="H677" s="243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</row>
    <row r="678">
      <c r="A678" s="241"/>
      <c r="B678" s="241"/>
      <c r="C678" s="242"/>
      <c r="D678" s="243"/>
      <c r="E678" s="243"/>
      <c r="F678" s="243"/>
      <c r="G678" s="241"/>
      <c r="H678" s="243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  <c r="U678" s="241"/>
      <c r="V678" s="241"/>
      <c r="W678" s="241"/>
      <c r="X678" s="241"/>
      <c r="Y678" s="241"/>
      <c r="Z678" s="241"/>
    </row>
    <row r="679">
      <c r="A679" s="241"/>
      <c r="B679" s="241"/>
      <c r="C679" s="242"/>
      <c r="D679" s="243"/>
      <c r="E679" s="243"/>
      <c r="F679" s="243"/>
      <c r="G679" s="241"/>
      <c r="H679" s="243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  <c r="U679" s="241"/>
      <c r="V679" s="241"/>
      <c r="W679" s="241"/>
      <c r="X679" s="241"/>
      <c r="Y679" s="241"/>
      <c r="Z679" s="241"/>
    </row>
    <row r="680">
      <c r="A680" s="241"/>
      <c r="B680" s="241"/>
      <c r="C680" s="242"/>
      <c r="D680" s="243"/>
      <c r="E680" s="243"/>
      <c r="F680" s="243"/>
      <c r="G680" s="241"/>
      <c r="H680" s="243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</row>
    <row r="681">
      <c r="A681" s="241"/>
      <c r="B681" s="241"/>
      <c r="C681" s="242"/>
      <c r="D681" s="243"/>
      <c r="E681" s="243"/>
      <c r="F681" s="243"/>
      <c r="G681" s="241"/>
      <c r="H681" s="243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</row>
    <row r="682">
      <c r="A682" s="241"/>
      <c r="B682" s="241"/>
      <c r="C682" s="242"/>
      <c r="D682" s="243"/>
      <c r="E682" s="243"/>
      <c r="F682" s="243"/>
      <c r="G682" s="241"/>
      <c r="H682" s="243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</row>
    <row r="683">
      <c r="A683" s="241"/>
      <c r="B683" s="241"/>
      <c r="C683" s="242"/>
      <c r="D683" s="243"/>
      <c r="E683" s="243"/>
      <c r="F683" s="243"/>
      <c r="G683" s="241"/>
      <c r="H683" s="243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</row>
    <row r="684">
      <c r="A684" s="241"/>
      <c r="B684" s="241"/>
      <c r="C684" s="242"/>
      <c r="D684" s="243"/>
      <c r="E684" s="243"/>
      <c r="F684" s="243"/>
      <c r="G684" s="241"/>
      <c r="H684" s="243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</row>
    <row r="685">
      <c r="A685" s="241"/>
      <c r="B685" s="241"/>
      <c r="C685" s="242"/>
      <c r="D685" s="243"/>
      <c r="E685" s="243"/>
      <c r="F685" s="243"/>
      <c r="G685" s="241"/>
      <c r="H685" s="243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</row>
    <row r="686">
      <c r="A686" s="241"/>
      <c r="B686" s="241"/>
      <c r="C686" s="242"/>
      <c r="D686" s="243"/>
      <c r="E686" s="243"/>
      <c r="F686" s="243"/>
      <c r="G686" s="241"/>
      <c r="H686" s="243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  <c r="U686" s="241"/>
      <c r="V686" s="241"/>
      <c r="W686" s="241"/>
      <c r="X686" s="241"/>
      <c r="Y686" s="241"/>
      <c r="Z686" s="241"/>
    </row>
    <row r="687">
      <c r="A687" s="241"/>
      <c r="B687" s="241"/>
      <c r="C687" s="242"/>
      <c r="D687" s="243"/>
      <c r="E687" s="243"/>
      <c r="F687" s="243"/>
      <c r="G687" s="241"/>
      <c r="H687" s="243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</row>
    <row r="688">
      <c r="A688" s="241"/>
      <c r="B688" s="241"/>
      <c r="C688" s="242"/>
      <c r="D688" s="243"/>
      <c r="E688" s="243"/>
      <c r="F688" s="243"/>
      <c r="G688" s="241"/>
      <c r="H688" s="243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</row>
    <row r="689">
      <c r="A689" s="241"/>
      <c r="B689" s="241"/>
      <c r="C689" s="242"/>
      <c r="D689" s="243"/>
      <c r="E689" s="243"/>
      <c r="F689" s="243"/>
      <c r="G689" s="241"/>
      <c r="H689" s="243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</row>
    <row r="690">
      <c r="A690" s="241"/>
      <c r="B690" s="241"/>
      <c r="C690" s="242"/>
      <c r="D690" s="243"/>
      <c r="E690" s="243"/>
      <c r="F690" s="243"/>
      <c r="G690" s="241"/>
      <c r="H690" s="243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</row>
    <row r="691">
      <c r="A691" s="241"/>
      <c r="B691" s="241"/>
      <c r="C691" s="242"/>
      <c r="D691" s="243"/>
      <c r="E691" s="243"/>
      <c r="F691" s="243"/>
      <c r="G691" s="241"/>
      <c r="H691" s="243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</row>
    <row r="692">
      <c r="A692" s="241"/>
      <c r="B692" s="241"/>
      <c r="C692" s="242"/>
      <c r="D692" s="243"/>
      <c r="E692" s="243"/>
      <c r="F692" s="243"/>
      <c r="G692" s="241"/>
      <c r="H692" s="243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  <c r="U692" s="241"/>
      <c r="V692" s="241"/>
      <c r="W692" s="241"/>
      <c r="X692" s="241"/>
      <c r="Y692" s="241"/>
      <c r="Z692" s="241"/>
    </row>
    <row r="693">
      <c r="A693" s="241"/>
      <c r="B693" s="241"/>
      <c r="C693" s="242"/>
      <c r="D693" s="243"/>
      <c r="E693" s="243"/>
      <c r="F693" s="243"/>
      <c r="G693" s="241"/>
      <c r="H693" s="243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  <c r="U693" s="241"/>
      <c r="V693" s="241"/>
      <c r="W693" s="241"/>
      <c r="X693" s="241"/>
      <c r="Y693" s="241"/>
      <c r="Z693" s="241"/>
    </row>
    <row r="694">
      <c r="A694" s="241"/>
      <c r="B694" s="241"/>
      <c r="C694" s="242"/>
      <c r="D694" s="243"/>
      <c r="E694" s="243"/>
      <c r="F694" s="243"/>
      <c r="G694" s="241"/>
      <c r="H694" s="243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  <c r="U694" s="241"/>
      <c r="V694" s="241"/>
      <c r="W694" s="241"/>
      <c r="X694" s="241"/>
      <c r="Y694" s="241"/>
      <c r="Z694" s="241"/>
    </row>
    <row r="695">
      <c r="A695" s="241"/>
      <c r="B695" s="241"/>
      <c r="C695" s="242"/>
      <c r="D695" s="243"/>
      <c r="E695" s="243"/>
      <c r="F695" s="243"/>
      <c r="G695" s="241"/>
      <c r="H695" s="243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  <c r="U695" s="241"/>
      <c r="V695" s="241"/>
      <c r="W695" s="241"/>
      <c r="X695" s="241"/>
      <c r="Y695" s="241"/>
      <c r="Z695" s="241"/>
    </row>
    <row r="696">
      <c r="A696" s="241"/>
      <c r="B696" s="241"/>
      <c r="C696" s="242"/>
      <c r="D696" s="243"/>
      <c r="E696" s="243"/>
      <c r="F696" s="243"/>
      <c r="G696" s="241"/>
      <c r="H696" s="243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  <c r="U696" s="241"/>
      <c r="V696" s="241"/>
      <c r="W696" s="241"/>
      <c r="X696" s="241"/>
      <c r="Y696" s="241"/>
      <c r="Z696" s="241"/>
    </row>
    <row r="697">
      <c r="A697" s="241"/>
      <c r="B697" s="241"/>
      <c r="C697" s="242"/>
      <c r="D697" s="243"/>
      <c r="E697" s="243"/>
      <c r="F697" s="243"/>
      <c r="G697" s="241"/>
      <c r="H697" s="243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</row>
    <row r="698">
      <c r="A698" s="241"/>
      <c r="B698" s="241"/>
      <c r="C698" s="242"/>
      <c r="D698" s="243"/>
      <c r="E698" s="243"/>
      <c r="F698" s="243"/>
      <c r="G698" s="241"/>
      <c r="H698" s="243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</row>
    <row r="699">
      <c r="A699" s="241"/>
      <c r="B699" s="241"/>
      <c r="C699" s="242"/>
      <c r="D699" s="243"/>
      <c r="E699" s="243"/>
      <c r="F699" s="243"/>
      <c r="G699" s="241"/>
      <c r="H699" s="243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</row>
    <row r="700">
      <c r="A700" s="241"/>
      <c r="B700" s="241"/>
      <c r="C700" s="242"/>
      <c r="D700" s="243"/>
      <c r="E700" s="243"/>
      <c r="F700" s="243"/>
      <c r="G700" s="241"/>
      <c r="H700" s="243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  <c r="U700" s="241"/>
      <c r="V700" s="241"/>
      <c r="W700" s="241"/>
      <c r="X700" s="241"/>
      <c r="Y700" s="241"/>
      <c r="Z700" s="241"/>
    </row>
    <row r="701">
      <c r="A701" s="241"/>
      <c r="B701" s="241"/>
      <c r="C701" s="242"/>
      <c r="D701" s="243"/>
      <c r="E701" s="243"/>
      <c r="F701" s="243"/>
      <c r="G701" s="241"/>
      <c r="H701" s="243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  <c r="U701" s="241"/>
      <c r="V701" s="241"/>
      <c r="W701" s="241"/>
      <c r="X701" s="241"/>
      <c r="Y701" s="241"/>
      <c r="Z701" s="241"/>
    </row>
    <row r="702">
      <c r="A702" s="241"/>
      <c r="B702" s="241"/>
      <c r="C702" s="242"/>
      <c r="D702" s="243"/>
      <c r="E702" s="243"/>
      <c r="F702" s="243"/>
      <c r="G702" s="241"/>
      <c r="H702" s="243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  <c r="U702" s="241"/>
      <c r="V702" s="241"/>
      <c r="W702" s="241"/>
      <c r="X702" s="241"/>
      <c r="Y702" s="241"/>
      <c r="Z702" s="241"/>
    </row>
    <row r="703">
      <c r="A703" s="241"/>
      <c r="B703" s="241"/>
      <c r="C703" s="242"/>
      <c r="D703" s="243"/>
      <c r="E703" s="243"/>
      <c r="F703" s="243"/>
      <c r="G703" s="241"/>
      <c r="H703" s="243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  <c r="U703" s="241"/>
      <c r="V703" s="241"/>
      <c r="W703" s="241"/>
      <c r="X703" s="241"/>
      <c r="Y703" s="241"/>
      <c r="Z703" s="241"/>
    </row>
    <row r="704">
      <c r="A704" s="241"/>
      <c r="B704" s="241"/>
      <c r="C704" s="242"/>
      <c r="D704" s="243"/>
      <c r="E704" s="243"/>
      <c r="F704" s="243"/>
      <c r="G704" s="241"/>
      <c r="H704" s="243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  <c r="U704" s="241"/>
      <c r="V704" s="241"/>
      <c r="W704" s="241"/>
      <c r="X704" s="241"/>
      <c r="Y704" s="241"/>
      <c r="Z704" s="241"/>
    </row>
    <row r="705">
      <c r="A705" s="241"/>
      <c r="B705" s="241"/>
      <c r="C705" s="242"/>
      <c r="D705" s="243"/>
      <c r="E705" s="243"/>
      <c r="F705" s="243"/>
      <c r="G705" s="241"/>
      <c r="H705" s="243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  <c r="U705" s="241"/>
      <c r="V705" s="241"/>
      <c r="W705" s="241"/>
      <c r="X705" s="241"/>
      <c r="Y705" s="241"/>
      <c r="Z705" s="241"/>
    </row>
    <row r="706">
      <c r="A706" s="241"/>
      <c r="B706" s="241"/>
      <c r="C706" s="242"/>
      <c r="D706" s="243"/>
      <c r="E706" s="243"/>
      <c r="F706" s="243"/>
      <c r="G706" s="241"/>
      <c r="H706" s="243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</row>
    <row r="707">
      <c r="A707" s="241"/>
      <c r="B707" s="241"/>
      <c r="C707" s="242"/>
      <c r="D707" s="243"/>
      <c r="E707" s="243"/>
      <c r="F707" s="243"/>
      <c r="G707" s="241"/>
      <c r="H707" s="243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  <c r="U707" s="241"/>
      <c r="V707" s="241"/>
      <c r="W707" s="241"/>
      <c r="X707" s="241"/>
      <c r="Y707" s="241"/>
      <c r="Z707" s="241"/>
    </row>
    <row r="708">
      <c r="A708" s="241"/>
      <c r="B708" s="241"/>
      <c r="C708" s="242"/>
      <c r="D708" s="243"/>
      <c r="E708" s="243"/>
      <c r="F708" s="243"/>
      <c r="G708" s="241"/>
      <c r="H708" s="243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  <c r="U708" s="241"/>
      <c r="V708" s="241"/>
      <c r="W708" s="241"/>
      <c r="X708" s="241"/>
      <c r="Y708" s="241"/>
      <c r="Z708" s="241"/>
    </row>
    <row r="709">
      <c r="A709" s="241"/>
      <c r="B709" s="241"/>
      <c r="C709" s="242"/>
      <c r="D709" s="243"/>
      <c r="E709" s="243"/>
      <c r="F709" s="243"/>
      <c r="G709" s="241"/>
      <c r="H709" s="243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  <c r="U709" s="241"/>
      <c r="V709" s="241"/>
      <c r="W709" s="241"/>
      <c r="X709" s="241"/>
      <c r="Y709" s="241"/>
      <c r="Z709" s="241"/>
    </row>
    <row r="710">
      <c r="A710" s="241"/>
      <c r="B710" s="241"/>
      <c r="C710" s="242"/>
      <c r="D710" s="243"/>
      <c r="E710" s="243"/>
      <c r="F710" s="243"/>
      <c r="G710" s="241"/>
      <c r="H710" s="243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  <c r="U710" s="241"/>
      <c r="V710" s="241"/>
      <c r="W710" s="241"/>
      <c r="X710" s="241"/>
      <c r="Y710" s="241"/>
      <c r="Z710" s="241"/>
    </row>
    <row r="711">
      <c r="A711" s="241"/>
      <c r="B711" s="241"/>
      <c r="C711" s="242"/>
      <c r="D711" s="243"/>
      <c r="E711" s="243"/>
      <c r="F711" s="243"/>
      <c r="G711" s="241"/>
      <c r="H711" s="243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  <c r="U711" s="241"/>
      <c r="V711" s="241"/>
      <c r="W711" s="241"/>
      <c r="X711" s="241"/>
      <c r="Y711" s="241"/>
      <c r="Z711" s="241"/>
    </row>
    <row r="712">
      <c r="A712" s="241"/>
      <c r="B712" s="241"/>
      <c r="C712" s="242"/>
      <c r="D712" s="243"/>
      <c r="E712" s="243"/>
      <c r="F712" s="243"/>
      <c r="G712" s="241"/>
      <c r="H712" s="243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  <c r="U712" s="241"/>
      <c r="V712" s="241"/>
      <c r="W712" s="241"/>
      <c r="X712" s="241"/>
      <c r="Y712" s="241"/>
      <c r="Z712" s="241"/>
    </row>
    <row r="713">
      <c r="A713" s="241"/>
      <c r="B713" s="241"/>
      <c r="C713" s="242"/>
      <c r="D713" s="243"/>
      <c r="E713" s="243"/>
      <c r="F713" s="243"/>
      <c r="G713" s="241"/>
      <c r="H713" s="243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  <c r="U713" s="241"/>
      <c r="V713" s="241"/>
      <c r="W713" s="241"/>
      <c r="X713" s="241"/>
      <c r="Y713" s="241"/>
      <c r="Z713" s="241"/>
    </row>
    <row r="714">
      <c r="A714" s="241"/>
      <c r="B714" s="241"/>
      <c r="C714" s="242"/>
      <c r="D714" s="243"/>
      <c r="E714" s="243"/>
      <c r="F714" s="243"/>
      <c r="G714" s="241"/>
      <c r="H714" s="243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</row>
    <row r="715">
      <c r="A715" s="241"/>
      <c r="B715" s="241"/>
      <c r="C715" s="242"/>
      <c r="D715" s="243"/>
      <c r="E715" s="243"/>
      <c r="F715" s="243"/>
      <c r="G715" s="241"/>
      <c r="H715" s="243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  <c r="U715" s="241"/>
      <c r="V715" s="241"/>
      <c r="W715" s="241"/>
      <c r="X715" s="241"/>
      <c r="Y715" s="241"/>
      <c r="Z715" s="241"/>
    </row>
    <row r="716">
      <c r="A716" s="241"/>
      <c r="B716" s="241"/>
      <c r="C716" s="242"/>
      <c r="D716" s="243"/>
      <c r="E716" s="243"/>
      <c r="F716" s="243"/>
      <c r="G716" s="241"/>
      <c r="H716" s="243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</row>
    <row r="717">
      <c r="A717" s="241"/>
      <c r="B717" s="241"/>
      <c r="C717" s="242"/>
      <c r="D717" s="243"/>
      <c r="E717" s="243"/>
      <c r="F717" s="243"/>
      <c r="G717" s="241"/>
      <c r="H717" s="243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  <c r="U717" s="241"/>
      <c r="V717" s="241"/>
      <c r="W717" s="241"/>
      <c r="X717" s="241"/>
      <c r="Y717" s="241"/>
      <c r="Z717" s="241"/>
    </row>
    <row r="718">
      <c r="A718" s="241"/>
      <c r="B718" s="241"/>
      <c r="C718" s="242"/>
      <c r="D718" s="243"/>
      <c r="E718" s="243"/>
      <c r="F718" s="243"/>
      <c r="G718" s="241"/>
      <c r="H718" s="243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</row>
    <row r="719">
      <c r="A719" s="241"/>
      <c r="B719" s="241"/>
      <c r="C719" s="242"/>
      <c r="D719" s="243"/>
      <c r="E719" s="243"/>
      <c r="F719" s="243"/>
      <c r="G719" s="241"/>
      <c r="H719" s="243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  <c r="U719" s="241"/>
      <c r="V719" s="241"/>
      <c r="W719" s="241"/>
      <c r="X719" s="241"/>
      <c r="Y719" s="241"/>
      <c r="Z719" s="241"/>
    </row>
    <row r="720">
      <c r="A720" s="241"/>
      <c r="B720" s="241"/>
      <c r="C720" s="242"/>
      <c r="D720" s="243"/>
      <c r="E720" s="243"/>
      <c r="F720" s="243"/>
      <c r="G720" s="241"/>
      <c r="H720" s="243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  <c r="U720" s="241"/>
      <c r="V720" s="241"/>
      <c r="W720" s="241"/>
      <c r="X720" s="241"/>
      <c r="Y720" s="241"/>
      <c r="Z720" s="241"/>
    </row>
    <row r="721">
      <c r="A721" s="241"/>
      <c r="B721" s="241"/>
      <c r="C721" s="242"/>
      <c r="D721" s="243"/>
      <c r="E721" s="243"/>
      <c r="F721" s="243"/>
      <c r="G721" s="241"/>
      <c r="H721" s="243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  <c r="U721" s="241"/>
      <c r="V721" s="241"/>
      <c r="W721" s="241"/>
      <c r="X721" s="241"/>
      <c r="Y721" s="241"/>
      <c r="Z721" s="241"/>
    </row>
    <row r="722">
      <c r="A722" s="241"/>
      <c r="B722" s="241"/>
      <c r="C722" s="242"/>
      <c r="D722" s="243"/>
      <c r="E722" s="243"/>
      <c r="F722" s="243"/>
      <c r="G722" s="241"/>
      <c r="H722" s="243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  <c r="U722" s="241"/>
      <c r="V722" s="241"/>
      <c r="W722" s="241"/>
      <c r="X722" s="241"/>
      <c r="Y722" s="241"/>
      <c r="Z722" s="241"/>
    </row>
    <row r="723">
      <c r="A723" s="241"/>
      <c r="B723" s="241"/>
      <c r="C723" s="242"/>
      <c r="D723" s="243"/>
      <c r="E723" s="243"/>
      <c r="F723" s="243"/>
      <c r="G723" s="241"/>
      <c r="H723" s="243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  <c r="U723" s="241"/>
      <c r="V723" s="241"/>
      <c r="W723" s="241"/>
      <c r="X723" s="241"/>
      <c r="Y723" s="241"/>
      <c r="Z723" s="241"/>
    </row>
    <row r="724">
      <c r="A724" s="241"/>
      <c r="B724" s="241"/>
      <c r="C724" s="242"/>
      <c r="D724" s="243"/>
      <c r="E724" s="243"/>
      <c r="F724" s="243"/>
      <c r="G724" s="241"/>
      <c r="H724" s="243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  <c r="U724" s="241"/>
      <c r="V724" s="241"/>
      <c r="W724" s="241"/>
      <c r="X724" s="241"/>
      <c r="Y724" s="241"/>
      <c r="Z724" s="241"/>
    </row>
    <row r="725">
      <c r="A725" s="241"/>
      <c r="B725" s="241"/>
      <c r="C725" s="242"/>
      <c r="D725" s="243"/>
      <c r="E725" s="243"/>
      <c r="F725" s="243"/>
      <c r="G725" s="241"/>
      <c r="H725" s="243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  <c r="U725" s="241"/>
      <c r="V725" s="241"/>
      <c r="W725" s="241"/>
      <c r="X725" s="241"/>
      <c r="Y725" s="241"/>
      <c r="Z725" s="241"/>
    </row>
    <row r="726">
      <c r="A726" s="241"/>
      <c r="B726" s="241"/>
      <c r="C726" s="242"/>
      <c r="D726" s="243"/>
      <c r="E726" s="243"/>
      <c r="F726" s="243"/>
      <c r="G726" s="241"/>
      <c r="H726" s="243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Z726" s="241"/>
    </row>
    <row r="727">
      <c r="A727" s="241"/>
      <c r="B727" s="241"/>
      <c r="C727" s="242"/>
      <c r="D727" s="243"/>
      <c r="E727" s="243"/>
      <c r="F727" s="243"/>
      <c r="G727" s="241"/>
      <c r="H727" s="243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  <c r="U727" s="241"/>
      <c r="V727" s="241"/>
      <c r="W727" s="241"/>
      <c r="X727" s="241"/>
      <c r="Y727" s="241"/>
      <c r="Z727" s="241"/>
    </row>
    <row r="728">
      <c r="A728" s="241"/>
      <c r="B728" s="241"/>
      <c r="C728" s="242"/>
      <c r="D728" s="243"/>
      <c r="E728" s="243"/>
      <c r="F728" s="243"/>
      <c r="G728" s="241"/>
      <c r="H728" s="243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  <c r="U728" s="241"/>
      <c r="V728" s="241"/>
      <c r="W728" s="241"/>
      <c r="X728" s="241"/>
      <c r="Y728" s="241"/>
      <c r="Z728" s="241"/>
    </row>
    <row r="729">
      <c r="A729" s="241"/>
      <c r="B729" s="241"/>
      <c r="C729" s="242"/>
      <c r="D729" s="243"/>
      <c r="E729" s="243"/>
      <c r="F729" s="243"/>
      <c r="G729" s="241"/>
      <c r="H729" s="243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  <c r="U729" s="241"/>
      <c r="V729" s="241"/>
      <c r="W729" s="241"/>
      <c r="X729" s="241"/>
      <c r="Y729" s="241"/>
      <c r="Z729" s="241"/>
    </row>
    <row r="730">
      <c r="A730" s="241"/>
      <c r="B730" s="241"/>
      <c r="C730" s="242"/>
      <c r="D730" s="243"/>
      <c r="E730" s="243"/>
      <c r="F730" s="243"/>
      <c r="G730" s="241"/>
      <c r="H730" s="243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</row>
    <row r="731">
      <c r="A731" s="241"/>
      <c r="B731" s="241"/>
      <c r="C731" s="242"/>
      <c r="D731" s="243"/>
      <c r="E731" s="243"/>
      <c r="F731" s="243"/>
      <c r="G731" s="241"/>
      <c r="H731" s="243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</row>
    <row r="732">
      <c r="A732" s="241"/>
      <c r="B732" s="241"/>
      <c r="C732" s="242"/>
      <c r="D732" s="243"/>
      <c r="E732" s="243"/>
      <c r="F732" s="243"/>
      <c r="G732" s="241"/>
      <c r="H732" s="243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</row>
    <row r="733">
      <c r="A733" s="241"/>
      <c r="B733" s="241"/>
      <c r="C733" s="242"/>
      <c r="D733" s="243"/>
      <c r="E733" s="243"/>
      <c r="F733" s="243"/>
      <c r="G733" s="241"/>
      <c r="H733" s="243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</row>
    <row r="734">
      <c r="A734" s="241"/>
      <c r="B734" s="241"/>
      <c r="C734" s="242"/>
      <c r="D734" s="243"/>
      <c r="E734" s="243"/>
      <c r="F734" s="243"/>
      <c r="G734" s="241"/>
      <c r="H734" s="243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  <c r="U734" s="241"/>
      <c r="V734" s="241"/>
      <c r="W734" s="241"/>
      <c r="X734" s="241"/>
      <c r="Y734" s="241"/>
      <c r="Z734" s="241"/>
    </row>
    <row r="735">
      <c r="A735" s="241"/>
      <c r="B735" s="241"/>
      <c r="C735" s="242"/>
      <c r="D735" s="243"/>
      <c r="E735" s="243"/>
      <c r="F735" s="243"/>
      <c r="G735" s="241"/>
      <c r="H735" s="243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  <c r="U735" s="241"/>
      <c r="V735" s="241"/>
      <c r="W735" s="241"/>
      <c r="X735" s="241"/>
      <c r="Y735" s="241"/>
      <c r="Z735" s="241"/>
    </row>
    <row r="736">
      <c r="A736" s="241"/>
      <c r="B736" s="241"/>
      <c r="C736" s="242"/>
      <c r="D736" s="243"/>
      <c r="E736" s="243"/>
      <c r="F736" s="243"/>
      <c r="G736" s="241"/>
      <c r="H736" s="243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  <c r="U736" s="241"/>
      <c r="V736" s="241"/>
      <c r="W736" s="241"/>
      <c r="X736" s="241"/>
      <c r="Y736" s="241"/>
      <c r="Z736" s="241"/>
    </row>
    <row r="737">
      <c r="A737" s="241"/>
      <c r="B737" s="241"/>
      <c r="C737" s="242"/>
      <c r="D737" s="243"/>
      <c r="E737" s="243"/>
      <c r="F737" s="243"/>
      <c r="G737" s="241"/>
      <c r="H737" s="243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  <c r="U737" s="241"/>
      <c r="V737" s="241"/>
      <c r="W737" s="241"/>
      <c r="X737" s="241"/>
      <c r="Y737" s="241"/>
      <c r="Z737" s="241"/>
    </row>
    <row r="738">
      <c r="A738" s="241"/>
      <c r="B738" s="241"/>
      <c r="C738" s="242"/>
      <c r="D738" s="243"/>
      <c r="E738" s="243"/>
      <c r="F738" s="243"/>
      <c r="G738" s="241"/>
      <c r="H738" s="243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  <c r="U738" s="241"/>
      <c r="V738" s="241"/>
      <c r="W738" s="241"/>
      <c r="X738" s="241"/>
      <c r="Y738" s="241"/>
      <c r="Z738" s="241"/>
    </row>
    <row r="739">
      <c r="A739" s="241"/>
      <c r="B739" s="241"/>
      <c r="C739" s="242"/>
      <c r="D739" s="243"/>
      <c r="E739" s="243"/>
      <c r="F739" s="243"/>
      <c r="G739" s="241"/>
      <c r="H739" s="243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  <c r="U739" s="241"/>
      <c r="V739" s="241"/>
      <c r="W739" s="241"/>
      <c r="X739" s="241"/>
      <c r="Y739" s="241"/>
      <c r="Z739" s="241"/>
    </row>
    <row r="740">
      <c r="A740" s="241"/>
      <c r="B740" s="241"/>
      <c r="C740" s="242"/>
      <c r="D740" s="243"/>
      <c r="E740" s="243"/>
      <c r="F740" s="243"/>
      <c r="G740" s="241"/>
      <c r="H740" s="243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  <c r="U740" s="241"/>
      <c r="V740" s="241"/>
      <c r="W740" s="241"/>
      <c r="X740" s="241"/>
      <c r="Y740" s="241"/>
      <c r="Z740" s="241"/>
    </row>
    <row r="741">
      <c r="A741" s="241"/>
      <c r="B741" s="241"/>
      <c r="C741" s="242"/>
      <c r="D741" s="243"/>
      <c r="E741" s="243"/>
      <c r="F741" s="243"/>
      <c r="G741" s="241"/>
      <c r="H741" s="243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  <c r="U741" s="241"/>
      <c r="V741" s="241"/>
      <c r="W741" s="241"/>
      <c r="X741" s="241"/>
      <c r="Y741" s="241"/>
      <c r="Z741" s="241"/>
    </row>
    <row r="742">
      <c r="A742" s="241"/>
      <c r="B742" s="241"/>
      <c r="C742" s="242"/>
      <c r="D742" s="243"/>
      <c r="E742" s="243"/>
      <c r="F742" s="243"/>
      <c r="G742" s="241"/>
      <c r="H742" s="243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  <c r="U742" s="241"/>
      <c r="V742" s="241"/>
      <c r="W742" s="241"/>
      <c r="X742" s="241"/>
      <c r="Y742" s="241"/>
      <c r="Z742" s="241"/>
    </row>
    <row r="743">
      <c r="A743" s="241"/>
      <c r="B743" s="241"/>
      <c r="C743" s="242"/>
      <c r="D743" s="243"/>
      <c r="E743" s="243"/>
      <c r="F743" s="243"/>
      <c r="G743" s="241"/>
      <c r="H743" s="243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  <c r="U743" s="241"/>
      <c r="V743" s="241"/>
      <c r="W743" s="241"/>
      <c r="X743" s="241"/>
      <c r="Y743" s="241"/>
      <c r="Z743" s="241"/>
    </row>
    <row r="744">
      <c r="A744" s="241"/>
      <c r="B744" s="241"/>
      <c r="C744" s="242"/>
      <c r="D744" s="243"/>
      <c r="E744" s="243"/>
      <c r="F744" s="243"/>
      <c r="G744" s="241"/>
      <c r="H744" s="243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</row>
    <row r="745">
      <c r="A745" s="241"/>
      <c r="B745" s="241"/>
      <c r="C745" s="242"/>
      <c r="D745" s="243"/>
      <c r="E745" s="243"/>
      <c r="F745" s="243"/>
      <c r="G745" s="241"/>
      <c r="H745" s="243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</row>
    <row r="746">
      <c r="A746" s="241"/>
      <c r="B746" s="241"/>
      <c r="C746" s="242"/>
      <c r="D746" s="243"/>
      <c r="E746" s="243"/>
      <c r="F746" s="243"/>
      <c r="G746" s="241"/>
      <c r="H746" s="243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</row>
    <row r="747">
      <c r="A747" s="241"/>
      <c r="B747" s="241"/>
      <c r="C747" s="242"/>
      <c r="D747" s="243"/>
      <c r="E747" s="243"/>
      <c r="F747" s="243"/>
      <c r="G747" s="241"/>
      <c r="H747" s="243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  <c r="U747" s="241"/>
      <c r="V747" s="241"/>
      <c r="W747" s="241"/>
      <c r="X747" s="241"/>
      <c r="Y747" s="241"/>
      <c r="Z747" s="241"/>
    </row>
    <row r="748">
      <c r="A748" s="241"/>
      <c r="B748" s="241"/>
      <c r="C748" s="242"/>
      <c r="D748" s="243"/>
      <c r="E748" s="243"/>
      <c r="F748" s="243"/>
      <c r="G748" s="241"/>
      <c r="H748" s="243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  <c r="U748" s="241"/>
      <c r="V748" s="241"/>
      <c r="W748" s="241"/>
      <c r="X748" s="241"/>
      <c r="Y748" s="241"/>
      <c r="Z748" s="241"/>
    </row>
    <row r="749">
      <c r="A749" s="241"/>
      <c r="B749" s="241"/>
      <c r="C749" s="242"/>
      <c r="D749" s="243"/>
      <c r="E749" s="243"/>
      <c r="F749" s="243"/>
      <c r="G749" s="241"/>
      <c r="H749" s="243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  <c r="U749" s="241"/>
      <c r="V749" s="241"/>
      <c r="W749" s="241"/>
      <c r="X749" s="241"/>
      <c r="Y749" s="241"/>
      <c r="Z749" s="241"/>
    </row>
    <row r="750">
      <c r="A750" s="241"/>
      <c r="B750" s="241"/>
      <c r="C750" s="242"/>
      <c r="D750" s="243"/>
      <c r="E750" s="243"/>
      <c r="F750" s="243"/>
      <c r="G750" s="241"/>
      <c r="H750" s="243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  <c r="U750" s="241"/>
      <c r="V750" s="241"/>
      <c r="W750" s="241"/>
      <c r="X750" s="241"/>
      <c r="Y750" s="241"/>
      <c r="Z750" s="241"/>
    </row>
    <row r="751">
      <c r="A751" s="241"/>
      <c r="B751" s="241"/>
      <c r="C751" s="242"/>
      <c r="D751" s="243"/>
      <c r="E751" s="243"/>
      <c r="F751" s="243"/>
      <c r="G751" s="241"/>
      <c r="H751" s="243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  <c r="U751" s="241"/>
      <c r="V751" s="241"/>
      <c r="W751" s="241"/>
      <c r="X751" s="241"/>
      <c r="Y751" s="241"/>
      <c r="Z751" s="241"/>
    </row>
    <row r="752">
      <c r="A752" s="241"/>
      <c r="B752" s="241"/>
      <c r="C752" s="242"/>
      <c r="D752" s="243"/>
      <c r="E752" s="243"/>
      <c r="F752" s="243"/>
      <c r="G752" s="241"/>
      <c r="H752" s="243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  <c r="U752" s="241"/>
      <c r="V752" s="241"/>
      <c r="W752" s="241"/>
      <c r="X752" s="241"/>
      <c r="Y752" s="241"/>
      <c r="Z752" s="241"/>
    </row>
    <row r="753">
      <c r="A753" s="241"/>
      <c r="B753" s="241"/>
      <c r="C753" s="242"/>
      <c r="D753" s="243"/>
      <c r="E753" s="243"/>
      <c r="F753" s="243"/>
      <c r="G753" s="241"/>
      <c r="H753" s="243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  <c r="U753" s="241"/>
      <c r="V753" s="241"/>
      <c r="W753" s="241"/>
      <c r="X753" s="241"/>
      <c r="Y753" s="241"/>
      <c r="Z753" s="241"/>
    </row>
    <row r="754">
      <c r="A754" s="241"/>
      <c r="B754" s="241"/>
      <c r="C754" s="242"/>
      <c r="D754" s="243"/>
      <c r="E754" s="243"/>
      <c r="F754" s="243"/>
      <c r="G754" s="241"/>
      <c r="H754" s="243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  <c r="U754" s="241"/>
      <c r="V754" s="241"/>
      <c r="W754" s="241"/>
      <c r="X754" s="241"/>
      <c r="Y754" s="241"/>
      <c r="Z754" s="241"/>
    </row>
    <row r="755">
      <c r="A755" s="241"/>
      <c r="B755" s="241"/>
      <c r="C755" s="242"/>
      <c r="D755" s="243"/>
      <c r="E755" s="243"/>
      <c r="F755" s="243"/>
      <c r="G755" s="241"/>
      <c r="H755" s="243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</row>
    <row r="756">
      <c r="A756" s="241"/>
      <c r="B756" s="241"/>
      <c r="C756" s="242"/>
      <c r="D756" s="243"/>
      <c r="E756" s="243"/>
      <c r="F756" s="243"/>
      <c r="G756" s="241"/>
      <c r="H756" s="243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</row>
    <row r="757">
      <c r="A757" s="241"/>
      <c r="B757" s="241"/>
      <c r="C757" s="242"/>
      <c r="D757" s="243"/>
      <c r="E757" s="243"/>
      <c r="F757" s="243"/>
      <c r="G757" s="241"/>
      <c r="H757" s="243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</row>
    <row r="758">
      <c r="A758" s="241"/>
      <c r="B758" s="241"/>
      <c r="C758" s="242"/>
      <c r="D758" s="243"/>
      <c r="E758" s="243"/>
      <c r="F758" s="243"/>
      <c r="G758" s="241"/>
      <c r="H758" s="243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  <c r="U758" s="241"/>
      <c r="V758" s="241"/>
      <c r="W758" s="241"/>
      <c r="X758" s="241"/>
      <c r="Y758" s="241"/>
      <c r="Z758" s="241"/>
    </row>
    <row r="759">
      <c r="A759" s="241"/>
      <c r="B759" s="241"/>
      <c r="C759" s="242"/>
      <c r="D759" s="243"/>
      <c r="E759" s="243"/>
      <c r="F759" s="243"/>
      <c r="G759" s="241"/>
      <c r="H759" s="243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</row>
    <row r="760">
      <c r="A760" s="241"/>
      <c r="B760" s="241"/>
      <c r="C760" s="242"/>
      <c r="D760" s="243"/>
      <c r="E760" s="243"/>
      <c r="F760" s="243"/>
      <c r="G760" s="241"/>
      <c r="H760" s="243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  <c r="U760" s="241"/>
      <c r="V760" s="241"/>
      <c r="W760" s="241"/>
      <c r="X760" s="241"/>
      <c r="Y760" s="241"/>
      <c r="Z760" s="241"/>
    </row>
    <row r="761">
      <c r="A761" s="241"/>
      <c r="B761" s="241"/>
      <c r="C761" s="242"/>
      <c r="D761" s="243"/>
      <c r="E761" s="243"/>
      <c r="F761" s="243"/>
      <c r="G761" s="241"/>
      <c r="H761" s="243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</row>
    <row r="762">
      <c r="A762" s="241"/>
      <c r="B762" s="241"/>
      <c r="C762" s="242"/>
      <c r="D762" s="243"/>
      <c r="E762" s="243"/>
      <c r="F762" s="243"/>
      <c r="G762" s="241"/>
      <c r="H762" s="243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</row>
    <row r="763">
      <c r="A763" s="241"/>
      <c r="B763" s="241"/>
      <c r="C763" s="242"/>
      <c r="D763" s="243"/>
      <c r="E763" s="243"/>
      <c r="F763" s="243"/>
      <c r="G763" s="241"/>
      <c r="H763" s="243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</row>
    <row r="764">
      <c r="A764" s="241"/>
      <c r="B764" s="241"/>
      <c r="C764" s="242"/>
      <c r="D764" s="243"/>
      <c r="E764" s="243"/>
      <c r="F764" s="243"/>
      <c r="G764" s="241"/>
      <c r="H764" s="243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</row>
    <row r="765">
      <c r="A765" s="241"/>
      <c r="B765" s="241"/>
      <c r="C765" s="242"/>
      <c r="D765" s="243"/>
      <c r="E765" s="243"/>
      <c r="F765" s="243"/>
      <c r="G765" s="241"/>
      <c r="H765" s="243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</row>
    <row r="766">
      <c r="A766" s="241"/>
      <c r="B766" s="241"/>
      <c r="C766" s="242"/>
      <c r="D766" s="243"/>
      <c r="E766" s="243"/>
      <c r="F766" s="243"/>
      <c r="G766" s="241"/>
      <c r="H766" s="243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</row>
    <row r="767">
      <c r="A767" s="241"/>
      <c r="B767" s="241"/>
      <c r="C767" s="242"/>
      <c r="D767" s="243"/>
      <c r="E767" s="243"/>
      <c r="F767" s="243"/>
      <c r="G767" s="241"/>
      <c r="H767" s="243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</row>
    <row r="768">
      <c r="A768" s="241"/>
      <c r="B768" s="241"/>
      <c r="C768" s="242"/>
      <c r="D768" s="243"/>
      <c r="E768" s="243"/>
      <c r="F768" s="243"/>
      <c r="G768" s="241"/>
      <c r="H768" s="243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</row>
    <row r="769">
      <c r="A769" s="241"/>
      <c r="B769" s="241"/>
      <c r="C769" s="242"/>
      <c r="D769" s="243"/>
      <c r="E769" s="243"/>
      <c r="F769" s="243"/>
      <c r="G769" s="241"/>
      <c r="H769" s="243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</row>
    <row r="770">
      <c r="A770" s="241"/>
      <c r="B770" s="241"/>
      <c r="C770" s="242"/>
      <c r="D770" s="243"/>
      <c r="E770" s="243"/>
      <c r="F770" s="243"/>
      <c r="G770" s="241"/>
      <c r="H770" s="243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</row>
    <row r="771">
      <c r="A771" s="241"/>
      <c r="B771" s="241"/>
      <c r="C771" s="242"/>
      <c r="D771" s="243"/>
      <c r="E771" s="243"/>
      <c r="F771" s="243"/>
      <c r="G771" s="241"/>
      <c r="H771" s="243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  <c r="U771" s="241"/>
      <c r="V771" s="241"/>
      <c r="W771" s="241"/>
      <c r="X771" s="241"/>
      <c r="Y771" s="241"/>
      <c r="Z771" s="241"/>
    </row>
    <row r="772">
      <c r="A772" s="241"/>
      <c r="B772" s="241"/>
      <c r="C772" s="242"/>
      <c r="D772" s="243"/>
      <c r="E772" s="243"/>
      <c r="F772" s="243"/>
      <c r="G772" s="241"/>
      <c r="H772" s="243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  <c r="U772" s="241"/>
      <c r="V772" s="241"/>
      <c r="W772" s="241"/>
      <c r="X772" s="241"/>
      <c r="Y772" s="241"/>
      <c r="Z772" s="241"/>
    </row>
    <row r="773">
      <c r="A773" s="241"/>
      <c r="B773" s="241"/>
      <c r="C773" s="242"/>
      <c r="D773" s="243"/>
      <c r="E773" s="243"/>
      <c r="F773" s="243"/>
      <c r="G773" s="241"/>
      <c r="H773" s="243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  <c r="U773" s="241"/>
      <c r="V773" s="241"/>
      <c r="W773" s="241"/>
      <c r="X773" s="241"/>
      <c r="Y773" s="241"/>
      <c r="Z773" s="241"/>
    </row>
    <row r="774">
      <c r="A774" s="241"/>
      <c r="B774" s="241"/>
      <c r="C774" s="242"/>
      <c r="D774" s="243"/>
      <c r="E774" s="243"/>
      <c r="F774" s="243"/>
      <c r="G774" s="241"/>
      <c r="H774" s="243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</row>
    <row r="775">
      <c r="A775" s="241"/>
      <c r="B775" s="241"/>
      <c r="C775" s="242"/>
      <c r="D775" s="243"/>
      <c r="E775" s="243"/>
      <c r="F775" s="243"/>
      <c r="G775" s="241"/>
      <c r="H775" s="243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  <c r="U775" s="241"/>
      <c r="V775" s="241"/>
      <c r="W775" s="241"/>
      <c r="X775" s="241"/>
      <c r="Y775" s="241"/>
      <c r="Z775" s="241"/>
    </row>
    <row r="776">
      <c r="A776" s="241"/>
      <c r="B776" s="241"/>
      <c r="C776" s="242"/>
      <c r="D776" s="243"/>
      <c r="E776" s="243"/>
      <c r="F776" s="243"/>
      <c r="G776" s="241"/>
      <c r="H776" s="243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</row>
    <row r="777">
      <c r="A777" s="241"/>
      <c r="B777" s="241"/>
      <c r="C777" s="242"/>
      <c r="D777" s="243"/>
      <c r="E777" s="243"/>
      <c r="F777" s="243"/>
      <c r="G777" s="241"/>
      <c r="H777" s="243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  <c r="U777" s="241"/>
      <c r="V777" s="241"/>
      <c r="W777" s="241"/>
      <c r="X777" s="241"/>
      <c r="Y777" s="241"/>
      <c r="Z777" s="241"/>
    </row>
    <row r="778">
      <c r="A778" s="241"/>
      <c r="B778" s="241"/>
      <c r="C778" s="242"/>
      <c r="D778" s="243"/>
      <c r="E778" s="243"/>
      <c r="F778" s="243"/>
      <c r="G778" s="241"/>
      <c r="H778" s="243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  <c r="U778" s="241"/>
      <c r="V778" s="241"/>
      <c r="W778" s="241"/>
      <c r="X778" s="241"/>
      <c r="Y778" s="241"/>
      <c r="Z778" s="241"/>
    </row>
    <row r="779">
      <c r="A779" s="241"/>
      <c r="B779" s="241"/>
      <c r="C779" s="242"/>
      <c r="D779" s="243"/>
      <c r="E779" s="243"/>
      <c r="F779" s="243"/>
      <c r="G779" s="241"/>
      <c r="H779" s="243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</row>
    <row r="780">
      <c r="A780" s="241"/>
      <c r="B780" s="241"/>
      <c r="C780" s="242"/>
      <c r="D780" s="243"/>
      <c r="E780" s="243"/>
      <c r="F780" s="243"/>
      <c r="G780" s="241"/>
      <c r="H780" s="243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</row>
    <row r="781">
      <c r="A781" s="241"/>
      <c r="B781" s="241"/>
      <c r="C781" s="242"/>
      <c r="D781" s="243"/>
      <c r="E781" s="243"/>
      <c r="F781" s="243"/>
      <c r="G781" s="241"/>
      <c r="H781" s="243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</row>
    <row r="782">
      <c r="A782" s="241"/>
      <c r="B782" s="241"/>
      <c r="C782" s="242"/>
      <c r="D782" s="243"/>
      <c r="E782" s="243"/>
      <c r="F782" s="243"/>
      <c r="G782" s="241"/>
      <c r="H782" s="243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</row>
    <row r="783">
      <c r="A783" s="241"/>
      <c r="B783" s="241"/>
      <c r="C783" s="242"/>
      <c r="D783" s="243"/>
      <c r="E783" s="243"/>
      <c r="F783" s="243"/>
      <c r="G783" s="241"/>
      <c r="H783" s="243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</row>
    <row r="784">
      <c r="A784" s="241"/>
      <c r="B784" s="241"/>
      <c r="C784" s="242"/>
      <c r="D784" s="243"/>
      <c r="E784" s="243"/>
      <c r="F784" s="243"/>
      <c r="G784" s="241"/>
      <c r="H784" s="243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  <c r="U784" s="241"/>
      <c r="V784" s="241"/>
      <c r="W784" s="241"/>
      <c r="X784" s="241"/>
      <c r="Y784" s="241"/>
      <c r="Z784" s="241"/>
    </row>
    <row r="785">
      <c r="A785" s="241"/>
      <c r="B785" s="241"/>
      <c r="C785" s="242"/>
      <c r="D785" s="243"/>
      <c r="E785" s="243"/>
      <c r="F785" s="243"/>
      <c r="G785" s="241"/>
      <c r="H785" s="243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  <c r="U785" s="241"/>
      <c r="V785" s="241"/>
      <c r="W785" s="241"/>
      <c r="X785" s="241"/>
      <c r="Y785" s="241"/>
      <c r="Z785" s="241"/>
    </row>
    <row r="786">
      <c r="A786" s="241"/>
      <c r="B786" s="241"/>
      <c r="C786" s="242"/>
      <c r="D786" s="243"/>
      <c r="E786" s="243"/>
      <c r="F786" s="243"/>
      <c r="G786" s="241"/>
      <c r="H786" s="243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</row>
    <row r="787">
      <c r="A787" s="241"/>
      <c r="B787" s="241"/>
      <c r="C787" s="242"/>
      <c r="D787" s="243"/>
      <c r="E787" s="243"/>
      <c r="F787" s="243"/>
      <c r="G787" s="241"/>
      <c r="H787" s="243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  <c r="U787" s="241"/>
      <c r="V787" s="241"/>
      <c r="W787" s="241"/>
      <c r="X787" s="241"/>
      <c r="Y787" s="241"/>
      <c r="Z787" s="241"/>
    </row>
    <row r="788">
      <c r="A788" s="241"/>
      <c r="B788" s="241"/>
      <c r="C788" s="242"/>
      <c r="D788" s="243"/>
      <c r="E788" s="243"/>
      <c r="F788" s="243"/>
      <c r="G788" s="241"/>
      <c r="H788" s="243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  <c r="U788" s="241"/>
      <c r="V788" s="241"/>
      <c r="W788" s="241"/>
      <c r="X788" s="241"/>
      <c r="Y788" s="241"/>
      <c r="Z788" s="241"/>
    </row>
    <row r="789">
      <c r="A789" s="241"/>
      <c r="B789" s="241"/>
      <c r="C789" s="242"/>
      <c r="D789" s="243"/>
      <c r="E789" s="243"/>
      <c r="F789" s="243"/>
      <c r="G789" s="241"/>
      <c r="H789" s="243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  <c r="U789" s="241"/>
      <c r="V789" s="241"/>
      <c r="W789" s="241"/>
      <c r="X789" s="241"/>
      <c r="Y789" s="241"/>
      <c r="Z789" s="241"/>
    </row>
    <row r="790">
      <c r="A790" s="241"/>
      <c r="B790" s="241"/>
      <c r="C790" s="242"/>
      <c r="D790" s="243"/>
      <c r="E790" s="243"/>
      <c r="F790" s="243"/>
      <c r="G790" s="241"/>
      <c r="H790" s="243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  <c r="U790" s="241"/>
      <c r="V790" s="241"/>
      <c r="W790" s="241"/>
      <c r="X790" s="241"/>
      <c r="Y790" s="241"/>
      <c r="Z790" s="241"/>
    </row>
    <row r="791">
      <c r="A791" s="241"/>
      <c r="B791" s="241"/>
      <c r="C791" s="242"/>
      <c r="D791" s="243"/>
      <c r="E791" s="243"/>
      <c r="F791" s="243"/>
      <c r="G791" s="241"/>
      <c r="H791" s="243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  <c r="U791" s="241"/>
      <c r="V791" s="241"/>
      <c r="W791" s="241"/>
      <c r="X791" s="241"/>
      <c r="Y791" s="241"/>
      <c r="Z791" s="241"/>
    </row>
    <row r="792">
      <c r="A792" s="241"/>
      <c r="B792" s="241"/>
      <c r="C792" s="242"/>
      <c r="D792" s="243"/>
      <c r="E792" s="243"/>
      <c r="F792" s="243"/>
      <c r="G792" s="241"/>
      <c r="H792" s="243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</row>
    <row r="793">
      <c r="A793" s="241"/>
      <c r="B793" s="241"/>
      <c r="C793" s="242"/>
      <c r="D793" s="243"/>
      <c r="E793" s="243"/>
      <c r="F793" s="243"/>
      <c r="G793" s="241"/>
      <c r="H793" s="243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</row>
    <row r="794">
      <c r="A794" s="241"/>
      <c r="B794" s="241"/>
      <c r="C794" s="242"/>
      <c r="D794" s="243"/>
      <c r="E794" s="243"/>
      <c r="F794" s="243"/>
      <c r="G794" s="241"/>
      <c r="H794" s="243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</row>
    <row r="795">
      <c r="A795" s="241"/>
      <c r="B795" s="241"/>
      <c r="C795" s="242"/>
      <c r="D795" s="243"/>
      <c r="E795" s="243"/>
      <c r="F795" s="243"/>
      <c r="G795" s="241"/>
      <c r="H795" s="243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</row>
    <row r="796">
      <c r="A796" s="241"/>
      <c r="B796" s="241"/>
      <c r="C796" s="242"/>
      <c r="D796" s="243"/>
      <c r="E796" s="243"/>
      <c r="F796" s="243"/>
      <c r="G796" s="241"/>
      <c r="H796" s="243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  <c r="U796" s="241"/>
      <c r="V796" s="241"/>
      <c r="W796" s="241"/>
      <c r="X796" s="241"/>
      <c r="Y796" s="241"/>
      <c r="Z796" s="241"/>
    </row>
    <row r="797">
      <c r="A797" s="241"/>
      <c r="B797" s="241"/>
      <c r="C797" s="242"/>
      <c r="D797" s="243"/>
      <c r="E797" s="243"/>
      <c r="F797" s="243"/>
      <c r="G797" s="241"/>
      <c r="H797" s="243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  <c r="U797" s="241"/>
      <c r="V797" s="241"/>
      <c r="W797" s="241"/>
      <c r="X797" s="241"/>
      <c r="Y797" s="241"/>
      <c r="Z797" s="241"/>
    </row>
    <row r="798">
      <c r="A798" s="241"/>
      <c r="B798" s="241"/>
      <c r="C798" s="242"/>
      <c r="D798" s="243"/>
      <c r="E798" s="243"/>
      <c r="F798" s="243"/>
      <c r="G798" s="241"/>
      <c r="H798" s="243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  <c r="U798" s="241"/>
      <c r="V798" s="241"/>
      <c r="W798" s="241"/>
      <c r="X798" s="241"/>
      <c r="Y798" s="241"/>
      <c r="Z798" s="241"/>
    </row>
    <row r="799">
      <c r="A799" s="241"/>
      <c r="B799" s="241"/>
      <c r="C799" s="242"/>
      <c r="D799" s="243"/>
      <c r="E799" s="243"/>
      <c r="F799" s="243"/>
      <c r="G799" s="241"/>
      <c r="H799" s="243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</row>
    <row r="800">
      <c r="A800" s="241"/>
      <c r="B800" s="241"/>
      <c r="C800" s="242"/>
      <c r="D800" s="243"/>
      <c r="E800" s="243"/>
      <c r="F800" s="243"/>
      <c r="G800" s="241"/>
      <c r="H800" s="243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  <c r="U800" s="241"/>
      <c r="V800" s="241"/>
      <c r="W800" s="241"/>
      <c r="X800" s="241"/>
      <c r="Y800" s="241"/>
      <c r="Z800" s="241"/>
    </row>
    <row r="801">
      <c r="A801" s="241"/>
      <c r="B801" s="241"/>
      <c r="C801" s="242"/>
      <c r="D801" s="243"/>
      <c r="E801" s="243"/>
      <c r="F801" s="243"/>
      <c r="G801" s="241"/>
      <c r="H801" s="243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  <c r="U801" s="241"/>
      <c r="V801" s="241"/>
      <c r="W801" s="241"/>
      <c r="X801" s="241"/>
      <c r="Y801" s="241"/>
      <c r="Z801" s="241"/>
    </row>
    <row r="802">
      <c r="A802" s="241"/>
      <c r="B802" s="241"/>
      <c r="C802" s="242"/>
      <c r="D802" s="243"/>
      <c r="E802" s="243"/>
      <c r="F802" s="243"/>
      <c r="G802" s="241"/>
      <c r="H802" s="243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  <c r="U802" s="241"/>
      <c r="V802" s="241"/>
      <c r="W802" s="241"/>
      <c r="X802" s="241"/>
      <c r="Y802" s="241"/>
      <c r="Z802" s="241"/>
    </row>
    <row r="803">
      <c r="A803" s="241"/>
      <c r="B803" s="241"/>
      <c r="C803" s="242"/>
      <c r="D803" s="243"/>
      <c r="E803" s="243"/>
      <c r="F803" s="243"/>
      <c r="G803" s="241"/>
      <c r="H803" s="243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  <c r="U803" s="241"/>
      <c r="V803" s="241"/>
      <c r="W803" s="241"/>
      <c r="X803" s="241"/>
      <c r="Y803" s="241"/>
      <c r="Z803" s="241"/>
    </row>
    <row r="804">
      <c r="A804" s="241"/>
      <c r="B804" s="241"/>
      <c r="C804" s="242"/>
      <c r="D804" s="243"/>
      <c r="E804" s="243"/>
      <c r="F804" s="243"/>
      <c r="G804" s="241"/>
      <c r="H804" s="243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  <c r="U804" s="241"/>
      <c r="V804" s="241"/>
      <c r="W804" s="241"/>
      <c r="X804" s="241"/>
      <c r="Y804" s="241"/>
      <c r="Z804" s="241"/>
    </row>
    <row r="805">
      <c r="A805" s="241"/>
      <c r="B805" s="241"/>
      <c r="C805" s="242"/>
      <c r="D805" s="243"/>
      <c r="E805" s="243"/>
      <c r="F805" s="243"/>
      <c r="G805" s="241"/>
      <c r="H805" s="243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  <c r="U805" s="241"/>
      <c r="V805" s="241"/>
      <c r="W805" s="241"/>
      <c r="X805" s="241"/>
      <c r="Y805" s="241"/>
      <c r="Z805" s="241"/>
    </row>
    <row r="806">
      <c r="A806" s="241"/>
      <c r="B806" s="241"/>
      <c r="C806" s="242"/>
      <c r="D806" s="243"/>
      <c r="E806" s="243"/>
      <c r="F806" s="243"/>
      <c r="G806" s="241"/>
      <c r="H806" s="243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  <c r="U806" s="241"/>
      <c r="V806" s="241"/>
      <c r="W806" s="241"/>
      <c r="X806" s="241"/>
      <c r="Y806" s="241"/>
      <c r="Z806" s="241"/>
    </row>
    <row r="807">
      <c r="A807" s="241"/>
      <c r="B807" s="241"/>
      <c r="C807" s="242"/>
      <c r="D807" s="243"/>
      <c r="E807" s="243"/>
      <c r="F807" s="243"/>
      <c r="G807" s="241"/>
      <c r="H807" s="243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  <c r="U807" s="241"/>
      <c r="V807" s="241"/>
      <c r="W807" s="241"/>
      <c r="X807" s="241"/>
      <c r="Y807" s="241"/>
      <c r="Z807" s="241"/>
    </row>
    <row r="808">
      <c r="A808" s="241"/>
      <c r="B808" s="241"/>
      <c r="C808" s="242"/>
      <c r="D808" s="243"/>
      <c r="E808" s="243"/>
      <c r="F808" s="243"/>
      <c r="G808" s="241"/>
      <c r="H808" s="243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</row>
    <row r="809">
      <c r="A809" s="241"/>
      <c r="B809" s="241"/>
      <c r="C809" s="242"/>
      <c r="D809" s="243"/>
      <c r="E809" s="243"/>
      <c r="F809" s="243"/>
      <c r="G809" s="241"/>
      <c r="H809" s="243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  <c r="U809" s="241"/>
      <c r="V809" s="241"/>
      <c r="W809" s="241"/>
      <c r="X809" s="241"/>
      <c r="Y809" s="241"/>
      <c r="Z809" s="241"/>
    </row>
    <row r="810">
      <c r="A810" s="241"/>
      <c r="B810" s="241"/>
      <c r="C810" s="242"/>
      <c r="D810" s="243"/>
      <c r="E810" s="243"/>
      <c r="F810" s="243"/>
      <c r="G810" s="241"/>
      <c r="H810" s="243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  <c r="U810" s="241"/>
      <c r="V810" s="241"/>
      <c r="W810" s="241"/>
      <c r="X810" s="241"/>
      <c r="Y810" s="241"/>
      <c r="Z810" s="241"/>
    </row>
    <row r="811">
      <c r="A811" s="241"/>
      <c r="B811" s="241"/>
      <c r="C811" s="242"/>
      <c r="D811" s="243"/>
      <c r="E811" s="243"/>
      <c r="F811" s="243"/>
      <c r="G811" s="241"/>
      <c r="H811" s="243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  <c r="U811" s="241"/>
      <c r="V811" s="241"/>
      <c r="W811" s="241"/>
      <c r="X811" s="241"/>
      <c r="Y811" s="241"/>
      <c r="Z811" s="241"/>
    </row>
    <row r="812">
      <c r="A812" s="241"/>
      <c r="B812" s="241"/>
      <c r="C812" s="242"/>
      <c r="D812" s="243"/>
      <c r="E812" s="243"/>
      <c r="F812" s="243"/>
      <c r="G812" s="241"/>
      <c r="H812" s="243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  <c r="U812" s="241"/>
      <c r="V812" s="241"/>
      <c r="W812" s="241"/>
      <c r="X812" s="241"/>
      <c r="Y812" s="241"/>
      <c r="Z812" s="241"/>
    </row>
    <row r="813">
      <c r="A813" s="241"/>
      <c r="B813" s="241"/>
      <c r="C813" s="242"/>
      <c r="D813" s="243"/>
      <c r="E813" s="243"/>
      <c r="F813" s="243"/>
      <c r="G813" s="241"/>
      <c r="H813" s="243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  <c r="U813" s="241"/>
      <c r="V813" s="241"/>
      <c r="W813" s="241"/>
      <c r="X813" s="241"/>
      <c r="Y813" s="241"/>
      <c r="Z813" s="241"/>
    </row>
    <row r="814">
      <c r="A814" s="241"/>
      <c r="B814" s="241"/>
      <c r="C814" s="242"/>
      <c r="D814" s="243"/>
      <c r="E814" s="243"/>
      <c r="F814" s="243"/>
      <c r="G814" s="241"/>
      <c r="H814" s="243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  <c r="U814" s="241"/>
      <c r="V814" s="241"/>
      <c r="W814" s="241"/>
      <c r="X814" s="241"/>
      <c r="Y814" s="241"/>
      <c r="Z814" s="241"/>
    </row>
    <row r="815">
      <c r="A815" s="241"/>
      <c r="B815" s="241"/>
      <c r="C815" s="242"/>
      <c r="D815" s="243"/>
      <c r="E815" s="243"/>
      <c r="F815" s="243"/>
      <c r="G815" s="241"/>
      <c r="H815" s="243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  <c r="U815" s="241"/>
      <c r="V815" s="241"/>
      <c r="W815" s="241"/>
      <c r="X815" s="241"/>
      <c r="Y815" s="241"/>
      <c r="Z815" s="241"/>
    </row>
    <row r="816">
      <c r="A816" s="241"/>
      <c r="B816" s="241"/>
      <c r="C816" s="242"/>
      <c r="D816" s="243"/>
      <c r="E816" s="243"/>
      <c r="F816" s="243"/>
      <c r="G816" s="241"/>
      <c r="H816" s="243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  <c r="U816" s="241"/>
      <c r="V816" s="241"/>
      <c r="W816" s="241"/>
      <c r="X816" s="241"/>
      <c r="Y816" s="241"/>
      <c r="Z816" s="241"/>
    </row>
    <row r="817">
      <c r="A817" s="241"/>
      <c r="B817" s="241"/>
      <c r="C817" s="242"/>
      <c r="D817" s="243"/>
      <c r="E817" s="243"/>
      <c r="F817" s="243"/>
      <c r="G817" s="241"/>
      <c r="H817" s="243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  <c r="U817" s="241"/>
      <c r="V817" s="241"/>
      <c r="W817" s="241"/>
      <c r="X817" s="241"/>
      <c r="Y817" s="241"/>
      <c r="Z817" s="241"/>
    </row>
    <row r="818">
      <c r="A818" s="241"/>
      <c r="B818" s="241"/>
      <c r="C818" s="242"/>
      <c r="D818" s="243"/>
      <c r="E818" s="243"/>
      <c r="F818" s="243"/>
      <c r="G818" s="241"/>
      <c r="H818" s="243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  <c r="U818" s="241"/>
      <c r="V818" s="241"/>
      <c r="W818" s="241"/>
      <c r="X818" s="241"/>
      <c r="Y818" s="241"/>
      <c r="Z818" s="241"/>
    </row>
    <row r="819">
      <c r="A819" s="241"/>
      <c r="B819" s="241"/>
      <c r="C819" s="242"/>
      <c r="D819" s="243"/>
      <c r="E819" s="243"/>
      <c r="F819" s="243"/>
      <c r="G819" s="241"/>
      <c r="H819" s="243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  <c r="U819" s="241"/>
      <c r="V819" s="241"/>
      <c r="W819" s="241"/>
      <c r="X819" s="241"/>
      <c r="Y819" s="241"/>
      <c r="Z819" s="241"/>
    </row>
    <row r="820">
      <c r="A820" s="241"/>
      <c r="B820" s="241"/>
      <c r="C820" s="242"/>
      <c r="D820" s="243"/>
      <c r="E820" s="243"/>
      <c r="F820" s="243"/>
      <c r="G820" s="241"/>
      <c r="H820" s="243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  <c r="U820" s="241"/>
      <c r="V820" s="241"/>
      <c r="W820" s="241"/>
      <c r="X820" s="241"/>
      <c r="Y820" s="241"/>
      <c r="Z820" s="241"/>
    </row>
    <row r="821">
      <c r="A821" s="241"/>
      <c r="B821" s="241"/>
      <c r="C821" s="242"/>
      <c r="D821" s="243"/>
      <c r="E821" s="243"/>
      <c r="F821" s="243"/>
      <c r="G821" s="241"/>
      <c r="H821" s="243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  <c r="U821" s="241"/>
      <c r="V821" s="241"/>
      <c r="W821" s="241"/>
      <c r="X821" s="241"/>
      <c r="Y821" s="241"/>
      <c r="Z821" s="241"/>
    </row>
    <row r="822">
      <c r="A822" s="241"/>
      <c r="B822" s="241"/>
      <c r="C822" s="242"/>
      <c r="D822" s="243"/>
      <c r="E822" s="243"/>
      <c r="F822" s="243"/>
      <c r="G822" s="241"/>
      <c r="H822" s="243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</row>
    <row r="823">
      <c r="A823" s="241"/>
      <c r="B823" s="241"/>
      <c r="C823" s="242"/>
      <c r="D823" s="243"/>
      <c r="E823" s="243"/>
      <c r="F823" s="243"/>
      <c r="G823" s="241"/>
      <c r="H823" s="243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  <c r="U823" s="241"/>
      <c r="V823" s="241"/>
      <c r="W823" s="241"/>
      <c r="X823" s="241"/>
      <c r="Y823" s="241"/>
      <c r="Z823" s="241"/>
    </row>
    <row r="824">
      <c r="A824" s="241"/>
      <c r="B824" s="241"/>
      <c r="C824" s="242"/>
      <c r="D824" s="243"/>
      <c r="E824" s="243"/>
      <c r="F824" s="243"/>
      <c r="G824" s="241"/>
      <c r="H824" s="243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  <c r="U824" s="241"/>
      <c r="V824" s="241"/>
      <c r="W824" s="241"/>
      <c r="X824" s="241"/>
      <c r="Y824" s="241"/>
      <c r="Z824" s="241"/>
    </row>
    <row r="825">
      <c r="A825" s="241"/>
      <c r="B825" s="241"/>
      <c r="C825" s="242"/>
      <c r="D825" s="243"/>
      <c r="E825" s="243"/>
      <c r="F825" s="243"/>
      <c r="G825" s="241"/>
      <c r="H825" s="243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  <c r="U825" s="241"/>
      <c r="V825" s="241"/>
      <c r="W825" s="241"/>
      <c r="X825" s="241"/>
      <c r="Y825" s="241"/>
      <c r="Z825" s="241"/>
    </row>
    <row r="826">
      <c r="A826" s="241"/>
      <c r="B826" s="241"/>
      <c r="C826" s="242"/>
      <c r="D826" s="243"/>
      <c r="E826" s="243"/>
      <c r="F826" s="243"/>
      <c r="G826" s="241"/>
      <c r="H826" s="243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  <c r="U826" s="241"/>
      <c r="V826" s="241"/>
      <c r="W826" s="241"/>
      <c r="X826" s="241"/>
      <c r="Y826" s="241"/>
      <c r="Z826" s="241"/>
    </row>
    <row r="827">
      <c r="A827" s="241"/>
      <c r="B827" s="241"/>
      <c r="C827" s="242"/>
      <c r="D827" s="243"/>
      <c r="E827" s="243"/>
      <c r="F827" s="243"/>
      <c r="G827" s="241"/>
      <c r="H827" s="243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  <c r="U827" s="241"/>
      <c r="V827" s="241"/>
      <c r="W827" s="241"/>
      <c r="X827" s="241"/>
      <c r="Y827" s="241"/>
      <c r="Z827" s="241"/>
    </row>
    <row r="828">
      <c r="A828" s="241"/>
      <c r="B828" s="241"/>
      <c r="C828" s="242"/>
      <c r="D828" s="243"/>
      <c r="E828" s="243"/>
      <c r="F828" s="243"/>
      <c r="G828" s="241"/>
      <c r="H828" s="243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  <c r="U828" s="241"/>
      <c r="V828" s="241"/>
      <c r="W828" s="241"/>
      <c r="X828" s="241"/>
      <c r="Y828" s="241"/>
      <c r="Z828" s="241"/>
    </row>
    <row r="829">
      <c r="A829" s="241"/>
      <c r="B829" s="241"/>
      <c r="C829" s="242"/>
      <c r="D829" s="243"/>
      <c r="E829" s="243"/>
      <c r="F829" s="243"/>
      <c r="G829" s="241"/>
      <c r="H829" s="243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  <c r="U829" s="241"/>
      <c r="V829" s="241"/>
      <c r="W829" s="241"/>
      <c r="X829" s="241"/>
      <c r="Y829" s="241"/>
      <c r="Z829" s="241"/>
    </row>
    <row r="830">
      <c r="A830" s="241"/>
      <c r="B830" s="241"/>
      <c r="C830" s="242"/>
      <c r="D830" s="243"/>
      <c r="E830" s="243"/>
      <c r="F830" s="243"/>
      <c r="G830" s="241"/>
      <c r="H830" s="243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  <c r="U830" s="241"/>
      <c r="V830" s="241"/>
      <c r="W830" s="241"/>
      <c r="X830" s="241"/>
      <c r="Y830" s="241"/>
      <c r="Z830" s="241"/>
    </row>
    <row r="831">
      <c r="A831" s="241"/>
      <c r="B831" s="241"/>
      <c r="C831" s="242"/>
      <c r="D831" s="243"/>
      <c r="E831" s="243"/>
      <c r="F831" s="243"/>
      <c r="G831" s="241"/>
      <c r="H831" s="243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  <c r="U831" s="241"/>
      <c r="V831" s="241"/>
      <c r="W831" s="241"/>
      <c r="X831" s="241"/>
      <c r="Y831" s="241"/>
      <c r="Z831" s="241"/>
    </row>
    <row r="832">
      <c r="A832" s="241"/>
      <c r="B832" s="241"/>
      <c r="C832" s="242"/>
      <c r="D832" s="243"/>
      <c r="E832" s="243"/>
      <c r="F832" s="243"/>
      <c r="G832" s="241"/>
      <c r="H832" s="243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  <c r="U832" s="241"/>
      <c r="V832" s="241"/>
      <c r="W832" s="241"/>
      <c r="X832" s="241"/>
      <c r="Y832" s="241"/>
      <c r="Z832" s="241"/>
    </row>
    <row r="833">
      <c r="A833" s="241"/>
      <c r="B833" s="241"/>
      <c r="C833" s="242"/>
      <c r="D833" s="243"/>
      <c r="E833" s="243"/>
      <c r="F833" s="243"/>
      <c r="G833" s="241"/>
      <c r="H833" s="243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  <c r="U833" s="241"/>
      <c r="V833" s="241"/>
      <c r="W833" s="241"/>
      <c r="X833" s="241"/>
      <c r="Y833" s="241"/>
      <c r="Z833" s="241"/>
    </row>
    <row r="834">
      <c r="A834" s="241"/>
      <c r="B834" s="241"/>
      <c r="C834" s="242"/>
      <c r="D834" s="243"/>
      <c r="E834" s="243"/>
      <c r="F834" s="243"/>
      <c r="G834" s="241"/>
      <c r="H834" s="243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  <c r="U834" s="241"/>
      <c r="V834" s="241"/>
      <c r="W834" s="241"/>
      <c r="X834" s="241"/>
      <c r="Y834" s="241"/>
      <c r="Z834" s="241"/>
    </row>
    <row r="835">
      <c r="A835" s="241"/>
      <c r="B835" s="241"/>
      <c r="C835" s="242"/>
      <c r="D835" s="243"/>
      <c r="E835" s="243"/>
      <c r="F835" s="243"/>
      <c r="G835" s="241"/>
      <c r="H835" s="243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</row>
    <row r="836">
      <c r="A836" s="241"/>
      <c r="B836" s="241"/>
      <c r="C836" s="242"/>
      <c r="D836" s="243"/>
      <c r="E836" s="243"/>
      <c r="F836" s="243"/>
      <c r="G836" s="241"/>
      <c r="H836" s="243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  <c r="U836" s="241"/>
      <c r="V836" s="241"/>
      <c r="W836" s="241"/>
      <c r="X836" s="241"/>
      <c r="Y836" s="241"/>
      <c r="Z836" s="241"/>
    </row>
    <row r="837">
      <c r="A837" s="241"/>
      <c r="B837" s="241"/>
      <c r="C837" s="242"/>
      <c r="D837" s="243"/>
      <c r="E837" s="243"/>
      <c r="F837" s="243"/>
      <c r="G837" s="241"/>
      <c r="H837" s="243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  <c r="U837" s="241"/>
      <c r="V837" s="241"/>
      <c r="W837" s="241"/>
      <c r="X837" s="241"/>
      <c r="Y837" s="241"/>
      <c r="Z837" s="241"/>
    </row>
    <row r="838">
      <c r="A838" s="241"/>
      <c r="B838" s="241"/>
      <c r="C838" s="242"/>
      <c r="D838" s="243"/>
      <c r="E838" s="243"/>
      <c r="F838" s="243"/>
      <c r="G838" s="241"/>
      <c r="H838" s="243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</row>
    <row r="839">
      <c r="A839" s="241"/>
      <c r="B839" s="241"/>
      <c r="C839" s="242"/>
      <c r="D839" s="243"/>
      <c r="E839" s="243"/>
      <c r="F839" s="243"/>
      <c r="G839" s="241"/>
      <c r="H839" s="243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  <c r="U839" s="241"/>
      <c r="V839" s="241"/>
      <c r="W839" s="241"/>
      <c r="X839" s="241"/>
      <c r="Y839" s="241"/>
      <c r="Z839" s="241"/>
    </row>
    <row r="840">
      <c r="A840" s="241"/>
      <c r="B840" s="241"/>
      <c r="C840" s="242"/>
      <c r="D840" s="243"/>
      <c r="E840" s="243"/>
      <c r="F840" s="243"/>
      <c r="G840" s="241"/>
      <c r="H840" s="243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  <c r="U840" s="241"/>
      <c r="V840" s="241"/>
      <c r="W840" s="241"/>
      <c r="X840" s="241"/>
      <c r="Y840" s="241"/>
      <c r="Z840" s="241"/>
    </row>
    <row r="841">
      <c r="A841" s="241"/>
      <c r="B841" s="241"/>
      <c r="C841" s="242"/>
      <c r="D841" s="243"/>
      <c r="E841" s="243"/>
      <c r="F841" s="243"/>
      <c r="G841" s="241"/>
      <c r="H841" s="243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  <c r="U841" s="241"/>
      <c r="V841" s="241"/>
      <c r="W841" s="241"/>
      <c r="X841" s="241"/>
      <c r="Y841" s="241"/>
      <c r="Z841" s="241"/>
    </row>
    <row r="842">
      <c r="A842" s="241"/>
      <c r="B842" s="241"/>
      <c r="C842" s="242"/>
      <c r="D842" s="243"/>
      <c r="E842" s="243"/>
      <c r="F842" s="243"/>
      <c r="G842" s="241"/>
      <c r="H842" s="243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</row>
    <row r="843">
      <c r="A843" s="241"/>
      <c r="B843" s="241"/>
      <c r="C843" s="242"/>
      <c r="D843" s="243"/>
      <c r="E843" s="243"/>
      <c r="F843" s="243"/>
      <c r="G843" s="241"/>
      <c r="H843" s="243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</row>
    <row r="844">
      <c r="A844" s="241"/>
      <c r="B844" s="241"/>
      <c r="C844" s="242"/>
      <c r="D844" s="243"/>
      <c r="E844" s="243"/>
      <c r="F844" s="243"/>
      <c r="G844" s="241"/>
      <c r="H844" s="243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</row>
    <row r="845">
      <c r="A845" s="241"/>
      <c r="B845" s="241"/>
      <c r="C845" s="242"/>
      <c r="D845" s="243"/>
      <c r="E845" s="243"/>
      <c r="F845" s="243"/>
      <c r="G845" s="241"/>
      <c r="H845" s="243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</row>
    <row r="846">
      <c r="A846" s="241"/>
      <c r="B846" s="241"/>
      <c r="C846" s="242"/>
      <c r="D846" s="243"/>
      <c r="E846" s="243"/>
      <c r="F846" s="243"/>
      <c r="G846" s="241"/>
      <c r="H846" s="243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  <c r="U846" s="241"/>
      <c r="V846" s="241"/>
      <c r="W846" s="241"/>
      <c r="X846" s="241"/>
      <c r="Y846" s="241"/>
      <c r="Z846" s="241"/>
    </row>
    <row r="847">
      <c r="A847" s="241"/>
      <c r="B847" s="241"/>
      <c r="C847" s="242"/>
      <c r="D847" s="243"/>
      <c r="E847" s="243"/>
      <c r="F847" s="243"/>
      <c r="G847" s="241"/>
      <c r="H847" s="243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  <c r="U847" s="241"/>
      <c r="V847" s="241"/>
      <c r="W847" s="241"/>
      <c r="X847" s="241"/>
      <c r="Y847" s="241"/>
      <c r="Z847" s="241"/>
    </row>
    <row r="848">
      <c r="A848" s="241"/>
      <c r="B848" s="241"/>
      <c r="C848" s="242"/>
      <c r="D848" s="243"/>
      <c r="E848" s="243"/>
      <c r="F848" s="243"/>
      <c r="G848" s="241"/>
      <c r="H848" s="243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  <c r="U848" s="241"/>
      <c r="V848" s="241"/>
      <c r="W848" s="241"/>
      <c r="X848" s="241"/>
      <c r="Y848" s="241"/>
      <c r="Z848" s="241"/>
    </row>
    <row r="849">
      <c r="A849" s="241"/>
      <c r="B849" s="241"/>
      <c r="C849" s="242"/>
      <c r="D849" s="243"/>
      <c r="E849" s="243"/>
      <c r="F849" s="243"/>
      <c r="G849" s="241"/>
      <c r="H849" s="243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  <c r="U849" s="241"/>
      <c r="V849" s="241"/>
      <c r="W849" s="241"/>
      <c r="X849" s="241"/>
      <c r="Y849" s="241"/>
      <c r="Z849" s="241"/>
    </row>
    <row r="850">
      <c r="A850" s="241"/>
      <c r="B850" s="241"/>
      <c r="C850" s="242"/>
      <c r="D850" s="243"/>
      <c r="E850" s="243"/>
      <c r="F850" s="243"/>
      <c r="G850" s="241"/>
      <c r="H850" s="243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  <c r="U850" s="241"/>
      <c r="V850" s="241"/>
      <c r="W850" s="241"/>
      <c r="X850" s="241"/>
      <c r="Y850" s="241"/>
      <c r="Z850" s="241"/>
    </row>
    <row r="851">
      <c r="A851" s="241"/>
      <c r="B851" s="241"/>
      <c r="C851" s="242"/>
      <c r="D851" s="243"/>
      <c r="E851" s="243"/>
      <c r="F851" s="243"/>
      <c r="G851" s="241"/>
      <c r="H851" s="243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  <c r="U851" s="241"/>
      <c r="V851" s="241"/>
      <c r="W851" s="241"/>
      <c r="X851" s="241"/>
      <c r="Y851" s="241"/>
      <c r="Z851" s="241"/>
    </row>
    <row r="852">
      <c r="A852" s="241"/>
      <c r="B852" s="241"/>
      <c r="C852" s="242"/>
      <c r="D852" s="243"/>
      <c r="E852" s="243"/>
      <c r="F852" s="243"/>
      <c r="G852" s="241"/>
      <c r="H852" s="243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  <c r="U852" s="241"/>
      <c r="V852" s="241"/>
      <c r="W852" s="241"/>
      <c r="X852" s="241"/>
      <c r="Y852" s="241"/>
      <c r="Z852" s="241"/>
    </row>
    <row r="853">
      <c r="A853" s="241"/>
      <c r="B853" s="241"/>
      <c r="C853" s="242"/>
      <c r="D853" s="243"/>
      <c r="E853" s="243"/>
      <c r="F853" s="243"/>
      <c r="G853" s="241"/>
      <c r="H853" s="243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  <c r="U853" s="241"/>
      <c r="V853" s="241"/>
      <c r="W853" s="241"/>
      <c r="X853" s="241"/>
      <c r="Y853" s="241"/>
      <c r="Z853" s="241"/>
    </row>
    <row r="854">
      <c r="A854" s="241"/>
      <c r="B854" s="241"/>
      <c r="C854" s="242"/>
      <c r="D854" s="243"/>
      <c r="E854" s="243"/>
      <c r="F854" s="243"/>
      <c r="G854" s="241"/>
      <c r="H854" s="243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  <c r="U854" s="241"/>
      <c r="V854" s="241"/>
      <c r="W854" s="241"/>
      <c r="X854" s="241"/>
      <c r="Y854" s="241"/>
      <c r="Z854" s="241"/>
    </row>
    <row r="855">
      <c r="A855" s="241"/>
      <c r="B855" s="241"/>
      <c r="C855" s="242"/>
      <c r="D855" s="243"/>
      <c r="E855" s="243"/>
      <c r="F855" s="243"/>
      <c r="G855" s="241"/>
      <c r="H855" s="243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  <c r="U855" s="241"/>
      <c r="V855" s="241"/>
      <c r="W855" s="241"/>
      <c r="X855" s="241"/>
      <c r="Y855" s="241"/>
      <c r="Z855" s="241"/>
    </row>
    <row r="856">
      <c r="A856" s="241"/>
      <c r="B856" s="241"/>
      <c r="C856" s="242"/>
      <c r="D856" s="243"/>
      <c r="E856" s="243"/>
      <c r="F856" s="243"/>
      <c r="G856" s="241"/>
      <c r="H856" s="243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  <c r="U856" s="241"/>
      <c r="V856" s="241"/>
      <c r="W856" s="241"/>
      <c r="X856" s="241"/>
      <c r="Y856" s="241"/>
      <c r="Z856" s="241"/>
    </row>
    <row r="857">
      <c r="A857" s="241"/>
      <c r="B857" s="241"/>
      <c r="C857" s="242"/>
      <c r="D857" s="243"/>
      <c r="E857" s="243"/>
      <c r="F857" s="243"/>
      <c r="G857" s="241"/>
      <c r="H857" s="243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  <c r="U857" s="241"/>
      <c r="V857" s="241"/>
      <c r="W857" s="241"/>
      <c r="X857" s="241"/>
      <c r="Y857" s="241"/>
      <c r="Z857" s="241"/>
    </row>
    <row r="858">
      <c r="A858" s="241"/>
      <c r="B858" s="241"/>
      <c r="C858" s="242"/>
      <c r="D858" s="243"/>
      <c r="E858" s="243"/>
      <c r="F858" s="243"/>
      <c r="G858" s="241"/>
      <c r="H858" s="243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  <c r="U858" s="241"/>
      <c r="V858" s="241"/>
      <c r="W858" s="241"/>
      <c r="X858" s="241"/>
      <c r="Y858" s="241"/>
      <c r="Z858" s="241"/>
    </row>
    <row r="859">
      <c r="A859" s="241"/>
      <c r="B859" s="241"/>
      <c r="C859" s="242"/>
      <c r="D859" s="243"/>
      <c r="E859" s="243"/>
      <c r="F859" s="243"/>
      <c r="G859" s="241"/>
      <c r="H859" s="243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  <c r="U859" s="241"/>
      <c r="V859" s="241"/>
      <c r="W859" s="241"/>
      <c r="X859" s="241"/>
      <c r="Y859" s="241"/>
      <c r="Z859" s="241"/>
    </row>
    <row r="860">
      <c r="A860" s="241"/>
      <c r="B860" s="241"/>
      <c r="C860" s="242"/>
      <c r="D860" s="243"/>
      <c r="E860" s="243"/>
      <c r="F860" s="243"/>
      <c r="G860" s="241"/>
      <c r="H860" s="243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  <c r="U860" s="241"/>
      <c r="V860" s="241"/>
      <c r="W860" s="241"/>
      <c r="X860" s="241"/>
      <c r="Y860" s="241"/>
      <c r="Z860" s="241"/>
    </row>
    <row r="861">
      <c r="A861" s="241"/>
      <c r="B861" s="241"/>
      <c r="C861" s="242"/>
      <c r="D861" s="243"/>
      <c r="E861" s="243"/>
      <c r="F861" s="243"/>
      <c r="G861" s="241"/>
      <c r="H861" s="243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  <c r="U861" s="241"/>
      <c r="V861" s="241"/>
      <c r="W861" s="241"/>
      <c r="X861" s="241"/>
      <c r="Y861" s="241"/>
      <c r="Z861" s="241"/>
    </row>
    <row r="862">
      <c r="A862" s="241"/>
      <c r="B862" s="241"/>
      <c r="C862" s="242"/>
      <c r="D862" s="243"/>
      <c r="E862" s="243"/>
      <c r="F862" s="243"/>
      <c r="G862" s="241"/>
      <c r="H862" s="243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  <c r="U862" s="241"/>
      <c r="V862" s="241"/>
      <c r="W862" s="241"/>
      <c r="X862" s="241"/>
      <c r="Y862" s="241"/>
      <c r="Z862" s="241"/>
    </row>
    <row r="863">
      <c r="A863" s="241"/>
      <c r="B863" s="241"/>
      <c r="C863" s="242"/>
      <c r="D863" s="243"/>
      <c r="E863" s="243"/>
      <c r="F863" s="243"/>
      <c r="G863" s="241"/>
      <c r="H863" s="243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  <c r="U863" s="241"/>
      <c r="V863" s="241"/>
      <c r="W863" s="241"/>
      <c r="X863" s="241"/>
      <c r="Y863" s="241"/>
      <c r="Z863" s="241"/>
    </row>
    <row r="864">
      <c r="A864" s="241"/>
      <c r="B864" s="241"/>
      <c r="C864" s="242"/>
      <c r="D864" s="243"/>
      <c r="E864" s="243"/>
      <c r="F864" s="243"/>
      <c r="G864" s="241"/>
      <c r="H864" s="243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  <c r="U864" s="241"/>
      <c r="V864" s="241"/>
      <c r="W864" s="241"/>
      <c r="X864" s="241"/>
      <c r="Y864" s="241"/>
      <c r="Z864" s="241"/>
    </row>
    <row r="865">
      <c r="A865" s="241"/>
      <c r="B865" s="241"/>
      <c r="C865" s="242"/>
      <c r="D865" s="243"/>
      <c r="E865" s="243"/>
      <c r="F865" s="243"/>
      <c r="G865" s="241"/>
      <c r="H865" s="243"/>
      <c r="I865" s="241"/>
      <c r="J865" s="241"/>
      <c r="K865" s="241"/>
      <c r="L865" s="241"/>
      <c r="M865" s="241"/>
      <c r="N865" s="241"/>
      <c r="O865" s="241"/>
      <c r="P865" s="241"/>
      <c r="Q865" s="241"/>
      <c r="R865" s="241"/>
      <c r="S865" s="241"/>
      <c r="T865" s="241"/>
      <c r="U865" s="241"/>
      <c r="V865" s="241"/>
      <c r="W865" s="241"/>
      <c r="X865" s="241"/>
      <c r="Y865" s="241"/>
      <c r="Z865" s="241"/>
    </row>
    <row r="866">
      <c r="A866" s="241"/>
      <c r="B866" s="241"/>
      <c r="C866" s="242"/>
      <c r="D866" s="243"/>
      <c r="E866" s="243"/>
      <c r="F866" s="243"/>
      <c r="G866" s="241"/>
      <c r="H866" s="243"/>
      <c r="I866" s="241"/>
      <c r="J866" s="241"/>
      <c r="K866" s="241"/>
      <c r="L866" s="241"/>
      <c r="M866" s="241"/>
      <c r="N866" s="241"/>
      <c r="O866" s="241"/>
      <c r="P866" s="241"/>
      <c r="Q866" s="241"/>
      <c r="R866" s="241"/>
      <c r="S866" s="241"/>
      <c r="T866" s="241"/>
      <c r="U866" s="241"/>
      <c r="V866" s="241"/>
      <c r="W866" s="241"/>
      <c r="X866" s="241"/>
      <c r="Y866" s="241"/>
      <c r="Z866" s="241"/>
    </row>
    <row r="867">
      <c r="A867" s="241"/>
      <c r="B867" s="241"/>
      <c r="C867" s="242"/>
      <c r="D867" s="243"/>
      <c r="E867" s="243"/>
      <c r="F867" s="243"/>
      <c r="G867" s="241"/>
      <c r="H867" s="243"/>
      <c r="I867" s="241"/>
      <c r="J867" s="241"/>
      <c r="K867" s="241"/>
      <c r="L867" s="241"/>
      <c r="M867" s="241"/>
      <c r="N867" s="241"/>
      <c r="O867" s="241"/>
      <c r="P867" s="241"/>
      <c r="Q867" s="241"/>
      <c r="R867" s="241"/>
      <c r="S867" s="241"/>
      <c r="T867" s="241"/>
      <c r="U867" s="241"/>
      <c r="V867" s="241"/>
      <c r="W867" s="241"/>
      <c r="X867" s="241"/>
      <c r="Y867" s="241"/>
      <c r="Z867" s="241"/>
    </row>
    <row r="868">
      <c r="A868" s="241"/>
      <c r="B868" s="241"/>
      <c r="C868" s="242"/>
      <c r="D868" s="243"/>
      <c r="E868" s="243"/>
      <c r="F868" s="243"/>
      <c r="G868" s="241"/>
      <c r="H868" s="243"/>
      <c r="I868" s="241"/>
      <c r="J868" s="241"/>
      <c r="K868" s="241"/>
      <c r="L868" s="241"/>
      <c r="M868" s="241"/>
      <c r="N868" s="241"/>
      <c r="O868" s="241"/>
      <c r="P868" s="241"/>
      <c r="Q868" s="241"/>
      <c r="R868" s="241"/>
      <c r="S868" s="241"/>
      <c r="T868" s="241"/>
      <c r="U868" s="241"/>
      <c r="V868" s="241"/>
      <c r="W868" s="241"/>
      <c r="X868" s="241"/>
      <c r="Y868" s="241"/>
      <c r="Z868" s="241"/>
    </row>
    <row r="869">
      <c r="A869" s="241"/>
      <c r="B869" s="241"/>
      <c r="C869" s="242"/>
      <c r="D869" s="243"/>
      <c r="E869" s="243"/>
      <c r="F869" s="243"/>
      <c r="G869" s="241"/>
      <c r="H869" s="243"/>
      <c r="I869" s="241"/>
      <c r="J869" s="241"/>
      <c r="K869" s="241"/>
      <c r="L869" s="241"/>
      <c r="M869" s="241"/>
      <c r="N869" s="241"/>
      <c r="O869" s="241"/>
      <c r="P869" s="241"/>
      <c r="Q869" s="241"/>
      <c r="R869" s="241"/>
      <c r="S869" s="241"/>
      <c r="T869" s="241"/>
      <c r="U869" s="241"/>
      <c r="V869" s="241"/>
      <c r="W869" s="241"/>
      <c r="X869" s="241"/>
      <c r="Y869" s="241"/>
      <c r="Z869" s="241"/>
    </row>
    <row r="870">
      <c r="A870" s="241"/>
      <c r="B870" s="241"/>
      <c r="C870" s="242"/>
      <c r="D870" s="243"/>
      <c r="E870" s="243"/>
      <c r="F870" s="243"/>
      <c r="G870" s="241"/>
      <c r="H870" s="243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  <c r="U870" s="241"/>
      <c r="V870" s="241"/>
      <c r="W870" s="241"/>
      <c r="X870" s="241"/>
      <c r="Y870" s="241"/>
      <c r="Z870" s="241"/>
    </row>
    <row r="871">
      <c r="A871" s="241"/>
      <c r="B871" s="241"/>
      <c r="C871" s="242"/>
      <c r="D871" s="243"/>
      <c r="E871" s="243"/>
      <c r="F871" s="243"/>
      <c r="G871" s="241"/>
      <c r="H871" s="243"/>
      <c r="I871" s="241"/>
      <c r="J871" s="241"/>
      <c r="K871" s="241"/>
      <c r="L871" s="241"/>
      <c r="M871" s="241"/>
      <c r="N871" s="241"/>
      <c r="O871" s="241"/>
      <c r="P871" s="241"/>
      <c r="Q871" s="241"/>
      <c r="R871" s="241"/>
      <c r="S871" s="241"/>
      <c r="T871" s="241"/>
      <c r="U871" s="241"/>
      <c r="V871" s="241"/>
      <c r="W871" s="241"/>
      <c r="X871" s="241"/>
      <c r="Y871" s="241"/>
      <c r="Z871" s="241"/>
    </row>
    <row r="872">
      <c r="A872" s="241"/>
      <c r="B872" s="241"/>
      <c r="C872" s="242"/>
      <c r="D872" s="243"/>
      <c r="E872" s="243"/>
      <c r="F872" s="243"/>
      <c r="G872" s="241"/>
      <c r="H872" s="243"/>
      <c r="I872" s="241"/>
      <c r="J872" s="241"/>
      <c r="K872" s="241"/>
      <c r="L872" s="241"/>
      <c r="M872" s="241"/>
      <c r="N872" s="241"/>
      <c r="O872" s="241"/>
      <c r="P872" s="241"/>
      <c r="Q872" s="241"/>
      <c r="R872" s="241"/>
      <c r="S872" s="241"/>
      <c r="T872" s="241"/>
      <c r="U872" s="241"/>
      <c r="V872" s="241"/>
      <c r="W872" s="241"/>
      <c r="X872" s="241"/>
      <c r="Y872" s="241"/>
      <c r="Z872" s="241"/>
    </row>
    <row r="873">
      <c r="A873" s="241"/>
      <c r="B873" s="241"/>
      <c r="C873" s="242"/>
      <c r="D873" s="243"/>
      <c r="E873" s="243"/>
      <c r="F873" s="243"/>
      <c r="G873" s="241"/>
      <c r="H873" s="243"/>
      <c r="I873" s="241"/>
      <c r="J873" s="241"/>
      <c r="K873" s="241"/>
      <c r="L873" s="241"/>
      <c r="M873" s="241"/>
      <c r="N873" s="241"/>
      <c r="O873" s="241"/>
      <c r="P873" s="241"/>
      <c r="Q873" s="241"/>
      <c r="R873" s="241"/>
      <c r="S873" s="241"/>
      <c r="T873" s="241"/>
      <c r="U873" s="241"/>
      <c r="V873" s="241"/>
      <c r="W873" s="241"/>
      <c r="X873" s="241"/>
      <c r="Y873" s="241"/>
      <c r="Z873" s="241"/>
    </row>
    <row r="874">
      <c r="A874" s="241"/>
      <c r="B874" s="241"/>
      <c r="C874" s="242"/>
      <c r="D874" s="243"/>
      <c r="E874" s="243"/>
      <c r="F874" s="243"/>
      <c r="G874" s="241"/>
      <c r="H874" s="243"/>
      <c r="I874" s="241"/>
      <c r="J874" s="241"/>
      <c r="K874" s="241"/>
      <c r="L874" s="241"/>
      <c r="M874" s="241"/>
      <c r="N874" s="241"/>
      <c r="O874" s="241"/>
      <c r="P874" s="241"/>
      <c r="Q874" s="241"/>
      <c r="R874" s="241"/>
      <c r="S874" s="241"/>
      <c r="T874" s="241"/>
      <c r="U874" s="241"/>
      <c r="V874" s="241"/>
      <c r="W874" s="241"/>
      <c r="X874" s="241"/>
      <c r="Y874" s="241"/>
      <c r="Z874" s="241"/>
    </row>
    <row r="875">
      <c r="A875" s="241"/>
      <c r="B875" s="241"/>
      <c r="C875" s="242"/>
      <c r="D875" s="243"/>
      <c r="E875" s="243"/>
      <c r="F875" s="243"/>
      <c r="G875" s="241"/>
      <c r="H875" s="243"/>
      <c r="I875" s="241"/>
      <c r="J875" s="241"/>
      <c r="K875" s="241"/>
      <c r="L875" s="241"/>
      <c r="M875" s="241"/>
      <c r="N875" s="241"/>
      <c r="O875" s="241"/>
      <c r="P875" s="241"/>
      <c r="Q875" s="241"/>
      <c r="R875" s="241"/>
      <c r="S875" s="241"/>
      <c r="T875" s="241"/>
      <c r="U875" s="241"/>
      <c r="V875" s="241"/>
      <c r="W875" s="241"/>
      <c r="X875" s="241"/>
      <c r="Y875" s="241"/>
      <c r="Z875" s="241"/>
    </row>
    <row r="876">
      <c r="A876" s="241"/>
      <c r="B876" s="241"/>
      <c r="C876" s="242"/>
      <c r="D876" s="243"/>
      <c r="E876" s="243"/>
      <c r="F876" s="243"/>
      <c r="G876" s="241"/>
      <c r="H876" s="243"/>
      <c r="I876" s="241"/>
      <c r="J876" s="241"/>
      <c r="K876" s="241"/>
      <c r="L876" s="241"/>
      <c r="M876" s="241"/>
      <c r="N876" s="241"/>
      <c r="O876" s="241"/>
      <c r="P876" s="241"/>
      <c r="Q876" s="241"/>
      <c r="R876" s="241"/>
      <c r="S876" s="241"/>
      <c r="T876" s="241"/>
      <c r="U876" s="241"/>
      <c r="V876" s="241"/>
      <c r="W876" s="241"/>
      <c r="X876" s="241"/>
      <c r="Y876" s="241"/>
      <c r="Z876" s="241"/>
    </row>
    <row r="877">
      <c r="A877" s="241"/>
      <c r="B877" s="241"/>
      <c r="C877" s="242"/>
      <c r="D877" s="243"/>
      <c r="E877" s="243"/>
      <c r="F877" s="243"/>
      <c r="G877" s="241"/>
      <c r="H877" s="243"/>
      <c r="I877" s="241"/>
      <c r="J877" s="241"/>
      <c r="K877" s="241"/>
      <c r="L877" s="241"/>
      <c r="M877" s="241"/>
      <c r="N877" s="241"/>
      <c r="O877" s="241"/>
      <c r="P877" s="241"/>
      <c r="Q877" s="241"/>
      <c r="R877" s="241"/>
      <c r="S877" s="241"/>
      <c r="T877" s="241"/>
      <c r="U877" s="241"/>
      <c r="V877" s="241"/>
      <c r="W877" s="241"/>
      <c r="X877" s="241"/>
      <c r="Y877" s="241"/>
      <c r="Z877" s="241"/>
    </row>
    <row r="878">
      <c r="A878" s="241"/>
      <c r="B878" s="241"/>
      <c r="C878" s="242"/>
      <c r="D878" s="243"/>
      <c r="E878" s="243"/>
      <c r="F878" s="243"/>
      <c r="G878" s="241"/>
      <c r="H878" s="243"/>
      <c r="I878" s="241"/>
      <c r="J878" s="241"/>
      <c r="K878" s="241"/>
      <c r="L878" s="241"/>
      <c r="M878" s="241"/>
      <c r="N878" s="241"/>
      <c r="O878" s="241"/>
      <c r="P878" s="241"/>
      <c r="Q878" s="241"/>
      <c r="R878" s="241"/>
      <c r="S878" s="241"/>
      <c r="T878" s="241"/>
      <c r="U878" s="241"/>
      <c r="V878" s="241"/>
      <c r="W878" s="241"/>
      <c r="X878" s="241"/>
      <c r="Y878" s="241"/>
      <c r="Z878" s="241"/>
    </row>
    <row r="879">
      <c r="A879" s="241"/>
      <c r="B879" s="241"/>
      <c r="C879" s="242"/>
      <c r="D879" s="243"/>
      <c r="E879" s="243"/>
      <c r="F879" s="243"/>
      <c r="G879" s="241"/>
      <c r="H879" s="243"/>
      <c r="I879" s="241"/>
      <c r="J879" s="241"/>
      <c r="K879" s="241"/>
      <c r="L879" s="241"/>
      <c r="M879" s="241"/>
      <c r="N879" s="241"/>
      <c r="O879" s="241"/>
      <c r="P879" s="241"/>
      <c r="Q879" s="241"/>
      <c r="R879" s="241"/>
      <c r="S879" s="241"/>
      <c r="T879" s="241"/>
      <c r="U879" s="241"/>
      <c r="V879" s="241"/>
      <c r="W879" s="241"/>
      <c r="X879" s="241"/>
      <c r="Y879" s="241"/>
      <c r="Z879" s="241"/>
    </row>
    <row r="880">
      <c r="A880" s="241"/>
      <c r="B880" s="241"/>
      <c r="C880" s="242"/>
      <c r="D880" s="243"/>
      <c r="E880" s="243"/>
      <c r="F880" s="243"/>
      <c r="G880" s="241"/>
      <c r="H880" s="243"/>
      <c r="I880" s="241"/>
      <c r="J880" s="241"/>
      <c r="K880" s="241"/>
      <c r="L880" s="241"/>
      <c r="M880" s="241"/>
      <c r="N880" s="241"/>
      <c r="O880" s="241"/>
      <c r="P880" s="241"/>
      <c r="Q880" s="241"/>
      <c r="R880" s="241"/>
      <c r="S880" s="241"/>
      <c r="T880" s="241"/>
      <c r="U880" s="241"/>
      <c r="V880" s="241"/>
      <c r="W880" s="241"/>
      <c r="X880" s="241"/>
      <c r="Y880" s="241"/>
      <c r="Z880" s="241"/>
    </row>
    <row r="881">
      <c r="A881" s="241"/>
      <c r="B881" s="241"/>
      <c r="C881" s="242"/>
      <c r="D881" s="243"/>
      <c r="E881" s="243"/>
      <c r="F881" s="243"/>
      <c r="G881" s="241"/>
      <c r="H881" s="243"/>
      <c r="I881" s="241"/>
      <c r="J881" s="241"/>
      <c r="K881" s="241"/>
      <c r="L881" s="241"/>
      <c r="M881" s="241"/>
      <c r="N881" s="241"/>
      <c r="O881" s="241"/>
      <c r="P881" s="241"/>
      <c r="Q881" s="241"/>
      <c r="R881" s="241"/>
      <c r="S881" s="241"/>
      <c r="T881" s="241"/>
      <c r="U881" s="241"/>
      <c r="V881" s="241"/>
      <c r="W881" s="241"/>
      <c r="X881" s="241"/>
      <c r="Y881" s="241"/>
      <c r="Z881" s="241"/>
    </row>
    <row r="882">
      <c r="A882" s="241"/>
      <c r="B882" s="241"/>
      <c r="C882" s="242"/>
      <c r="D882" s="243"/>
      <c r="E882" s="243"/>
      <c r="F882" s="243"/>
      <c r="G882" s="241"/>
      <c r="H882" s="243"/>
      <c r="I882" s="241"/>
      <c r="J882" s="241"/>
      <c r="K882" s="241"/>
      <c r="L882" s="241"/>
      <c r="M882" s="241"/>
      <c r="N882" s="241"/>
      <c r="O882" s="241"/>
      <c r="P882" s="241"/>
      <c r="Q882" s="241"/>
      <c r="R882" s="241"/>
      <c r="S882" s="241"/>
      <c r="T882" s="241"/>
      <c r="U882" s="241"/>
      <c r="V882" s="241"/>
      <c r="W882" s="241"/>
      <c r="X882" s="241"/>
      <c r="Y882" s="241"/>
      <c r="Z882" s="241"/>
    </row>
    <row r="883">
      <c r="A883" s="241"/>
      <c r="B883" s="241"/>
      <c r="C883" s="242"/>
      <c r="D883" s="243"/>
      <c r="E883" s="243"/>
      <c r="F883" s="243"/>
      <c r="G883" s="241"/>
      <c r="H883" s="243"/>
      <c r="I883" s="241"/>
      <c r="J883" s="241"/>
      <c r="K883" s="241"/>
      <c r="L883" s="241"/>
      <c r="M883" s="241"/>
      <c r="N883" s="241"/>
      <c r="O883" s="241"/>
      <c r="P883" s="241"/>
      <c r="Q883" s="241"/>
      <c r="R883" s="241"/>
      <c r="S883" s="241"/>
      <c r="T883" s="241"/>
      <c r="U883" s="241"/>
      <c r="V883" s="241"/>
      <c r="W883" s="241"/>
      <c r="X883" s="241"/>
      <c r="Y883" s="241"/>
      <c r="Z883" s="241"/>
    </row>
    <row r="884">
      <c r="A884" s="241"/>
      <c r="B884" s="241"/>
      <c r="C884" s="242"/>
      <c r="D884" s="243"/>
      <c r="E884" s="243"/>
      <c r="F884" s="243"/>
      <c r="G884" s="241"/>
      <c r="H884" s="243"/>
      <c r="I884" s="241"/>
      <c r="J884" s="241"/>
      <c r="K884" s="241"/>
      <c r="L884" s="241"/>
      <c r="M884" s="241"/>
      <c r="N884" s="241"/>
      <c r="O884" s="241"/>
      <c r="P884" s="241"/>
      <c r="Q884" s="241"/>
      <c r="R884" s="241"/>
      <c r="S884" s="241"/>
      <c r="T884" s="241"/>
      <c r="U884" s="241"/>
      <c r="V884" s="241"/>
      <c r="W884" s="241"/>
      <c r="X884" s="241"/>
      <c r="Y884" s="241"/>
      <c r="Z884" s="241"/>
    </row>
    <row r="885">
      <c r="A885" s="241"/>
      <c r="B885" s="241"/>
      <c r="C885" s="242"/>
      <c r="D885" s="243"/>
      <c r="E885" s="243"/>
      <c r="F885" s="243"/>
      <c r="G885" s="241"/>
      <c r="H885" s="243"/>
      <c r="I885" s="241"/>
      <c r="J885" s="241"/>
      <c r="K885" s="241"/>
      <c r="L885" s="241"/>
      <c r="M885" s="241"/>
      <c r="N885" s="241"/>
      <c r="O885" s="241"/>
      <c r="P885" s="241"/>
      <c r="Q885" s="241"/>
      <c r="R885" s="241"/>
      <c r="S885" s="241"/>
      <c r="T885" s="241"/>
      <c r="U885" s="241"/>
      <c r="V885" s="241"/>
      <c r="W885" s="241"/>
      <c r="X885" s="241"/>
      <c r="Y885" s="241"/>
      <c r="Z885" s="241"/>
    </row>
    <row r="886">
      <c r="A886" s="241"/>
      <c r="B886" s="241"/>
      <c r="C886" s="242"/>
      <c r="D886" s="243"/>
      <c r="E886" s="243"/>
      <c r="F886" s="243"/>
      <c r="G886" s="241"/>
      <c r="H886" s="243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  <c r="U886" s="241"/>
      <c r="V886" s="241"/>
      <c r="W886" s="241"/>
      <c r="X886" s="241"/>
      <c r="Y886" s="241"/>
      <c r="Z886" s="241"/>
    </row>
    <row r="887">
      <c r="A887" s="241"/>
      <c r="B887" s="241"/>
      <c r="C887" s="242"/>
      <c r="D887" s="243"/>
      <c r="E887" s="243"/>
      <c r="F887" s="243"/>
      <c r="G887" s="241"/>
      <c r="H887" s="243"/>
      <c r="I887" s="241"/>
      <c r="J887" s="241"/>
      <c r="K887" s="241"/>
      <c r="L887" s="241"/>
      <c r="M887" s="241"/>
      <c r="N887" s="241"/>
      <c r="O887" s="241"/>
      <c r="P887" s="241"/>
      <c r="Q887" s="241"/>
      <c r="R887" s="241"/>
      <c r="S887" s="241"/>
      <c r="T887" s="241"/>
      <c r="U887" s="241"/>
      <c r="V887" s="241"/>
      <c r="W887" s="241"/>
      <c r="X887" s="241"/>
      <c r="Y887" s="241"/>
      <c r="Z887" s="241"/>
    </row>
    <row r="888">
      <c r="A888" s="241"/>
      <c r="B888" s="241"/>
      <c r="C888" s="242"/>
      <c r="D888" s="243"/>
      <c r="E888" s="243"/>
      <c r="F888" s="243"/>
      <c r="G888" s="241"/>
      <c r="H888" s="243"/>
      <c r="I888" s="241"/>
      <c r="J888" s="241"/>
      <c r="K888" s="241"/>
      <c r="L888" s="241"/>
      <c r="M888" s="241"/>
      <c r="N888" s="241"/>
      <c r="O888" s="241"/>
      <c r="P888" s="241"/>
      <c r="Q888" s="241"/>
      <c r="R888" s="241"/>
      <c r="S888" s="241"/>
      <c r="T888" s="241"/>
      <c r="U888" s="241"/>
      <c r="V888" s="241"/>
      <c r="W888" s="241"/>
      <c r="X888" s="241"/>
      <c r="Y888" s="241"/>
      <c r="Z888" s="241"/>
    </row>
    <row r="889">
      <c r="A889" s="241"/>
      <c r="B889" s="241"/>
      <c r="C889" s="242"/>
      <c r="D889" s="243"/>
      <c r="E889" s="243"/>
      <c r="F889" s="243"/>
      <c r="G889" s="241"/>
      <c r="H889" s="243"/>
      <c r="I889" s="241"/>
      <c r="J889" s="241"/>
      <c r="K889" s="241"/>
      <c r="L889" s="241"/>
      <c r="M889" s="241"/>
      <c r="N889" s="241"/>
      <c r="O889" s="241"/>
      <c r="P889" s="241"/>
      <c r="Q889" s="241"/>
      <c r="R889" s="241"/>
      <c r="S889" s="241"/>
      <c r="T889" s="241"/>
      <c r="U889" s="241"/>
      <c r="V889" s="241"/>
      <c r="W889" s="241"/>
      <c r="X889" s="241"/>
      <c r="Y889" s="241"/>
      <c r="Z889" s="241"/>
    </row>
    <row r="890">
      <c r="A890" s="241"/>
      <c r="B890" s="241"/>
      <c r="C890" s="242"/>
      <c r="D890" s="243"/>
      <c r="E890" s="243"/>
      <c r="F890" s="243"/>
      <c r="G890" s="241"/>
      <c r="H890" s="243"/>
      <c r="I890" s="241"/>
      <c r="J890" s="241"/>
      <c r="K890" s="241"/>
      <c r="L890" s="241"/>
      <c r="M890" s="241"/>
      <c r="N890" s="241"/>
      <c r="O890" s="241"/>
      <c r="P890" s="241"/>
      <c r="Q890" s="241"/>
      <c r="R890" s="241"/>
      <c r="S890" s="241"/>
      <c r="T890" s="241"/>
      <c r="U890" s="241"/>
      <c r="V890" s="241"/>
      <c r="W890" s="241"/>
      <c r="X890" s="241"/>
      <c r="Y890" s="241"/>
      <c r="Z890" s="241"/>
    </row>
    <row r="891">
      <c r="A891" s="241"/>
      <c r="B891" s="241"/>
      <c r="C891" s="242"/>
      <c r="D891" s="243"/>
      <c r="E891" s="243"/>
      <c r="F891" s="243"/>
      <c r="G891" s="241"/>
      <c r="H891" s="243"/>
      <c r="I891" s="241"/>
      <c r="J891" s="241"/>
      <c r="K891" s="241"/>
      <c r="L891" s="241"/>
      <c r="M891" s="241"/>
      <c r="N891" s="241"/>
      <c r="O891" s="241"/>
      <c r="P891" s="241"/>
      <c r="Q891" s="241"/>
      <c r="R891" s="241"/>
      <c r="S891" s="241"/>
      <c r="T891" s="241"/>
      <c r="U891" s="241"/>
      <c r="V891" s="241"/>
      <c r="W891" s="241"/>
      <c r="X891" s="241"/>
      <c r="Y891" s="241"/>
      <c r="Z891" s="241"/>
    </row>
    <row r="892">
      <c r="A892" s="241"/>
      <c r="B892" s="241"/>
      <c r="C892" s="242"/>
      <c r="D892" s="243"/>
      <c r="E892" s="243"/>
      <c r="F892" s="243"/>
      <c r="G892" s="241"/>
      <c r="H892" s="243"/>
      <c r="I892" s="241"/>
      <c r="J892" s="241"/>
      <c r="K892" s="241"/>
      <c r="L892" s="241"/>
      <c r="M892" s="241"/>
      <c r="N892" s="241"/>
      <c r="O892" s="241"/>
      <c r="P892" s="241"/>
      <c r="Q892" s="241"/>
      <c r="R892" s="241"/>
      <c r="S892" s="241"/>
      <c r="T892" s="241"/>
      <c r="U892" s="241"/>
      <c r="V892" s="241"/>
      <c r="W892" s="241"/>
      <c r="X892" s="241"/>
      <c r="Y892" s="241"/>
      <c r="Z892" s="241"/>
    </row>
    <row r="893">
      <c r="A893" s="241"/>
      <c r="B893" s="241"/>
      <c r="C893" s="242"/>
      <c r="D893" s="243"/>
      <c r="E893" s="243"/>
      <c r="F893" s="243"/>
      <c r="G893" s="241"/>
      <c r="H893" s="243"/>
      <c r="I893" s="241"/>
      <c r="J893" s="241"/>
      <c r="K893" s="241"/>
      <c r="L893" s="241"/>
      <c r="M893" s="241"/>
      <c r="N893" s="241"/>
      <c r="O893" s="241"/>
      <c r="P893" s="241"/>
      <c r="Q893" s="241"/>
      <c r="R893" s="241"/>
      <c r="S893" s="241"/>
      <c r="T893" s="241"/>
      <c r="U893" s="241"/>
      <c r="V893" s="241"/>
      <c r="W893" s="241"/>
      <c r="X893" s="241"/>
      <c r="Y893" s="241"/>
      <c r="Z893" s="241"/>
    </row>
    <row r="894">
      <c r="A894" s="241"/>
      <c r="B894" s="241"/>
      <c r="C894" s="242"/>
      <c r="D894" s="243"/>
      <c r="E894" s="243"/>
      <c r="F894" s="243"/>
      <c r="G894" s="241"/>
      <c r="H894" s="243"/>
      <c r="I894" s="241"/>
      <c r="J894" s="241"/>
      <c r="K894" s="241"/>
      <c r="L894" s="241"/>
      <c r="M894" s="241"/>
      <c r="N894" s="241"/>
      <c r="O894" s="241"/>
      <c r="P894" s="241"/>
      <c r="Q894" s="241"/>
      <c r="R894" s="241"/>
      <c r="S894" s="241"/>
      <c r="T894" s="241"/>
      <c r="U894" s="241"/>
      <c r="V894" s="241"/>
      <c r="W894" s="241"/>
      <c r="X894" s="241"/>
      <c r="Y894" s="241"/>
      <c r="Z894" s="241"/>
    </row>
    <row r="895">
      <c r="A895" s="241"/>
      <c r="B895" s="241"/>
      <c r="C895" s="242"/>
      <c r="D895" s="243"/>
      <c r="E895" s="243"/>
      <c r="F895" s="243"/>
      <c r="G895" s="241"/>
      <c r="H895" s="243"/>
      <c r="I895" s="241"/>
      <c r="J895" s="241"/>
      <c r="K895" s="241"/>
      <c r="L895" s="241"/>
      <c r="M895" s="241"/>
      <c r="N895" s="241"/>
      <c r="O895" s="241"/>
      <c r="P895" s="241"/>
      <c r="Q895" s="241"/>
      <c r="R895" s="241"/>
      <c r="S895" s="241"/>
      <c r="T895" s="241"/>
      <c r="U895" s="241"/>
      <c r="V895" s="241"/>
      <c r="W895" s="241"/>
      <c r="X895" s="241"/>
      <c r="Y895" s="241"/>
      <c r="Z895" s="241"/>
    </row>
    <row r="896">
      <c r="A896" s="241"/>
      <c r="B896" s="241"/>
      <c r="C896" s="242"/>
      <c r="D896" s="243"/>
      <c r="E896" s="243"/>
      <c r="F896" s="243"/>
      <c r="G896" s="241"/>
      <c r="H896" s="243"/>
      <c r="I896" s="241"/>
      <c r="J896" s="241"/>
      <c r="K896" s="241"/>
      <c r="L896" s="241"/>
      <c r="M896" s="241"/>
      <c r="N896" s="241"/>
      <c r="O896" s="241"/>
      <c r="P896" s="241"/>
      <c r="Q896" s="241"/>
      <c r="R896" s="241"/>
      <c r="S896" s="241"/>
      <c r="T896" s="241"/>
      <c r="U896" s="241"/>
      <c r="V896" s="241"/>
      <c r="W896" s="241"/>
      <c r="X896" s="241"/>
      <c r="Y896" s="241"/>
      <c r="Z896" s="241"/>
    </row>
    <row r="897">
      <c r="A897" s="241"/>
      <c r="B897" s="241"/>
      <c r="C897" s="242"/>
      <c r="D897" s="243"/>
      <c r="E897" s="243"/>
      <c r="F897" s="243"/>
      <c r="G897" s="241"/>
      <c r="H897" s="243"/>
      <c r="I897" s="241"/>
      <c r="J897" s="241"/>
      <c r="K897" s="241"/>
      <c r="L897" s="241"/>
      <c r="M897" s="241"/>
      <c r="N897" s="241"/>
      <c r="O897" s="241"/>
      <c r="P897" s="241"/>
      <c r="Q897" s="241"/>
      <c r="R897" s="241"/>
      <c r="S897" s="241"/>
      <c r="T897" s="241"/>
      <c r="U897" s="241"/>
      <c r="V897" s="241"/>
      <c r="W897" s="241"/>
      <c r="X897" s="241"/>
      <c r="Y897" s="241"/>
      <c r="Z897" s="241"/>
    </row>
    <row r="898">
      <c r="A898" s="241"/>
      <c r="B898" s="241"/>
      <c r="C898" s="242"/>
      <c r="D898" s="243"/>
      <c r="E898" s="243"/>
      <c r="F898" s="243"/>
      <c r="G898" s="241"/>
      <c r="H898" s="243"/>
      <c r="I898" s="241"/>
      <c r="J898" s="241"/>
      <c r="K898" s="241"/>
      <c r="L898" s="241"/>
      <c r="M898" s="241"/>
      <c r="N898" s="241"/>
      <c r="O898" s="241"/>
      <c r="P898" s="241"/>
      <c r="Q898" s="241"/>
      <c r="R898" s="241"/>
      <c r="S898" s="241"/>
      <c r="T898" s="241"/>
      <c r="U898" s="241"/>
      <c r="V898" s="241"/>
      <c r="W898" s="241"/>
      <c r="X898" s="241"/>
      <c r="Y898" s="241"/>
      <c r="Z898" s="241"/>
    </row>
    <row r="899">
      <c r="A899" s="241"/>
      <c r="B899" s="241"/>
      <c r="C899" s="242"/>
      <c r="D899" s="243"/>
      <c r="E899" s="243"/>
      <c r="F899" s="243"/>
      <c r="G899" s="241"/>
      <c r="H899" s="243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  <c r="U899" s="241"/>
      <c r="V899" s="241"/>
      <c r="W899" s="241"/>
      <c r="X899" s="241"/>
      <c r="Y899" s="241"/>
      <c r="Z899" s="241"/>
    </row>
    <row r="900">
      <c r="A900" s="241"/>
      <c r="B900" s="241"/>
      <c r="C900" s="242"/>
      <c r="D900" s="243"/>
      <c r="E900" s="243"/>
      <c r="F900" s="243"/>
      <c r="G900" s="241"/>
      <c r="H900" s="243"/>
      <c r="I900" s="241"/>
      <c r="J900" s="241"/>
      <c r="K900" s="241"/>
      <c r="L900" s="241"/>
      <c r="M900" s="241"/>
      <c r="N900" s="241"/>
      <c r="O900" s="241"/>
      <c r="P900" s="241"/>
      <c r="Q900" s="241"/>
      <c r="R900" s="241"/>
      <c r="S900" s="241"/>
      <c r="T900" s="241"/>
      <c r="U900" s="241"/>
      <c r="V900" s="241"/>
      <c r="W900" s="241"/>
      <c r="X900" s="241"/>
      <c r="Y900" s="241"/>
      <c r="Z900" s="241"/>
    </row>
    <row r="901">
      <c r="A901" s="241"/>
      <c r="B901" s="241"/>
      <c r="C901" s="242"/>
      <c r="D901" s="243"/>
      <c r="E901" s="243"/>
      <c r="F901" s="243"/>
      <c r="G901" s="241"/>
      <c r="H901" s="243"/>
      <c r="I901" s="241"/>
      <c r="J901" s="241"/>
      <c r="K901" s="241"/>
      <c r="L901" s="241"/>
      <c r="M901" s="241"/>
      <c r="N901" s="241"/>
      <c r="O901" s="241"/>
      <c r="P901" s="241"/>
      <c r="Q901" s="241"/>
      <c r="R901" s="241"/>
      <c r="S901" s="241"/>
      <c r="T901" s="241"/>
      <c r="U901" s="241"/>
      <c r="V901" s="241"/>
      <c r="W901" s="241"/>
      <c r="X901" s="241"/>
      <c r="Y901" s="241"/>
      <c r="Z901" s="241"/>
    </row>
    <row r="902">
      <c r="A902" s="241"/>
      <c r="B902" s="241"/>
      <c r="C902" s="242"/>
      <c r="D902" s="243"/>
      <c r="E902" s="243"/>
      <c r="F902" s="243"/>
      <c r="G902" s="241"/>
      <c r="H902" s="243"/>
      <c r="I902" s="241"/>
      <c r="J902" s="241"/>
      <c r="K902" s="241"/>
      <c r="L902" s="241"/>
      <c r="M902" s="241"/>
      <c r="N902" s="241"/>
      <c r="O902" s="241"/>
      <c r="P902" s="241"/>
      <c r="Q902" s="241"/>
      <c r="R902" s="241"/>
      <c r="S902" s="241"/>
      <c r="T902" s="241"/>
      <c r="U902" s="241"/>
      <c r="V902" s="241"/>
      <c r="W902" s="241"/>
      <c r="X902" s="241"/>
      <c r="Y902" s="241"/>
      <c r="Z902" s="241"/>
    </row>
    <row r="903">
      <c r="A903" s="241"/>
      <c r="B903" s="241"/>
      <c r="C903" s="242"/>
      <c r="D903" s="243"/>
      <c r="E903" s="243"/>
      <c r="F903" s="243"/>
      <c r="G903" s="241"/>
      <c r="H903" s="243"/>
      <c r="I903" s="241"/>
      <c r="J903" s="241"/>
      <c r="K903" s="241"/>
      <c r="L903" s="241"/>
      <c r="M903" s="241"/>
      <c r="N903" s="241"/>
      <c r="O903" s="241"/>
      <c r="P903" s="241"/>
      <c r="Q903" s="241"/>
      <c r="R903" s="241"/>
      <c r="S903" s="241"/>
      <c r="T903" s="241"/>
      <c r="U903" s="241"/>
      <c r="V903" s="241"/>
      <c r="W903" s="241"/>
      <c r="X903" s="241"/>
      <c r="Y903" s="241"/>
      <c r="Z903" s="241"/>
    </row>
    <row r="904">
      <c r="A904" s="241"/>
      <c r="B904" s="241"/>
      <c r="C904" s="242"/>
      <c r="D904" s="243"/>
      <c r="E904" s="243"/>
      <c r="F904" s="243"/>
      <c r="G904" s="241"/>
      <c r="H904" s="243"/>
      <c r="I904" s="241"/>
      <c r="J904" s="241"/>
      <c r="K904" s="241"/>
      <c r="L904" s="241"/>
      <c r="M904" s="241"/>
      <c r="N904" s="241"/>
      <c r="O904" s="241"/>
      <c r="P904" s="241"/>
      <c r="Q904" s="241"/>
      <c r="R904" s="241"/>
      <c r="S904" s="241"/>
      <c r="T904" s="241"/>
      <c r="U904" s="241"/>
      <c r="V904" s="241"/>
      <c r="W904" s="241"/>
      <c r="X904" s="241"/>
      <c r="Y904" s="241"/>
      <c r="Z904" s="241"/>
    </row>
    <row r="905">
      <c r="A905" s="241"/>
      <c r="B905" s="241"/>
      <c r="C905" s="242"/>
      <c r="D905" s="243"/>
      <c r="E905" s="243"/>
      <c r="F905" s="243"/>
      <c r="G905" s="241"/>
      <c r="H905" s="243"/>
      <c r="I905" s="241"/>
      <c r="J905" s="241"/>
      <c r="K905" s="241"/>
      <c r="L905" s="241"/>
      <c r="M905" s="241"/>
      <c r="N905" s="241"/>
      <c r="O905" s="241"/>
      <c r="P905" s="241"/>
      <c r="Q905" s="241"/>
      <c r="R905" s="241"/>
      <c r="S905" s="241"/>
      <c r="T905" s="241"/>
      <c r="U905" s="241"/>
      <c r="V905" s="241"/>
      <c r="W905" s="241"/>
      <c r="X905" s="241"/>
      <c r="Y905" s="241"/>
      <c r="Z905" s="241"/>
    </row>
    <row r="906">
      <c r="A906" s="241"/>
      <c r="B906" s="241"/>
      <c r="C906" s="242"/>
      <c r="D906" s="243"/>
      <c r="E906" s="243"/>
      <c r="F906" s="243"/>
      <c r="G906" s="241"/>
      <c r="H906" s="243"/>
      <c r="I906" s="241"/>
      <c r="J906" s="241"/>
      <c r="K906" s="241"/>
      <c r="L906" s="241"/>
      <c r="M906" s="241"/>
      <c r="N906" s="241"/>
      <c r="O906" s="241"/>
      <c r="P906" s="241"/>
      <c r="Q906" s="241"/>
      <c r="R906" s="241"/>
      <c r="S906" s="241"/>
      <c r="T906" s="241"/>
      <c r="U906" s="241"/>
      <c r="V906" s="241"/>
      <c r="W906" s="241"/>
      <c r="X906" s="241"/>
      <c r="Y906" s="241"/>
      <c r="Z906" s="241"/>
    </row>
    <row r="907">
      <c r="A907" s="241"/>
      <c r="B907" s="241"/>
      <c r="C907" s="242"/>
      <c r="D907" s="243"/>
      <c r="E907" s="243"/>
      <c r="F907" s="243"/>
      <c r="G907" s="241"/>
      <c r="H907" s="243"/>
      <c r="I907" s="241"/>
      <c r="J907" s="241"/>
      <c r="K907" s="241"/>
      <c r="L907" s="241"/>
      <c r="M907" s="241"/>
      <c r="N907" s="241"/>
      <c r="O907" s="241"/>
      <c r="P907" s="241"/>
      <c r="Q907" s="241"/>
      <c r="R907" s="241"/>
      <c r="S907" s="241"/>
      <c r="T907" s="241"/>
      <c r="U907" s="241"/>
      <c r="V907" s="241"/>
      <c r="W907" s="241"/>
      <c r="X907" s="241"/>
      <c r="Y907" s="241"/>
      <c r="Z907" s="241"/>
    </row>
    <row r="908">
      <c r="A908" s="241"/>
      <c r="B908" s="241"/>
      <c r="C908" s="242"/>
      <c r="D908" s="243"/>
      <c r="E908" s="243"/>
      <c r="F908" s="243"/>
      <c r="G908" s="241"/>
      <c r="H908" s="243"/>
      <c r="I908" s="241"/>
      <c r="J908" s="241"/>
      <c r="K908" s="241"/>
      <c r="L908" s="241"/>
      <c r="M908" s="241"/>
      <c r="N908" s="241"/>
      <c r="O908" s="241"/>
      <c r="P908" s="241"/>
      <c r="Q908" s="241"/>
      <c r="R908" s="241"/>
      <c r="S908" s="241"/>
      <c r="T908" s="241"/>
      <c r="U908" s="241"/>
      <c r="V908" s="241"/>
      <c r="W908" s="241"/>
      <c r="X908" s="241"/>
      <c r="Y908" s="241"/>
      <c r="Z908" s="241"/>
    </row>
    <row r="909">
      <c r="A909" s="241"/>
      <c r="B909" s="241"/>
      <c r="C909" s="242"/>
      <c r="D909" s="243"/>
      <c r="E909" s="243"/>
      <c r="F909" s="243"/>
      <c r="G909" s="241"/>
      <c r="H909" s="243"/>
      <c r="I909" s="241"/>
      <c r="J909" s="241"/>
      <c r="K909" s="241"/>
      <c r="L909" s="241"/>
      <c r="M909" s="241"/>
      <c r="N909" s="241"/>
      <c r="O909" s="241"/>
      <c r="P909" s="241"/>
      <c r="Q909" s="241"/>
      <c r="R909" s="241"/>
      <c r="S909" s="241"/>
      <c r="T909" s="241"/>
      <c r="U909" s="241"/>
      <c r="V909" s="241"/>
      <c r="W909" s="241"/>
      <c r="X909" s="241"/>
      <c r="Y909" s="241"/>
      <c r="Z909" s="241"/>
    </row>
    <row r="910">
      <c r="A910" s="241"/>
      <c r="B910" s="241"/>
      <c r="C910" s="242"/>
      <c r="D910" s="243"/>
      <c r="E910" s="243"/>
      <c r="F910" s="243"/>
      <c r="G910" s="241"/>
      <c r="H910" s="243"/>
      <c r="I910" s="241"/>
      <c r="J910" s="241"/>
      <c r="K910" s="241"/>
      <c r="L910" s="241"/>
      <c r="M910" s="241"/>
      <c r="N910" s="241"/>
      <c r="O910" s="241"/>
      <c r="P910" s="241"/>
      <c r="Q910" s="241"/>
      <c r="R910" s="241"/>
      <c r="S910" s="241"/>
      <c r="T910" s="241"/>
      <c r="U910" s="241"/>
      <c r="V910" s="241"/>
      <c r="W910" s="241"/>
      <c r="X910" s="241"/>
      <c r="Y910" s="241"/>
      <c r="Z910" s="241"/>
    </row>
    <row r="911">
      <c r="A911" s="241"/>
      <c r="B911" s="241"/>
      <c r="C911" s="242"/>
      <c r="D911" s="243"/>
      <c r="E911" s="243"/>
      <c r="F911" s="243"/>
      <c r="G911" s="241"/>
      <c r="H911" s="243"/>
      <c r="I911" s="241"/>
      <c r="J911" s="241"/>
      <c r="K911" s="241"/>
      <c r="L911" s="241"/>
      <c r="M911" s="241"/>
      <c r="N911" s="241"/>
      <c r="O911" s="241"/>
      <c r="P911" s="241"/>
      <c r="Q911" s="241"/>
      <c r="R911" s="241"/>
      <c r="S911" s="241"/>
      <c r="T911" s="241"/>
      <c r="U911" s="241"/>
      <c r="V911" s="241"/>
      <c r="W911" s="241"/>
      <c r="X911" s="241"/>
      <c r="Y911" s="241"/>
      <c r="Z911" s="241"/>
    </row>
    <row r="912">
      <c r="A912" s="241"/>
      <c r="B912" s="241"/>
      <c r="C912" s="242"/>
      <c r="D912" s="243"/>
      <c r="E912" s="243"/>
      <c r="F912" s="243"/>
      <c r="G912" s="241"/>
      <c r="H912" s="243"/>
      <c r="I912" s="241"/>
      <c r="J912" s="241"/>
      <c r="K912" s="241"/>
      <c r="L912" s="241"/>
      <c r="M912" s="241"/>
      <c r="N912" s="241"/>
      <c r="O912" s="241"/>
      <c r="P912" s="241"/>
      <c r="Q912" s="241"/>
      <c r="R912" s="241"/>
      <c r="S912" s="241"/>
      <c r="T912" s="241"/>
      <c r="U912" s="241"/>
      <c r="V912" s="241"/>
      <c r="W912" s="241"/>
      <c r="X912" s="241"/>
      <c r="Y912" s="241"/>
      <c r="Z912" s="241"/>
    </row>
    <row r="913">
      <c r="A913" s="241"/>
      <c r="B913" s="241"/>
      <c r="C913" s="242"/>
      <c r="D913" s="243"/>
      <c r="E913" s="243"/>
      <c r="F913" s="243"/>
      <c r="G913" s="241"/>
      <c r="H913" s="243"/>
      <c r="I913" s="241"/>
      <c r="J913" s="241"/>
      <c r="K913" s="241"/>
      <c r="L913" s="241"/>
      <c r="M913" s="241"/>
      <c r="N913" s="241"/>
      <c r="O913" s="241"/>
      <c r="P913" s="241"/>
      <c r="Q913" s="241"/>
      <c r="R913" s="241"/>
      <c r="S913" s="241"/>
      <c r="T913" s="241"/>
      <c r="U913" s="241"/>
      <c r="V913" s="241"/>
      <c r="W913" s="241"/>
      <c r="X913" s="241"/>
      <c r="Y913" s="241"/>
      <c r="Z913" s="241"/>
    </row>
    <row r="914">
      <c r="A914" s="241"/>
      <c r="B914" s="241"/>
      <c r="C914" s="242"/>
      <c r="D914" s="243"/>
      <c r="E914" s="243"/>
      <c r="F914" s="243"/>
      <c r="G914" s="241"/>
      <c r="H914" s="243"/>
      <c r="I914" s="241"/>
      <c r="J914" s="241"/>
      <c r="K914" s="241"/>
      <c r="L914" s="241"/>
      <c r="M914" s="241"/>
      <c r="N914" s="241"/>
      <c r="O914" s="241"/>
      <c r="P914" s="241"/>
      <c r="Q914" s="241"/>
      <c r="R914" s="241"/>
      <c r="S914" s="241"/>
      <c r="T914" s="241"/>
      <c r="U914" s="241"/>
      <c r="V914" s="241"/>
      <c r="W914" s="241"/>
      <c r="X914" s="241"/>
      <c r="Y914" s="241"/>
      <c r="Z914" s="241"/>
    </row>
    <row r="915">
      <c r="A915" s="241"/>
      <c r="B915" s="241"/>
      <c r="C915" s="242"/>
      <c r="D915" s="243"/>
      <c r="E915" s="243"/>
      <c r="F915" s="243"/>
      <c r="G915" s="241"/>
      <c r="H915" s="243"/>
      <c r="I915" s="241"/>
      <c r="J915" s="241"/>
      <c r="K915" s="241"/>
      <c r="L915" s="241"/>
      <c r="M915" s="241"/>
      <c r="N915" s="241"/>
      <c r="O915" s="241"/>
      <c r="P915" s="241"/>
      <c r="Q915" s="241"/>
      <c r="R915" s="241"/>
      <c r="S915" s="241"/>
      <c r="T915" s="241"/>
      <c r="U915" s="241"/>
      <c r="V915" s="241"/>
      <c r="W915" s="241"/>
      <c r="X915" s="241"/>
      <c r="Y915" s="241"/>
      <c r="Z915" s="241"/>
    </row>
    <row r="916">
      <c r="A916" s="241"/>
      <c r="B916" s="241"/>
      <c r="C916" s="242"/>
      <c r="D916" s="243"/>
      <c r="E916" s="243"/>
      <c r="F916" s="243"/>
      <c r="G916" s="241"/>
      <c r="H916" s="243"/>
      <c r="I916" s="241"/>
      <c r="J916" s="241"/>
      <c r="K916" s="241"/>
      <c r="L916" s="241"/>
      <c r="M916" s="241"/>
      <c r="N916" s="241"/>
      <c r="O916" s="241"/>
      <c r="P916" s="241"/>
      <c r="Q916" s="241"/>
      <c r="R916" s="241"/>
      <c r="S916" s="241"/>
      <c r="T916" s="241"/>
      <c r="U916" s="241"/>
      <c r="V916" s="241"/>
      <c r="W916" s="241"/>
      <c r="X916" s="241"/>
      <c r="Y916" s="241"/>
      <c r="Z916" s="241"/>
    </row>
    <row r="917">
      <c r="A917" s="241"/>
      <c r="B917" s="241"/>
      <c r="C917" s="242"/>
      <c r="D917" s="243"/>
      <c r="E917" s="243"/>
      <c r="F917" s="243"/>
      <c r="G917" s="241"/>
      <c r="H917" s="243"/>
      <c r="I917" s="241"/>
      <c r="J917" s="241"/>
      <c r="K917" s="241"/>
      <c r="L917" s="241"/>
      <c r="M917" s="241"/>
      <c r="N917" s="241"/>
      <c r="O917" s="241"/>
      <c r="P917" s="241"/>
      <c r="Q917" s="241"/>
      <c r="R917" s="241"/>
      <c r="S917" s="241"/>
      <c r="T917" s="241"/>
      <c r="U917" s="241"/>
      <c r="V917" s="241"/>
      <c r="W917" s="241"/>
      <c r="X917" s="241"/>
      <c r="Y917" s="241"/>
      <c r="Z917" s="241"/>
    </row>
    <row r="918">
      <c r="A918" s="241"/>
      <c r="B918" s="241"/>
      <c r="C918" s="242"/>
      <c r="D918" s="243"/>
      <c r="E918" s="243"/>
      <c r="F918" s="243"/>
      <c r="G918" s="241"/>
      <c r="H918" s="243"/>
      <c r="I918" s="241"/>
      <c r="J918" s="241"/>
      <c r="K918" s="241"/>
      <c r="L918" s="241"/>
      <c r="M918" s="241"/>
      <c r="N918" s="241"/>
      <c r="O918" s="241"/>
      <c r="P918" s="241"/>
      <c r="Q918" s="241"/>
      <c r="R918" s="241"/>
      <c r="S918" s="241"/>
      <c r="T918" s="241"/>
      <c r="U918" s="241"/>
      <c r="V918" s="241"/>
      <c r="W918" s="241"/>
      <c r="X918" s="241"/>
      <c r="Y918" s="241"/>
      <c r="Z918" s="241"/>
    </row>
    <row r="919">
      <c r="A919" s="241"/>
      <c r="B919" s="241"/>
      <c r="C919" s="242"/>
      <c r="D919" s="243"/>
      <c r="E919" s="243"/>
      <c r="F919" s="243"/>
      <c r="G919" s="241"/>
      <c r="H919" s="243"/>
      <c r="I919" s="241"/>
      <c r="J919" s="241"/>
      <c r="K919" s="241"/>
      <c r="L919" s="241"/>
      <c r="M919" s="241"/>
      <c r="N919" s="241"/>
      <c r="O919" s="241"/>
      <c r="P919" s="241"/>
      <c r="Q919" s="241"/>
      <c r="R919" s="241"/>
      <c r="S919" s="241"/>
      <c r="T919" s="241"/>
      <c r="U919" s="241"/>
      <c r="V919" s="241"/>
      <c r="W919" s="241"/>
      <c r="X919" s="241"/>
      <c r="Y919" s="241"/>
      <c r="Z919" s="241"/>
    </row>
    <row r="920">
      <c r="A920" s="241"/>
      <c r="B920" s="241"/>
      <c r="C920" s="242"/>
      <c r="D920" s="243"/>
      <c r="E920" s="243"/>
      <c r="F920" s="243"/>
      <c r="G920" s="241"/>
      <c r="H920" s="243"/>
      <c r="I920" s="241"/>
      <c r="J920" s="241"/>
      <c r="K920" s="241"/>
      <c r="L920" s="241"/>
      <c r="M920" s="241"/>
      <c r="N920" s="241"/>
      <c r="O920" s="241"/>
      <c r="P920" s="241"/>
      <c r="Q920" s="241"/>
      <c r="R920" s="241"/>
      <c r="S920" s="241"/>
      <c r="T920" s="241"/>
      <c r="U920" s="241"/>
      <c r="V920" s="241"/>
      <c r="W920" s="241"/>
      <c r="X920" s="241"/>
      <c r="Y920" s="241"/>
      <c r="Z920" s="241"/>
    </row>
    <row r="921">
      <c r="A921" s="241"/>
      <c r="B921" s="241"/>
      <c r="C921" s="242"/>
      <c r="D921" s="243"/>
      <c r="E921" s="243"/>
      <c r="F921" s="243"/>
      <c r="G921" s="241"/>
      <c r="H921" s="243"/>
      <c r="I921" s="241"/>
      <c r="J921" s="241"/>
      <c r="K921" s="241"/>
      <c r="L921" s="241"/>
      <c r="M921" s="241"/>
      <c r="N921" s="241"/>
      <c r="O921" s="241"/>
      <c r="P921" s="241"/>
      <c r="Q921" s="241"/>
      <c r="R921" s="241"/>
      <c r="S921" s="241"/>
      <c r="T921" s="241"/>
      <c r="U921" s="241"/>
      <c r="V921" s="241"/>
      <c r="W921" s="241"/>
      <c r="X921" s="241"/>
      <c r="Y921" s="241"/>
      <c r="Z921" s="241"/>
    </row>
    <row r="922">
      <c r="A922" s="241"/>
      <c r="B922" s="241"/>
      <c r="C922" s="242"/>
      <c r="D922" s="243"/>
      <c r="E922" s="243"/>
      <c r="F922" s="243"/>
      <c r="G922" s="241"/>
      <c r="H922" s="243"/>
      <c r="I922" s="241"/>
      <c r="J922" s="241"/>
      <c r="K922" s="241"/>
      <c r="L922" s="241"/>
      <c r="M922" s="241"/>
      <c r="N922" s="241"/>
      <c r="O922" s="241"/>
      <c r="P922" s="241"/>
      <c r="Q922" s="241"/>
      <c r="R922" s="241"/>
      <c r="S922" s="241"/>
      <c r="T922" s="241"/>
      <c r="U922" s="241"/>
      <c r="V922" s="241"/>
      <c r="W922" s="241"/>
      <c r="X922" s="241"/>
      <c r="Y922" s="241"/>
      <c r="Z922" s="241"/>
    </row>
    <row r="923">
      <c r="A923" s="241"/>
      <c r="B923" s="241"/>
      <c r="C923" s="242"/>
      <c r="D923" s="243"/>
      <c r="E923" s="243"/>
      <c r="F923" s="243"/>
      <c r="G923" s="241"/>
      <c r="H923" s="243"/>
      <c r="I923" s="241"/>
      <c r="J923" s="241"/>
      <c r="K923" s="241"/>
      <c r="L923" s="241"/>
      <c r="M923" s="241"/>
      <c r="N923" s="241"/>
      <c r="O923" s="241"/>
      <c r="P923" s="241"/>
      <c r="Q923" s="241"/>
      <c r="R923" s="241"/>
      <c r="S923" s="241"/>
      <c r="T923" s="241"/>
      <c r="U923" s="241"/>
      <c r="V923" s="241"/>
      <c r="W923" s="241"/>
      <c r="X923" s="241"/>
      <c r="Y923" s="241"/>
      <c r="Z923" s="241"/>
    </row>
    <row r="924">
      <c r="A924" s="241"/>
      <c r="B924" s="241"/>
      <c r="C924" s="242"/>
      <c r="D924" s="243"/>
      <c r="E924" s="243"/>
      <c r="F924" s="243"/>
      <c r="G924" s="241"/>
      <c r="H924" s="243"/>
      <c r="I924" s="241"/>
      <c r="J924" s="241"/>
      <c r="K924" s="241"/>
      <c r="L924" s="241"/>
      <c r="M924" s="241"/>
      <c r="N924" s="241"/>
      <c r="O924" s="241"/>
      <c r="P924" s="241"/>
      <c r="Q924" s="241"/>
      <c r="R924" s="241"/>
      <c r="S924" s="241"/>
      <c r="T924" s="241"/>
      <c r="U924" s="241"/>
      <c r="V924" s="241"/>
      <c r="W924" s="241"/>
      <c r="X924" s="241"/>
      <c r="Y924" s="241"/>
      <c r="Z924" s="241"/>
    </row>
    <row r="925">
      <c r="A925" s="241"/>
      <c r="B925" s="241"/>
      <c r="C925" s="242"/>
      <c r="D925" s="243"/>
      <c r="E925" s="243"/>
      <c r="F925" s="243"/>
      <c r="G925" s="241"/>
      <c r="H925" s="243"/>
      <c r="I925" s="241"/>
      <c r="J925" s="241"/>
      <c r="K925" s="241"/>
      <c r="L925" s="241"/>
      <c r="M925" s="241"/>
      <c r="N925" s="241"/>
      <c r="O925" s="241"/>
      <c r="P925" s="241"/>
      <c r="Q925" s="241"/>
      <c r="R925" s="241"/>
      <c r="S925" s="241"/>
      <c r="T925" s="241"/>
      <c r="U925" s="241"/>
      <c r="V925" s="241"/>
      <c r="W925" s="241"/>
      <c r="X925" s="241"/>
      <c r="Y925" s="241"/>
      <c r="Z925" s="241"/>
    </row>
    <row r="926">
      <c r="A926" s="241"/>
      <c r="B926" s="241"/>
      <c r="C926" s="242"/>
      <c r="D926" s="243"/>
      <c r="E926" s="243"/>
      <c r="F926" s="243"/>
      <c r="G926" s="241"/>
      <c r="H926" s="243"/>
      <c r="I926" s="241"/>
      <c r="J926" s="241"/>
      <c r="K926" s="241"/>
      <c r="L926" s="241"/>
      <c r="M926" s="241"/>
      <c r="N926" s="241"/>
      <c r="O926" s="241"/>
      <c r="P926" s="241"/>
      <c r="Q926" s="241"/>
      <c r="R926" s="241"/>
      <c r="S926" s="241"/>
      <c r="T926" s="241"/>
      <c r="U926" s="241"/>
      <c r="V926" s="241"/>
      <c r="W926" s="241"/>
      <c r="X926" s="241"/>
      <c r="Y926" s="241"/>
      <c r="Z926" s="241"/>
    </row>
    <row r="927">
      <c r="A927" s="241"/>
      <c r="B927" s="241"/>
      <c r="C927" s="242"/>
      <c r="D927" s="243"/>
      <c r="E927" s="243"/>
      <c r="F927" s="243"/>
      <c r="G927" s="241"/>
      <c r="H927" s="243"/>
      <c r="I927" s="241"/>
      <c r="J927" s="241"/>
      <c r="K927" s="241"/>
      <c r="L927" s="241"/>
      <c r="M927" s="241"/>
      <c r="N927" s="241"/>
      <c r="O927" s="241"/>
      <c r="P927" s="241"/>
      <c r="Q927" s="241"/>
      <c r="R927" s="241"/>
      <c r="S927" s="241"/>
      <c r="T927" s="241"/>
      <c r="U927" s="241"/>
      <c r="V927" s="241"/>
      <c r="W927" s="241"/>
      <c r="X927" s="241"/>
      <c r="Y927" s="241"/>
      <c r="Z927" s="241"/>
    </row>
    <row r="928">
      <c r="A928" s="241"/>
      <c r="B928" s="241"/>
      <c r="C928" s="242"/>
      <c r="D928" s="243"/>
      <c r="E928" s="243"/>
      <c r="F928" s="243"/>
      <c r="G928" s="241"/>
      <c r="H928" s="243"/>
      <c r="I928" s="241"/>
      <c r="J928" s="241"/>
      <c r="K928" s="241"/>
      <c r="L928" s="241"/>
      <c r="M928" s="241"/>
      <c r="N928" s="241"/>
      <c r="O928" s="241"/>
      <c r="P928" s="241"/>
      <c r="Q928" s="241"/>
      <c r="R928" s="241"/>
      <c r="S928" s="241"/>
      <c r="T928" s="241"/>
      <c r="U928" s="241"/>
      <c r="V928" s="241"/>
      <c r="W928" s="241"/>
      <c r="X928" s="241"/>
      <c r="Y928" s="241"/>
      <c r="Z928" s="241"/>
    </row>
    <row r="929">
      <c r="A929" s="241"/>
      <c r="B929" s="241"/>
      <c r="C929" s="242"/>
      <c r="D929" s="243"/>
      <c r="E929" s="243"/>
      <c r="F929" s="243"/>
      <c r="G929" s="241"/>
      <c r="H929" s="243"/>
      <c r="I929" s="241"/>
      <c r="J929" s="241"/>
      <c r="K929" s="241"/>
      <c r="L929" s="241"/>
      <c r="M929" s="241"/>
      <c r="N929" s="241"/>
      <c r="O929" s="241"/>
      <c r="P929" s="241"/>
      <c r="Q929" s="241"/>
      <c r="R929" s="241"/>
      <c r="S929" s="241"/>
      <c r="T929" s="241"/>
      <c r="U929" s="241"/>
      <c r="V929" s="241"/>
      <c r="W929" s="241"/>
      <c r="X929" s="241"/>
      <c r="Y929" s="241"/>
      <c r="Z929" s="241"/>
    </row>
    <row r="930">
      <c r="A930" s="241"/>
      <c r="B930" s="241"/>
      <c r="C930" s="242"/>
      <c r="D930" s="243"/>
      <c r="E930" s="243"/>
      <c r="F930" s="243"/>
      <c r="G930" s="241"/>
      <c r="H930" s="243"/>
      <c r="I930" s="241"/>
      <c r="J930" s="241"/>
      <c r="K930" s="241"/>
      <c r="L930" s="241"/>
      <c r="M930" s="241"/>
      <c r="N930" s="241"/>
      <c r="O930" s="241"/>
      <c r="P930" s="241"/>
      <c r="Q930" s="241"/>
      <c r="R930" s="241"/>
      <c r="S930" s="241"/>
      <c r="T930" s="241"/>
      <c r="U930" s="241"/>
      <c r="V930" s="241"/>
      <c r="W930" s="241"/>
      <c r="X930" s="241"/>
      <c r="Y930" s="241"/>
      <c r="Z930" s="241"/>
    </row>
    <row r="931">
      <c r="A931" s="241"/>
      <c r="B931" s="241"/>
      <c r="C931" s="242"/>
      <c r="D931" s="243"/>
      <c r="E931" s="243"/>
      <c r="F931" s="243"/>
      <c r="G931" s="241"/>
      <c r="H931" s="243"/>
      <c r="I931" s="241"/>
      <c r="J931" s="241"/>
      <c r="K931" s="241"/>
      <c r="L931" s="241"/>
      <c r="M931" s="241"/>
      <c r="N931" s="241"/>
      <c r="O931" s="241"/>
      <c r="P931" s="241"/>
      <c r="Q931" s="241"/>
      <c r="R931" s="241"/>
      <c r="S931" s="241"/>
      <c r="T931" s="241"/>
      <c r="U931" s="241"/>
      <c r="V931" s="241"/>
      <c r="W931" s="241"/>
      <c r="X931" s="241"/>
      <c r="Y931" s="241"/>
      <c r="Z931" s="241"/>
    </row>
    <row r="932">
      <c r="A932" s="241"/>
      <c r="B932" s="241"/>
      <c r="C932" s="242"/>
      <c r="D932" s="243"/>
      <c r="E932" s="243"/>
      <c r="F932" s="243"/>
      <c r="G932" s="241"/>
      <c r="H932" s="243"/>
      <c r="I932" s="241"/>
      <c r="J932" s="241"/>
      <c r="K932" s="241"/>
      <c r="L932" s="241"/>
      <c r="M932" s="241"/>
      <c r="N932" s="241"/>
      <c r="O932" s="241"/>
      <c r="P932" s="241"/>
      <c r="Q932" s="241"/>
      <c r="R932" s="241"/>
      <c r="S932" s="241"/>
      <c r="T932" s="241"/>
      <c r="U932" s="241"/>
      <c r="V932" s="241"/>
      <c r="W932" s="241"/>
      <c r="X932" s="241"/>
      <c r="Y932" s="241"/>
      <c r="Z932" s="241"/>
    </row>
    <row r="933">
      <c r="A933" s="241"/>
      <c r="B933" s="241"/>
      <c r="C933" s="242"/>
      <c r="D933" s="243"/>
      <c r="E933" s="243"/>
      <c r="F933" s="243"/>
      <c r="G933" s="241"/>
      <c r="H933" s="243"/>
      <c r="I933" s="241"/>
      <c r="J933" s="241"/>
      <c r="K933" s="241"/>
      <c r="L933" s="241"/>
      <c r="M933" s="241"/>
      <c r="N933" s="241"/>
      <c r="O933" s="241"/>
      <c r="P933" s="241"/>
      <c r="Q933" s="241"/>
      <c r="R933" s="241"/>
      <c r="S933" s="241"/>
      <c r="T933" s="241"/>
      <c r="U933" s="241"/>
      <c r="V933" s="241"/>
      <c r="W933" s="241"/>
      <c r="X933" s="241"/>
      <c r="Y933" s="241"/>
      <c r="Z933" s="241"/>
    </row>
    <row r="934">
      <c r="A934" s="241"/>
      <c r="B934" s="241"/>
      <c r="C934" s="242"/>
      <c r="D934" s="243"/>
      <c r="E934" s="243"/>
      <c r="F934" s="243"/>
      <c r="G934" s="241"/>
      <c r="H934" s="243"/>
      <c r="I934" s="241"/>
      <c r="J934" s="241"/>
      <c r="K934" s="241"/>
      <c r="L934" s="241"/>
      <c r="M934" s="241"/>
      <c r="N934" s="241"/>
      <c r="O934" s="241"/>
      <c r="P934" s="241"/>
      <c r="Q934" s="241"/>
      <c r="R934" s="241"/>
      <c r="S934" s="241"/>
      <c r="T934" s="241"/>
      <c r="U934" s="241"/>
      <c r="V934" s="241"/>
      <c r="W934" s="241"/>
      <c r="X934" s="241"/>
      <c r="Y934" s="241"/>
      <c r="Z934" s="241"/>
    </row>
    <row r="935">
      <c r="A935" s="241"/>
      <c r="B935" s="241"/>
      <c r="C935" s="242"/>
      <c r="D935" s="243"/>
      <c r="E935" s="243"/>
      <c r="F935" s="243"/>
      <c r="G935" s="241"/>
      <c r="H935" s="243"/>
      <c r="I935" s="241"/>
      <c r="J935" s="241"/>
      <c r="K935" s="241"/>
      <c r="L935" s="241"/>
      <c r="M935" s="241"/>
      <c r="N935" s="241"/>
      <c r="O935" s="241"/>
      <c r="P935" s="241"/>
      <c r="Q935" s="241"/>
      <c r="R935" s="241"/>
      <c r="S935" s="241"/>
      <c r="T935" s="241"/>
      <c r="U935" s="241"/>
      <c r="V935" s="241"/>
      <c r="W935" s="241"/>
      <c r="X935" s="241"/>
      <c r="Y935" s="241"/>
      <c r="Z935" s="241"/>
    </row>
    <row r="936">
      <c r="A936" s="241"/>
      <c r="B936" s="241"/>
      <c r="C936" s="242"/>
      <c r="D936" s="243"/>
      <c r="E936" s="243"/>
      <c r="F936" s="243"/>
      <c r="G936" s="241"/>
      <c r="H936" s="243"/>
      <c r="I936" s="241"/>
      <c r="J936" s="241"/>
      <c r="K936" s="241"/>
      <c r="L936" s="241"/>
      <c r="M936" s="241"/>
      <c r="N936" s="241"/>
      <c r="O936" s="241"/>
      <c r="P936" s="241"/>
      <c r="Q936" s="241"/>
      <c r="R936" s="241"/>
      <c r="S936" s="241"/>
      <c r="T936" s="241"/>
      <c r="U936" s="241"/>
      <c r="V936" s="241"/>
      <c r="W936" s="241"/>
      <c r="X936" s="241"/>
      <c r="Y936" s="241"/>
      <c r="Z936" s="241"/>
    </row>
    <row r="937">
      <c r="A937" s="241"/>
      <c r="B937" s="241"/>
      <c r="C937" s="242"/>
      <c r="D937" s="243"/>
      <c r="E937" s="243"/>
      <c r="F937" s="243"/>
      <c r="G937" s="241"/>
      <c r="H937" s="243"/>
      <c r="I937" s="241"/>
      <c r="J937" s="241"/>
      <c r="K937" s="241"/>
      <c r="L937" s="241"/>
      <c r="M937" s="241"/>
      <c r="N937" s="241"/>
      <c r="O937" s="241"/>
      <c r="P937" s="241"/>
      <c r="Q937" s="241"/>
      <c r="R937" s="241"/>
      <c r="S937" s="241"/>
      <c r="T937" s="241"/>
      <c r="U937" s="241"/>
      <c r="V937" s="241"/>
      <c r="W937" s="241"/>
      <c r="X937" s="241"/>
      <c r="Y937" s="241"/>
      <c r="Z937" s="241"/>
    </row>
    <row r="938">
      <c r="A938" s="241"/>
      <c r="B938" s="241"/>
      <c r="C938" s="242"/>
      <c r="D938" s="243"/>
      <c r="E938" s="243"/>
      <c r="F938" s="243"/>
      <c r="G938" s="241"/>
      <c r="H938" s="243"/>
      <c r="I938" s="241"/>
      <c r="J938" s="241"/>
      <c r="K938" s="241"/>
      <c r="L938" s="241"/>
      <c r="M938" s="241"/>
      <c r="N938" s="241"/>
      <c r="O938" s="241"/>
      <c r="P938" s="241"/>
      <c r="Q938" s="241"/>
      <c r="R938" s="241"/>
      <c r="S938" s="241"/>
      <c r="T938" s="241"/>
      <c r="U938" s="241"/>
      <c r="V938" s="241"/>
      <c r="W938" s="241"/>
      <c r="X938" s="241"/>
      <c r="Y938" s="241"/>
      <c r="Z938" s="241"/>
    </row>
    <row r="939">
      <c r="A939" s="241"/>
      <c r="B939" s="241"/>
      <c r="C939" s="242"/>
      <c r="D939" s="243"/>
      <c r="E939" s="243"/>
      <c r="F939" s="243"/>
      <c r="G939" s="241"/>
      <c r="H939" s="243"/>
      <c r="I939" s="241"/>
      <c r="J939" s="241"/>
      <c r="K939" s="241"/>
      <c r="L939" s="241"/>
      <c r="M939" s="241"/>
      <c r="N939" s="241"/>
      <c r="O939" s="241"/>
      <c r="P939" s="241"/>
      <c r="Q939" s="241"/>
      <c r="R939" s="241"/>
      <c r="S939" s="241"/>
      <c r="T939" s="241"/>
      <c r="U939" s="241"/>
      <c r="V939" s="241"/>
      <c r="W939" s="241"/>
      <c r="X939" s="241"/>
      <c r="Y939" s="241"/>
      <c r="Z939" s="241"/>
    </row>
    <row r="940">
      <c r="A940" s="244"/>
      <c r="B940" s="244"/>
      <c r="C940" s="242"/>
      <c r="D940" s="245"/>
      <c r="E940" s="245"/>
      <c r="F940" s="245"/>
      <c r="G940" s="244"/>
      <c r="H940" s="245"/>
      <c r="I940" s="244"/>
      <c r="J940" s="244"/>
      <c r="K940" s="244"/>
      <c r="L940" s="244"/>
      <c r="M940" s="244"/>
      <c r="N940" s="244"/>
      <c r="O940" s="244"/>
      <c r="P940" s="244"/>
      <c r="Q940" s="244"/>
      <c r="R940" s="244"/>
      <c r="S940" s="244"/>
      <c r="T940" s="244"/>
      <c r="U940" s="244"/>
      <c r="V940" s="244"/>
      <c r="W940" s="244"/>
      <c r="X940" s="244"/>
      <c r="Y940" s="244"/>
      <c r="Z940" s="244"/>
    </row>
    <row r="941">
      <c r="A941" s="244"/>
      <c r="B941" s="244"/>
      <c r="C941" s="242"/>
      <c r="D941" s="245"/>
      <c r="E941" s="245"/>
      <c r="F941" s="245"/>
      <c r="G941" s="244"/>
      <c r="H941" s="245"/>
      <c r="I941" s="244"/>
      <c r="J941" s="244"/>
      <c r="K941" s="244"/>
      <c r="L941" s="244"/>
      <c r="M941" s="244"/>
      <c r="N941" s="244"/>
      <c r="O941" s="244"/>
      <c r="P941" s="244"/>
      <c r="Q941" s="244"/>
      <c r="R941" s="244"/>
      <c r="S941" s="244"/>
      <c r="T941" s="244"/>
      <c r="U941" s="244"/>
      <c r="V941" s="244"/>
      <c r="W941" s="244"/>
      <c r="X941" s="244"/>
      <c r="Y941" s="244"/>
      <c r="Z941" s="244"/>
    </row>
    <row r="942">
      <c r="A942" s="244"/>
      <c r="B942" s="244"/>
      <c r="C942" s="242"/>
      <c r="D942" s="245"/>
      <c r="E942" s="245"/>
      <c r="F942" s="245"/>
      <c r="G942" s="244"/>
      <c r="H942" s="245"/>
      <c r="I942" s="244"/>
      <c r="J942" s="244"/>
      <c r="K942" s="244"/>
      <c r="L942" s="244"/>
      <c r="M942" s="244"/>
      <c r="N942" s="244"/>
      <c r="O942" s="244"/>
      <c r="P942" s="244"/>
      <c r="Q942" s="244"/>
      <c r="R942" s="244"/>
      <c r="S942" s="244"/>
      <c r="T942" s="244"/>
      <c r="U942" s="244"/>
      <c r="V942" s="244"/>
      <c r="W942" s="244"/>
      <c r="X942" s="244"/>
      <c r="Y942" s="244"/>
      <c r="Z942" s="244"/>
    </row>
    <row r="943">
      <c r="A943" s="244"/>
      <c r="B943" s="244"/>
      <c r="C943" s="242"/>
      <c r="D943" s="245"/>
      <c r="E943" s="245"/>
      <c r="F943" s="245"/>
      <c r="G943" s="244"/>
      <c r="H943" s="245"/>
      <c r="I943" s="244"/>
      <c r="J943" s="244"/>
      <c r="K943" s="244"/>
      <c r="L943" s="244"/>
      <c r="M943" s="244"/>
      <c r="N943" s="244"/>
      <c r="O943" s="244"/>
      <c r="P943" s="244"/>
      <c r="Q943" s="244"/>
      <c r="R943" s="244"/>
      <c r="S943" s="244"/>
      <c r="T943" s="244"/>
      <c r="U943" s="244"/>
      <c r="V943" s="244"/>
      <c r="W943" s="244"/>
      <c r="X943" s="244"/>
      <c r="Y943" s="244"/>
      <c r="Z943" s="244"/>
    </row>
    <row r="944">
      <c r="A944" s="244"/>
      <c r="B944" s="244"/>
      <c r="C944" s="242"/>
      <c r="D944" s="245"/>
      <c r="E944" s="245"/>
      <c r="F944" s="245"/>
      <c r="G944" s="244"/>
      <c r="H944" s="245"/>
      <c r="I944" s="244"/>
      <c r="J944" s="244"/>
      <c r="K944" s="244"/>
      <c r="L944" s="244"/>
      <c r="M944" s="244"/>
      <c r="N944" s="244"/>
      <c r="O944" s="244"/>
      <c r="P944" s="244"/>
      <c r="Q944" s="244"/>
      <c r="R944" s="244"/>
      <c r="S944" s="244"/>
      <c r="T944" s="244"/>
      <c r="U944" s="244"/>
      <c r="V944" s="244"/>
      <c r="W944" s="244"/>
      <c r="X944" s="244"/>
      <c r="Y944" s="244"/>
      <c r="Z944" s="244"/>
    </row>
    <row r="945">
      <c r="A945" s="244"/>
      <c r="B945" s="244"/>
      <c r="C945" s="242"/>
      <c r="D945" s="245"/>
      <c r="E945" s="245"/>
      <c r="F945" s="245"/>
      <c r="G945" s="244"/>
      <c r="H945" s="245"/>
      <c r="I945" s="244"/>
      <c r="J945" s="244"/>
      <c r="K945" s="244"/>
      <c r="L945" s="244"/>
      <c r="M945" s="244"/>
      <c r="N945" s="244"/>
      <c r="O945" s="244"/>
      <c r="P945" s="244"/>
      <c r="Q945" s="244"/>
      <c r="R945" s="244"/>
      <c r="S945" s="244"/>
      <c r="T945" s="244"/>
      <c r="U945" s="244"/>
      <c r="V945" s="244"/>
      <c r="W945" s="244"/>
      <c r="X945" s="244"/>
      <c r="Y945" s="244"/>
      <c r="Z945" s="244"/>
    </row>
    <row r="946">
      <c r="A946" s="244"/>
      <c r="B946" s="244"/>
      <c r="C946" s="242"/>
      <c r="D946" s="245"/>
      <c r="E946" s="245"/>
      <c r="F946" s="245"/>
      <c r="G946" s="244"/>
      <c r="H946" s="245"/>
      <c r="I946" s="244"/>
      <c r="J946" s="244"/>
      <c r="K946" s="244"/>
      <c r="L946" s="244"/>
      <c r="M946" s="244"/>
      <c r="N946" s="244"/>
      <c r="O946" s="244"/>
      <c r="P946" s="244"/>
      <c r="Q946" s="244"/>
      <c r="R946" s="244"/>
      <c r="S946" s="244"/>
      <c r="T946" s="244"/>
      <c r="U946" s="244"/>
      <c r="V946" s="244"/>
      <c r="W946" s="244"/>
      <c r="X946" s="244"/>
      <c r="Y946" s="244"/>
      <c r="Z946" s="244"/>
    </row>
    <row r="947">
      <c r="A947" s="244"/>
      <c r="B947" s="244"/>
      <c r="C947" s="242"/>
      <c r="D947" s="245"/>
      <c r="E947" s="245"/>
      <c r="F947" s="245"/>
      <c r="G947" s="244"/>
      <c r="H947" s="245"/>
      <c r="I947" s="244"/>
      <c r="J947" s="244"/>
      <c r="K947" s="244"/>
      <c r="L947" s="244"/>
      <c r="M947" s="244"/>
      <c r="N947" s="244"/>
      <c r="O947" s="244"/>
      <c r="P947" s="244"/>
      <c r="Q947" s="244"/>
      <c r="R947" s="244"/>
      <c r="S947" s="244"/>
      <c r="T947" s="244"/>
      <c r="U947" s="244"/>
      <c r="V947" s="244"/>
      <c r="W947" s="244"/>
      <c r="X947" s="244"/>
      <c r="Y947" s="244"/>
      <c r="Z947" s="244"/>
    </row>
    <row r="948">
      <c r="A948" s="244"/>
      <c r="B948" s="244"/>
      <c r="C948" s="242"/>
      <c r="D948" s="245"/>
      <c r="E948" s="245"/>
      <c r="F948" s="245"/>
      <c r="G948" s="244"/>
      <c r="H948" s="245"/>
      <c r="I948" s="244"/>
      <c r="J948" s="244"/>
      <c r="K948" s="244"/>
      <c r="L948" s="244"/>
      <c r="M948" s="244"/>
      <c r="N948" s="244"/>
      <c r="O948" s="244"/>
      <c r="P948" s="244"/>
      <c r="Q948" s="244"/>
      <c r="R948" s="244"/>
      <c r="S948" s="244"/>
      <c r="T948" s="244"/>
      <c r="U948" s="244"/>
      <c r="V948" s="244"/>
      <c r="W948" s="244"/>
      <c r="X948" s="244"/>
      <c r="Y948" s="244"/>
      <c r="Z948" s="244"/>
    </row>
    <row r="949">
      <c r="A949" s="244"/>
      <c r="B949" s="244"/>
      <c r="C949" s="242"/>
      <c r="D949" s="245"/>
      <c r="E949" s="245"/>
      <c r="F949" s="245"/>
      <c r="G949" s="244"/>
      <c r="H949" s="245"/>
      <c r="I949" s="244"/>
      <c r="J949" s="244"/>
      <c r="K949" s="244"/>
      <c r="L949" s="244"/>
      <c r="M949" s="244"/>
      <c r="N949" s="244"/>
      <c r="O949" s="244"/>
      <c r="P949" s="244"/>
      <c r="Q949" s="244"/>
      <c r="R949" s="244"/>
      <c r="S949" s="244"/>
      <c r="T949" s="244"/>
      <c r="U949" s="244"/>
      <c r="V949" s="244"/>
      <c r="W949" s="244"/>
      <c r="X949" s="244"/>
      <c r="Y949" s="244"/>
      <c r="Z949" s="244"/>
    </row>
    <row r="950">
      <c r="A950" s="244"/>
      <c r="B950" s="244"/>
      <c r="C950" s="242"/>
      <c r="D950" s="245"/>
      <c r="E950" s="245"/>
      <c r="F950" s="245"/>
      <c r="G950" s="244"/>
      <c r="H950" s="245"/>
      <c r="I950" s="244"/>
      <c r="J950" s="244"/>
      <c r="K950" s="244"/>
      <c r="L950" s="244"/>
      <c r="M950" s="244"/>
      <c r="N950" s="244"/>
      <c r="O950" s="244"/>
      <c r="P950" s="244"/>
      <c r="Q950" s="244"/>
      <c r="R950" s="244"/>
      <c r="S950" s="244"/>
      <c r="T950" s="244"/>
      <c r="U950" s="244"/>
      <c r="V950" s="244"/>
      <c r="W950" s="244"/>
      <c r="X950" s="244"/>
      <c r="Y950" s="244"/>
      <c r="Z950" s="244"/>
    </row>
    <row r="951">
      <c r="A951" s="244"/>
      <c r="B951" s="244"/>
      <c r="C951" s="242"/>
      <c r="D951" s="245"/>
      <c r="E951" s="245"/>
      <c r="F951" s="245"/>
      <c r="G951" s="244"/>
      <c r="H951" s="245"/>
      <c r="I951" s="244"/>
      <c r="J951" s="244"/>
      <c r="K951" s="244"/>
      <c r="L951" s="244"/>
      <c r="M951" s="244"/>
      <c r="N951" s="244"/>
      <c r="O951" s="244"/>
      <c r="P951" s="244"/>
      <c r="Q951" s="244"/>
      <c r="R951" s="244"/>
      <c r="S951" s="244"/>
      <c r="T951" s="244"/>
      <c r="U951" s="244"/>
      <c r="V951" s="244"/>
      <c r="W951" s="244"/>
      <c r="X951" s="244"/>
      <c r="Y951" s="244"/>
      <c r="Z951" s="244"/>
    </row>
    <row r="952">
      <c r="A952" s="244"/>
      <c r="B952" s="244"/>
      <c r="C952" s="242"/>
      <c r="D952" s="245"/>
      <c r="E952" s="245"/>
      <c r="F952" s="245"/>
      <c r="G952" s="244"/>
      <c r="H952" s="245"/>
      <c r="I952" s="244"/>
      <c r="J952" s="244"/>
      <c r="K952" s="244"/>
      <c r="L952" s="244"/>
      <c r="M952" s="244"/>
      <c r="N952" s="244"/>
      <c r="O952" s="244"/>
      <c r="P952" s="244"/>
      <c r="Q952" s="244"/>
      <c r="R952" s="244"/>
      <c r="S952" s="244"/>
      <c r="T952" s="244"/>
      <c r="U952" s="244"/>
      <c r="V952" s="244"/>
      <c r="W952" s="244"/>
      <c r="X952" s="244"/>
      <c r="Y952" s="244"/>
      <c r="Z952" s="244"/>
    </row>
    <row r="953">
      <c r="A953" s="244"/>
      <c r="B953" s="244"/>
      <c r="C953" s="242"/>
      <c r="D953" s="245"/>
      <c r="E953" s="245"/>
      <c r="F953" s="245"/>
      <c r="G953" s="244"/>
      <c r="H953" s="245"/>
      <c r="I953" s="244"/>
      <c r="J953" s="244"/>
      <c r="K953" s="244"/>
      <c r="L953" s="244"/>
      <c r="M953" s="244"/>
      <c r="N953" s="244"/>
      <c r="O953" s="244"/>
      <c r="P953" s="244"/>
      <c r="Q953" s="244"/>
      <c r="R953" s="244"/>
      <c r="S953" s="244"/>
      <c r="T953" s="244"/>
      <c r="U953" s="244"/>
      <c r="V953" s="244"/>
      <c r="W953" s="244"/>
      <c r="X953" s="244"/>
      <c r="Y953" s="244"/>
      <c r="Z953" s="244"/>
    </row>
    <row r="954">
      <c r="A954" s="244"/>
      <c r="B954" s="244"/>
      <c r="C954" s="242"/>
      <c r="D954" s="245"/>
      <c r="E954" s="245"/>
      <c r="F954" s="245"/>
      <c r="G954" s="244"/>
      <c r="H954" s="245"/>
      <c r="I954" s="244"/>
      <c r="J954" s="244"/>
      <c r="K954" s="244"/>
      <c r="L954" s="244"/>
      <c r="M954" s="244"/>
      <c r="N954" s="244"/>
      <c r="O954" s="244"/>
      <c r="P954" s="244"/>
      <c r="Q954" s="244"/>
      <c r="R954" s="244"/>
      <c r="S954" s="244"/>
      <c r="T954" s="244"/>
      <c r="U954" s="244"/>
      <c r="V954" s="244"/>
      <c r="W954" s="244"/>
      <c r="X954" s="244"/>
      <c r="Y954" s="244"/>
      <c r="Z954" s="244"/>
    </row>
    <row r="955">
      <c r="A955" s="244"/>
      <c r="B955" s="244"/>
      <c r="C955" s="242"/>
      <c r="D955" s="245"/>
      <c r="E955" s="245"/>
      <c r="F955" s="245"/>
      <c r="G955" s="244"/>
      <c r="H955" s="245"/>
      <c r="I955" s="244"/>
      <c r="J955" s="244"/>
      <c r="K955" s="244"/>
      <c r="L955" s="244"/>
      <c r="M955" s="244"/>
      <c r="N955" s="244"/>
      <c r="O955" s="244"/>
      <c r="P955" s="244"/>
      <c r="Q955" s="244"/>
      <c r="R955" s="244"/>
      <c r="S955" s="244"/>
      <c r="T955" s="244"/>
      <c r="U955" s="244"/>
      <c r="V955" s="244"/>
      <c r="W955" s="244"/>
      <c r="X955" s="244"/>
      <c r="Y955" s="244"/>
      <c r="Z955" s="244"/>
    </row>
    <row r="956">
      <c r="A956" s="244"/>
      <c r="B956" s="244"/>
      <c r="C956" s="242"/>
      <c r="D956" s="245"/>
      <c r="E956" s="245"/>
      <c r="F956" s="245"/>
      <c r="G956" s="244"/>
      <c r="H956" s="245"/>
      <c r="I956" s="244"/>
      <c r="J956" s="244"/>
      <c r="K956" s="244"/>
      <c r="L956" s="244"/>
      <c r="M956" s="244"/>
      <c r="N956" s="244"/>
      <c r="O956" s="244"/>
      <c r="P956" s="244"/>
      <c r="Q956" s="244"/>
      <c r="R956" s="244"/>
      <c r="S956" s="244"/>
      <c r="T956" s="244"/>
      <c r="U956" s="244"/>
      <c r="V956" s="244"/>
      <c r="W956" s="244"/>
      <c r="X956" s="244"/>
      <c r="Y956" s="244"/>
      <c r="Z956" s="244"/>
    </row>
    <row r="957">
      <c r="A957" s="244"/>
      <c r="B957" s="244"/>
      <c r="C957" s="242"/>
      <c r="D957" s="245"/>
      <c r="E957" s="245"/>
      <c r="F957" s="245"/>
      <c r="G957" s="244"/>
      <c r="H957" s="245"/>
      <c r="I957" s="244"/>
      <c r="J957" s="244"/>
      <c r="K957" s="244"/>
      <c r="L957" s="244"/>
      <c r="M957" s="244"/>
      <c r="N957" s="244"/>
      <c r="O957" s="244"/>
      <c r="P957" s="244"/>
      <c r="Q957" s="244"/>
      <c r="R957" s="244"/>
      <c r="S957" s="244"/>
      <c r="T957" s="244"/>
      <c r="U957" s="244"/>
      <c r="V957" s="244"/>
      <c r="W957" s="244"/>
      <c r="X957" s="244"/>
      <c r="Y957" s="244"/>
      <c r="Z957" s="244"/>
    </row>
    <row r="958">
      <c r="A958" s="244"/>
      <c r="B958" s="244"/>
      <c r="C958" s="242"/>
      <c r="D958" s="245"/>
      <c r="E958" s="245"/>
      <c r="F958" s="245"/>
      <c r="G958" s="244"/>
      <c r="H958" s="245"/>
      <c r="I958" s="244"/>
      <c r="J958" s="244"/>
      <c r="K958" s="244"/>
      <c r="L958" s="244"/>
      <c r="M958" s="244"/>
      <c r="N958" s="244"/>
      <c r="O958" s="244"/>
      <c r="P958" s="244"/>
      <c r="Q958" s="244"/>
      <c r="R958" s="244"/>
      <c r="S958" s="244"/>
      <c r="T958" s="244"/>
      <c r="U958" s="244"/>
      <c r="V958" s="244"/>
      <c r="W958" s="244"/>
      <c r="X958" s="244"/>
      <c r="Y958" s="244"/>
      <c r="Z958" s="244"/>
    </row>
    <row r="959">
      <c r="A959" s="244"/>
      <c r="B959" s="244"/>
      <c r="C959" s="242"/>
      <c r="D959" s="245"/>
      <c r="E959" s="245"/>
      <c r="F959" s="245"/>
      <c r="G959" s="244"/>
      <c r="H959" s="245"/>
      <c r="I959" s="244"/>
      <c r="J959" s="244"/>
      <c r="K959" s="244"/>
      <c r="L959" s="244"/>
      <c r="M959" s="244"/>
      <c r="N959" s="244"/>
      <c r="O959" s="244"/>
      <c r="P959" s="244"/>
      <c r="Q959" s="244"/>
      <c r="R959" s="244"/>
      <c r="S959" s="244"/>
      <c r="T959" s="244"/>
      <c r="U959" s="244"/>
      <c r="V959" s="244"/>
      <c r="W959" s="244"/>
      <c r="X959" s="244"/>
      <c r="Y959" s="244"/>
      <c r="Z959" s="244"/>
    </row>
    <row r="960">
      <c r="A960" s="244"/>
      <c r="B960" s="244"/>
      <c r="C960" s="242"/>
      <c r="D960" s="245"/>
      <c r="E960" s="245"/>
      <c r="F960" s="245"/>
      <c r="G960" s="244"/>
      <c r="H960" s="245"/>
      <c r="I960" s="244"/>
      <c r="J960" s="244"/>
      <c r="K960" s="244"/>
      <c r="L960" s="244"/>
      <c r="M960" s="244"/>
      <c r="N960" s="244"/>
      <c r="O960" s="244"/>
      <c r="P960" s="244"/>
      <c r="Q960" s="244"/>
      <c r="R960" s="244"/>
      <c r="S960" s="244"/>
      <c r="T960" s="244"/>
      <c r="U960" s="244"/>
      <c r="V960" s="244"/>
      <c r="W960" s="244"/>
      <c r="X960" s="244"/>
      <c r="Y960" s="244"/>
      <c r="Z960" s="244"/>
    </row>
    <row r="961">
      <c r="A961" s="244"/>
      <c r="B961" s="244"/>
      <c r="C961" s="242"/>
      <c r="D961" s="245"/>
      <c r="E961" s="245"/>
      <c r="F961" s="245"/>
      <c r="G961" s="244"/>
      <c r="H961" s="245"/>
      <c r="I961" s="244"/>
      <c r="J961" s="244"/>
      <c r="K961" s="244"/>
      <c r="L961" s="244"/>
      <c r="M961" s="244"/>
      <c r="N961" s="244"/>
      <c r="O961" s="244"/>
      <c r="P961" s="244"/>
      <c r="Q961" s="244"/>
      <c r="R961" s="244"/>
      <c r="S961" s="244"/>
      <c r="T961" s="244"/>
      <c r="U961" s="244"/>
      <c r="V961" s="244"/>
      <c r="W961" s="244"/>
      <c r="X961" s="244"/>
      <c r="Y961" s="244"/>
      <c r="Z961" s="244"/>
    </row>
    <row r="962">
      <c r="A962" s="244"/>
      <c r="B962" s="244"/>
      <c r="C962" s="242"/>
      <c r="D962" s="245"/>
      <c r="E962" s="245"/>
      <c r="F962" s="245"/>
      <c r="G962" s="244"/>
      <c r="H962" s="245"/>
      <c r="I962" s="244"/>
      <c r="J962" s="244"/>
      <c r="K962" s="244"/>
      <c r="L962" s="244"/>
      <c r="M962" s="244"/>
      <c r="N962" s="244"/>
      <c r="O962" s="244"/>
      <c r="P962" s="244"/>
      <c r="Q962" s="244"/>
      <c r="R962" s="244"/>
      <c r="S962" s="244"/>
      <c r="T962" s="244"/>
      <c r="U962" s="244"/>
      <c r="V962" s="244"/>
      <c r="W962" s="244"/>
      <c r="X962" s="244"/>
      <c r="Y962" s="244"/>
      <c r="Z962" s="244"/>
    </row>
    <row r="963">
      <c r="A963" s="244"/>
      <c r="B963" s="244"/>
      <c r="C963" s="242"/>
      <c r="D963" s="245"/>
      <c r="E963" s="245"/>
      <c r="F963" s="245"/>
      <c r="G963" s="244"/>
      <c r="H963" s="245"/>
      <c r="I963" s="244"/>
      <c r="J963" s="244"/>
      <c r="K963" s="244"/>
      <c r="L963" s="244"/>
      <c r="M963" s="244"/>
      <c r="N963" s="244"/>
      <c r="O963" s="244"/>
      <c r="P963" s="244"/>
      <c r="Q963" s="244"/>
      <c r="R963" s="244"/>
      <c r="S963" s="244"/>
      <c r="T963" s="244"/>
      <c r="U963" s="244"/>
      <c r="V963" s="244"/>
      <c r="W963" s="244"/>
      <c r="X963" s="244"/>
      <c r="Y963" s="244"/>
      <c r="Z963" s="244"/>
    </row>
    <row r="964">
      <c r="A964" s="244"/>
      <c r="B964" s="244"/>
      <c r="C964" s="242"/>
      <c r="D964" s="245"/>
      <c r="E964" s="245"/>
      <c r="F964" s="245"/>
      <c r="G964" s="244"/>
      <c r="H964" s="245"/>
      <c r="I964" s="244"/>
      <c r="J964" s="244"/>
      <c r="K964" s="244"/>
      <c r="L964" s="244"/>
      <c r="M964" s="244"/>
      <c r="N964" s="244"/>
      <c r="O964" s="244"/>
      <c r="P964" s="244"/>
      <c r="Q964" s="244"/>
      <c r="R964" s="244"/>
      <c r="S964" s="244"/>
      <c r="T964" s="244"/>
      <c r="U964" s="244"/>
      <c r="V964" s="244"/>
      <c r="W964" s="244"/>
      <c r="X964" s="244"/>
      <c r="Y964" s="244"/>
      <c r="Z964" s="244"/>
    </row>
    <row r="965">
      <c r="A965" s="244"/>
      <c r="B965" s="244"/>
      <c r="C965" s="242"/>
      <c r="D965" s="245"/>
      <c r="E965" s="245"/>
      <c r="F965" s="245"/>
      <c r="G965" s="244"/>
      <c r="H965" s="245"/>
      <c r="I965" s="244"/>
      <c r="J965" s="244"/>
      <c r="K965" s="244"/>
      <c r="L965" s="244"/>
      <c r="M965" s="244"/>
      <c r="N965" s="244"/>
      <c r="O965" s="244"/>
      <c r="P965" s="244"/>
      <c r="Q965" s="244"/>
      <c r="R965" s="244"/>
      <c r="S965" s="244"/>
      <c r="T965" s="244"/>
      <c r="U965" s="244"/>
      <c r="V965" s="244"/>
      <c r="W965" s="244"/>
      <c r="X965" s="244"/>
      <c r="Y965" s="244"/>
      <c r="Z965" s="244"/>
    </row>
    <row r="966">
      <c r="A966" s="244"/>
      <c r="B966" s="244"/>
      <c r="C966" s="242"/>
      <c r="D966" s="245"/>
      <c r="E966" s="245"/>
      <c r="F966" s="245"/>
      <c r="G966" s="244"/>
      <c r="H966" s="245"/>
      <c r="I966" s="244"/>
      <c r="J966" s="244"/>
      <c r="K966" s="244"/>
      <c r="L966" s="244"/>
      <c r="M966" s="244"/>
      <c r="N966" s="244"/>
      <c r="O966" s="244"/>
      <c r="P966" s="244"/>
      <c r="Q966" s="244"/>
      <c r="R966" s="244"/>
      <c r="S966" s="244"/>
      <c r="T966" s="244"/>
      <c r="U966" s="244"/>
      <c r="V966" s="244"/>
      <c r="W966" s="244"/>
      <c r="X966" s="244"/>
      <c r="Y966" s="244"/>
      <c r="Z966" s="244"/>
    </row>
    <row r="967">
      <c r="A967" s="244"/>
      <c r="B967" s="244"/>
      <c r="C967" s="242"/>
      <c r="D967" s="245"/>
      <c r="E967" s="245"/>
      <c r="F967" s="245"/>
      <c r="G967" s="244"/>
      <c r="H967" s="245"/>
      <c r="I967" s="244"/>
      <c r="J967" s="244"/>
      <c r="K967" s="244"/>
      <c r="L967" s="244"/>
      <c r="M967" s="244"/>
      <c r="N967" s="244"/>
      <c r="O967" s="244"/>
      <c r="P967" s="244"/>
      <c r="Q967" s="244"/>
      <c r="R967" s="244"/>
      <c r="S967" s="244"/>
      <c r="T967" s="244"/>
      <c r="U967" s="244"/>
      <c r="V967" s="244"/>
      <c r="W967" s="244"/>
      <c r="X967" s="244"/>
      <c r="Y967" s="244"/>
      <c r="Z967" s="244"/>
    </row>
    <row r="968">
      <c r="A968" s="244"/>
      <c r="B968" s="244"/>
      <c r="C968" s="242"/>
      <c r="D968" s="245"/>
      <c r="E968" s="245"/>
      <c r="F968" s="245"/>
      <c r="G968" s="244"/>
      <c r="H968" s="245"/>
      <c r="I968" s="244"/>
      <c r="J968" s="244"/>
      <c r="K968" s="244"/>
      <c r="L968" s="244"/>
      <c r="M968" s="244"/>
      <c r="N968" s="244"/>
      <c r="O968" s="244"/>
      <c r="P968" s="244"/>
      <c r="Q968" s="244"/>
      <c r="R968" s="244"/>
      <c r="S968" s="244"/>
      <c r="T968" s="244"/>
      <c r="U968" s="244"/>
      <c r="V968" s="244"/>
      <c r="W968" s="244"/>
      <c r="X968" s="244"/>
      <c r="Y968" s="244"/>
      <c r="Z968" s="244"/>
    </row>
    <row r="969">
      <c r="A969" s="244"/>
      <c r="B969" s="244"/>
      <c r="C969" s="242"/>
      <c r="D969" s="245"/>
      <c r="E969" s="245"/>
      <c r="F969" s="245"/>
      <c r="G969" s="244"/>
      <c r="H969" s="245"/>
      <c r="I969" s="244"/>
      <c r="J969" s="244"/>
      <c r="K969" s="244"/>
      <c r="L969" s="244"/>
      <c r="M969" s="244"/>
      <c r="N969" s="244"/>
      <c r="O969" s="244"/>
      <c r="P969" s="244"/>
      <c r="Q969" s="244"/>
      <c r="R969" s="244"/>
      <c r="S969" s="244"/>
      <c r="T969" s="244"/>
      <c r="U969" s="244"/>
      <c r="V969" s="244"/>
      <c r="W969" s="244"/>
      <c r="X969" s="244"/>
      <c r="Y969" s="244"/>
      <c r="Z969" s="244"/>
    </row>
    <row r="970">
      <c r="A970" s="244"/>
      <c r="B970" s="244"/>
      <c r="C970" s="242"/>
      <c r="D970" s="245"/>
      <c r="E970" s="245"/>
      <c r="F970" s="245"/>
      <c r="G970" s="244"/>
      <c r="H970" s="245"/>
      <c r="I970" s="244"/>
      <c r="J970" s="244"/>
      <c r="K970" s="244"/>
      <c r="L970" s="244"/>
      <c r="M970" s="244"/>
      <c r="N970" s="244"/>
      <c r="O970" s="244"/>
      <c r="P970" s="244"/>
      <c r="Q970" s="244"/>
      <c r="R970" s="244"/>
      <c r="S970" s="244"/>
      <c r="T970" s="244"/>
      <c r="U970" s="244"/>
      <c r="V970" s="244"/>
      <c r="W970" s="244"/>
      <c r="X970" s="244"/>
      <c r="Y970" s="244"/>
      <c r="Z970" s="244"/>
    </row>
    <row r="971">
      <c r="A971" s="244"/>
      <c r="B971" s="244"/>
      <c r="C971" s="242"/>
      <c r="D971" s="245"/>
      <c r="E971" s="245"/>
      <c r="F971" s="245"/>
      <c r="G971" s="244"/>
      <c r="H971" s="245"/>
      <c r="I971" s="244"/>
      <c r="J971" s="244"/>
      <c r="K971" s="244"/>
      <c r="L971" s="244"/>
      <c r="M971" s="244"/>
      <c r="N971" s="244"/>
      <c r="O971" s="244"/>
      <c r="P971" s="244"/>
      <c r="Q971" s="244"/>
      <c r="R971" s="244"/>
      <c r="S971" s="244"/>
      <c r="T971" s="244"/>
      <c r="U971" s="244"/>
      <c r="V971" s="244"/>
      <c r="W971" s="244"/>
      <c r="X971" s="244"/>
      <c r="Y971" s="244"/>
      <c r="Z971" s="244"/>
    </row>
    <row r="972">
      <c r="A972" s="244"/>
      <c r="B972" s="244"/>
      <c r="C972" s="242"/>
      <c r="D972" s="245"/>
      <c r="E972" s="245"/>
      <c r="F972" s="245"/>
      <c r="G972" s="244"/>
      <c r="H972" s="245"/>
      <c r="I972" s="244"/>
      <c r="J972" s="244"/>
      <c r="K972" s="244"/>
      <c r="L972" s="244"/>
      <c r="M972" s="244"/>
      <c r="N972" s="244"/>
      <c r="O972" s="244"/>
      <c r="P972" s="244"/>
      <c r="Q972" s="244"/>
      <c r="R972" s="244"/>
      <c r="S972" s="244"/>
      <c r="T972" s="244"/>
      <c r="U972" s="244"/>
      <c r="V972" s="244"/>
      <c r="W972" s="244"/>
      <c r="X972" s="244"/>
      <c r="Y972" s="244"/>
      <c r="Z972" s="244"/>
    </row>
    <row r="973">
      <c r="A973" s="244"/>
      <c r="B973" s="244"/>
      <c r="C973" s="242"/>
      <c r="D973" s="245"/>
      <c r="E973" s="245"/>
      <c r="F973" s="245"/>
      <c r="G973" s="244"/>
      <c r="H973" s="245"/>
      <c r="I973" s="244"/>
      <c r="J973" s="244"/>
      <c r="K973" s="244"/>
      <c r="L973" s="244"/>
      <c r="M973" s="244"/>
      <c r="N973" s="244"/>
      <c r="O973" s="244"/>
      <c r="P973" s="244"/>
      <c r="Q973" s="244"/>
      <c r="R973" s="244"/>
      <c r="S973" s="244"/>
      <c r="T973" s="244"/>
      <c r="U973" s="244"/>
      <c r="V973" s="244"/>
      <c r="W973" s="244"/>
      <c r="X973" s="244"/>
      <c r="Y973" s="244"/>
      <c r="Z973" s="244"/>
    </row>
    <row r="974">
      <c r="A974" s="244"/>
      <c r="B974" s="244"/>
      <c r="C974" s="242"/>
      <c r="D974" s="245"/>
      <c r="E974" s="245"/>
      <c r="F974" s="245"/>
      <c r="G974" s="244"/>
      <c r="H974" s="245"/>
      <c r="I974" s="244"/>
      <c r="J974" s="244"/>
      <c r="K974" s="244"/>
      <c r="L974" s="244"/>
      <c r="M974" s="244"/>
      <c r="N974" s="244"/>
      <c r="O974" s="244"/>
      <c r="P974" s="244"/>
      <c r="Q974" s="244"/>
      <c r="R974" s="244"/>
      <c r="S974" s="244"/>
      <c r="T974" s="244"/>
      <c r="U974" s="244"/>
      <c r="V974" s="244"/>
      <c r="W974" s="244"/>
      <c r="X974" s="244"/>
      <c r="Y974" s="244"/>
      <c r="Z974" s="244"/>
    </row>
    <row r="975">
      <c r="A975" s="244"/>
      <c r="B975" s="244"/>
      <c r="C975" s="242"/>
      <c r="D975" s="245"/>
      <c r="E975" s="245"/>
      <c r="F975" s="245"/>
      <c r="G975" s="244"/>
      <c r="H975" s="245"/>
      <c r="I975" s="244"/>
      <c r="J975" s="244"/>
      <c r="K975" s="244"/>
      <c r="L975" s="244"/>
      <c r="M975" s="244"/>
      <c r="N975" s="244"/>
      <c r="O975" s="244"/>
      <c r="P975" s="244"/>
      <c r="Q975" s="244"/>
      <c r="R975" s="244"/>
      <c r="S975" s="244"/>
      <c r="T975" s="244"/>
      <c r="U975" s="244"/>
      <c r="V975" s="244"/>
      <c r="W975" s="244"/>
      <c r="X975" s="244"/>
      <c r="Y975" s="244"/>
      <c r="Z975" s="244"/>
    </row>
    <row r="976">
      <c r="A976" s="244"/>
      <c r="B976" s="244"/>
      <c r="C976" s="242"/>
      <c r="D976" s="245"/>
      <c r="E976" s="245"/>
      <c r="F976" s="245"/>
      <c r="G976" s="244"/>
      <c r="H976" s="245"/>
      <c r="I976" s="244"/>
      <c r="J976" s="244"/>
      <c r="K976" s="244"/>
      <c r="L976" s="244"/>
      <c r="M976" s="244"/>
      <c r="N976" s="244"/>
      <c r="O976" s="244"/>
      <c r="P976" s="244"/>
      <c r="Q976" s="244"/>
      <c r="R976" s="244"/>
      <c r="S976" s="244"/>
      <c r="T976" s="244"/>
      <c r="U976" s="244"/>
      <c r="V976" s="244"/>
      <c r="W976" s="244"/>
      <c r="X976" s="244"/>
      <c r="Y976" s="244"/>
      <c r="Z976" s="244"/>
    </row>
    <row r="977">
      <c r="A977" s="244"/>
      <c r="B977" s="244"/>
      <c r="C977" s="242"/>
      <c r="D977" s="245"/>
      <c r="E977" s="245"/>
      <c r="F977" s="245"/>
      <c r="G977" s="244"/>
      <c r="H977" s="245"/>
      <c r="I977" s="244"/>
      <c r="J977" s="244"/>
      <c r="K977" s="244"/>
      <c r="L977" s="244"/>
      <c r="M977" s="244"/>
      <c r="N977" s="244"/>
      <c r="O977" s="244"/>
      <c r="P977" s="244"/>
      <c r="Q977" s="244"/>
      <c r="R977" s="244"/>
      <c r="S977" s="244"/>
      <c r="T977" s="244"/>
      <c r="U977" s="244"/>
      <c r="V977" s="244"/>
      <c r="W977" s="244"/>
      <c r="X977" s="244"/>
      <c r="Y977" s="244"/>
      <c r="Z977" s="244"/>
    </row>
    <row r="978">
      <c r="A978" s="244"/>
      <c r="B978" s="244"/>
      <c r="C978" s="242"/>
      <c r="D978" s="245"/>
      <c r="E978" s="245"/>
      <c r="F978" s="245"/>
      <c r="G978" s="244"/>
      <c r="H978" s="245"/>
      <c r="I978" s="244"/>
      <c r="J978" s="244"/>
      <c r="K978" s="244"/>
      <c r="L978" s="244"/>
      <c r="M978" s="244"/>
      <c r="N978" s="244"/>
      <c r="O978" s="244"/>
      <c r="P978" s="244"/>
      <c r="Q978" s="244"/>
      <c r="R978" s="244"/>
      <c r="S978" s="244"/>
      <c r="T978" s="244"/>
      <c r="U978" s="244"/>
      <c r="V978" s="244"/>
      <c r="W978" s="244"/>
      <c r="X978" s="244"/>
      <c r="Y978" s="244"/>
      <c r="Z978" s="244"/>
    </row>
    <row r="979">
      <c r="A979" s="244"/>
      <c r="B979" s="244"/>
      <c r="C979" s="242"/>
      <c r="D979" s="245"/>
      <c r="E979" s="245"/>
      <c r="F979" s="245"/>
      <c r="G979" s="244"/>
      <c r="H979" s="245"/>
      <c r="I979" s="244"/>
      <c r="J979" s="244"/>
      <c r="K979" s="244"/>
      <c r="L979" s="244"/>
      <c r="M979" s="244"/>
      <c r="N979" s="244"/>
      <c r="O979" s="244"/>
      <c r="P979" s="244"/>
      <c r="Q979" s="244"/>
      <c r="R979" s="244"/>
      <c r="S979" s="244"/>
      <c r="T979" s="244"/>
      <c r="U979" s="244"/>
      <c r="V979" s="244"/>
      <c r="W979" s="244"/>
      <c r="X979" s="244"/>
      <c r="Y979" s="244"/>
      <c r="Z979" s="244"/>
    </row>
    <row r="980">
      <c r="A980" s="244"/>
      <c r="B980" s="244"/>
      <c r="C980" s="242"/>
      <c r="D980" s="245"/>
      <c r="E980" s="245"/>
      <c r="F980" s="245"/>
      <c r="G980" s="244"/>
      <c r="H980" s="245"/>
      <c r="I980" s="244"/>
      <c r="J980" s="244"/>
      <c r="K980" s="244"/>
      <c r="L980" s="244"/>
      <c r="M980" s="244"/>
      <c r="N980" s="244"/>
      <c r="O980" s="244"/>
      <c r="P980" s="244"/>
      <c r="Q980" s="244"/>
      <c r="R980" s="244"/>
      <c r="S980" s="244"/>
      <c r="T980" s="244"/>
      <c r="U980" s="244"/>
      <c r="V980" s="244"/>
      <c r="W980" s="244"/>
      <c r="X980" s="244"/>
      <c r="Y980" s="244"/>
      <c r="Z980" s="244"/>
    </row>
    <row r="981">
      <c r="A981" s="244"/>
      <c r="B981" s="244"/>
      <c r="C981" s="242"/>
      <c r="D981" s="245"/>
      <c r="E981" s="245"/>
      <c r="F981" s="245"/>
      <c r="G981" s="244"/>
      <c r="H981" s="245"/>
      <c r="I981" s="244"/>
      <c r="J981" s="244"/>
      <c r="K981" s="244"/>
      <c r="L981" s="244"/>
      <c r="M981" s="244"/>
      <c r="N981" s="244"/>
      <c r="O981" s="244"/>
      <c r="P981" s="244"/>
      <c r="Q981" s="244"/>
      <c r="R981" s="244"/>
      <c r="S981" s="244"/>
      <c r="T981" s="244"/>
      <c r="U981" s="244"/>
      <c r="V981" s="244"/>
      <c r="W981" s="244"/>
      <c r="X981" s="244"/>
      <c r="Y981" s="244"/>
      <c r="Z981" s="244"/>
    </row>
    <row r="982">
      <c r="A982" s="244"/>
      <c r="B982" s="244"/>
      <c r="C982" s="242"/>
      <c r="D982" s="245"/>
      <c r="E982" s="245"/>
      <c r="F982" s="245"/>
      <c r="G982" s="244"/>
      <c r="H982" s="245"/>
      <c r="I982" s="244"/>
      <c r="J982" s="244"/>
      <c r="K982" s="244"/>
      <c r="L982" s="244"/>
      <c r="M982" s="244"/>
      <c r="N982" s="244"/>
      <c r="O982" s="244"/>
      <c r="P982" s="244"/>
      <c r="Q982" s="244"/>
      <c r="R982" s="244"/>
      <c r="S982" s="244"/>
      <c r="T982" s="244"/>
      <c r="U982" s="244"/>
      <c r="V982" s="244"/>
      <c r="W982" s="244"/>
      <c r="X982" s="244"/>
      <c r="Y982" s="244"/>
      <c r="Z982" s="244"/>
    </row>
    <row r="983">
      <c r="A983" s="244"/>
      <c r="B983" s="244"/>
      <c r="C983" s="242"/>
      <c r="D983" s="245"/>
      <c r="E983" s="245"/>
      <c r="F983" s="245"/>
      <c r="G983" s="244"/>
      <c r="H983" s="245"/>
      <c r="I983" s="244"/>
      <c r="J983" s="244"/>
      <c r="K983" s="244"/>
      <c r="L983" s="244"/>
      <c r="M983" s="244"/>
      <c r="N983" s="244"/>
      <c r="O983" s="244"/>
      <c r="P983" s="244"/>
      <c r="Q983" s="244"/>
      <c r="R983" s="244"/>
      <c r="S983" s="244"/>
      <c r="T983" s="244"/>
      <c r="U983" s="244"/>
      <c r="V983" s="244"/>
      <c r="W983" s="244"/>
      <c r="X983" s="244"/>
      <c r="Y983" s="244"/>
      <c r="Z983" s="244"/>
    </row>
    <row r="984">
      <c r="A984" s="244"/>
      <c r="B984" s="244"/>
      <c r="C984" s="242"/>
      <c r="D984" s="245"/>
      <c r="E984" s="245"/>
      <c r="F984" s="245"/>
      <c r="G984" s="244"/>
      <c r="H984" s="245"/>
      <c r="I984" s="244"/>
      <c r="J984" s="244"/>
      <c r="K984" s="244"/>
      <c r="L984" s="244"/>
      <c r="M984" s="244"/>
      <c r="N984" s="244"/>
      <c r="O984" s="244"/>
      <c r="P984" s="244"/>
      <c r="Q984" s="244"/>
      <c r="R984" s="244"/>
      <c r="S984" s="244"/>
      <c r="T984" s="244"/>
      <c r="U984" s="244"/>
      <c r="V984" s="244"/>
      <c r="W984" s="244"/>
      <c r="X984" s="244"/>
      <c r="Y984" s="244"/>
      <c r="Z984" s="244"/>
    </row>
    <row r="985">
      <c r="A985" s="244"/>
      <c r="B985" s="244"/>
      <c r="C985" s="242"/>
      <c r="D985" s="245"/>
      <c r="E985" s="245"/>
      <c r="F985" s="245"/>
      <c r="G985" s="244"/>
      <c r="H985" s="245"/>
      <c r="I985" s="244"/>
      <c r="J985" s="244"/>
      <c r="K985" s="244"/>
      <c r="L985" s="244"/>
      <c r="M985" s="244"/>
      <c r="N985" s="244"/>
      <c r="O985" s="244"/>
      <c r="P985" s="244"/>
      <c r="Q985" s="244"/>
      <c r="R985" s="244"/>
      <c r="S985" s="244"/>
      <c r="T985" s="244"/>
      <c r="U985" s="244"/>
      <c r="V985" s="244"/>
      <c r="W985" s="244"/>
      <c r="X985" s="244"/>
      <c r="Y985" s="244"/>
      <c r="Z985" s="244"/>
    </row>
    <row r="986">
      <c r="A986" s="244"/>
      <c r="B986" s="244"/>
      <c r="C986" s="242"/>
      <c r="D986" s="245"/>
      <c r="E986" s="245"/>
      <c r="F986" s="245"/>
      <c r="G986" s="244"/>
      <c r="H986" s="245"/>
      <c r="I986" s="244"/>
      <c r="J986" s="244"/>
      <c r="K986" s="244"/>
      <c r="L986" s="244"/>
      <c r="M986" s="244"/>
      <c r="N986" s="244"/>
      <c r="O986" s="244"/>
      <c r="P986" s="244"/>
      <c r="Q986" s="244"/>
      <c r="R986" s="244"/>
      <c r="S986" s="244"/>
      <c r="T986" s="244"/>
      <c r="U986" s="244"/>
      <c r="V986" s="244"/>
      <c r="W986" s="244"/>
      <c r="X986" s="244"/>
      <c r="Y986" s="244"/>
      <c r="Z986" s="244"/>
    </row>
    <row r="987">
      <c r="A987" s="244"/>
      <c r="B987" s="244"/>
      <c r="C987" s="242"/>
      <c r="D987" s="245"/>
      <c r="E987" s="245"/>
      <c r="F987" s="245"/>
      <c r="G987" s="244"/>
      <c r="H987" s="245"/>
      <c r="I987" s="244"/>
      <c r="J987" s="244"/>
      <c r="K987" s="244"/>
      <c r="L987" s="244"/>
      <c r="M987" s="244"/>
      <c r="N987" s="244"/>
      <c r="O987" s="244"/>
      <c r="P987" s="244"/>
      <c r="Q987" s="244"/>
      <c r="R987" s="244"/>
      <c r="S987" s="244"/>
      <c r="T987" s="244"/>
      <c r="U987" s="244"/>
      <c r="V987" s="244"/>
      <c r="W987" s="244"/>
      <c r="X987" s="244"/>
      <c r="Y987" s="244"/>
      <c r="Z987" s="244"/>
    </row>
    <row r="988">
      <c r="A988" s="244"/>
      <c r="B988" s="244"/>
      <c r="C988" s="242"/>
      <c r="D988" s="245"/>
      <c r="E988" s="245"/>
      <c r="F988" s="245"/>
      <c r="G988" s="244"/>
      <c r="H988" s="245"/>
      <c r="I988" s="244"/>
      <c r="J988" s="244"/>
      <c r="K988" s="244"/>
      <c r="L988" s="244"/>
      <c r="M988" s="244"/>
      <c r="N988" s="244"/>
      <c r="O988" s="244"/>
      <c r="P988" s="244"/>
      <c r="Q988" s="244"/>
      <c r="R988" s="244"/>
      <c r="S988" s="244"/>
      <c r="T988" s="244"/>
      <c r="U988" s="244"/>
      <c r="V988" s="244"/>
      <c r="W988" s="244"/>
      <c r="X988" s="244"/>
      <c r="Y988" s="244"/>
      <c r="Z988" s="244"/>
    </row>
    <row r="989">
      <c r="A989" s="244"/>
      <c r="B989" s="244"/>
      <c r="C989" s="242"/>
      <c r="D989" s="245"/>
      <c r="E989" s="245"/>
      <c r="F989" s="245"/>
      <c r="G989" s="244"/>
      <c r="H989" s="245"/>
      <c r="I989" s="244"/>
      <c r="J989" s="244"/>
      <c r="K989" s="244"/>
      <c r="L989" s="244"/>
      <c r="M989" s="244"/>
      <c r="N989" s="244"/>
      <c r="O989" s="244"/>
      <c r="P989" s="244"/>
      <c r="Q989" s="244"/>
      <c r="R989" s="244"/>
      <c r="S989" s="244"/>
      <c r="T989" s="244"/>
      <c r="U989" s="244"/>
      <c r="V989" s="244"/>
      <c r="W989" s="244"/>
      <c r="X989" s="244"/>
      <c r="Y989" s="244"/>
      <c r="Z989" s="244"/>
    </row>
    <row r="990">
      <c r="A990" s="244"/>
      <c r="B990" s="244"/>
      <c r="C990" s="242"/>
      <c r="D990" s="245"/>
      <c r="E990" s="245"/>
      <c r="F990" s="245"/>
      <c r="G990" s="244"/>
      <c r="H990" s="245"/>
      <c r="I990" s="244"/>
      <c r="J990" s="244"/>
      <c r="K990" s="244"/>
      <c r="L990" s="244"/>
      <c r="M990" s="244"/>
      <c r="N990" s="244"/>
      <c r="O990" s="244"/>
      <c r="P990" s="244"/>
      <c r="Q990" s="244"/>
      <c r="R990" s="244"/>
      <c r="S990" s="244"/>
      <c r="T990" s="244"/>
      <c r="U990" s="244"/>
      <c r="V990" s="244"/>
      <c r="W990" s="244"/>
      <c r="X990" s="244"/>
      <c r="Y990" s="244"/>
      <c r="Z990" s="244"/>
    </row>
    <row r="991">
      <c r="A991" s="244"/>
      <c r="B991" s="244"/>
      <c r="C991" s="242"/>
      <c r="D991" s="245"/>
      <c r="E991" s="245"/>
      <c r="F991" s="245"/>
      <c r="G991" s="244"/>
      <c r="H991" s="245"/>
      <c r="I991" s="244"/>
      <c r="J991" s="244"/>
      <c r="K991" s="244"/>
      <c r="L991" s="244"/>
      <c r="M991" s="244"/>
      <c r="N991" s="244"/>
      <c r="O991" s="244"/>
      <c r="P991" s="244"/>
      <c r="Q991" s="244"/>
      <c r="R991" s="244"/>
      <c r="S991" s="244"/>
      <c r="T991" s="244"/>
      <c r="U991" s="244"/>
      <c r="V991" s="244"/>
      <c r="W991" s="244"/>
      <c r="X991" s="244"/>
      <c r="Y991" s="244"/>
      <c r="Z991" s="244"/>
    </row>
    <row r="992">
      <c r="A992" s="244"/>
      <c r="B992" s="244"/>
      <c r="C992" s="242"/>
      <c r="D992" s="245"/>
      <c r="E992" s="245"/>
      <c r="F992" s="245"/>
      <c r="G992" s="244"/>
      <c r="H992" s="245"/>
      <c r="I992" s="244"/>
      <c r="J992" s="244"/>
      <c r="K992" s="244"/>
      <c r="L992" s="244"/>
      <c r="M992" s="244"/>
      <c r="N992" s="244"/>
      <c r="O992" s="244"/>
      <c r="P992" s="244"/>
      <c r="Q992" s="244"/>
      <c r="R992" s="244"/>
      <c r="S992" s="244"/>
      <c r="T992" s="244"/>
      <c r="U992" s="244"/>
      <c r="V992" s="244"/>
      <c r="W992" s="244"/>
      <c r="X992" s="244"/>
      <c r="Y992" s="244"/>
      <c r="Z992" s="244"/>
    </row>
    <row r="993">
      <c r="A993" s="244"/>
      <c r="B993" s="244"/>
      <c r="C993" s="242"/>
      <c r="D993" s="245"/>
      <c r="E993" s="245"/>
      <c r="F993" s="245"/>
      <c r="G993" s="244"/>
      <c r="H993" s="245"/>
      <c r="I993" s="244"/>
      <c r="J993" s="244"/>
      <c r="K993" s="244"/>
      <c r="L993" s="244"/>
      <c r="M993" s="244"/>
      <c r="N993" s="244"/>
      <c r="O993" s="244"/>
      <c r="P993" s="244"/>
      <c r="Q993" s="244"/>
      <c r="R993" s="244"/>
      <c r="S993" s="244"/>
      <c r="T993" s="244"/>
      <c r="U993" s="244"/>
      <c r="V993" s="244"/>
      <c r="W993" s="244"/>
      <c r="X993" s="244"/>
      <c r="Y993" s="244"/>
      <c r="Z993" s="244"/>
    </row>
    <row r="994">
      <c r="A994" s="244"/>
      <c r="B994" s="244"/>
      <c r="C994" s="242"/>
      <c r="D994" s="245"/>
      <c r="E994" s="245"/>
      <c r="F994" s="245"/>
      <c r="G994" s="244"/>
      <c r="H994" s="245"/>
      <c r="I994" s="244"/>
      <c r="J994" s="244"/>
      <c r="K994" s="244"/>
      <c r="L994" s="244"/>
      <c r="M994" s="244"/>
      <c r="N994" s="244"/>
      <c r="O994" s="244"/>
      <c r="P994" s="244"/>
      <c r="Q994" s="244"/>
      <c r="R994" s="244"/>
      <c r="S994" s="244"/>
      <c r="T994" s="244"/>
      <c r="U994" s="244"/>
      <c r="V994" s="244"/>
      <c r="W994" s="244"/>
      <c r="X994" s="244"/>
      <c r="Y994" s="244"/>
      <c r="Z994" s="244"/>
    </row>
    <row r="995">
      <c r="A995" s="244"/>
      <c r="B995" s="244"/>
      <c r="C995" s="242"/>
      <c r="D995" s="245"/>
      <c r="E995" s="245"/>
      <c r="F995" s="245"/>
      <c r="G995" s="244"/>
      <c r="H995" s="245"/>
      <c r="I995" s="244"/>
      <c r="J995" s="244"/>
      <c r="K995" s="244"/>
      <c r="L995" s="244"/>
      <c r="M995" s="244"/>
      <c r="N995" s="244"/>
      <c r="O995" s="244"/>
      <c r="P995" s="244"/>
      <c r="Q995" s="244"/>
      <c r="R995" s="244"/>
      <c r="S995" s="244"/>
      <c r="T995" s="244"/>
      <c r="U995" s="244"/>
      <c r="V995" s="244"/>
      <c r="W995" s="244"/>
      <c r="X995" s="244"/>
      <c r="Y995" s="244"/>
      <c r="Z995" s="244"/>
    </row>
    <row r="996">
      <c r="A996" s="244"/>
      <c r="B996" s="244"/>
      <c r="C996" s="242"/>
      <c r="D996" s="245"/>
      <c r="E996" s="245"/>
      <c r="F996" s="245"/>
      <c r="G996" s="244"/>
      <c r="H996" s="245"/>
      <c r="I996" s="244"/>
      <c r="J996" s="244"/>
      <c r="K996" s="244"/>
      <c r="L996" s="244"/>
      <c r="M996" s="244"/>
      <c r="N996" s="244"/>
      <c r="O996" s="244"/>
      <c r="P996" s="244"/>
      <c r="Q996" s="244"/>
      <c r="R996" s="244"/>
      <c r="S996" s="244"/>
      <c r="T996" s="244"/>
      <c r="U996" s="244"/>
      <c r="V996" s="244"/>
      <c r="W996" s="244"/>
      <c r="X996" s="244"/>
      <c r="Y996" s="244"/>
      <c r="Z996" s="244"/>
    </row>
    <row r="997">
      <c r="A997" s="244"/>
      <c r="B997" s="244"/>
      <c r="C997" s="242"/>
      <c r="D997" s="245"/>
      <c r="E997" s="245"/>
      <c r="F997" s="245"/>
      <c r="G997" s="244"/>
      <c r="H997" s="245"/>
      <c r="I997" s="244"/>
      <c r="J997" s="244"/>
      <c r="K997" s="244"/>
      <c r="L997" s="244"/>
      <c r="M997" s="244"/>
      <c r="N997" s="244"/>
      <c r="O997" s="244"/>
      <c r="P997" s="244"/>
      <c r="Q997" s="244"/>
      <c r="R997" s="244"/>
      <c r="S997" s="244"/>
      <c r="T997" s="244"/>
      <c r="U997" s="244"/>
      <c r="V997" s="244"/>
      <c r="W997" s="244"/>
      <c r="X997" s="244"/>
      <c r="Y997" s="244"/>
      <c r="Z997" s="244"/>
    </row>
    <row r="998">
      <c r="A998" s="244"/>
      <c r="B998" s="244"/>
      <c r="C998" s="242"/>
      <c r="D998" s="245"/>
      <c r="E998" s="245"/>
      <c r="F998" s="245"/>
      <c r="G998" s="244"/>
      <c r="H998" s="245"/>
      <c r="I998" s="244"/>
      <c r="J998" s="244"/>
      <c r="K998" s="244"/>
      <c r="L998" s="244"/>
      <c r="M998" s="244"/>
      <c r="N998" s="244"/>
      <c r="O998" s="244"/>
      <c r="P998" s="244"/>
      <c r="Q998" s="244"/>
      <c r="R998" s="244"/>
      <c r="S998" s="244"/>
      <c r="T998" s="244"/>
      <c r="U998" s="244"/>
      <c r="V998" s="244"/>
      <c r="W998" s="244"/>
      <c r="X998" s="244"/>
      <c r="Y998" s="244"/>
      <c r="Z998" s="244"/>
    </row>
    <row r="999">
      <c r="A999" s="244"/>
      <c r="B999" s="244"/>
      <c r="C999" s="242"/>
      <c r="D999" s="245"/>
      <c r="E999" s="245"/>
      <c r="F999" s="245"/>
      <c r="G999" s="244"/>
      <c r="H999" s="245"/>
      <c r="I999" s="244"/>
      <c r="J999" s="244"/>
      <c r="K999" s="244"/>
      <c r="L999" s="244"/>
      <c r="M999" s="244"/>
      <c r="N999" s="244"/>
      <c r="O999" s="244"/>
      <c r="P999" s="244"/>
      <c r="Q999" s="244"/>
      <c r="R999" s="244"/>
      <c r="S999" s="244"/>
      <c r="T999" s="244"/>
      <c r="U999" s="244"/>
      <c r="V999" s="244"/>
      <c r="W999" s="244"/>
      <c r="X999" s="244"/>
      <c r="Y999" s="244"/>
      <c r="Z999" s="244"/>
    </row>
    <row r="1000">
      <c r="A1000" s="244"/>
      <c r="B1000" s="244"/>
      <c r="C1000" s="242"/>
      <c r="D1000" s="245"/>
      <c r="E1000" s="245"/>
      <c r="F1000" s="245"/>
      <c r="G1000" s="244"/>
      <c r="H1000" s="245"/>
      <c r="I1000" s="244"/>
      <c r="J1000" s="244"/>
      <c r="K1000" s="244"/>
      <c r="L1000" s="244"/>
      <c r="M1000" s="244"/>
      <c r="N1000" s="244"/>
      <c r="O1000" s="244"/>
      <c r="P1000" s="244"/>
      <c r="Q1000" s="244"/>
      <c r="R1000" s="244"/>
      <c r="S1000" s="244"/>
      <c r="T1000" s="244"/>
      <c r="U1000" s="244"/>
      <c r="V1000" s="244"/>
      <c r="W1000" s="244"/>
      <c r="X1000" s="244"/>
      <c r="Y1000" s="244"/>
      <c r="Z1000" s="244"/>
    </row>
    <row r="1001">
      <c r="A1001" s="244"/>
      <c r="B1001" s="244"/>
      <c r="C1001" s="242"/>
      <c r="D1001" s="245"/>
      <c r="E1001" s="245"/>
      <c r="F1001" s="245"/>
      <c r="G1001" s="244"/>
      <c r="H1001" s="245"/>
      <c r="I1001" s="244"/>
      <c r="J1001" s="244"/>
      <c r="K1001" s="244"/>
      <c r="L1001" s="244"/>
      <c r="M1001" s="244"/>
      <c r="N1001" s="244"/>
      <c r="O1001" s="244"/>
      <c r="P1001" s="244"/>
      <c r="Q1001" s="244"/>
      <c r="R1001" s="244"/>
      <c r="S1001" s="244"/>
      <c r="T1001" s="244"/>
      <c r="U1001" s="244"/>
      <c r="V1001" s="244"/>
      <c r="W1001" s="244"/>
      <c r="X1001" s="244"/>
      <c r="Y1001" s="244"/>
      <c r="Z1001" s="244"/>
    </row>
    <row r="1002">
      <c r="A1002" s="244"/>
      <c r="B1002" s="244"/>
      <c r="C1002" s="242"/>
      <c r="D1002" s="245"/>
      <c r="E1002" s="245"/>
      <c r="F1002" s="245"/>
      <c r="G1002" s="244"/>
      <c r="H1002" s="245"/>
      <c r="I1002" s="244"/>
      <c r="J1002" s="244"/>
      <c r="K1002" s="244"/>
      <c r="L1002" s="244"/>
      <c r="M1002" s="244"/>
      <c r="N1002" s="244"/>
      <c r="O1002" s="244"/>
      <c r="P1002" s="244"/>
      <c r="Q1002" s="244"/>
      <c r="R1002" s="244"/>
      <c r="S1002" s="244"/>
      <c r="T1002" s="244"/>
      <c r="U1002" s="244"/>
      <c r="V1002" s="244"/>
      <c r="W1002" s="244"/>
      <c r="X1002" s="244"/>
      <c r="Y1002" s="244"/>
      <c r="Z1002" s="244"/>
    </row>
    <row r="1003">
      <c r="A1003" s="244"/>
      <c r="B1003" s="244"/>
      <c r="C1003" s="242"/>
      <c r="D1003" s="245"/>
      <c r="E1003" s="245"/>
      <c r="F1003" s="245"/>
      <c r="G1003" s="244"/>
      <c r="H1003" s="245"/>
      <c r="I1003" s="244"/>
      <c r="J1003" s="244"/>
      <c r="K1003" s="244"/>
      <c r="L1003" s="244"/>
      <c r="M1003" s="244"/>
      <c r="N1003" s="244"/>
      <c r="O1003" s="244"/>
      <c r="P1003" s="244"/>
      <c r="Q1003" s="244"/>
      <c r="R1003" s="244"/>
      <c r="S1003" s="244"/>
      <c r="T1003" s="244"/>
      <c r="U1003" s="244"/>
      <c r="V1003" s="244"/>
      <c r="W1003" s="244"/>
      <c r="X1003" s="244"/>
      <c r="Y1003" s="244"/>
      <c r="Z1003" s="244"/>
    </row>
    <row r="1004">
      <c r="A1004" s="244"/>
      <c r="B1004" s="244"/>
      <c r="C1004" s="242"/>
      <c r="D1004" s="245"/>
      <c r="E1004" s="245"/>
      <c r="F1004" s="245"/>
      <c r="G1004" s="244"/>
      <c r="H1004" s="245"/>
      <c r="I1004" s="244"/>
      <c r="J1004" s="244"/>
      <c r="K1004" s="244"/>
      <c r="L1004" s="244"/>
      <c r="M1004" s="244"/>
      <c r="N1004" s="244"/>
      <c r="O1004" s="244"/>
      <c r="P1004" s="244"/>
      <c r="Q1004" s="244"/>
      <c r="R1004" s="244"/>
      <c r="S1004" s="244"/>
      <c r="T1004" s="244"/>
      <c r="U1004" s="244"/>
      <c r="V1004" s="244"/>
      <c r="W1004" s="244"/>
      <c r="X1004" s="244"/>
      <c r="Y1004" s="244"/>
      <c r="Z1004" s="244"/>
    </row>
    <row r="1005">
      <c r="A1005" s="244"/>
      <c r="B1005" s="244"/>
      <c r="C1005" s="242"/>
      <c r="D1005" s="245"/>
      <c r="E1005" s="245"/>
      <c r="F1005" s="245"/>
      <c r="G1005" s="244"/>
      <c r="H1005" s="245"/>
      <c r="I1005" s="244"/>
      <c r="J1005" s="244"/>
      <c r="K1005" s="244"/>
      <c r="L1005" s="244"/>
      <c r="M1005" s="244"/>
      <c r="N1005" s="244"/>
      <c r="O1005" s="244"/>
      <c r="P1005" s="244"/>
      <c r="Q1005" s="244"/>
      <c r="R1005" s="244"/>
      <c r="S1005" s="244"/>
      <c r="T1005" s="244"/>
      <c r="U1005" s="244"/>
      <c r="V1005" s="244"/>
      <c r="W1005" s="244"/>
      <c r="X1005" s="244"/>
      <c r="Y1005" s="244"/>
      <c r="Z1005" s="244"/>
    </row>
    <row r="1006">
      <c r="A1006" s="244"/>
      <c r="B1006" s="244"/>
      <c r="C1006" s="242"/>
      <c r="D1006" s="245"/>
      <c r="E1006" s="245"/>
      <c r="F1006" s="245"/>
      <c r="G1006" s="244"/>
      <c r="H1006" s="245"/>
      <c r="I1006" s="244"/>
      <c r="J1006" s="244"/>
      <c r="K1006" s="244"/>
      <c r="L1006" s="244"/>
      <c r="M1006" s="244"/>
      <c r="N1006" s="244"/>
      <c r="O1006" s="244"/>
      <c r="P1006" s="244"/>
      <c r="Q1006" s="244"/>
      <c r="R1006" s="244"/>
      <c r="S1006" s="244"/>
      <c r="T1006" s="244"/>
      <c r="U1006" s="244"/>
      <c r="V1006" s="244"/>
      <c r="W1006" s="244"/>
      <c r="X1006" s="244"/>
      <c r="Y1006" s="244"/>
      <c r="Z1006" s="244"/>
    </row>
    <row r="1007">
      <c r="A1007" s="244"/>
      <c r="B1007" s="244"/>
      <c r="C1007" s="242"/>
      <c r="D1007" s="245"/>
      <c r="E1007" s="245"/>
      <c r="F1007" s="245"/>
      <c r="G1007" s="244"/>
      <c r="H1007" s="245"/>
      <c r="I1007" s="244"/>
      <c r="J1007" s="244"/>
      <c r="K1007" s="244"/>
      <c r="L1007" s="244"/>
      <c r="M1007" s="244"/>
      <c r="N1007" s="244"/>
      <c r="O1007" s="244"/>
      <c r="P1007" s="244"/>
      <c r="Q1007" s="244"/>
      <c r="R1007" s="244"/>
      <c r="S1007" s="244"/>
      <c r="T1007" s="244"/>
      <c r="U1007" s="244"/>
      <c r="V1007" s="244"/>
      <c r="W1007" s="244"/>
      <c r="X1007" s="244"/>
      <c r="Y1007" s="244"/>
      <c r="Z1007" s="244"/>
    </row>
    <row r="1008">
      <c r="A1008" s="244"/>
      <c r="B1008" s="244"/>
      <c r="C1008" s="242"/>
      <c r="D1008" s="245"/>
      <c r="E1008" s="245"/>
      <c r="F1008" s="245"/>
      <c r="G1008" s="244"/>
      <c r="H1008" s="245"/>
      <c r="I1008" s="244"/>
      <c r="J1008" s="244"/>
      <c r="K1008" s="244"/>
      <c r="L1008" s="244"/>
      <c r="M1008" s="244"/>
      <c r="N1008" s="244"/>
      <c r="O1008" s="244"/>
      <c r="P1008" s="244"/>
      <c r="Q1008" s="244"/>
      <c r="R1008" s="244"/>
      <c r="S1008" s="244"/>
      <c r="T1008" s="244"/>
      <c r="U1008" s="244"/>
      <c r="V1008" s="244"/>
      <c r="W1008" s="244"/>
      <c r="X1008" s="244"/>
      <c r="Y1008" s="244"/>
      <c r="Z1008" s="244"/>
    </row>
  </sheetData>
  <mergeCells count="9">
    <mergeCell ref="C24:C25"/>
    <mergeCell ref="C26:C33"/>
    <mergeCell ref="B9:B13"/>
    <mergeCell ref="C9:C10"/>
    <mergeCell ref="C11:C13"/>
    <mergeCell ref="B14:B17"/>
    <mergeCell ref="B18:B23"/>
    <mergeCell ref="C18:C22"/>
    <mergeCell ref="B24:B33"/>
  </mergeCells>
  <dataValidations>
    <dataValidation type="list" allowBlank="1" showInputMessage="1" showErrorMessage="1" prompt=" - " sqref="I1:I3 I7:I81">
      <formula1>$M$2:$M$6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5.63"/>
    <col customWidth="1" min="3" max="3" width="18.63"/>
    <col customWidth="1" min="4" max="4" width="42.25"/>
    <col customWidth="1" min="5" max="5" width="25.25"/>
    <col customWidth="1" min="6" max="6" width="34.25"/>
    <col customWidth="1" min="7" max="7" width="18.38"/>
    <col customWidth="1" min="8" max="8" width="47.75"/>
  </cols>
  <sheetData>
    <row r="1">
      <c r="A1" s="177"/>
      <c r="B1" s="177"/>
      <c r="C1" s="246"/>
      <c r="D1" s="177"/>
      <c r="E1" s="177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>
      <c r="A2" s="180" t="s">
        <v>24</v>
      </c>
      <c r="B2" s="181" t="s">
        <v>515</v>
      </c>
      <c r="C2" s="247"/>
      <c r="D2" s="183"/>
      <c r="E2" s="184"/>
      <c r="F2" s="185"/>
      <c r="G2" s="185"/>
      <c r="H2" s="178"/>
      <c r="I2" s="178"/>
      <c r="J2" s="178"/>
      <c r="K2" s="178"/>
      <c r="L2" s="178"/>
      <c r="M2" s="178" t="s">
        <v>26</v>
      </c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ht="56.25" customHeight="1">
      <c r="A3" s="187" t="s">
        <v>27</v>
      </c>
      <c r="B3" s="188" t="s">
        <v>28</v>
      </c>
      <c r="C3" s="247"/>
      <c r="D3" s="183"/>
      <c r="E3" s="184"/>
      <c r="F3" s="185"/>
      <c r="G3" s="185"/>
      <c r="H3" s="178"/>
      <c r="I3" s="178"/>
      <c r="J3" s="178"/>
      <c r="K3" s="178"/>
      <c r="L3" s="178"/>
      <c r="M3" s="178" t="s">
        <v>29</v>
      </c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>
      <c r="A4" s="187" t="s">
        <v>30</v>
      </c>
      <c r="B4" s="190"/>
      <c r="C4" s="247"/>
      <c r="D4" s="190"/>
      <c r="E4" s="191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>
      <c r="A5" s="248" t="s">
        <v>26</v>
      </c>
      <c r="B5" s="193" t="s">
        <v>29</v>
      </c>
      <c r="C5" s="194" t="s">
        <v>31</v>
      </c>
      <c r="D5" s="193" t="s">
        <v>32</v>
      </c>
      <c r="E5" s="193" t="s">
        <v>33</v>
      </c>
      <c r="F5" s="178"/>
      <c r="G5" s="185"/>
      <c r="H5" s="185"/>
      <c r="I5" s="185"/>
      <c r="J5" s="178"/>
      <c r="K5" s="178"/>
      <c r="L5" s="178"/>
      <c r="M5" s="178" t="s">
        <v>34</v>
      </c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>
      <c r="A6" s="249">
        <f>COUNTIF(I9:I934,"Pass")</f>
        <v>0</v>
      </c>
      <c r="B6" s="198">
        <f>COUNTIF(I9:I934,"Fail")</f>
        <v>0</v>
      </c>
      <c r="C6" s="250">
        <f>E6-D6-A6-B6</f>
        <v>26</v>
      </c>
      <c r="D6" s="198">
        <f>COUNTIF(H$9:I$934,"N/A")</f>
        <v>0</v>
      </c>
      <c r="E6" s="198">
        <f>COUNTA(A9:A938)</f>
        <v>26</v>
      </c>
      <c r="F6" s="178"/>
      <c r="G6" s="185"/>
      <c r="H6" s="185"/>
      <c r="I6" s="185"/>
      <c r="J6" s="178"/>
      <c r="K6" s="178"/>
      <c r="L6" s="178"/>
      <c r="M6" s="178" t="s">
        <v>32</v>
      </c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>
      <c r="A7" s="191"/>
      <c r="B7" s="191"/>
      <c r="C7" s="251"/>
      <c r="D7" s="191"/>
      <c r="E7" s="191"/>
      <c r="F7" s="191"/>
      <c r="G7" s="191"/>
      <c r="H7" s="191"/>
      <c r="I7" s="191"/>
      <c r="J7" s="191"/>
      <c r="K7" s="191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>
      <c r="A8" s="132" t="s">
        <v>35</v>
      </c>
      <c r="B8" s="133" t="s">
        <v>36</v>
      </c>
      <c r="C8" s="201" t="s">
        <v>37</v>
      </c>
      <c r="D8" s="133" t="s">
        <v>38</v>
      </c>
      <c r="E8" s="133" t="s">
        <v>39</v>
      </c>
      <c r="F8" s="134" t="s">
        <v>40</v>
      </c>
      <c r="G8" s="134" t="s">
        <v>41</v>
      </c>
      <c r="H8" s="134" t="s">
        <v>42</v>
      </c>
      <c r="I8" s="134" t="s">
        <v>43</v>
      </c>
      <c r="J8" s="134" t="s">
        <v>44</v>
      </c>
      <c r="K8" s="134" t="s">
        <v>45</v>
      </c>
      <c r="L8" s="184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>
      <c r="A9" s="252" t="s">
        <v>516</v>
      </c>
      <c r="B9" s="253"/>
      <c r="C9" s="253" t="s">
        <v>397</v>
      </c>
      <c r="D9" s="138" t="s">
        <v>322</v>
      </c>
      <c r="E9" s="206" t="s">
        <v>323</v>
      </c>
      <c r="F9" s="139" t="s">
        <v>324</v>
      </c>
      <c r="G9" s="140"/>
      <c r="H9" s="139" t="s">
        <v>517</v>
      </c>
      <c r="I9" s="254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</row>
    <row r="10">
      <c r="A10" s="252" t="s">
        <v>518</v>
      </c>
      <c r="B10" s="16"/>
      <c r="C10" s="16"/>
      <c r="D10" s="138" t="s">
        <v>327</v>
      </c>
      <c r="E10" s="206" t="s">
        <v>328</v>
      </c>
      <c r="F10" s="139" t="s">
        <v>400</v>
      </c>
      <c r="G10" s="140"/>
      <c r="H10" s="139" t="s">
        <v>401</v>
      </c>
      <c r="I10" s="254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</row>
    <row r="11">
      <c r="A11" s="252" t="s">
        <v>519</v>
      </c>
      <c r="B11" s="7"/>
      <c r="C11" s="7"/>
      <c r="D11" s="138" t="s">
        <v>331</v>
      </c>
      <c r="E11" s="149"/>
      <c r="F11" s="139" t="s">
        <v>400</v>
      </c>
      <c r="G11" s="140"/>
      <c r="H11" s="139" t="s">
        <v>401</v>
      </c>
      <c r="I11" s="254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</row>
    <row r="12">
      <c r="A12" s="252" t="s">
        <v>520</v>
      </c>
      <c r="B12" s="253" t="s">
        <v>296</v>
      </c>
      <c r="C12" s="256"/>
      <c r="D12" s="138" t="s">
        <v>297</v>
      </c>
      <c r="E12" s="149"/>
      <c r="F12" s="139" t="s">
        <v>298</v>
      </c>
      <c r="G12" s="140"/>
      <c r="H12" s="139" t="s">
        <v>404</v>
      </c>
      <c r="I12" s="254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</row>
    <row r="13">
      <c r="A13" s="252" t="s">
        <v>521</v>
      </c>
      <c r="B13" s="16"/>
      <c r="C13" s="256"/>
      <c r="D13" s="138" t="s">
        <v>301</v>
      </c>
      <c r="E13" s="149"/>
      <c r="F13" s="139" t="s">
        <v>302</v>
      </c>
      <c r="G13" s="147"/>
      <c r="H13" s="148" t="s">
        <v>303</v>
      </c>
      <c r="I13" s="254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</row>
    <row r="14">
      <c r="A14" s="252" t="s">
        <v>522</v>
      </c>
      <c r="B14" s="16"/>
      <c r="C14" s="256"/>
      <c r="D14" s="138" t="s">
        <v>305</v>
      </c>
      <c r="E14" s="149"/>
      <c r="F14" s="139" t="s">
        <v>306</v>
      </c>
      <c r="G14" s="147"/>
      <c r="H14" s="148" t="s">
        <v>307</v>
      </c>
      <c r="I14" s="254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</row>
    <row r="15">
      <c r="A15" s="252" t="s">
        <v>523</v>
      </c>
      <c r="B15" s="16"/>
      <c r="C15" s="256"/>
      <c r="D15" s="138" t="s">
        <v>355</v>
      </c>
      <c r="E15" s="149"/>
      <c r="F15" s="139" t="s">
        <v>524</v>
      </c>
      <c r="G15" s="147"/>
      <c r="H15" s="257" t="s">
        <v>525</v>
      </c>
      <c r="I15" s="254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</row>
    <row r="16">
      <c r="A16" s="252" t="s">
        <v>526</v>
      </c>
      <c r="B16" s="7"/>
      <c r="C16" s="258"/>
      <c r="D16" s="138" t="s">
        <v>359</v>
      </c>
      <c r="E16" s="152"/>
      <c r="F16" s="139" t="s">
        <v>360</v>
      </c>
      <c r="G16" s="153"/>
      <c r="H16" s="139" t="s">
        <v>361</v>
      </c>
      <c r="I16" s="259" t="s">
        <v>34</v>
      </c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</row>
    <row r="17">
      <c r="A17" s="252" t="s">
        <v>527</v>
      </c>
      <c r="B17" s="260"/>
      <c r="C17" s="253" t="s">
        <v>528</v>
      </c>
      <c r="D17" s="138" t="s">
        <v>529</v>
      </c>
      <c r="E17" s="152"/>
      <c r="F17" s="139" t="s">
        <v>530</v>
      </c>
      <c r="G17" s="160" t="s">
        <v>531</v>
      </c>
      <c r="H17" s="139" t="s">
        <v>532</v>
      </c>
      <c r="I17" s="259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</row>
    <row r="18">
      <c r="A18" s="252" t="s">
        <v>533</v>
      </c>
      <c r="B18" s="261" t="s">
        <v>69</v>
      </c>
      <c r="C18" s="253" t="s">
        <v>534</v>
      </c>
      <c r="D18" s="138" t="s">
        <v>535</v>
      </c>
      <c r="E18" s="138"/>
      <c r="F18" s="139" t="s">
        <v>536</v>
      </c>
      <c r="G18" s="262"/>
      <c r="H18" s="139" t="s">
        <v>537</v>
      </c>
      <c r="I18" s="254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</row>
    <row r="19">
      <c r="A19" s="252" t="s">
        <v>538</v>
      </c>
      <c r="B19" s="16"/>
      <c r="C19" s="253" t="s">
        <v>539</v>
      </c>
      <c r="D19" s="138" t="s">
        <v>540</v>
      </c>
      <c r="E19" s="138"/>
      <c r="F19" s="139" t="s">
        <v>541</v>
      </c>
      <c r="G19" s="262"/>
      <c r="H19" s="139" t="s">
        <v>542</v>
      </c>
      <c r="I19" s="254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</row>
    <row r="20">
      <c r="A20" s="252" t="s">
        <v>543</v>
      </c>
      <c r="B20" s="16"/>
      <c r="C20" s="253" t="s">
        <v>544</v>
      </c>
      <c r="D20" s="138" t="s">
        <v>545</v>
      </c>
      <c r="E20" s="138"/>
      <c r="F20" s="139" t="s">
        <v>546</v>
      </c>
      <c r="G20" s="262"/>
      <c r="H20" s="139" t="s">
        <v>547</v>
      </c>
      <c r="I20" s="254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</row>
    <row r="21" ht="40.5" customHeight="1">
      <c r="A21" s="252" t="s">
        <v>548</v>
      </c>
      <c r="B21" s="16"/>
      <c r="C21" s="253" t="s">
        <v>549</v>
      </c>
      <c r="D21" s="138" t="s">
        <v>550</v>
      </c>
      <c r="E21" s="138"/>
      <c r="F21" s="139" t="s">
        <v>551</v>
      </c>
      <c r="G21" s="262"/>
      <c r="H21" s="139" t="s">
        <v>552</v>
      </c>
      <c r="I21" s="254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>
      <c r="A22" s="252" t="s">
        <v>553</v>
      </c>
      <c r="B22" s="16"/>
      <c r="C22" s="16"/>
      <c r="D22" s="138" t="s">
        <v>554</v>
      </c>
      <c r="E22" s="138"/>
      <c r="F22" s="139" t="s">
        <v>555</v>
      </c>
      <c r="G22" s="262" t="s">
        <v>556</v>
      </c>
      <c r="H22" s="139" t="s">
        <v>557</v>
      </c>
      <c r="I22" s="254"/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</row>
    <row r="23">
      <c r="A23" s="252" t="s">
        <v>558</v>
      </c>
      <c r="B23" s="7"/>
      <c r="C23" s="7"/>
      <c r="D23" s="138" t="s">
        <v>559</v>
      </c>
      <c r="E23" s="138"/>
      <c r="F23" s="139" t="s">
        <v>555</v>
      </c>
      <c r="G23" s="262" t="s">
        <v>560</v>
      </c>
      <c r="H23" s="139" t="s">
        <v>561</v>
      </c>
      <c r="I23" s="254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</row>
    <row r="24" ht="69.0" customHeight="1">
      <c r="A24" s="252" t="s">
        <v>562</v>
      </c>
      <c r="B24" s="263" t="s">
        <v>89</v>
      </c>
      <c r="C24" s="264" t="s">
        <v>549</v>
      </c>
      <c r="D24" s="138" t="s">
        <v>563</v>
      </c>
      <c r="E24" s="138"/>
      <c r="F24" s="139" t="s">
        <v>564</v>
      </c>
      <c r="G24" s="262" t="s">
        <v>565</v>
      </c>
      <c r="H24" s="139" t="s">
        <v>566</v>
      </c>
      <c r="I24" s="254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</row>
    <row r="25" ht="69.0" customHeight="1">
      <c r="A25" s="252" t="s">
        <v>567</v>
      </c>
      <c r="B25" s="91"/>
      <c r="C25" s="91"/>
      <c r="D25" s="138" t="s">
        <v>568</v>
      </c>
      <c r="E25" s="138"/>
      <c r="F25" s="139" t="s">
        <v>564</v>
      </c>
      <c r="G25" s="262" t="s">
        <v>569</v>
      </c>
      <c r="H25" s="139" t="s">
        <v>570</v>
      </c>
      <c r="I25" s="254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</row>
    <row r="26" ht="69.0" customHeight="1">
      <c r="A26" s="252" t="s">
        <v>571</v>
      </c>
      <c r="B26" s="91"/>
      <c r="C26" s="84"/>
      <c r="D26" s="138" t="s">
        <v>572</v>
      </c>
      <c r="E26" s="138"/>
      <c r="F26" s="139" t="s">
        <v>564</v>
      </c>
      <c r="G26" s="262" t="s">
        <v>573</v>
      </c>
      <c r="H26" s="139" t="s">
        <v>574</v>
      </c>
      <c r="I26" s="254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</row>
    <row r="27" ht="69.0" customHeight="1">
      <c r="A27" s="252" t="s">
        <v>575</v>
      </c>
      <c r="B27" s="91"/>
      <c r="C27" s="264" t="s">
        <v>576</v>
      </c>
      <c r="D27" s="138" t="s">
        <v>577</v>
      </c>
      <c r="E27" s="138"/>
      <c r="F27" s="139" t="s">
        <v>564</v>
      </c>
      <c r="G27" s="262"/>
      <c r="H27" s="139" t="s">
        <v>578</v>
      </c>
      <c r="I27" s="254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</row>
    <row r="28">
      <c r="A28" s="252" t="s">
        <v>579</v>
      </c>
      <c r="B28" s="91"/>
      <c r="C28" s="91"/>
      <c r="D28" s="138" t="s">
        <v>580</v>
      </c>
      <c r="E28" s="138"/>
      <c r="F28" s="139" t="s">
        <v>564</v>
      </c>
      <c r="G28" s="262"/>
      <c r="H28" s="139" t="s">
        <v>581</v>
      </c>
      <c r="I28" s="254"/>
      <c r="J28" s="255"/>
      <c r="K28" s="25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</row>
    <row r="29" ht="39.75" customHeight="1">
      <c r="A29" s="252" t="s">
        <v>582</v>
      </c>
      <c r="B29" s="91"/>
      <c r="C29" s="91"/>
      <c r="D29" s="138" t="s">
        <v>583</v>
      </c>
      <c r="E29" s="138"/>
      <c r="F29" s="139" t="s">
        <v>564</v>
      </c>
      <c r="G29" s="262"/>
      <c r="H29" s="139" t="s">
        <v>584</v>
      </c>
      <c r="I29" s="254"/>
      <c r="J29" s="255"/>
      <c r="K29" s="25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</row>
    <row r="30" ht="58.5" customHeight="1">
      <c r="A30" s="252" t="s">
        <v>585</v>
      </c>
      <c r="B30" s="91"/>
      <c r="C30" s="91"/>
      <c r="D30" s="138" t="s">
        <v>586</v>
      </c>
      <c r="E30" s="138"/>
      <c r="F30" s="139" t="s">
        <v>564</v>
      </c>
      <c r="G30" s="262"/>
      <c r="H30" s="139" t="s">
        <v>587</v>
      </c>
      <c r="I30" s="254"/>
      <c r="J30" s="255"/>
      <c r="K30" s="25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</row>
    <row r="31">
      <c r="A31" s="252" t="s">
        <v>588</v>
      </c>
      <c r="B31" s="91"/>
      <c r="C31" s="264" t="s">
        <v>589</v>
      </c>
      <c r="D31" s="138" t="s">
        <v>590</v>
      </c>
      <c r="E31" s="138" t="s">
        <v>591</v>
      </c>
      <c r="F31" s="139" t="s">
        <v>592</v>
      </c>
      <c r="G31" s="262"/>
      <c r="H31" s="139" t="s">
        <v>593</v>
      </c>
      <c r="I31" s="254"/>
      <c r="J31" s="255"/>
      <c r="K31" s="25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</row>
    <row r="32">
      <c r="A32" s="252" t="s">
        <v>594</v>
      </c>
      <c r="B32" s="91"/>
      <c r="C32" s="84"/>
      <c r="D32" s="138" t="s">
        <v>595</v>
      </c>
      <c r="E32" s="138" t="s">
        <v>596</v>
      </c>
      <c r="F32" s="139" t="s">
        <v>592</v>
      </c>
      <c r="G32" s="160"/>
      <c r="H32" s="139" t="s">
        <v>597</v>
      </c>
      <c r="I32" s="254"/>
      <c r="J32" s="255"/>
      <c r="K32" s="25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</row>
    <row r="33">
      <c r="A33" s="252" t="s">
        <v>598</v>
      </c>
      <c r="B33" s="91"/>
      <c r="C33" s="263" t="s">
        <v>599</v>
      </c>
      <c r="D33" s="138" t="s">
        <v>600</v>
      </c>
      <c r="E33" s="138"/>
      <c r="F33" s="139" t="s">
        <v>601</v>
      </c>
      <c r="G33" s="262"/>
      <c r="H33" s="139" t="s">
        <v>602</v>
      </c>
      <c r="I33" s="254"/>
      <c r="J33" s="255"/>
      <c r="K33" s="25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</row>
    <row r="34">
      <c r="A34" s="252" t="s">
        <v>603</v>
      </c>
      <c r="B34" s="91"/>
      <c r="C34" s="84"/>
      <c r="D34" s="138" t="s">
        <v>604</v>
      </c>
      <c r="E34" s="138"/>
      <c r="F34" s="139" t="s">
        <v>605</v>
      </c>
      <c r="G34" s="262"/>
      <c r="H34" s="139" t="s">
        <v>606</v>
      </c>
      <c r="I34" s="254"/>
      <c r="J34" s="255"/>
      <c r="K34" s="25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</row>
    <row r="35">
      <c r="A35" s="252"/>
      <c r="B35" s="266"/>
      <c r="C35" s="253"/>
      <c r="D35" s="138"/>
      <c r="E35" s="219"/>
      <c r="F35" s="139"/>
      <c r="G35" s="140"/>
      <c r="H35" s="139"/>
      <c r="I35" s="254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>
      <c r="A36" s="252"/>
      <c r="B36" s="266"/>
      <c r="C36" s="253"/>
      <c r="D36" s="138"/>
      <c r="E36" s="219"/>
      <c r="F36" s="139"/>
      <c r="G36" s="140"/>
      <c r="H36" s="139"/>
      <c r="I36" s="254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>
      <c r="A37" s="252"/>
      <c r="B37" s="266"/>
      <c r="C37" s="253"/>
      <c r="D37" s="220"/>
      <c r="E37" s="221"/>
      <c r="F37" s="139"/>
      <c r="G37" s="267"/>
      <c r="H37" s="223"/>
      <c r="I37" s="254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>
      <c r="A38" s="252"/>
      <c r="B38" s="266"/>
      <c r="C38" s="253"/>
      <c r="D38" s="224"/>
      <c r="E38" s="225"/>
      <c r="F38" s="223"/>
      <c r="G38" s="268"/>
      <c r="H38" s="223"/>
      <c r="I38" s="254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>
      <c r="A39" s="252"/>
      <c r="B39" s="266"/>
      <c r="C39" s="253"/>
      <c r="D39" s="138"/>
      <c r="E39" s="152"/>
      <c r="F39" s="223"/>
      <c r="G39" s="269"/>
      <c r="H39" s="223"/>
      <c r="I39" s="254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>
      <c r="A40" s="252"/>
      <c r="B40" s="266"/>
      <c r="C40" s="253"/>
      <c r="D40" s="138"/>
      <c r="E40" s="152"/>
      <c r="F40" s="223"/>
      <c r="G40" s="270"/>
      <c r="H40" s="138"/>
      <c r="I40" s="254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>
      <c r="A41" s="252"/>
      <c r="B41" s="266"/>
      <c r="C41" s="253"/>
      <c r="D41" s="138"/>
      <c r="E41" s="152"/>
      <c r="F41" s="223"/>
      <c r="G41" s="270"/>
      <c r="H41" s="138"/>
      <c r="I41" s="254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>
      <c r="A42" s="252"/>
      <c r="B42" s="266"/>
      <c r="C42" s="260"/>
      <c r="D42" s="138"/>
      <c r="E42" s="152"/>
      <c r="F42" s="223"/>
      <c r="G42" s="270"/>
      <c r="H42" s="138"/>
      <c r="I42" s="254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>
      <c r="A43" s="252"/>
      <c r="B43" s="266"/>
      <c r="C43" s="253"/>
      <c r="D43" s="138"/>
      <c r="E43" s="152"/>
      <c r="F43" s="224"/>
      <c r="G43" s="149"/>
      <c r="H43" s="138"/>
      <c r="I43" s="254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>
      <c r="A44" s="252"/>
      <c r="B44" s="266"/>
      <c r="C44" s="260"/>
      <c r="D44" s="138"/>
      <c r="E44" s="152"/>
      <c r="F44" s="138"/>
      <c r="G44" s="149"/>
      <c r="H44" s="138"/>
      <c r="I44" s="254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>
      <c r="A45" s="252"/>
      <c r="B45" s="266"/>
      <c r="C45" s="253"/>
      <c r="D45" s="138"/>
      <c r="E45" s="152"/>
      <c r="F45" s="138"/>
      <c r="G45" s="149"/>
      <c r="H45" s="138"/>
      <c r="I45" s="254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>
      <c r="A46" s="252"/>
      <c r="B46" s="266"/>
      <c r="C46" s="253"/>
      <c r="D46" s="138"/>
      <c r="E46" s="152"/>
      <c r="F46" s="138"/>
      <c r="G46" s="149"/>
      <c r="H46" s="138"/>
      <c r="I46" s="254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>
      <c r="A47" s="252"/>
      <c r="B47" s="266"/>
      <c r="C47" s="253"/>
      <c r="D47" s="138"/>
      <c r="E47" s="152"/>
      <c r="F47" s="138"/>
      <c r="G47" s="149"/>
      <c r="H47" s="138"/>
      <c r="I47" s="254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>
      <c r="A48" s="252"/>
      <c r="B48" s="266"/>
      <c r="C48" s="253"/>
      <c r="D48" s="138"/>
      <c r="E48" s="152"/>
      <c r="F48" s="138"/>
      <c r="G48" s="149"/>
      <c r="H48" s="138"/>
      <c r="I48" s="254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>
      <c r="A49" s="252"/>
      <c r="B49" s="266"/>
      <c r="C49" s="253"/>
      <c r="D49" s="138"/>
      <c r="E49" s="152"/>
      <c r="F49" s="138"/>
      <c r="G49" s="149"/>
      <c r="H49" s="138"/>
      <c r="I49" s="254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>
      <c r="A50" s="252"/>
      <c r="B50" s="266"/>
      <c r="C50" s="253"/>
      <c r="D50" s="138"/>
      <c r="E50" s="152"/>
      <c r="F50" s="138"/>
      <c r="G50" s="149"/>
      <c r="H50" s="138"/>
      <c r="I50" s="254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>
      <c r="A51" s="252"/>
      <c r="B51" s="266"/>
      <c r="C51" s="253"/>
      <c r="D51" s="138"/>
      <c r="E51" s="152"/>
      <c r="F51" s="138"/>
      <c r="G51" s="149"/>
      <c r="H51" s="138"/>
      <c r="I51" s="254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>
      <c r="A52" s="252"/>
      <c r="B52" s="266"/>
      <c r="C52" s="253"/>
      <c r="D52" s="138"/>
      <c r="E52" s="152"/>
      <c r="F52" s="138"/>
      <c r="G52" s="149"/>
      <c r="H52" s="138"/>
      <c r="I52" s="254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>
      <c r="A53" s="252"/>
      <c r="B53" s="266"/>
      <c r="C53" s="253"/>
      <c r="D53" s="138"/>
      <c r="E53" s="152"/>
      <c r="F53" s="138"/>
      <c r="G53" s="149"/>
      <c r="H53" s="138"/>
      <c r="I53" s="254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>
      <c r="A54" s="252"/>
      <c r="B54" s="266"/>
      <c r="C54" s="260"/>
      <c r="D54" s="138"/>
      <c r="E54" s="152"/>
      <c r="F54" s="138"/>
      <c r="G54" s="149"/>
      <c r="H54" s="138"/>
      <c r="I54" s="254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>
      <c r="A55" s="252"/>
      <c r="B55" s="266"/>
      <c r="C55" s="253"/>
      <c r="D55" s="138"/>
      <c r="E55" s="152"/>
      <c r="F55" s="138"/>
      <c r="G55" s="149"/>
      <c r="H55" s="138"/>
      <c r="I55" s="254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>
      <c r="A56" s="252"/>
      <c r="B56" s="266"/>
      <c r="C56" s="253"/>
      <c r="D56" s="138"/>
      <c r="E56" s="152"/>
      <c r="F56" s="138"/>
      <c r="G56" s="149"/>
      <c r="H56" s="138"/>
      <c r="I56" s="254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>
      <c r="A57" s="252"/>
      <c r="B57" s="266"/>
      <c r="C57" s="253"/>
      <c r="D57" s="138"/>
      <c r="E57" s="152"/>
      <c r="F57" s="138"/>
      <c r="G57" s="149"/>
      <c r="H57" s="138"/>
      <c r="I57" s="254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>
      <c r="A58" s="252"/>
      <c r="B58" s="266"/>
      <c r="C58" s="253"/>
      <c r="D58" s="138"/>
      <c r="E58" s="152"/>
      <c r="F58" s="138"/>
      <c r="G58" s="149"/>
      <c r="H58" s="138"/>
      <c r="I58" s="254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>
      <c r="A59" s="252"/>
      <c r="B59" s="266"/>
      <c r="C59" s="253"/>
      <c r="D59" s="138"/>
      <c r="E59" s="152"/>
      <c r="F59" s="138"/>
      <c r="G59" s="149"/>
      <c r="H59" s="138"/>
      <c r="I59" s="254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>
      <c r="A60" s="252"/>
      <c r="B60" s="266"/>
      <c r="C60" s="260"/>
      <c r="D60" s="138"/>
      <c r="E60" s="152"/>
      <c r="F60" s="138"/>
      <c r="G60" s="149"/>
      <c r="H60" s="138"/>
      <c r="I60" s="254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>
      <c r="A61" s="252"/>
      <c r="B61" s="266"/>
      <c r="C61" s="253"/>
      <c r="D61" s="138"/>
      <c r="E61" s="152"/>
      <c r="F61" s="138"/>
      <c r="G61" s="149"/>
      <c r="H61" s="138"/>
      <c r="I61" s="254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>
      <c r="A62" s="252"/>
      <c r="B62" s="266"/>
      <c r="C62" s="253"/>
      <c r="D62" s="138"/>
      <c r="E62" s="152"/>
      <c r="F62" s="138"/>
      <c r="G62" s="149"/>
      <c r="H62" s="138"/>
      <c r="I62" s="254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>
      <c r="A63" s="252"/>
      <c r="B63" s="266"/>
      <c r="C63" s="253"/>
      <c r="D63" s="138"/>
      <c r="E63" s="152"/>
      <c r="F63" s="138"/>
      <c r="G63" s="149"/>
      <c r="H63" s="138"/>
      <c r="I63" s="254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>
      <c r="A64" s="252"/>
      <c r="B64" s="266"/>
      <c r="C64" s="253"/>
      <c r="D64" s="138"/>
      <c r="E64" s="152"/>
      <c r="F64" s="138"/>
      <c r="G64" s="149"/>
      <c r="H64" s="138"/>
      <c r="I64" s="254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>
      <c r="A65" s="252"/>
      <c r="B65" s="266"/>
      <c r="C65" s="253"/>
      <c r="D65" s="138"/>
      <c r="E65" s="152"/>
      <c r="F65" s="138"/>
      <c r="G65" s="149"/>
      <c r="H65" s="138"/>
      <c r="I65" s="254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>
      <c r="A66" s="252"/>
      <c r="B66" s="266"/>
      <c r="C66" s="260"/>
      <c r="D66" s="138"/>
      <c r="E66" s="152"/>
      <c r="F66" s="138"/>
      <c r="G66" s="149"/>
      <c r="H66" s="138"/>
      <c r="I66" s="254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>
      <c r="A67" s="271"/>
      <c r="B67" s="271"/>
      <c r="C67" s="264"/>
      <c r="D67" s="224"/>
      <c r="E67" s="224"/>
      <c r="F67" s="224"/>
      <c r="G67" s="272"/>
      <c r="H67" s="224"/>
      <c r="I67" s="254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>
      <c r="A68" s="252"/>
      <c r="B68" s="271"/>
      <c r="C68" s="263"/>
      <c r="D68" s="138"/>
      <c r="E68" s="138"/>
      <c r="F68" s="138"/>
      <c r="G68" s="149"/>
      <c r="H68" s="138"/>
      <c r="I68" s="254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>
      <c r="A69" s="252"/>
      <c r="B69" s="271"/>
      <c r="C69" s="273"/>
      <c r="D69" s="138"/>
      <c r="E69" s="138"/>
      <c r="F69" s="138"/>
      <c r="G69" s="149"/>
      <c r="H69" s="138"/>
      <c r="I69" s="254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>
      <c r="A70" s="252"/>
      <c r="B70" s="271"/>
      <c r="C70" s="260"/>
      <c r="D70" s="138"/>
      <c r="E70" s="152"/>
      <c r="F70" s="138"/>
      <c r="G70" s="149"/>
      <c r="H70" s="138"/>
      <c r="I70" s="254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>
      <c r="A71" s="178"/>
      <c r="B71" s="178"/>
      <c r="C71" s="274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>
      <c r="A72" s="178"/>
      <c r="B72" s="178"/>
      <c r="C72" s="274"/>
      <c r="D72" s="237" t="s">
        <v>495</v>
      </c>
      <c r="E72" s="237" t="s">
        <v>496</v>
      </c>
      <c r="F72" s="237" t="s">
        <v>497</v>
      </c>
      <c r="G72" s="237" t="s">
        <v>498</v>
      </c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>
      <c r="A73" s="178"/>
      <c r="B73" s="178"/>
      <c r="C73" s="275" t="s">
        <v>607</v>
      </c>
      <c r="D73" s="237" t="s">
        <v>490</v>
      </c>
      <c r="E73" s="237" t="s">
        <v>490</v>
      </c>
      <c r="F73" s="237" t="s">
        <v>511</v>
      </c>
      <c r="G73" s="237" t="s">
        <v>511</v>
      </c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>
      <c r="A74" s="178"/>
      <c r="B74" s="178"/>
      <c r="C74" s="275" t="s">
        <v>608</v>
      </c>
      <c r="D74" s="237" t="s">
        <v>490</v>
      </c>
      <c r="E74" s="237" t="s">
        <v>511</v>
      </c>
      <c r="F74" s="237" t="s">
        <v>490</v>
      </c>
      <c r="G74" s="237" t="s">
        <v>511</v>
      </c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>
      <c r="A75" s="178"/>
      <c r="B75" s="178"/>
      <c r="C75" s="274"/>
      <c r="D75" s="237">
        <v>4000000.0</v>
      </c>
      <c r="E75" s="237">
        <v>3000000.0</v>
      </c>
      <c r="F75" s="237">
        <v>1500000.0</v>
      </c>
      <c r="G75" s="237">
        <v>700000.0</v>
      </c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>
      <c r="A76" s="178"/>
      <c r="B76" s="178"/>
      <c r="C76" s="274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>
      <c r="A77" s="178"/>
      <c r="B77" s="178"/>
      <c r="C77" s="274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>
      <c r="A78" s="178"/>
      <c r="B78" s="178"/>
      <c r="C78" s="274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>
      <c r="A79" s="178"/>
      <c r="B79" s="178"/>
      <c r="C79" s="274"/>
      <c r="D79" s="237"/>
      <c r="E79" s="237"/>
      <c r="F79" s="237"/>
      <c r="G79" s="237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>
      <c r="A80" s="178"/>
      <c r="B80" s="178"/>
      <c r="C80" s="274"/>
      <c r="D80" s="237"/>
      <c r="E80" s="237"/>
      <c r="F80" s="237"/>
      <c r="G80" s="237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>
      <c r="A81" s="178"/>
      <c r="B81" s="178"/>
      <c r="C81" s="274"/>
      <c r="D81" s="237"/>
      <c r="E81" s="237"/>
      <c r="F81" s="237"/>
      <c r="G81" s="237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>
      <c r="A82" s="178"/>
      <c r="B82" s="178"/>
      <c r="C82" s="274"/>
      <c r="D82" s="237"/>
      <c r="E82" s="237"/>
      <c r="F82" s="237"/>
      <c r="G82" s="237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>
      <c r="A83" s="178"/>
      <c r="B83" s="178"/>
      <c r="C83" s="274"/>
      <c r="D83" s="237"/>
      <c r="E83" s="237"/>
      <c r="F83" s="237"/>
      <c r="G83" s="237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>
      <c r="A84" s="178"/>
      <c r="B84" s="178"/>
      <c r="C84" s="274"/>
      <c r="D84" s="237"/>
      <c r="E84" s="237"/>
      <c r="F84" s="237"/>
      <c r="G84" s="237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>
      <c r="A85" s="178"/>
      <c r="B85" s="178"/>
      <c r="C85" s="274"/>
      <c r="D85" s="237"/>
      <c r="E85" s="237"/>
      <c r="F85" s="237"/>
      <c r="G85" s="237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>
      <c r="A86" s="178"/>
      <c r="B86" s="178"/>
      <c r="C86" s="274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>
      <c r="A87" s="178"/>
      <c r="B87" s="178"/>
      <c r="C87" s="274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>
      <c r="A88" s="178"/>
      <c r="B88" s="178"/>
      <c r="C88" s="274"/>
      <c r="D88" s="178"/>
      <c r="E88" s="237"/>
      <c r="F88" s="276"/>
      <c r="G88" s="27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178"/>
      <c r="V88" s="178"/>
      <c r="W88" s="178"/>
      <c r="X88" s="178"/>
      <c r="Y88" s="178"/>
      <c r="Z88" s="178"/>
    </row>
    <row r="89">
      <c r="A89" s="178"/>
      <c r="B89" s="178"/>
      <c r="C89" s="274"/>
      <c r="D89" s="237"/>
      <c r="E89" s="237"/>
      <c r="F89" s="276"/>
      <c r="G89" s="276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76"/>
      <c r="T89" s="276"/>
      <c r="U89" s="178"/>
      <c r="V89" s="178"/>
      <c r="W89" s="178"/>
      <c r="X89" s="178"/>
      <c r="Y89" s="178"/>
      <c r="Z89" s="178"/>
    </row>
    <row r="90">
      <c r="A90" s="178"/>
      <c r="B90" s="178"/>
      <c r="C90" s="274"/>
      <c r="D90" s="237"/>
      <c r="E90" s="237"/>
      <c r="F90" s="276"/>
      <c r="G90" s="276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76"/>
      <c r="T90" s="276"/>
      <c r="U90" s="178"/>
      <c r="V90" s="178"/>
      <c r="W90" s="178"/>
      <c r="X90" s="178"/>
      <c r="Y90" s="178"/>
      <c r="Z90" s="178"/>
    </row>
    <row r="91">
      <c r="A91" s="178"/>
      <c r="B91" s="178"/>
      <c r="C91" s="274"/>
      <c r="D91" s="237"/>
      <c r="E91" s="237"/>
      <c r="F91" s="276"/>
      <c r="G91" s="27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76"/>
      <c r="T91" s="276"/>
      <c r="U91" s="237"/>
      <c r="V91" s="178"/>
      <c r="W91" s="178"/>
      <c r="X91" s="178"/>
      <c r="Y91" s="178"/>
      <c r="Z91" s="178"/>
    </row>
    <row r="92">
      <c r="A92" s="178"/>
      <c r="B92" s="178"/>
      <c r="C92" s="274"/>
      <c r="D92" s="237"/>
      <c r="E92" s="237"/>
      <c r="F92" s="276"/>
      <c r="G92" s="27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76"/>
      <c r="T92" s="276"/>
      <c r="U92" s="178"/>
      <c r="V92" s="178"/>
      <c r="W92" s="178"/>
      <c r="X92" s="178"/>
      <c r="Y92" s="178"/>
      <c r="Z92" s="178"/>
    </row>
    <row r="93">
      <c r="A93" s="178"/>
      <c r="B93" s="178"/>
      <c r="C93" s="274"/>
      <c r="D93" s="178"/>
      <c r="E93" s="237"/>
      <c r="F93" s="276"/>
      <c r="G93" s="27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76"/>
      <c r="T93" s="276"/>
      <c r="U93" s="178"/>
      <c r="V93" s="178"/>
      <c r="W93" s="178"/>
      <c r="X93" s="178"/>
      <c r="Y93" s="178"/>
      <c r="Z93" s="178"/>
    </row>
    <row r="94">
      <c r="A94" s="178"/>
      <c r="B94" s="178"/>
      <c r="C94" s="274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>
      <c r="A95" s="178"/>
      <c r="B95" s="178"/>
      <c r="C95" s="274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>
      <c r="A96" s="178"/>
      <c r="B96" s="178"/>
      <c r="C96" s="274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>
      <c r="A97" s="178"/>
      <c r="B97" s="178"/>
      <c r="C97" s="274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>
      <c r="A98" s="178"/>
      <c r="B98" s="178"/>
      <c r="C98" s="274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>
      <c r="A99" s="178"/>
      <c r="B99" s="178"/>
      <c r="C99" s="274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>
      <c r="A100" s="178"/>
      <c r="B100" s="178"/>
      <c r="C100" s="274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>
      <c r="A101" s="178"/>
      <c r="B101" s="178"/>
      <c r="C101" s="274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>
      <c r="A102" s="178"/>
      <c r="B102" s="178"/>
      <c r="C102" s="274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>
      <c r="A103" s="178"/>
      <c r="B103" s="178"/>
      <c r="C103" s="274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>
      <c r="A104" s="178"/>
      <c r="B104" s="178"/>
      <c r="C104" s="274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>
      <c r="A105" s="178"/>
      <c r="B105" s="178"/>
      <c r="C105" s="274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>
      <c r="A106" s="178"/>
      <c r="B106" s="178"/>
      <c r="C106" s="274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>
      <c r="A107" s="178"/>
      <c r="B107" s="178"/>
      <c r="C107" s="274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>
      <c r="A108" s="178"/>
      <c r="B108" s="178"/>
      <c r="C108" s="274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>
      <c r="A109" s="178"/>
      <c r="B109" s="178"/>
      <c r="C109" s="274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>
      <c r="A110" s="178"/>
      <c r="B110" s="178"/>
      <c r="C110" s="274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>
      <c r="A111" s="178"/>
      <c r="B111" s="178"/>
      <c r="C111" s="274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>
      <c r="A112" s="178"/>
      <c r="B112" s="178"/>
      <c r="C112" s="274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>
      <c r="A113" s="178"/>
      <c r="B113" s="178"/>
      <c r="C113" s="274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>
      <c r="A114" s="178"/>
      <c r="B114" s="178"/>
      <c r="C114" s="274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>
      <c r="A115" s="178"/>
      <c r="B115" s="178"/>
      <c r="C115" s="274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>
      <c r="A116" s="178"/>
      <c r="B116" s="178"/>
      <c r="C116" s="274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>
      <c r="A117" s="178"/>
      <c r="B117" s="178"/>
      <c r="C117" s="274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>
      <c r="A118" s="178"/>
      <c r="B118" s="178"/>
      <c r="C118" s="274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>
      <c r="A119" s="178"/>
      <c r="B119" s="178"/>
      <c r="C119" s="274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>
      <c r="A120" s="178"/>
      <c r="B120" s="178"/>
      <c r="C120" s="274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>
      <c r="A121" s="178"/>
      <c r="B121" s="178"/>
      <c r="C121" s="274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>
      <c r="A122" s="178"/>
      <c r="B122" s="178"/>
      <c r="C122" s="274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>
      <c r="A123" s="178"/>
      <c r="B123" s="178"/>
      <c r="C123" s="274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>
      <c r="A124" s="178"/>
      <c r="B124" s="178"/>
      <c r="C124" s="274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>
      <c r="A125" s="178"/>
      <c r="B125" s="178"/>
      <c r="C125" s="274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>
      <c r="A126" s="178"/>
      <c r="B126" s="178"/>
      <c r="C126" s="274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>
      <c r="A127" s="178"/>
      <c r="B127" s="178"/>
      <c r="C127" s="274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>
      <c r="A128" s="178"/>
      <c r="B128" s="178"/>
      <c r="C128" s="274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>
      <c r="A129" s="178"/>
      <c r="B129" s="178"/>
      <c r="C129" s="274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>
      <c r="A130" s="178"/>
      <c r="B130" s="178"/>
      <c r="C130" s="274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>
      <c r="A131" s="178"/>
      <c r="B131" s="178"/>
      <c r="C131" s="274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>
      <c r="A132" s="178"/>
      <c r="B132" s="178"/>
      <c r="C132" s="274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>
      <c r="A133" s="178"/>
      <c r="B133" s="178"/>
      <c r="C133" s="274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>
      <c r="A134" s="178"/>
      <c r="B134" s="178"/>
      <c r="C134" s="274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>
      <c r="A135" s="178"/>
      <c r="B135" s="178"/>
      <c r="C135" s="274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>
      <c r="A136" s="178"/>
      <c r="B136" s="178"/>
      <c r="C136" s="274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>
      <c r="A137" s="178"/>
      <c r="B137" s="178"/>
      <c r="C137" s="274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>
      <c r="A138" s="178"/>
      <c r="B138" s="178"/>
      <c r="C138" s="274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>
      <c r="A139" s="178"/>
      <c r="B139" s="178"/>
      <c r="C139" s="274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>
      <c r="A140" s="178"/>
      <c r="B140" s="178"/>
      <c r="C140" s="274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>
      <c r="A141" s="178"/>
      <c r="B141" s="178"/>
      <c r="C141" s="274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>
      <c r="A142" s="178"/>
      <c r="B142" s="178"/>
      <c r="C142" s="274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>
      <c r="A143" s="178"/>
      <c r="B143" s="178"/>
      <c r="C143" s="274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>
      <c r="A144" s="178"/>
      <c r="B144" s="178"/>
      <c r="C144" s="274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>
      <c r="A145" s="178"/>
      <c r="B145" s="178"/>
      <c r="C145" s="274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>
      <c r="A146" s="178"/>
      <c r="B146" s="178"/>
      <c r="C146" s="274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>
      <c r="A147" s="178"/>
      <c r="B147" s="178"/>
      <c r="C147" s="274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>
      <c r="A148" s="178"/>
      <c r="B148" s="178"/>
      <c r="C148" s="274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>
      <c r="A149" s="178"/>
      <c r="B149" s="178"/>
      <c r="C149" s="274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>
      <c r="A150" s="178"/>
      <c r="B150" s="178"/>
      <c r="C150" s="274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>
      <c r="A151" s="178"/>
      <c r="B151" s="178"/>
      <c r="C151" s="274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>
      <c r="A152" s="178"/>
      <c r="B152" s="178"/>
      <c r="C152" s="274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>
      <c r="A153" s="178"/>
      <c r="B153" s="178"/>
      <c r="C153" s="274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>
      <c r="A154" s="178"/>
      <c r="B154" s="178"/>
      <c r="C154" s="274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>
      <c r="A155" s="178"/>
      <c r="B155" s="178"/>
      <c r="C155" s="274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>
      <c r="A156" s="178"/>
      <c r="B156" s="178"/>
      <c r="C156" s="274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>
      <c r="A157" s="178"/>
      <c r="B157" s="178"/>
      <c r="C157" s="274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>
      <c r="A158" s="178"/>
      <c r="B158" s="178"/>
      <c r="C158" s="274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>
      <c r="A159" s="178"/>
      <c r="B159" s="178"/>
      <c r="C159" s="274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>
      <c r="A160" s="243"/>
      <c r="B160" s="243"/>
      <c r="C160" s="277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</row>
    <row r="161">
      <c r="A161" s="243"/>
      <c r="B161" s="243"/>
      <c r="C161" s="277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</row>
    <row r="162">
      <c r="A162" s="243"/>
      <c r="B162" s="243"/>
      <c r="C162" s="277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</row>
    <row r="163">
      <c r="A163" s="243"/>
      <c r="B163" s="243"/>
      <c r="C163" s="277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</row>
    <row r="164">
      <c r="A164" s="243"/>
      <c r="B164" s="243"/>
      <c r="C164" s="277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</row>
    <row r="165">
      <c r="A165" s="243"/>
      <c r="B165" s="243"/>
      <c r="C165" s="277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</row>
    <row r="166">
      <c r="A166" s="243"/>
      <c r="B166" s="243"/>
      <c r="C166" s="277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</row>
    <row r="167">
      <c r="A167" s="243"/>
      <c r="B167" s="243"/>
      <c r="C167" s="277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</row>
    <row r="168">
      <c r="A168" s="243"/>
      <c r="B168" s="243"/>
      <c r="C168" s="277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</row>
    <row r="169">
      <c r="A169" s="243"/>
      <c r="B169" s="243"/>
      <c r="C169" s="277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</row>
    <row r="170">
      <c r="A170" s="243"/>
      <c r="B170" s="243"/>
      <c r="C170" s="277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</row>
    <row r="171">
      <c r="A171" s="243"/>
      <c r="B171" s="243"/>
      <c r="C171" s="277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</row>
    <row r="172">
      <c r="A172" s="243"/>
      <c r="B172" s="243"/>
      <c r="C172" s="277"/>
      <c r="D172" s="243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</row>
    <row r="173">
      <c r="A173" s="243"/>
      <c r="B173" s="243"/>
      <c r="C173" s="277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</row>
    <row r="174">
      <c r="A174" s="243"/>
      <c r="B174" s="243"/>
      <c r="C174" s="277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  <c r="Z174" s="243"/>
    </row>
    <row r="175">
      <c r="A175" s="243"/>
      <c r="B175" s="243"/>
      <c r="C175" s="277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</row>
    <row r="176">
      <c r="A176" s="243"/>
      <c r="B176" s="243"/>
      <c r="C176" s="277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</row>
    <row r="177">
      <c r="A177" s="243"/>
      <c r="B177" s="243"/>
      <c r="C177" s="277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</row>
    <row r="178">
      <c r="A178" s="243"/>
      <c r="B178" s="243"/>
      <c r="C178" s="277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</row>
    <row r="179">
      <c r="A179" s="243"/>
      <c r="B179" s="243"/>
      <c r="C179" s="277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</row>
    <row r="180">
      <c r="A180" s="243"/>
      <c r="B180" s="243"/>
      <c r="C180" s="277"/>
      <c r="D180" s="243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</row>
    <row r="181">
      <c r="A181" s="243"/>
      <c r="B181" s="243"/>
      <c r="C181" s="277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</row>
    <row r="182">
      <c r="A182" s="243"/>
      <c r="B182" s="243"/>
      <c r="C182" s="277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243"/>
    </row>
    <row r="183">
      <c r="A183" s="243"/>
      <c r="B183" s="243"/>
      <c r="C183" s="277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243"/>
    </row>
    <row r="184">
      <c r="A184" s="243"/>
      <c r="B184" s="243"/>
      <c r="C184" s="277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</row>
    <row r="185">
      <c r="A185" s="243"/>
      <c r="B185" s="243"/>
      <c r="C185" s="277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</row>
    <row r="186">
      <c r="A186" s="243"/>
      <c r="B186" s="243"/>
      <c r="C186" s="277"/>
      <c r="D186" s="243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</row>
    <row r="187">
      <c r="A187" s="243"/>
      <c r="B187" s="243"/>
      <c r="C187" s="277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</row>
    <row r="188">
      <c r="A188" s="243"/>
      <c r="B188" s="243"/>
      <c r="C188" s="277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</row>
    <row r="189">
      <c r="A189" s="243"/>
      <c r="B189" s="243"/>
      <c r="C189" s="277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</row>
    <row r="190">
      <c r="A190" s="243"/>
      <c r="B190" s="243"/>
      <c r="C190" s="277"/>
      <c r="D190" s="243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</row>
    <row r="191">
      <c r="A191" s="243"/>
      <c r="B191" s="243"/>
      <c r="C191" s="277"/>
      <c r="D191" s="243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</row>
    <row r="192">
      <c r="A192" s="243"/>
      <c r="B192" s="243"/>
      <c r="C192" s="277"/>
      <c r="D192" s="243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</row>
    <row r="193">
      <c r="A193" s="243"/>
      <c r="B193" s="243"/>
      <c r="C193" s="277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</row>
    <row r="194">
      <c r="A194" s="243"/>
      <c r="B194" s="243"/>
      <c r="C194" s="277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</row>
    <row r="195">
      <c r="A195" s="243"/>
      <c r="B195" s="243"/>
      <c r="C195" s="277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</row>
    <row r="196">
      <c r="A196" s="243"/>
      <c r="B196" s="243"/>
      <c r="C196" s="277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  <c r="Z196" s="243"/>
    </row>
    <row r="197">
      <c r="A197" s="243"/>
      <c r="B197" s="243"/>
      <c r="C197" s="277"/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  <c r="Z197" s="243"/>
    </row>
    <row r="198">
      <c r="A198" s="243"/>
      <c r="B198" s="243"/>
      <c r="C198" s="277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</row>
    <row r="199">
      <c r="A199" s="243"/>
      <c r="B199" s="243"/>
      <c r="C199" s="277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</row>
    <row r="200">
      <c r="A200" s="243"/>
      <c r="B200" s="243"/>
      <c r="C200" s="277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</row>
    <row r="201">
      <c r="A201" s="243"/>
      <c r="B201" s="243"/>
      <c r="C201" s="277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</row>
    <row r="202">
      <c r="A202" s="243"/>
      <c r="B202" s="243"/>
      <c r="C202" s="277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243"/>
    </row>
    <row r="203">
      <c r="A203" s="243"/>
      <c r="B203" s="243"/>
      <c r="C203" s="277"/>
      <c r="D203" s="243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  <c r="Z203" s="243"/>
    </row>
    <row r="204">
      <c r="A204" s="243"/>
      <c r="B204" s="243"/>
      <c r="C204" s="277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</row>
    <row r="205">
      <c r="A205" s="243"/>
      <c r="B205" s="243"/>
      <c r="C205" s="277"/>
      <c r="D205" s="243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  <c r="Z205" s="243"/>
    </row>
    <row r="206">
      <c r="A206" s="243"/>
      <c r="B206" s="243"/>
      <c r="C206" s="277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</row>
    <row r="207">
      <c r="A207" s="243"/>
      <c r="B207" s="243"/>
      <c r="C207" s="277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</row>
    <row r="208">
      <c r="A208" s="243"/>
      <c r="B208" s="243"/>
      <c r="C208" s="277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</row>
    <row r="209">
      <c r="A209" s="243"/>
      <c r="B209" s="243"/>
      <c r="C209" s="277"/>
      <c r="D209" s="243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</row>
    <row r="210">
      <c r="A210" s="243"/>
      <c r="B210" s="243"/>
      <c r="C210" s="277"/>
      <c r="D210" s="243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</row>
    <row r="211">
      <c r="A211" s="243"/>
      <c r="B211" s="243"/>
      <c r="C211" s="277"/>
      <c r="D211" s="243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</row>
    <row r="212">
      <c r="A212" s="243"/>
      <c r="B212" s="243"/>
      <c r="C212" s="277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</row>
    <row r="213">
      <c r="A213" s="243"/>
      <c r="B213" s="243"/>
      <c r="C213" s="277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</row>
    <row r="214">
      <c r="A214" s="243"/>
      <c r="B214" s="243"/>
      <c r="C214" s="277"/>
      <c r="D214" s="243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</row>
    <row r="215">
      <c r="A215" s="243"/>
      <c r="B215" s="243"/>
      <c r="C215" s="277"/>
      <c r="D215" s="243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</row>
    <row r="216">
      <c r="A216" s="243"/>
      <c r="B216" s="243"/>
      <c r="C216" s="277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</row>
    <row r="217">
      <c r="A217" s="243"/>
      <c r="B217" s="243"/>
      <c r="C217" s="277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</row>
    <row r="218">
      <c r="A218" s="243"/>
      <c r="B218" s="243"/>
      <c r="C218" s="277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</row>
    <row r="219">
      <c r="A219" s="243"/>
      <c r="B219" s="243"/>
      <c r="C219" s="277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</row>
    <row r="220">
      <c r="A220" s="243"/>
      <c r="B220" s="243"/>
      <c r="C220" s="277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</row>
    <row r="221">
      <c r="A221" s="243"/>
      <c r="B221" s="243"/>
      <c r="C221" s="277"/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</row>
    <row r="222">
      <c r="A222" s="243"/>
      <c r="B222" s="243"/>
      <c r="C222" s="277"/>
      <c r="D222" s="243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</row>
    <row r="223">
      <c r="A223" s="243"/>
      <c r="B223" s="243"/>
      <c r="C223" s="277"/>
      <c r="D223" s="243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</row>
    <row r="224">
      <c r="A224" s="243"/>
      <c r="B224" s="243"/>
      <c r="C224" s="277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</row>
    <row r="225">
      <c r="A225" s="243"/>
      <c r="B225" s="243"/>
      <c r="C225" s="277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</row>
    <row r="226">
      <c r="A226" s="243"/>
      <c r="B226" s="243"/>
      <c r="C226" s="277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</row>
    <row r="227">
      <c r="A227" s="243"/>
      <c r="B227" s="243"/>
      <c r="C227" s="277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</row>
    <row r="228">
      <c r="A228" s="243"/>
      <c r="B228" s="243"/>
      <c r="C228" s="277"/>
      <c r="D228" s="243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</row>
    <row r="229">
      <c r="A229" s="243"/>
      <c r="B229" s="243"/>
      <c r="C229" s="277"/>
      <c r="D229" s="243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</row>
    <row r="230">
      <c r="A230" s="243"/>
      <c r="B230" s="243"/>
      <c r="C230" s="277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</row>
    <row r="231">
      <c r="A231" s="243"/>
      <c r="B231" s="243"/>
      <c r="C231" s="277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</row>
    <row r="232">
      <c r="A232" s="243"/>
      <c r="B232" s="243"/>
      <c r="C232" s="277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</row>
    <row r="233">
      <c r="A233" s="243"/>
      <c r="B233" s="243"/>
      <c r="C233" s="277"/>
      <c r="D233" s="243"/>
      <c r="E233" s="243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</row>
    <row r="234">
      <c r="A234" s="243"/>
      <c r="B234" s="243"/>
      <c r="C234" s="277"/>
      <c r="D234" s="243"/>
      <c r="E234" s="243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</row>
    <row r="235">
      <c r="A235" s="243"/>
      <c r="B235" s="243"/>
      <c r="C235" s="277"/>
      <c r="D235" s="243"/>
      <c r="E235" s="243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</row>
    <row r="236">
      <c r="A236" s="243"/>
      <c r="B236" s="243"/>
      <c r="C236" s="277"/>
      <c r="D236" s="243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</row>
    <row r="237">
      <c r="A237" s="243"/>
      <c r="B237" s="243"/>
      <c r="C237" s="277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</row>
    <row r="238">
      <c r="A238" s="243"/>
      <c r="B238" s="243"/>
      <c r="C238" s="277"/>
      <c r="D238" s="243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243"/>
    </row>
    <row r="239">
      <c r="A239" s="243"/>
      <c r="B239" s="243"/>
      <c r="C239" s="277"/>
      <c r="D239" s="243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  <c r="Z239" s="243"/>
    </row>
    <row r="240">
      <c r="A240" s="243"/>
      <c r="B240" s="243"/>
      <c r="C240" s="277"/>
      <c r="D240" s="243"/>
      <c r="E240" s="243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</row>
    <row r="241">
      <c r="A241" s="243"/>
      <c r="B241" s="243"/>
      <c r="C241" s="277"/>
      <c r="D241" s="243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</row>
    <row r="242">
      <c r="A242" s="243"/>
      <c r="B242" s="243"/>
      <c r="C242" s="277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</row>
    <row r="243">
      <c r="A243" s="243"/>
      <c r="B243" s="243"/>
      <c r="C243" s="277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</row>
    <row r="244">
      <c r="A244" s="243"/>
      <c r="B244" s="243"/>
      <c r="C244" s="277"/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</row>
    <row r="245">
      <c r="A245" s="243"/>
      <c r="B245" s="243"/>
      <c r="C245" s="277"/>
      <c r="D245" s="243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</row>
    <row r="246">
      <c r="A246" s="243"/>
      <c r="B246" s="243"/>
      <c r="C246" s="277"/>
      <c r="D246" s="243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</row>
    <row r="247">
      <c r="A247" s="243"/>
      <c r="B247" s="243"/>
      <c r="C247" s="277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</row>
    <row r="248">
      <c r="A248" s="243"/>
      <c r="B248" s="243"/>
      <c r="C248" s="277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</row>
    <row r="249">
      <c r="A249" s="243"/>
      <c r="B249" s="243"/>
      <c r="C249" s="277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</row>
    <row r="250">
      <c r="A250" s="243"/>
      <c r="B250" s="243"/>
      <c r="C250" s="277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</row>
    <row r="251">
      <c r="A251" s="243"/>
      <c r="B251" s="243"/>
      <c r="C251" s="277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</row>
    <row r="252">
      <c r="A252" s="243"/>
      <c r="B252" s="243"/>
      <c r="C252" s="277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</row>
    <row r="253">
      <c r="A253" s="243"/>
      <c r="B253" s="243"/>
      <c r="C253" s="277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</row>
    <row r="254">
      <c r="A254" s="243"/>
      <c r="B254" s="243"/>
      <c r="C254" s="277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</row>
    <row r="255">
      <c r="A255" s="243"/>
      <c r="B255" s="243"/>
      <c r="C255" s="277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</row>
    <row r="256">
      <c r="A256" s="243"/>
      <c r="B256" s="243"/>
      <c r="C256" s="277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</row>
    <row r="257">
      <c r="A257" s="243"/>
      <c r="B257" s="243"/>
      <c r="C257" s="277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</row>
    <row r="258">
      <c r="A258" s="243"/>
      <c r="B258" s="243"/>
      <c r="C258" s="277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</row>
    <row r="259">
      <c r="A259" s="243"/>
      <c r="B259" s="243"/>
      <c r="C259" s="277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</row>
    <row r="260">
      <c r="A260" s="243"/>
      <c r="B260" s="243"/>
      <c r="C260" s="277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</row>
    <row r="261">
      <c r="A261" s="243"/>
      <c r="B261" s="243"/>
      <c r="C261" s="277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</row>
    <row r="262">
      <c r="A262" s="243"/>
      <c r="B262" s="243"/>
      <c r="C262" s="277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</row>
    <row r="263">
      <c r="A263" s="243"/>
      <c r="B263" s="243"/>
      <c r="C263" s="277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</row>
    <row r="264">
      <c r="A264" s="243"/>
      <c r="B264" s="243"/>
      <c r="C264" s="277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</row>
    <row r="265">
      <c r="A265" s="243"/>
      <c r="B265" s="243"/>
      <c r="C265" s="277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</row>
    <row r="266">
      <c r="A266" s="243"/>
      <c r="B266" s="243"/>
      <c r="C266" s="277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</row>
    <row r="267">
      <c r="A267" s="243"/>
      <c r="B267" s="243"/>
      <c r="C267" s="277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</row>
    <row r="268">
      <c r="A268" s="243"/>
      <c r="B268" s="243"/>
      <c r="C268" s="277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</row>
    <row r="269">
      <c r="A269" s="243"/>
      <c r="B269" s="243"/>
      <c r="C269" s="277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</row>
    <row r="270">
      <c r="A270" s="243"/>
      <c r="B270" s="243"/>
      <c r="C270" s="277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</row>
    <row r="271">
      <c r="A271" s="243"/>
      <c r="B271" s="243"/>
      <c r="C271" s="277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</row>
    <row r="272">
      <c r="A272" s="243"/>
      <c r="B272" s="243"/>
      <c r="C272" s="277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</row>
    <row r="273">
      <c r="A273" s="243"/>
      <c r="B273" s="243"/>
      <c r="C273" s="277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</row>
    <row r="274">
      <c r="A274" s="243"/>
      <c r="B274" s="243"/>
      <c r="C274" s="277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</row>
    <row r="275">
      <c r="A275" s="243"/>
      <c r="B275" s="243"/>
      <c r="C275" s="277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</row>
    <row r="276">
      <c r="A276" s="243"/>
      <c r="B276" s="243"/>
      <c r="C276" s="277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</row>
    <row r="277">
      <c r="A277" s="243"/>
      <c r="B277" s="243"/>
      <c r="C277" s="277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</row>
    <row r="278">
      <c r="A278" s="243"/>
      <c r="B278" s="243"/>
      <c r="C278" s="277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</row>
    <row r="279">
      <c r="A279" s="243"/>
      <c r="B279" s="243"/>
      <c r="C279" s="277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</row>
    <row r="280">
      <c r="A280" s="243"/>
      <c r="B280" s="243"/>
      <c r="C280" s="277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</row>
    <row r="281">
      <c r="A281" s="243"/>
      <c r="B281" s="243"/>
      <c r="C281" s="277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</row>
    <row r="282">
      <c r="A282" s="243"/>
      <c r="B282" s="243"/>
      <c r="C282" s="277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</row>
    <row r="283">
      <c r="A283" s="243"/>
      <c r="B283" s="243"/>
      <c r="C283" s="277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</row>
    <row r="284">
      <c r="A284" s="243"/>
      <c r="B284" s="243"/>
      <c r="C284" s="277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</row>
    <row r="285">
      <c r="A285" s="243"/>
      <c r="B285" s="243"/>
      <c r="C285" s="277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</row>
    <row r="286">
      <c r="A286" s="243"/>
      <c r="B286" s="243"/>
      <c r="C286" s="277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</row>
    <row r="287">
      <c r="A287" s="243"/>
      <c r="B287" s="243"/>
      <c r="C287" s="277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</row>
    <row r="288">
      <c r="A288" s="243"/>
      <c r="B288" s="243"/>
      <c r="C288" s="277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</row>
    <row r="289">
      <c r="A289" s="243"/>
      <c r="B289" s="243"/>
      <c r="C289" s="277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</row>
    <row r="290">
      <c r="A290" s="243"/>
      <c r="B290" s="243"/>
      <c r="C290" s="277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</row>
    <row r="291">
      <c r="A291" s="243"/>
      <c r="B291" s="243"/>
      <c r="C291" s="277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</row>
    <row r="292">
      <c r="A292" s="243"/>
      <c r="B292" s="243"/>
      <c r="C292" s="277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</row>
    <row r="293">
      <c r="A293" s="243"/>
      <c r="B293" s="243"/>
      <c r="C293" s="277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</row>
    <row r="294">
      <c r="A294" s="243"/>
      <c r="B294" s="243"/>
      <c r="C294" s="277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</row>
    <row r="295">
      <c r="A295" s="243"/>
      <c r="B295" s="243"/>
      <c r="C295" s="277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</row>
    <row r="296">
      <c r="A296" s="243"/>
      <c r="B296" s="243"/>
      <c r="C296" s="277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</row>
    <row r="297">
      <c r="A297" s="243"/>
      <c r="B297" s="243"/>
      <c r="C297" s="277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</row>
    <row r="298">
      <c r="A298" s="243"/>
      <c r="B298" s="243"/>
      <c r="C298" s="277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</row>
    <row r="299">
      <c r="A299" s="243"/>
      <c r="B299" s="243"/>
      <c r="C299" s="277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</row>
    <row r="300">
      <c r="A300" s="243"/>
      <c r="B300" s="243"/>
      <c r="C300" s="277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</row>
    <row r="301">
      <c r="A301" s="243"/>
      <c r="B301" s="243"/>
      <c r="C301" s="277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</row>
    <row r="302">
      <c r="A302" s="243"/>
      <c r="B302" s="243"/>
      <c r="C302" s="277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</row>
    <row r="303">
      <c r="A303" s="243"/>
      <c r="B303" s="243"/>
      <c r="C303" s="277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</row>
    <row r="304">
      <c r="A304" s="243"/>
      <c r="B304" s="243"/>
      <c r="C304" s="277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</row>
    <row r="305">
      <c r="A305" s="243"/>
      <c r="B305" s="243"/>
      <c r="C305" s="277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</row>
    <row r="306">
      <c r="A306" s="243"/>
      <c r="B306" s="243"/>
      <c r="C306" s="277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</row>
    <row r="307">
      <c r="A307" s="243"/>
      <c r="B307" s="243"/>
      <c r="C307" s="277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</row>
    <row r="308">
      <c r="A308" s="243"/>
      <c r="B308" s="243"/>
      <c r="C308" s="277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</row>
    <row r="309">
      <c r="A309" s="243"/>
      <c r="B309" s="243"/>
      <c r="C309" s="277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</row>
    <row r="310">
      <c r="A310" s="243"/>
      <c r="B310" s="243"/>
      <c r="C310" s="277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</row>
    <row r="311">
      <c r="A311" s="243"/>
      <c r="B311" s="243"/>
      <c r="C311" s="277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</row>
    <row r="312">
      <c r="A312" s="243"/>
      <c r="B312" s="243"/>
      <c r="C312" s="277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</row>
    <row r="313">
      <c r="A313" s="243"/>
      <c r="B313" s="243"/>
      <c r="C313" s="277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</row>
    <row r="314">
      <c r="A314" s="243"/>
      <c r="B314" s="243"/>
      <c r="C314" s="277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</row>
    <row r="315">
      <c r="A315" s="243"/>
      <c r="B315" s="243"/>
      <c r="C315" s="277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</row>
    <row r="316">
      <c r="A316" s="243"/>
      <c r="B316" s="243"/>
      <c r="C316" s="277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</row>
    <row r="317">
      <c r="A317" s="243"/>
      <c r="B317" s="243"/>
      <c r="C317" s="277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</row>
    <row r="318">
      <c r="A318" s="243"/>
      <c r="B318" s="243"/>
      <c r="C318" s="277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</row>
    <row r="319">
      <c r="A319" s="243"/>
      <c r="B319" s="243"/>
      <c r="C319" s="277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</row>
    <row r="320">
      <c r="A320" s="243"/>
      <c r="B320" s="243"/>
      <c r="C320" s="277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</row>
    <row r="321">
      <c r="A321" s="243"/>
      <c r="B321" s="243"/>
      <c r="C321" s="277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</row>
    <row r="322">
      <c r="A322" s="243"/>
      <c r="B322" s="243"/>
      <c r="C322" s="277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</row>
    <row r="323">
      <c r="A323" s="243"/>
      <c r="B323" s="243"/>
      <c r="C323" s="277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</row>
    <row r="324">
      <c r="A324" s="243"/>
      <c r="B324" s="243"/>
      <c r="C324" s="277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</row>
    <row r="325">
      <c r="A325" s="243"/>
      <c r="B325" s="243"/>
      <c r="C325" s="277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</row>
    <row r="326">
      <c r="A326" s="243"/>
      <c r="B326" s="243"/>
      <c r="C326" s="277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</row>
    <row r="327">
      <c r="A327" s="243"/>
      <c r="B327" s="243"/>
      <c r="C327" s="277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</row>
    <row r="328">
      <c r="A328" s="243"/>
      <c r="B328" s="243"/>
      <c r="C328" s="277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</row>
    <row r="329">
      <c r="A329" s="243"/>
      <c r="B329" s="243"/>
      <c r="C329" s="277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</row>
    <row r="330">
      <c r="A330" s="243"/>
      <c r="B330" s="243"/>
      <c r="C330" s="277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</row>
    <row r="331">
      <c r="A331" s="243"/>
      <c r="B331" s="243"/>
      <c r="C331" s="277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</row>
    <row r="332">
      <c r="A332" s="243"/>
      <c r="B332" s="243"/>
      <c r="C332" s="277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</row>
    <row r="333">
      <c r="A333" s="243"/>
      <c r="B333" s="243"/>
      <c r="C333" s="277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</row>
    <row r="334">
      <c r="A334" s="243"/>
      <c r="B334" s="243"/>
      <c r="C334" s="277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</row>
    <row r="335">
      <c r="A335" s="243"/>
      <c r="B335" s="243"/>
      <c r="C335" s="277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</row>
    <row r="336">
      <c r="A336" s="243"/>
      <c r="B336" s="243"/>
      <c r="C336" s="277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</row>
    <row r="337">
      <c r="A337" s="243"/>
      <c r="B337" s="243"/>
      <c r="C337" s="277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</row>
    <row r="338">
      <c r="A338" s="243"/>
      <c r="B338" s="243"/>
      <c r="C338" s="277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</row>
    <row r="339">
      <c r="A339" s="243"/>
      <c r="B339" s="243"/>
      <c r="C339" s="277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</row>
    <row r="340">
      <c r="A340" s="243"/>
      <c r="B340" s="243"/>
      <c r="C340" s="277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</row>
    <row r="341">
      <c r="A341" s="243"/>
      <c r="B341" s="243"/>
      <c r="C341" s="277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</row>
    <row r="342">
      <c r="A342" s="243"/>
      <c r="B342" s="243"/>
      <c r="C342" s="277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</row>
    <row r="343">
      <c r="A343" s="243"/>
      <c r="B343" s="243"/>
      <c r="C343" s="277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</row>
    <row r="344">
      <c r="A344" s="243"/>
      <c r="B344" s="243"/>
      <c r="C344" s="277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</row>
    <row r="345">
      <c r="A345" s="243"/>
      <c r="B345" s="243"/>
      <c r="C345" s="277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</row>
    <row r="346">
      <c r="A346" s="243"/>
      <c r="B346" s="243"/>
      <c r="C346" s="277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</row>
    <row r="347">
      <c r="A347" s="243"/>
      <c r="B347" s="243"/>
      <c r="C347" s="277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</row>
    <row r="348">
      <c r="A348" s="243"/>
      <c r="B348" s="243"/>
      <c r="C348" s="277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</row>
    <row r="349">
      <c r="A349" s="243"/>
      <c r="B349" s="243"/>
      <c r="C349" s="277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</row>
    <row r="350">
      <c r="A350" s="243"/>
      <c r="B350" s="243"/>
      <c r="C350" s="277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</row>
    <row r="351">
      <c r="A351" s="243"/>
      <c r="B351" s="243"/>
      <c r="C351" s="277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</row>
    <row r="352">
      <c r="A352" s="243"/>
      <c r="B352" s="243"/>
      <c r="C352" s="277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</row>
    <row r="353">
      <c r="A353" s="243"/>
      <c r="B353" s="243"/>
      <c r="C353" s="277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</row>
    <row r="354">
      <c r="A354" s="243"/>
      <c r="B354" s="243"/>
      <c r="C354" s="277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</row>
    <row r="355">
      <c r="A355" s="243"/>
      <c r="B355" s="243"/>
      <c r="C355" s="277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</row>
    <row r="356">
      <c r="A356" s="243"/>
      <c r="B356" s="243"/>
      <c r="C356" s="277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</row>
    <row r="357">
      <c r="A357" s="243"/>
      <c r="B357" s="243"/>
      <c r="C357" s="277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</row>
    <row r="358">
      <c r="A358" s="243"/>
      <c r="B358" s="243"/>
      <c r="C358" s="277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</row>
    <row r="359">
      <c r="A359" s="243"/>
      <c r="B359" s="243"/>
      <c r="C359" s="277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</row>
    <row r="360">
      <c r="A360" s="243"/>
      <c r="B360" s="243"/>
      <c r="C360" s="277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</row>
    <row r="361">
      <c r="A361" s="243"/>
      <c r="B361" s="243"/>
      <c r="C361" s="277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</row>
    <row r="362">
      <c r="A362" s="243"/>
      <c r="B362" s="243"/>
      <c r="C362" s="277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</row>
    <row r="363">
      <c r="A363" s="243"/>
      <c r="B363" s="243"/>
      <c r="C363" s="277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</row>
    <row r="364">
      <c r="A364" s="243"/>
      <c r="B364" s="243"/>
      <c r="C364" s="277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</row>
    <row r="365">
      <c r="A365" s="243"/>
      <c r="B365" s="243"/>
      <c r="C365" s="277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</row>
    <row r="366">
      <c r="A366" s="243"/>
      <c r="B366" s="243"/>
      <c r="C366" s="277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</row>
    <row r="367">
      <c r="A367" s="243"/>
      <c r="B367" s="243"/>
      <c r="C367" s="277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</row>
    <row r="368">
      <c r="A368" s="243"/>
      <c r="B368" s="243"/>
      <c r="C368" s="277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</row>
    <row r="369">
      <c r="A369" s="243"/>
      <c r="B369" s="243"/>
      <c r="C369" s="277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</row>
    <row r="370">
      <c r="A370" s="243"/>
      <c r="B370" s="243"/>
      <c r="C370" s="277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</row>
    <row r="371">
      <c r="A371" s="243"/>
      <c r="B371" s="243"/>
      <c r="C371" s="277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</row>
    <row r="372">
      <c r="A372" s="243"/>
      <c r="B372" s="243"/>
      <c r="C372" s="277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</row>
    <row r="373">
      <c r="A373" s="243"/>
      <c r="B373" s="243"/>
      <c r="C373" s="277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</row>
    <row r="374">
      <c r="A374" s="243"/>
      <c r="B374" s="243"/>
      <c r="C374" s="277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</row>
    <row r="375">
      <c r="A375" s="243"/>
      <c r="B375" s="243"/>
      <c r="C375" s="277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</row>
    <row r="376">
      <c r="A376" s="243"/>
      <c r="B376" s="243"/>
      <c r="C376" s="277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</row>
    <row r="377">
      <c r="A377" s="243"/>
      <c r="B377" s="243"/>
      <c r="C377" s="277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</row>
    <row r="378">
      <c r="A378" s="243"/>
      <c r="B378" s="243"/>
      <c r="C378" s="277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</row>
    <row r="379">
      <c r="A379" s="243"/>
      <c r="B379" s="243"/>
      <c r="C379" s="277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</row>
    <row r="380">
      <c r="A380" s="243"/>
      <c r="B380" s="243"/>
      <c r="C380" s="277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</row>
    <row r="381">
      <c r="A381" s="243"/>
      <c r="B381" s="243"/>
      <c r="C381" s="277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</row>
    <row r="382">
      <c r="A382" s="243"/>
      <c r="B382" s="243"/>
      <c r="C382" s="277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</row>
    <row r="383">
      <c r="A383" s="243"/>
      <c r="B383" s="243"/>
      <c r="C383" s="277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</row>
    <row r="384">
      <c r="A384" s="243"/>
      <c r="B384" s="243"/>
      <c r="C384" s="277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</row>
    <row r="385">
      <c r="A385" s="243"/>
      <c r="B385" s="243"/>
      <c r="C385" s="277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</row>
    <row r="386">
      <c r="A386" s="243"/>
      <c r="B386" s="243"/>
      <c r="C386" s="277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</row>
    <row r="387">
      <c r="A387" s="243"/>
      <c r="B387" s="243"/>
      <c r="C387" s="277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</row>
    <row r="388">
      <c r="A388" s="243"/>
      <c r="B388" s="243"/>
      <c r="C388" s="277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</row>
    <row r="389">
      <c r="A389" s="243"/>
      <c r="B389" s="243"/>
      <c r="C389" s="277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</row>
    <row r="390">
      <c r="A390" s="243"/>
      <c r="B390" s="243"/>
      <c r="C390" s="277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</row>
    <row r="391">
      <c r="A391" s="243"/>
      <c r="B391" s="243"/>
      <c r="C391" s="277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</row>
    <row r="392">
      <c r="A392" s="243"/>
      <c r="B392" s="243"/>
      <c r="C392" s="277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</row>
    <row r="393">
      <c r="A393" s="243"/>
      <c r="B393" s="243"/>
      <c r="C393" s="277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</row>
    <row r="394">
      <c r="A394" s="243"/>
      <c r="B394" s="243"/>
      <c r="C394" s="277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</row>
    <row r="395">
      <c r="A395" s="243"/>
      <c r="B395" s="243"/>
      <c r="C395" s="277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</row>
    <row r="396">
      <c r="A396" s="243"/>
      <c r="B396" s="243"/>
      <c r="C396" s="277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</row>
    <row r="397">
      <c r="A397" s="243"/>
      <c r="B397" s="243"/>
      <c r="C397" s="277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</row>
    <row r="398">
      <c r="A398" s="243"/>
      <c r="B398" s="243"/>
      <c r="C398" s="277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</row>
    <row r="399">
      <c r="A399" s="243"/>
      <c r="B399" s="243"/>
      <c r="C399" s="277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</row>
    <row r="400">
      <c r="A400" s="243"/>
      <c r="B400" s="243"/>
      <c r="C400" s="277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</row>
    <row r="401">
      <c r="A401" s="243"/>
      <c r="B401" s="243"/>
      <c r="C401" s="277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</row>
    <row r="402">
      <c r="A402" s="243"/>
      <c r="B402" s="243"/>
      <c r="C402" s="277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</row>
    <row r="403">
      <c r="A403" s="243"/>
      <c r="B403" s="243"/>
      <c r="C403" s="277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</row>
    <row r="404">
      <c r="A404" s="243"/>
      <c r="B404" s="243"/>
      <c r="C404" s="277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</row>
    <row r="405">
      <c r="A405" s="243"/>
      <c r="B405" s="243"/>
      <c r="C405" s="277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</row>
    <row r="406">
      <c r="A406" s="243"/>
      <c r="B406" s="243"/>
      <c r="C406" s="277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</row>
    <row r="407">
      <c r="A407" s="243"/>
      <c r="B407" s="243"/>
      <c r="C407" s="277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</row>
    <row r="408">
      <c r="A408" s="243"/>
      <c r="B408" s="243"/>
      <c r="C408" s="277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</row>
    <row r="409">
      <c r="A409" s="243"/>
      <c r="B409" s="243"/>
      <c r="C409" s="277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</row>
    <row r="410">
      <c r="A410" s="243"/>
      <c r="B410" s="243"/>
      <c r="C410" s="277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</row>
    <row r="411">
      <c r="A411" s="243"/>
      <c r="B411" s="243"/>
      <c r="C411" s="277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</row>
    <row r="412">
      <c r="A412" s="243"/>
      <c r="B412" s="243"/>
      <c r="C412" s="277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</row>
    <row r="413">
      <c r="A413" s="243"/>
      <c r="B413" s="243"/>
      <c r="C413" s="277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</row>
    <row r="414">
      <c r="A414" s="243"/>
      <c r="B414" s="243"/>
      <c r="C414" s="277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</row>
    <row r="415">
      <c r="A415" s="243"/>
      <c r="B415" s="243"/>
      <c r="C415" s="277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</row>
    <row r="416">
      <c r="A416" s="243"/>
      <c r="B416" s="243"/>
      <c r="C416" s="277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</row>
    <row r="417">
      <c r="A417" s="243"/>
      <c r="B417" s="243"/>
      <c r="C417" s="277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</row>
    <row r="418">
      <c r="A418" s="243"/>
      <c r="B418" s="243"/>
      <c r="C418" s="277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</row>
    <row r="419">
      <c r="A419" s="243"/>
      <c r="B419" s="243"/>
      <c r="C419" s="277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</row>
    <row r="420">
      <c r="A420" s="243"/>
      <c r="B420" s="243"/>
      <c r="C420" s="277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</row>
    <row r="421">
      <c r="A421" s="243"/>
      <c r="B421" s="243"/>
      <c r="C421" s="277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</row>
    <row r="422">
      <c r="A422" s="243"/>
      <c r="B422" s="243"/>
      <c r="C422" s="277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</row>
    <row r="423">
      <c r="A423" s="243"/>
      <c r="B423" s="243"/>
      <c r="C423" s="277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</row>
    <row r="424">
      <c r="A424" s="243"/>
      <c r="B424" s="243"/>
      <c r="C424" s="277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</row>
    <row r="425">
      <c r="A425" s="243"/>
      <c r="B425" s="243"/>
      <c r="C425" s="277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</row>
    <row r="426">
      <c r="A426" s="243"/>
      <c r="B426" s="243"/>
      <c r="C426" s="277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</row>
    <row r="427">
      <c r="A427" s="243"/>
      <c r="B427" s="243"/>
      <c r="C427" s="277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</row>
    <row r="428">
      <c r="A428" s="243"/>
      <c r="B428" s="243"/>
      <c r="C428" s="277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</row>
    <row r="429">
      <c r="A429" s="243"/>
      <c r="B429" s="243"/>
      <c r="C429" s="277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</row>
    <row r="430">
      <c r="A430" s="243"/>
      <c r="B430" s="243"/>
      <c r="C430" s="277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</row>
    <row r="431">
      <c r="A431" s="243"/>
      <c r="B431" s="243"/>
      <c r="C431" s="277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</row>
    <row r="432">
      <c r="A432" s="243"/>
      <c r="B432" s="243"/>
      <c r="C432" s="277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</row>
    <row r="433">
      <c r="A433" s="243"/>
      <c r="B433" s="243"/>
      <c r="C433" s="277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</row>
    <row r="434">
      <c r="A434" s="243"/>
      <c r="B434" s="243"/>
      <c r="C434" s="277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</row>
    <row r="435">
      <c r="A435" s="243"/>
      <c r="B435" s="243"/>
      <c r="C435" s="277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</row>
    <row r="436">
      <c r="A436" s="243"/>
      <c r="B436" s="243"/>
      <c r="C436" s="277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</row>
    <row r="437">
      <c r="A437" s="243"/>
      <c r="B437" s="243"/>
      <c r="C437" s="277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</row>
    <row r="438">
      <c r="A438" s="243"/>
      <c r="B438" s="243"/>
      <c r="C438" s="277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</row>
    <row r="439">
      <c r="A439" s="243"/>
      <c r="B439" s="243"/>
      <c r="C439" s="277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</row>
    <row r="440">
      <c r="A440" s="243"/>
      <c r="B440" s="243"/>
      <c r="C440" s="277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</row>
    <row r="441">
      <c r="A441" s="243"/>
      <c r="B441" s="243"/>
      <c r="C441" s="277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</row>
    <row r="442">
      <c r="A442" s="243"/>
      <c r="B442" s="243"/>
      <c r="C442" s="277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</row>
    <row r="443">
      <c r="A443" s="243"/>
      <c r="B443" s="243"/>
      <c r="C443" s="277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</row>
    <row r="444">
      <c r="A444" s="243"/>
      <c r="B444" s="243"/>
      <c r="C444" s="277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</row>
    <row r="445">
      <c r="A445" s="243"/>
      <c r="B445" s="243"/>
      <c r="C445" s="277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</row>
    <row r="446">
      <c r="A446" s="243"/>
      <c r="B446" s="243"/>
      <c r="C446" s="277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</row>
    <row r="447">
      <c r="A447" s="243"/>
      <c r="B447" s="243"/>
      <c r="C447" s="277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</row>
    <row r="448">
      <c r="A448" s="243"/>
      <c r="B448" s="243"/>
      <c r="C448" s="277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</row>
    <row r="449">
      <c r="A449" s="243"/>
      <c r="B449" s="243"/>
      <c r="C449" s="277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</row>
    <row r="450">
      <c r="A450" s="243"/>
      <c r="B450" s="243"/>
      <c r="C450" s="277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</row>
    <row r="451">
      <c r="A451" s="243"/>
      <c r="B451" s="243"/>
      <c r="C451" s="277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</row>
    <row r="452">
      <c r="A452" s="243"/>
      <c r="B452" s="243"/>
      <c r="C452" s="277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</row>
    <row r="453">
      <c r="A453" s="243"/>
      <c r="B453" s="243"/>
      <c r="C453" s="277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</row>
    <row r="454">
      <c r="A454" s="243"/>
      <c r="B454" s="243"/>
      <c r="C454" s="277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</row>
    <row r="455">
      <c r="A455" s="243"/>
      <c r="B455" s="243"/>
      <c r="C455" s="277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</row>
    <row r="456">
      <c r="A456" s="243"/>
      <c r="B456" s="243"/>
      <c r="C456" s="277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</row>
    <row r="457">
      <c r="A457" s="243"/>
      <c r="B457" s="243"/>
      <c r="C457" s="277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</row>
    <row r="458">
      <c r="A458" s="243"/>
      <c r="B458" s="243"/>
      <c r="C458" s="277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</row>
    <row r="459">
      <c r="A459" s="243"/>
      <c r="B459" s="243"/>
      <c r="C459" s="277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</row>
    <row r="460">
      <c r="A460" s="243"/>
      <c r="B460" s="243"/>
      <c r="C460" s="277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</row>
    <row r="461">
      <c r="A461" s="243"/>
      <c r="B461" s="243"/>
      <c r="C461" s="277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</row>
    <row r="462">
      <c r="A462" s="243"/>
      <c r="B462" s="243"/>
      <c r="C462" s="277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</row>
    <row r="463">
      <c r="A463" s="243"/>
      <c r="B463" s="243"/>
      <c r="C463" s="277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</row>
    <row r="464">
      <c r="A464" s="243"/>
      <c r="B464" s="243"/>
      <c r="C464" s="277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</row>
    <row r="465">
      <c r="A465" s="243"/>
      <c r="B465" s="243"/>
      <c r="C465" s="277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</row>
    <row r="466">
      <c r="A466" s="243"/>
      <c r="B466" s="243"/>
      <c r="C466" s="277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</row>
    <row r="467">
      <c r="A467" s="243"/>
      <c r="B467" s="243"/>
      <c r="C467" s="277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</row>
    <row r="468">
      <c r="A468" s="243"/>
      <c r="B468" s="243"/>
      <c r="C468" s="277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</row>
    <row r="469">
      <c r="A469" s="243"/>
      <c r="B469" s="243"/>
      <c r="C469" s="277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</row>
    <row r="470">
      <c r="A470" s="243"/>
      <c r="B470" s="243"/>
      <c r="C470" s="277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</row>
    <row r="471">
      <c r="A471" s="243"/>
      <c r="B471" s="243"/>
      <c r="C471" s="277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</row>
    <row r="472">
      <c r="A472" s="243"/>
      <c r="B472" s="243"/>
      <c r="C472" s="277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</row>
    <row r="473">
      <c r="A473" s="243"/>
      <c r="B473" s="243"/>
      <c r="C473" s="277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</row>
    <row r="474">
      <c r="A474" s="243"/>
      <c r="B474" s="243"/>
      <c r="C474" s="277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</row>
    <row r="475">
      <c r="A475" s="243"/>
      <c r="B475" s="243"/>
      <c r="C475" s="277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</row>
    <row r="476">
      <c r="A476" s="243"/>
      <c r="B476" s="243"/>
      <c r="C476" s="277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</row>
    <row r="477">
      <c r="A477" s="243"/>
      <c r="B477" s="243"/>
      <c r="C477" s="277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</row>
    <row r="478">
      <c r="A478" s="243"/>
      <c r="B478" s="243"/>
      <c r="C478" s="277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</row>
    <row r="479">
      <c r="A479" s="243"/>
      <c r="B479" s="243"/>
      <c r="C479" s="277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</row>
    <row r="480">
      <c r="A480" s="243"/>
      <c r="B480" s="243"/>
      <c r="C480" s="277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</row>
    <row r="481">
      <c r="A481" s="243"/>
      <c r="B481" s="243"/>
      <c r="C481" s="277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</row>
    <row r="482">
      <c r="A482" s="243"/>
      <c r="B482" s="243"/>
      <c r="C482" s="277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</row>
    <row r="483">
      <c r="A483" s="243"/>
      <c r="B483" s="243"/>
      <c r="C483" s="277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</row>
    <row r="484">
      <c r="A484" s="243"/>
      <c r="B484" s="243"/>
      <c r="C484" s="277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</row>
    <row r="485">
      <c r="A485" s="243"/>
      <c r="B485" s="243"/>
      <c r="C485" s="277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</row>
    <row r="486">
      <c r="A486" s="243"/>
      <c r="B486" s="243"/>
      <c r="C486" s="277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</row>
    <row r="487">
      <c r="A487" s="243"/>
      <c r="B487" s="243"/>
      <c r="C487" s="277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</row>
    <row r="488">
      <c r="A488" s="243"/>
      <c r="B488" s="243"/>
      <c r="C488" s="277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</row>
    <row r="489">
      <c r="A489" s="243"/>
      <c r="B489" s="243"/>
      <c r="C489" s="277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</row>
    <row r="490">
      <c r="A490" s="243"/>
      <c r="B490" s="243"/>
      <c r="C490" s="277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</row>
    <row r="491">
      <c r="A491" s="243"/>
      <c r="B491" s="243"/>
      <c r="C491" s="277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</row>
    <row r="492">
      <c r="A492" s="243"/>
      <c r="B492" s="243"/>
      <c r="C492" s="277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</row>
    <row r="493">
      <c r="A493" s="243"/>
      <c r="B493" s="243"/>
      <c r="C493" s="277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</row>
    <row r="494">
      <c r="A494" s="243"/>
      <c r="B494" s="243"/>
      <c r="C494" s="277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</row>
    <row r="495">
      <c r="A495" s="243"/>
      <c r="B495" s="243"/>
      <c r="C495" s="277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</row>
    <row r="496">
      <c r="A496" s="243"/>
      <c r="B496" s="243"/>
      <c r="C496" s="277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</row>
    <row r="497">
      <c r="A497" s="243"/>
      <c r="B497" s="243"/>
      <c r="C497" s="277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</row>
    <row r="498">
      <c r="A498" s="243"/>
      <c r="B498" s="243"/>
      <c r="C498" s="277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</row>
    <row r="499">
      <c r="A499" s="243"/>
      <c r="B499" s="243"/>
      <c r="C499" s="277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</row>
    <row r="500">
      <c r="A500" s="243"/>
      <c r="B500" s="243"/>
      <c r="C500" s="277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</row>
    <row r="501">
      <c r="A501" s="243"/>
      <c r="B501" s="243"/>
      <c r="C501" s="277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</row>
    <row r="502">
      <c r="A502" s="243"/>
      <c r="B502" s="243"/>
      <c r="C502" s="277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</row>
    <row r="503">
      <c r="A503" s="243"/>
      <c r="B503" s="243"/>
      <c r="C503" s="277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</row>
    <row r="504">
      <c r="A504" s="243"/>
      <c r="B504" s="243"/>
      <c r="C504" s="277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</row>
    <row r="505">
      <c r="A505" s="243"/>
      <c r="B505" s="243"/>
      <c r="C505" s="277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</row>
    <row r="506">
      <c r="A506" s="243"/>
      <c r="B506" s="243"/>
      <c r="C506" s="277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</row>
    <row r="507">
      <c r="A507" s="243"/>
      <c r="B507" s="243"/>
      <c r="C507" s="277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</row>
    <row r="508">
      <c r="A508" s="243"/>
      <c r="B508" s="243"/>
      <c r="C508" s="277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</row>
    <row r="509">
      <c r="A509" s="243"/>
      <c r="B509" s="243"/>
      <c r="C509" s="277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</row>
    <row r="510">
      <c r="A510" s="243"/>
      <c r="B510" s="243"/>
      <c r="C510" s="277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</row>
    <row r="511">
      <c r="A511" s="243"/>
      <c r="B511" s="243"/>
      <c r="C511" s="277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</row>
    <row r="512">
      <c r="A512" s="243"/>
      <c r="B512" s="243"/>
      <c r="C512" s="277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</row>
    <row r="513">
      <c r="A513" s="243"/>
      <c r="B513" s="243"/>
      <c r="C513" s="277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</row>
    <row r="514">
      <c r="A514" s="243"/>
      <c r="B514" s="243"/>
      <c r="C514" s="277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</row>
    <row r="515">
      <c r="A515" s="243"/>
      <c r="B515" s="243"/>
      <c r="C515" s="277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</row>
    <row r="516">
      <c r="A516" s="243"/>
      <c r="B516" s="243"/>
      <c r="C516" s="277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</row>
    <row r="517">
      <c r="A517" s="243"/>
      <c r="B517" s="243"/>
      <c r="C517" s="277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</row>
    <row r="518">
      <c r="A518" s="243"/>
      <c r="B518" s="243"/>
      <c r="C518" s="277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</row>
    <row r="519">
      <c r="A519" s="243"/>
      <c r="B519" s="243"/>
      <c r="C519" s="277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</row>
    <row r="520">
      <c r="A520" s="243"/>
      <c r="B520" s="243"/>
      <c r="C520" s="277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</row>
    <row r="521">
      <c r="A521" s="243"/>
      <c r="B521" s="243"/>
      <c r="C521" s="277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</row>
    <row r="522">
      <c r="A522" s="243"/>
      <c r="B522" s="243"/>
      <c r="C522" s="277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</row>
    <row r="523">
      <c r="A523" s="243"/>
      <c r="B523" s="243"/>
      <c r="C523" s="277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</row>
    <row r="524">
      <c r="A524" s="243"/>
      <c r="B524" s="243"/>
      <c r="C524" s="277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</row>
    <row r="525">
      <c r="A525" s="243"/>
      <c r="B525" s="243"/>
      <c r="C525" s="277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</row>
    <row r="526">
      <c r="A526" s="243"/>
      <c r="B526" s="243"/>
      <c r="C526" s="277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</row>
    <row r="527">
      <c r="A527" s="243"/>
      <c r="B527" s="243"/>
      <c r="C527" s="277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</row>
    <row r="528">
      <c r="A528" s="243"/>
      <c r="B528" s="243"/>
      <c r="C528" s="277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</row>
    <row r="529">
      <c r="A529" s="243"/>
      <c r="B529" s="243"/>
      <c r="C529" s="277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</row>
    <row r="530">
      <c r="A530" s="243"/>
      <c r="B530" s="243"/>
      <c r="C530" s="277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</row>
    <row r="531">
      <c r="A531" s="243"/>
      <c r="B531" s="243"/>
      <c r="C531" s="277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</row>
    <row r="532">
      <c r="A532" s="243"/>
      <c r="B532" s="243"/>
      <c r="C532" s="277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</row>
    <row r="533">
      <c r="A533" s="243"/>
      <c r="B533" s="243"/>
      <c r="C533" s="277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</row>
    <row r="534">
      <c r="A534" s="243"/>
      <c r="B534" s="243"/>
      <c r="C534" s="277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</row>
    <row r="535">
      <c r="A535" s="243"/>
      <c r="B535" s="243"/>
      <c r="C535" s="277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</row>
    <row r="536">
      <c r="A536" s="243"/>
      <c r="B536" s="243"/>
      <c r="C536" s="277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</row>
    <row r="537">
      <c r="A537" s="243"/>
      <c r="B537" s="243"/>
      <c r="C537" s="277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</row>
    <row r="538">
      <c r="A538" s="243"/>
      <c r="B538" s="243"/>
      <c r="C538" s="277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</row>
    <row r="539">
      <c r="A539" s="243"/>
      <c r="B539" s="243"/>
      <c r="C539" s="277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</row>
    <row r="540">
      <c r="A540" s="243"/>
      <c r="B540" s="243"/>
      <c r="C540" s="277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</row>
    <row r="541">
      <c r="A541" s="243"/>
      <c r="B541" s="243"/>
      <c r="C541" s="277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</row>
    <row r="542">
      <c r="A542" s="243"/>
      <c r="B542" s="243"/>
      <c r="C542" s="277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</row>
    <row r="543">
      <c r="A543" s="243"/>
      <c r="B543" s="243"/>
      <c r="C543" s="277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</row>
    <row r="544">
      <c r="A544" s="243"/>
      <c r="B544" s="243"/>
      <c r="C544" s="277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</row>
    <row r="545">
      <c r="A545" s="243"/>
      <c r="B545" s="243"/>
      <c r="C545" s="277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</row>
    <row r="546">
      <c r="A546" s="243"/>
      <c r="B546" s="243"/>
      <c r="C546" s="277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</row>
    <row r="547">
      <c r="A547" s="243"/>
      <c r="B547" s="243"/>
      <c r="C547" s="277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</row>
    <row r="548">
      <c r="A548" s="243"/>
      <c r="B548" s="243"/>
      <c r="C548" s="277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</row>
    <row r="549">
      <c r="A549" s="243"/>
      <c r="B549" s="243"/>
      <c r="C549" s="277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</row>
    <row r="550">
      <c r="A550" s="243"/>
      <c r="B550" s="243"/>
      <c r="C550" s="277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</row>
    <row r="551">
      <c r="A551" s="243"/>
      <c r="B551" s="243"/>
      <c r="C551" s="277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</row>
    <row r="552">
      <c r="A552" s="243"/>
      <c r="B552" s="243"/>
      <c r="C552" s="277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</row>
    <row r="553">
      <c r="A553" s="243"/>
      <c r="B553" s="243"/>
      <c r="C553" s="277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</row>
    <row r="554">
      <c r="A554" s="243"/>
      <c r="B554" s="243"/>
      <c r="C554" s="277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</row>
    <row r="555">
      <c r="A555" s="243"/>
      <c r="B555" s="243"/>
      <c r="C555" s="277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</row>
    <row r="556">
      <c r="A556" s="243"/>
      <c r="B556" s="243"/>
      <c r="C556" s="277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</row>
    <row r="557">
      <c r="A557" s="243"/>
      <c r="B557" s="243"/>
      <c r="C557" s="277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</row>
    <row r="558">
      <c r="A558" s="243"/>
      <c r="B558" s="243"/>
      <c r="C558" s="277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</row>
    <row r="559">
      <c r="A559" s="243"/>
      <c r="B559" s="243"/>
      <c r="C559" s="277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</row>
    <row r="560">
      <c r="A560" s="243"/>
      <c r="B560" s="243"/>
      <c r="C560" s="277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</row>
    <row r="561">
      <c r="A561" s="243"/>
      <c r="B561" s="243"/>
      <c r="C561" s="277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</row>
    <row r="562">
      <c r="A562" s="243"/>
      <c r="B562" s="243"/>
      <c r="C562" s="277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</row>
    <row r="563">
      <c r="A563" s="243"/>
      <c r="B563" s="243"/>
      <c r="C563" s="277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</row>
    <row r="564">
      <c r="A564" s="243"/>
      <c r="B564" s="243"/>
      <c r="C564" s="277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</row>
    <row r="565">
      <c r="A565" s="243"/>
      <c r="B565" s="243"/>
      <c r="C565" s="277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</row>
    <row r="566">
      <c r="A566" s="243"/>
      <c r="B566" s="243"/>
      <c r="C566" s="277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</row>
    <row r="567">
      <c r="A567" s="243"/>
      <c r="B567" s="243"/>
      <c r="C567" s="277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</row>
    <row r="568">
      <c r="A568" s="243"/>
      <c r="B568" s="243"/>
      <c r="C568" s="277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</row>
    <row r="569">
      <c r="A569" s="243"/>
      <c r="B569" s="243"/>
      <c r="C569" s="277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</row>
    <row r="570">
      <c r="A570" s="243"/>
      <c r="B570" s="243"/>
      <c r="C570" s="277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</row>
    <row r="571">
      <c r="A571" s="243"/>
      <c r="B571" s="243"/>
      <c r="C571" s="277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</row>
    <row r="572">
      <c r="A572" s="243"/>
      <c r="B572" s="243"/>
      <c r="C572" s="277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</row>
    <row r="573">
      <c r="A573" s="243"/>
      <c r="B573" s="243"/>
      <c r="C573" s="277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</row>
    <row r="574">
      <c r="A574" s="243"/>
      <c r="B574" s="243"/>
      <c r="C574" s="277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</row>
    <row r="575">
      <c r="A575" s="243"/>
      <c r="B575" s="243"/>
      <c r="C575" s="277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</row>
    <row r="576">
      <c r="A576" s="243"/>
      <c r="B576" s="243"/>
      <c r="C576" s="277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</row>
    <row r="577">
      <c r="A577" s="243"/>
      <c r="B577" s="243"/>
      <c r="C577" s="277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</row>
    <row r="578">
      <c r="A578" s="243"/>
      <c r="B578" s="243"/>
      <c r="C578" s="277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</row>
    <row r="579">
      <c r="A579" s="243"/>
      <c r="B579" s="243"/>
      <c r="C579" s="277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</row>
    <row r="580">
      <c r="A580" s="243"/>
      <c r="B580" s="243"/>
      <c r="C580" s="277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</row>
    <row r="581">
      <c r="A581" s="243"/>
      <c r="B581" s="243"/>
      <c r="C581" s="277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</row>
    <row r="582">
      <c r="A582" s="243"/>
      <c r="B582" s="243"/>
      <c r="C582" s="277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</row>
    <row r="583">
      <c r="A583" s="243"/>
      <c r="B583" s="243"/>
      <c r="C583" s="277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</row>
    <row r="584">
      <c r="A584" s="243"/>
      <c r="B584" s="243"/>
      <c r="C584" s="277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</row>
    <row r="585">
      <c r="A585" s="243"/>
      <c r="B585" s="243"/>
      <c r="C585" s="277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</row>
    <row r="586">
      <c r="A586" s="243"/>
      <c r="B586" s="243"/>
      <c r="C586" s="277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</row>
    <row r="587">
      <c r="A587" s="243"/>
      <c r="B587" s="243"/>
      <c r="C587" s="277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</row>
    <row r="588">
      <c r="A588" s="243"/>
      <c r="B588" s="243"/>
      <c r="C588" s="277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</row>
    <row r="589">
      <c r="A589" s="243"/>
      <c r="B589" s="243"/>
      <c r="C589" s="277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</row>
    <row r="590">
      <c r="A590" s="243"/>
      <c r="B590" s="243"/>
      <c r="C590" s="277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</row>
    <row r="591">
      <c r="A591" s="243"/>
      <c r="B591" s="243"/>
      <c r="C591" s="277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</row>
    <row r="592">
      <c r="A592" s="243"/>
      <c r="B592" s="243"/>
      <c r="C592" s="277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</row>
    <row r="593">
      <c r="A593" s="243"/>
      <c r="B593" s="243"/>
      <c r="C593" s="277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</row>
    <row r="594">
      <c r="A594" s="243"/>
      <c r="B594" s="243"/>
      <c r="C594" s="277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</row>
    <row r="595">
      <c r="A595" s="243"/>
      <c r="B595" s="243"/>
      <c r="C595" s="277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</row>
    <row r="596">
      <c r="A596" s="243"/>
      <c r="B596" s="243"/>
      <c r="C596" s="277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</row>
    <row r="597">
      <c r="A597" s="243"/>
      <c r="B597" s="243"/>
      <c r="C597" s="277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</row>
    <row r="598">
      <c r="A598" s="243"/>
      <c r="B598" s="243"/>
      <c r="C598" s="277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</row>
    <row r="599">
      <c r="A599" s="243"/>
      <c r="B599" s="243"/>
      <c r="C599" s="277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</row>
    <row r="600">
      <c r="A600" s="243"/>
      <c r="B600" s="243"/>
      <c r="C600" s="277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</row>
    <row r="601">
      <c r="A601" s="243"/>
      <c r="B601" s="243"/>
      <c r="C601" s="277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</row>
    <row r="602">
      <c r="A602" s="243"/>
      <c r="B602" s="243"/>
      <c r="C602" s="277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</row>
    <row r="603">
      <c r="A603" s="243"/>
      <c r="B603" s="243"/>
      <c r="C603" s="277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</row>
    <row r="604">
      <c r="A604" s="243"/>
      <c r="B604" s="243"/>
      <c r="C604" s="277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</row>
    <row r="605">
      <c r="A605" s="243"/>
      <c r="B605" s="243"/>
      <c r="C605" s="277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</row>
    <row r="606">
      <c r="A606" s="243"/>
      <c r="B606" s="243"/>
      <c r="C606" s="277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</row>
    <row r="607">
      <c r="A607" s="243"/>
      <c r="B607" s="243"/>
      <c r="C607" s="277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</row>
    <row r="608">
      <c r="A608" s="243"/>
      <c r="B608" s="243"/>
      <c r="C608" s="277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</row>
    <row r="609">
      <c r="A609" s="243"/>
      <c r="B609" s="243"/>
      <c r="C609" s="277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</row>
    <row r="610">
      <c r="A610" s="243"/>
      <c r="B610" s="243"/>
      <c r="C610" s="277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</row>
    <row r="611">
      <c r="A611" s="243"/>
      <c r="B611" s="243"/>
      <c r="C611" s="277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</row>
    <row r="612">
      <c r="A612" s="243"/>
      <c r="B612" s="243"/>
      <c r="C612" s="277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</row>
    <row r="613">
      <c r="A613" s="243"/>
      <c r="B613" s="243"/>
      <c r="C613" s="277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</row>
    <row r="614">
      <c r="A614" s="243"/>
      <c r="B614" s="243"/>
      <c r="C614" s="277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</row>
    <row r="615">
      <c r="A615" s="243"/>
      <c r="B615" s="243"/>
      <c r="C615" s="277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</row>
    <row r="616">
      <c r="A616" s="243"/>
      <c r="B616" s="243"/>
      <c r="C616" s="277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</row>
    <row r="617">
      <c r="A617" s="243"/>
      <c r="B617" s="243"/>
      <c r="C617" s="277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</row>
    <row r="618">
      <c r="A618" s="243"/>
      <c r="B618" s="243"/>
      <c r="C618" s="277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</row>
    <row r="619">
      <c r="A619" s="243"/>
      <c r="B619" s="243"/>
      <c r="C619" s="277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</row>
    <row r="620">
      <c r="A620" s="243"/>
      <c r="B620" s="243"/>
      <c r="C620" s="277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</row>
    <row r="621">
      <c r="A621" s="243"/>
      <c r="B621" s="243"/>
      <c r="C621" s="277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</row>
    <row r="622">
      <c r="A622" s="243"/>
      <c r="B622" s="243"/>
      <c r="C622" s="277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</row>
    <row r="623">
      <c r="A623" s="243"/>
      <c r="B623" s="243"/>
      <c r="C623" s="277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</row>
    <row r="624">
      <c r="A624" s="243"/>
      <c r="B624" s="243"/>
      <c r="C624" s="277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</row>
    <row r="625">
      <c r="A625" s="243"/>
      <c r="B625" s="243"/>
      <c r="C625" s="277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</row>
    <row r="626">
      <c r="A626" s="243"/>
      <c r="B626" s="243"/>
      <c r="C626" s="277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</row>
    <row r="627">
      <c r="A627" s="243"/>
      <c r="B627" s="243"/>
      <c r="C627" s="277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</row>
    <row r="628">
      <c r="A628" s="243"/>
      <c r="B628" s="243"/>
      <c r="C628" s="277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</row>
    <row r="629">
      <c r="A629" s="243"/>
      <c r="B629" s="243"/>
      <c r="C629" s="277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</row>
    <row r="630">
      <c r="A630" s="243"/>
      <c r="B630" s="243"/>
      <c r="C630" s="277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</row>
    <row r="631">
      <c r="A631" s="243"/>
      <c r="B631" s="243"/>
      <c r="C631" s="277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</row>
    <row r="632">
      <c r="A632" s="243"/>
      <c r="B632" s="243"/>
      <c r="C632" s="277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</row>
    <row r="633">
      <c r="A633" s="243"/>
      <c r="B633" s="243"/>
      <c r="C633" s="277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</row>
    <row r="634">
      <c r="A634" s="243"/>
      <c r="B634" s="243"/>
      <c r="C634" s="277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</row>
    <row r="635">
      <c r="A635" s="243"/>
      <c r="B635" s="243"/>
      <c r="C635" s="277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</row>
    <row r="636">
      <c r="A636" s="243"/>
      <c r="B636" s="243"/>
      <c r="C636" s="277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</row>
    <row r="637">
      <c r="A637" s="243"/>
      <c r="B637" s="243"/>
      <c r="C637" s="277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</row>
    <row r="638">
      <c r="A638" s="243"/>
      <c r="B638" s="243"/>
      <c r="C638" s="277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</row>
    <row r="639">
      <c r="A639" s="243"/>
      <c r="B639" s="243"/>
      <c r="C639" s="277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</row>
    <row r="640">
      <c r="A640" s="243"/>
      <c r="B640" s="243"/>
      <c r="C640" s="277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</row>
    <row r="641">
      <c r="A641" s="243"/>
      <c r="B641" s="243"/>
      <c r="C641" s="277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</row>
    <row r="642">
      <c r="A642" s="243"/>
      <c r="B642" s="243"/>
      <c r="C642" s="277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</row>
    <row r="643">
      <c r="A643" s="243"/>
      <c r="B643" s="243"/>
      <c r="C643" s="277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</row>
    <row r="644">
      <c r="A644" s="243"/>
      <c r="B644" s="243"/>
      <c r="C644" s="277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</row>
    <row r="645">
      <c r="A645" s="243"/>
      <c r="B645" s="243"/>
      <c r="C645" s="277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</row>
    <row r="646">
      <c r="A646" s="243"/>
      <c r="B646" s="243"/>
      <c r="C646" s="277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</row>
    <row r="647">
      <c r="A647" s="243"/>
      <c r="B647" s="243"/>
      <c r="C647" s="277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</row>
    <row r="648">
      <c r="A648" s="243"/>
      <c r="B648" s="243"/>
      <c r="C648" s="277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</row>
    <row r="649">
      <c r="A649" s="243"/>
      <c r="B649" s="243"/>
      <c r="C649" s="277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</row>
    <row r="650">
      <c r="A650" s="243"/>
      <c r="B650" s="243"/>
      <c r="C650" s="277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</row>
    <row r="651">
      <c r="A651" s="243"/>
      <c r="B651" s="243"/>
      <c r="C651" s="277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</row>
    <row r="652">
      <c r="A652" s="243"/>
      <c r="B652" s="243"/>
      <c r="C652" s="277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</row>
    <row r="653">
      <c r="A653" s="243"/>
      <c r="B653" s="243"/>
      <c r="C653" s="277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</row>
    <row r="654">
      <c r="A654" s="243"/>
      <c r="B654" s="243"/>
      <c r="C654" s="277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</row>
    <row r="655">
      <c r="A655" s="243"/>
      <c r="B655" s="243"/>
      <c r="C655" s="277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</row>
    <row r="656">
      <c r="A656" s="243"/>
      <c r="B656" s="243"/>
      <c r="C656" s="277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</row>
    <row r="657">
      <c r="A657" s="243"/>
      <c r="B657" s="243"/>
      <c r="C657" s="277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</row>
    <row r="658">
      <c r="A658" s="243"/>
      <c r="B658" s="243"/>
      <c r="C658" s="277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</row>
    <row r="659">
      <c r="A659" s="243"/>
      <c r="B659" s="243"/>
      <c r="C659" s="277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</row>
    <row r="660">
      <c r="A660" s="243"/>
      <c r="B660" s="243"/>
      <c r="C660" s="277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</row>
    <row r="661">
      <c r="A661" s="243"/>
      <c r="B661" s="243"/>
      <c r="C661" s="277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</row>
    <row r="662">
      <c r="A662" s="243"/>
      <c r="B662" s="243"/>
      <c r="C662" s="277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</row>
    <row r="663">
      <c r="A663" s="243"/>
      <c r="B663" s="243"/>
      <c r="C663" s="277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</row>
    <row r="664">
      <c r="A664" s="243"/>
      <c r="B664" s="243"/>
      <c r="C664" s="277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</row>
    <row r="665">
      <c r="A665" s="243"/>
      <c r="B665" s="243"/>
      <c r="C665" s="277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</row>
    <row r="666">
      <c r="A666" s="243"/>
      <c r="B666" s="243"/>
      <c r="C666" s="277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</row>
    <row r="667">
      <c r="A667" s="243"/>
      <c r="B667" s="243"/>
      <c r="C667" s="277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</row>
    <row r="668">
      <c r="A668" s="243"/>
      <c r="B668" s="243"/>
      <c r="C668" s="277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</row>
    <row r="669">
      <c r="A669" s="243"/>
      <c r="B669" s="243"/>
      <c r="C669" s="277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</row>
    <row r="670">
      <c r="A670" s="243"/>
      <c r="B670" s="243"/>
      <c r="C670" s="277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</row>
    <row r="671">
      <c r="A671" s="243"/>
      <c r="B671" s="243"/>
      <c r="C671" s="277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</row>
    <row r="672">
      <c r="A672" s="243"/>
      <c r="B672" s="243"/>
      <c r="C672" s="277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</row>
    <row r="673">
      <c r="A673" s="243"/>
      <c r="B673" s="243"/>
      <c r="C673" s="277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</row>
    <row r="674">
      <c r="A674" s="243"/>
      <c r="B674" s="243"/>
      <c r="C674" s="277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</row>
    <row r="675">
      <c r="A675" s="243"/>
      <c r="B675" s="243"/>
      <c r="C675" s="277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</row>
    <row r="676">
      <c r="A676" s="243"/>
      <c r="B676" s="243"/>
      <c r="C676" s="277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</row>
    <row r="677">
      <c r="A677" s="243"/>
      <c r="B677" s="243"/>
      <c r="C677" s="277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</row>
    <row r="678">
      <c r="A678" s="243"/>
      <c r="B678" s="243"/>
      <c r="C678" s="277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</row>
    <row r="679">
      <c r="A679" s="243"/>
      <c r="B679" s="243"/>
      <c r="C679" s="277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</row>
    <row r="680">
      <c r="A680" s="243"/>
      <c r="B680" s="243"/>
      <c r="C680" s="277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</row>
    <row r="681">
      <c r="A681" s="243"/>
      <c r="B681" s="243"/>
      <c r="C681" s="277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</row>
    <row r="682">
      <c r="A682" s="243"/>
      <c r="B682" s="243"/>
      <c r="C682" s="277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</row>
    <row r="683">
      <c r="A683" s="243"/>
      <c r="B683" s="243"/>
      <c r="C683" s="277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</row>
    <row r="684">
      <c r="A684" s="243"/>
      <c r="B684" s="243"/>
      <c r="C684" s="277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</row>
    <row r="685">
      <c r="A685" s="243"/>
      <c r="B685" s="243"/>
      <c r="C685" s="277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</row>
    <row r="686">
      <c r="A686" s="243"/>
      <c r="B686" s="243"/>
      <c r="C686" s="277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</row>
    <row r="687">
      <c r="A687" s="243"/>
      <c r="B687" s="243"/>
      <c r="C687" s="277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</row>
    <row r="688">
      <c r="A688" s="243"/>
      <c r="B688" s="243"/>
      <c r="C688" s="277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</row>
    <row r="689">
      <c r="A689" s="243"/>
      <c r="B689" s="243"/>
      <c r="C689" s="277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</row>
    <row r="690">
      <c r="A690" s="243"/>
      <c r="B690" s="243"/>
      <c r="C690" s="277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</row>
    <row r="691">
      <c r="A691" s="243"/>
      <c r="B691" s="243"/>
      <c r="C691" s="277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</row>
    <row r="692">
      <c r="A692" s="243"/>
      <c r="B692" s="243"/>
      <c r="C692" s="277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</row>
    <row r="693">
      <c r="A693" s="243"/>
      <c r="B693" s="243"/>
      <c r="C693" s="277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</row>
    <row r="694">
      <c r="A694" s="243"/>
      <c r="B694" s="243"/>
      <c r="C694" s="277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</row>
    <row r="695">
      <c r="A695" s="243"/>
      <c r="B695" s="243"/>
      <c r="C695" s="277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</row>
    <row r="696">
      <c r="A696" s="243"/>
      <c r="B696" s="243"/>
      <c r="C696" s="277"/>
      <c r="D696" s="243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  <c r="Z696" s="243"/>
    </row>
    <row r="697">
      <c r="A697" s="243"/>
      <c r="B697" s="243"/>
      <c r="C697" s="277"/>
      <c r="D697" s="243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</row>
    <row r="698">
      <c r="A698" s="243"/>
      <c r="B698" s="243"/>
      <c r="C698" s="277"/>
      <c r="D698" s="243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</row>
    <row r="699">
      <c r="A699" s="243"/>
      <c r="B699" s="243"/>
      <c r="C699" s="277"/>
      <c r="D699" s="243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</row>
    <row r="700">
      <c r="A700" s="243"/>
      <c r="B700" s="243"/>
      <c r="C700" s="277"/>
      <c r="D700" s="243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  <c r="Z700" s="243"/>
    </row>
    <row r="701">
      <c r="A701" s="243"/>
      <c r="B701" s="243"/>
      <c r="C701" s="277"/>
      <c r="D701" s="243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  <c r="Z701" s="243"/>
    </row>
    <row r="702">
      <c r="A702" s="243"/>
      <c r="B702" s="243"/>
      <c r="C702" s="277"/>
      <c r="D702" s="243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  <c r="Z702" s="243"/>
    </row>
    <row r="703">
      <c r="A703" s="243"/>
      <c r="B703" s="243"/>
      <c r="C703" s="277"/>
      <c r="D703" s="243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  <c r="Z703" s="243"/>
    </row>
    <row r="704">
      <c r="A704" s="243"/>
      <c r="B704" s="243"/>
      <c r="C704" s="277"/>
      <c r="D704" s="243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  <c r="Z704" s="243"/>
    </row>
    <row r="705">
      <c r="A705" s="243"/>
      <c r="B705" s="243"/>
      <c r="C705" s="277"/>
      <c r="D705" s="243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</row>
    <row r="706">
      <c r="A706" s="243"/>
      <c r="B706" s="243"/>
      <c r="C706" s="277"/>
      <c r="D706" s="243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</row>
    <row r="707">
      <c r="A707" s="243"/>
      <c r="B707" s="243"/>
      <c r="C707" s="277"/>
      <c r="D707" s="243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</row>
    <row r="708">
      <c r="A708" s="243"/>
      <c r="B708" s="243"/>
      <c r="C708" s="277"/>
      <c r="D708" s="243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</row>
    <row r="709">
      <c r="A709" s="243"/>
      <c r="B709" s="243"/>
      <c r="C709" s="277"/>
      <c r="D709" s="243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  <c r="Z709" s="243"/>
    </row>
    <row r="710">
      <c r="A710" s="243"/>
      <c r="B710" s="243"/>
      <c r="C710" s="277"/>
      <c r="D710" s="243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  <c r="Z710" s="243"/>
    </row>
    <row r="711">
      <c r="A711" s="243"/>
      <c r="B711" s="243"/>
      <c r="C711" s="277"/>
      <c r="D711" s="243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  <c r="Z711" s="243"/>
    </row>
    <row r="712">
      <c r="A712" s="243"/>
      <c r="B712" s="243"/>
      <c r="C712" s="277"/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  <c r="Z712" s="243"/>
    </row>
    <row r="713">
      <c r="A713" s="243"/>
      <c r="B713" s="243"/>
      <c r="C713" s="277"/>
      <c r="D713" s="243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  <c r="Z713" s="243"/>
    </row>
    <row r="714">
      <c r="A714" s="243"/>
      <c r="B714" s="243"/>
      <c r="C714" s="277"/>
      <c r="D714" s="243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  <c r="Z714" s="243"/>
    </row>
    <row r="715">
      <c r="A715" s="243"/>
      <c r="B715" s="243"/>
      <c r="C715" s="277"/>
      <c r="D715" s="243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  <c r="Z715" s="243"/>
    </row>
    <row r="716">
      <c r="A716" s="243"/>
      <c r="B716" s="243"/>
      <c r="C716" s="277"/>
      <c r="D716" s="243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  <c r="Z716" s="243"/>
    </row>
    <row r="717">
      <c r="A717" s="243"/>
      <c r="B717" s="243"/>
      <c r="C717" s="277"/>
      <c r="D717" s="243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  <c r="Z717" s="243"/>
    </row>
    <row r="718">
      <c r="A718" s="243"/>
      <c r="B718" s="243"/>
      <c r="C718" s="277"/>
      <c r="D718" s="243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</row>
    <row r="719">
      <c r="A719" s="243"/>
      <c r="B719" s="243"/>
      <c r="C719" s="277"/>
      <c r="D719" s="243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  <c r="Z719" s="243"/>
    </row>
    <row r="720">
      <c r="A720" s="243"/>
      <c r="B720" s="243"/>
      <c r="C720" s="277"/>
      <c r="D720" s="243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  <c r="Z720" s="243"/>
    </row>
    <row r="721">
      <c r="A721" s="243"/>
      <c r="B721" s="243"/>
      <c r="C721" s="277"/>
      <c r="D721" s="243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  <c r="Z721" s="243"/>
    </row>
    <row r="722">
      <c r="A722" s="243"/>
      <c r="B722" s="243"/>
      <c r="C722" s="277"/>
      <c r="D722" s="243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</row>
    <row r="723">
      <c r="A723" s="243"/>
      <c r="B723" s="243"/>
      <c r="C723" s="277"/>
      <c r="D723" s="243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</row>
    <row r="724">
      <c r="A724" s="243"/>
      <c r="B724" s="243"/>
      <c r="C724" s="277"/>
      <c r="D724" s="243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  <c r="Z724" s="243"/>
    </row>
    <row r="725">
      <c r="A725" s="243"/>
      <c r="B725" s="243"/>
      <c r="C725" s="277"/>
      <c r="D725" s="243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  <c r="Z725" s="243"/>
    </row>
    <row r="726">
      <c r="A726" s="243"/>
      <c r="B726" s="243"/>
      <c r="C726" s="277"/>
      <c r="D726" s="243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  <c r="Z726" s="243"/>
    </row>
    <row r="727">
      <c r="A727" s="243"/>
      <c r="B727" s="243"/>
      <c r="C727" s="277"/>
      <c r="D727" s="243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  <c r="Z727" s="243"/>
    </row>
    <row r="728">
      <c r="A728" s="243"/>
      <c r="B728" s="243"/>
      <c r="C728" s="277"/>
      <c r="D728" s="243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  <c r="Z728" s="243"/>
    </row>
    <row r="729">
      <c r="A729" s="243"/>
      <c r="B729" s="243"/>
      <c r="C729" s="277"/>
      <c r="D729" s="243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  <c r="Z729" s="243"/>
    </row>
    <row r="730">
      <c r="A730" s="243"/>
      <c r="B730" s="243"/>
      <c r="C730" s="277"/>
      <c r="D730" s="243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  <c r="Z730" s="243"/>
    </row>
    <row r="731">
      <c r="A731" s="243"/>
      <c r="B731" s="243"/>
      <c r="C731" s="277"/>
      <c r="D731" s="243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  <c r="Z731" s="243"/>
    </row>
    <row r="732">
      <c r="A732" s="243"/>
      <c r="B732" s="243"/>
      <c r="C732" s="277"/>
      <c r="D732" s="243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  <c r="Z732" s="243"/>
    </row>
    <row r="733">
      <c r="A733" s="243"/>
      <c r="B733" s="243"/>
      <c r="C733" s="277"/>
      <c r="D733" s="243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  <c r="Z733" s="243"/>
    </row>
    <row r="734">
      <c r="A734" s="243"/>
      <c r="B734" s="243"/>
      <c r="C734" s="277"/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</row>
    <row r="735">
      <c r="A735" s="243"/>
      <c r="B735" s="243"/>
      <c r="C735" s="277"/>
      <c r="D735" s="243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</row>
    <row r="736">
      <c r="A736" s="243"/>
      <c r="B736" s="243"/>
      <c r="C736" s="277"/>
      <c r="D736" s="243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</row>
    <row r="737">
      <c r="A737" s="243"/>
      <c r="B737" s="243"/>
      <c r="C737" s="277"/>
      <c r="D737" s="243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</row>
    <row r="738">
      <c r="A738" s="243"/>
      <c r="B738" s="243"/>
      <c r="C738" s="277"/>
      <c r="D738" s="243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</row>
    <row r="739">
      <c r="A739" s="243"/>
      <c r="B739" s="243"/>
      <c r="C739" s="277"/>
      <c r="D739" s="243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</row>
    <row r="740">
      <c r="A740" s="243"/>
      <c r="B740" s="243"/>
      <c r="C740" s="277"/>
      <c r="D740" s="243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</row>
    <row r="741">
      <c r="A741" s="243"/>
      <c r="B741" s="243"/>
      <c r="C741" s="277"/>
      <c r="D741" s="243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</row>
    <row r="742">
      <c r="A742" s="243"/>
      <c r="B742" s="243"/>
      <c r="C742" s="277"/>
      <c r="D742" s="243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  <c r="Z742" s="243"/>
    </row>
    <row r="743">
      <c r="A743" s="243"/>
      <c r="B743" s="243"/>
      <c r="C743" s="277"/>
      <c r="D743" s="243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  <c r="Z743" s="243"/>
    </row>
    <row r="744">
      <c r="A744" s="243"/>
      <c r="B744" s="243"/>
      <c r="C744" s="277"/>
      <c r="D744" s="243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  <c r="Z744" s="243"/>
    </row>
    <row r="745">
      <c r="A745" s="243"/>
      <c r="B745" s="243"/>
      <c r="C745" s="277"/>
      <c r="D745" s="243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  <c r="Z745" s="243"/>
    </row>
    <row r="746">
      <c r="A746" s="243"/>
      <c r="B746" s="243"/>
      <c r="C746" s="277"/>
      <c r="D746" s="243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  <c r="Z746" s="243"/>
    </row>
    <row r="747">
      <c r="A747" s="243"/>
      <c r="B747" s="243"/>
      <c r="C747" s="277"/>
      <c r="D747" s="243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  <c r="Z747" s="243"/>
    </row>
    <row r="748">
      <c r="A748" s="243"/>
      <c r="B748" s="243"/>
      <c r="C748" s="277"/>
      <c r="D748" s="243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  <c r="Z748" s="243"/>
    </row>
    <row r="749">
      <c r="A749" s="243"/>
      <c r="B749" s="243"/>
      <c r="C749" s="277"/>
      <c r="D749" s="243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  <c r="Z749" s="243"/>
    </row>
    <row r="750">
      <c r="A750" s="243"/>
      <c r="B750" s="243"/>
      <c r="C750" s="277"/>
      <c r="D750" s="243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  <c r="Z750" s="243"/>
    </row>
    <row r="751">
      <c r="A751" s="243"/>
      <c r="B751" s="243"/>
      <c r="C751" s="277"/>
      <c r="D751" s="243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  <c r="Z751" s="243"/>
    </row>
    <row r="752">
      <c r="A752" s="243"/>
      <c r="B752" s="243"/>
      <c r="C752" s="277"/>
      <c r="D752" s="243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  <c r="Z752" s="243"/>
    </row>
    <row r="753">
      <c r="A753" s="243"/>
      <c r="B753" s="243"/>
      <c r="C753" s="277"/>
      <c r="D753" s="243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  <c r="Z753" s="243"/>
    </row>
    <row r="754">
      <c r="A754" s="243"/>
      <c r="B754" s="243"/>
      <c r="C754" s="277"/>
      <c r="D754" s="243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</row>
    <row r="755">
      <c r="A755" s="243"/>
      <c r="B755" s="243"/>
      <c r="C755" s="277"/>
      <c r="D755" s="243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  <c r="Z755" s="243"/>
    </row>
    <row r="756">
      <c r="A756" s="243"/>
      <c r="B756" s="243"/>
      <c r="C756" s="277"/>
      <c r="D756" s="243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  <c r="Z756" s="243"/>
    </row>
    <row r="757">
      <c r="A757" s="243"/>
      <c r="B757" s="243"/>
      <c r="C757" s="277"/>
      <c r="D757" s="243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</row>
    <row r="758">
      <c r="A758" s="243"/>
      <c r="B758" s="243"/>
      <c r="C758" s="277"/>
      <c r="D758" s="243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  <c r="Z758" s="243"/>
    </row>
    <row r="759">
      <c r="A759" s="243"/>
      <c r="B759" s="243"/>
      <c r="C759" s="277"/>
      <c r="D759" s="243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  <c r="Z759" s="243"/>
    </row>
    <row r="760">
      <c r="A760" s="243"/>
      <c r="B760" s="243"/>
      <c r="C760" s="277"/>
      <c r="D760" s="243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  <c r="Z760" s="243"/>
    </row>
    <row r="761">
      <c r="A761" s="243"/>
      <c r="B761" s="243"/>
      <c r="C761" s="277"/>
      <c r="D761" s="243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  <c r="Z761" s="243"/>
    </row>
    <row r="762">
      <c r="A762" s="243"/>
      <c r="B762" s="243"/>
      <c r="C762" s="277"/>
      <c r="D762" s="243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  <c r="Z762" s="243"/>
    </row>
    <row r="763">
      <c r="A763" s="243"/>
      <c r="B763" s="243"/>
      <c r="C763" s="277"/>
      <c r="D763" s="243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  <c r="Z763" s="243"/>
    </row>
    <row r="764">
      <c r="A764" s="243"/>
      <c r="B764" s="243"/>
      <c r="C764" s="277"/>
      <c r="D764" s="243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  <c r="Z764" s="243"/>
    </row>
    <row r="765">
      <c r="A765" s="243"/>
      <c r="B765" s="243"/>
      <c r="C765" s="277"/>
      <c r="D765" s="243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  <c r="Z765" s="243"/>
    </row>
    <row r="766">
      <c r="A766" s="243"/>
      <c r="B766" s="243"/>
      <c r="C766" s="277"/>
      <c r="D766" s="243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  <c r="Z766" s="243"/>
    </row>
    <row r="767">
      <c r="A767" s="243"/>
      <c r="B767" s="243"/>
      <c r="C767" s="277"/>
      <c r="D767" s="243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  <c r="Z767" s="243"/>
    </row>
    <row r="768">
      <c r="A768" s="243"/>
      <c r="B768" s="243"/>
      <c r="C768" s="277"/>
      <c r="D768" s="243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  <c r="Z768" s="243"/>
    </row>
    <row r="769">
      <c r="A769" s="243"/>
      <c r="B769" s="243"/>
      <c r="C769" s="277"/>
      <c r="D769" s="243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  <c r="Z769" s="243"/>
    </row>
    <row r="770">
      <c r="A770" s="243"/>
      <c r="B770" s="243"/>
      <c r="C770" s="277"/>
      <c r="D770" s="243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  <c r="Z770" s="243"/>
    </row>
    <row r="771">
      <c r="A771" s="243"/>
      <c r="B771" s="243"/>
      <c r="C771" s="277"/>
      <c r="D771" s="243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  <c r="Z771" s="243"/>
    </row>
    <row r="772">
      <c r="A772" s="243"/>
      <c r="B772" s="243"/>
      <c r="C772" s="277"/>
      <c r="D772" s="243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  <c r="Z772" s="243"/>
    </row>
    <row r="773">
      <c r="A773" s="243"/>
      <c r="B773" s="243"/>
      <c r="C773" s="277"/>
      <c r="D773" s="243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  <c r="Z773" s="243"/>
    </row>
    <row r="774">
      <c r="A774" s="243"/>
      <c r="B774" s="243"/>
      <c r="C774" s="277"/>
      <c r="D774" s="243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</row>
    <row r="775">
      <c r="A775" s="243"/>
      <c r="B775" s="243"/>
      <c r="C775" s="277"/>
      <c r="D775" s="243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</row>
    <row r="776">
      <c r="A776" s="243"/>
      <c r="B776" s="243"/>
      <c r="C776" s="277"/>
      <c r="D776" s="243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</row>
    <row r="777">
      <c r="A777" s="243"/>
      <c r="B777" s="243"/>
      <c r="C777" s="277"/>
      <c r="D777" s="243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</row>
    <row r="778">
      <c r="A778" s="243"/>
      <c r="B778" s="243"/>
      <c r="C778" s="277"/>
      <c r="D778" s="243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</row>
    <row r="779">
      <c r="A779" s="243"/>
      <c r="B779" s="243"/>
      <c r="C779" s="277"/>
      <c r="D779" s="243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</row>
    <row r="780">
      <c r="A780" s="243"/>
      <c r="B780" s="243"/>
      <c r="C780" s="277"/>
      <c r="D780" s="243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</row>
    <row r="781">
      <c r="A781" s="243"/>
      <c r="B781" s="243"/>
      <c r="C781" s="277"/>
      <c r="D781" s="243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</row>
    <row r="782">
      <c r="A782" s="243"/>
      <c r="B782" s="243"/>
      <c r="C782" s="277"/>
      <c r="D782" s="243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</row>
    <row r="783">
      <c r="A783" s="243"/>
      <c r="B783" s="243"/>
      <c r="C783" s="277"/>
      <c r="D783" s="243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  <c r="Z783" s="243"/>
    </row>
    <row r="784">
      <c r="A784" s="243"/>
      <c r="B784" s="243"/>
      <c r="C784" s="277"/>
      <c r="D784" s="243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  <c r="Z784" s="243"/>
    </row>
    <row r="785">
      <c r="A785" s="243"/>
      <c r="B785" s="243"/>
      <c r="C785" s="277"/>
      <c r="D785" s="243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  <c r="Z785" s="243"/>
    </row>
    <row r="786">
      <c r="A786" s="243"/>
      <c r="B786" s="243"/>
      <c r="C786" s="277"/>
      <c r="D786" s="243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  <c r="Z786" s="243"/>
    </row>
    <row r="787">
      <c r="A787" s="243"/>
      <c r="B787" s="243"/>
      <c r="C787" s="277"/>
      <c r="D787" s="243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  <c r="Z787" s="243"/>
    </row>
    <row r="788">
      <c r="A788" s="243"/>
      <c r="B788" s="243"/>
      <c r="C788" s="277"/>
      <c r="D788" s="243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  <c r="Z788" s="243"/>
    </row>
    <row r="789">
      <c r="A789" s="243"/>
      <c r="B789" s="243"/>
      <c r="C789" s="277"/>
      <c r="D789" s="243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  <c r="Z789" s="243"/>
    </row>
    <row r="790">
      <c r="A790" s="243"/>
      <c r="B790" s="243"/>
      <c r="C790" s="277"/>
      <c r="D790" s="243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  <c r="Z790" s="243"/>
    </row>
    <row r="791">
      <c r="A791" s="243"/>
      <c r="B791" s="243"/>
      <c r="C791" s="277"/>
      <c r="D791" s="243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  <c r="Z791" s="243"/>
    </row>
    <row r="792">
      <c r="A792" s="243"/>
      <c r="B792" s="243"/>
      <c r="C792" s="277"/>
      <c r="D792" s="243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  <c r="Z792" s="243"/>
    </row>
    <row r="793">
      <c r="A793" s="243"/>
      <c r="B793" s="243"/>
      <c r="C793" s="277"/>
      <c r="D793" s="243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  <c r="Z793" s="243"/>
    </row>
    <row r="794">
      <c r="A794" s="243"/>
      <c r="B794" s="243"/>
      <c r="C794" s="277"/>
      <c r="D794" s="243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  <c r="Z794" s="243"/>
    </row>
    <row r="795">
      <c r="A795" s="243"/>
      <c r="B795" s="243"/>
      <c r="C795" s="277"/>
      <c r="D795" s="243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  <c r="Z795" s="243"/>
    </row>
    <row r="796">
      <c r="A796" s="243"/>
      <c r="B796" s="243"/>
      <c r="C796" s="277"/>
      <c r="D796" s="243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  <c r="Z796" s="243"/>
    </row>
    <row r="797">
      <c r="A797" s="243"/>
      <c r="B797" s="243"/>
      <c r="C797" s="277"/>
      <c r="D797" s="243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  <c r="Z797" s="243"/>
    </row>
    <row r="798">
      <c r="A798" s="243"/>
      <c r="B798" s="243"/>
      <c r="C798" s="277"/>
      <c r="D798" s="243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  <c r="Z798" s="243"/>
    </row>
    <row r="799">
      <c r="A799" s="243"/>
      <c r="B799" s="243"/>
      <c r="C799" s="277"/>
      <c r="D799" s="243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  <c r="Z799" s="243"/>
    </row>
    <row r="800">
      <c r="A800" s="243"/>
      <c r="B800" s="243"/>
      <c r="C800" s="277"/>
      <c r="D800" s="243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  <c r="Z800" s="243"/>
    </row>
    <row r="801">
      <c r="A801" s="243"/>
      <c r="B801" s="243"/>
      <c r="C801" s="277"/>
      <c r="D801" s="243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  <c r="Z801" s="243"/>
    </row>
    <row r="802">
      <c r="A802" s="243"/>
      <c r="B802" s="243"/>
      <c r="C802" s="277"/>
      <c r="D802" s="243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  <c r="Z802" s="243"/>
    </row>
    <row r="803">
      <c r="A803" s="243"/>
      <c r="B803" s="243"/>
      <c r="C803" s="277"/>
      <c r="D803" s="243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  <c r="Z803" s="243"/>
    </row>
    <row r="804">
      <c r="A804" s="243"/>
      <c r="B804" s="243"/>
      <c r="C804" s="277"/>
      <c r="D804" s="243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</row>
    <row r="805">
      <c r="A805" s="243"/>
      <c r="B805" s="243"/>
      <c r="C805" s="277"/>
      <c r="D805" s="243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</row>
    <row r="806">
      <c r="A806" s="243"/>
      <c r="B806" s="243"/>
      <c r="C806" s="277"/>
      <c r="D806" s="243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</row>
    <row r="807">
      <c r="A807" s="243"/>
      <c r="B807" s="243"/>
      <c r="C807" s="277"/>
      <c r="D807" s="243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</row>
    <row r="808">
      <c r="A808" s="243"/>
      <c r="B808" s="243"/>
      <c r="C808" s="277"/>
      <c r="D808" s="243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  <c r="Z808" s="243"/>
    </row>
    <row r="809">
      <c r="A809" s="243"/>
      <c r="B809" s="243"/>
      <c r="C809" s="277"/>
      <c r="D809" s="243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  <c r="Z809" s="243"/>
    </row>
    <row r="810">
      <c r="A810" s="243"/>
      <c r="B810" s="243"/>
      <c r="C810" s="277"/>
      <c r="D810" s="243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  <c r="Z810" s="243"/>
    </row>
    <row r="811">
      <c r="A811" s="243"/>
      <c r="B811" s="243"/>
      <c r="C811" s="277"/>
      <c r="D811" s="243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  <c r="Z811" s="243"/>
    </row>
    <row r="812">
      <c r="A812" s="243"/>
      <c r="B812" s="243"/>
      <c r="C812" s="277"/>
      <c r="D812" s="243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  <c r="Z812" s="243"/>
    </row>
    <row r="813">
      <c r="A813" s="243"/>
      <c r="B813" s="243"/>
      <c r="C813" s="277"/>
      <c r="D813" s="243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  <c r="Z813" s="243"/>
    </row>
    <row r="814">
      <c r="A814" s="243"/>
      <c r="B814" s="243"/>
      <c r="C814" s="277"/>
      <c r="D814" s="243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  <c r="Z814" s="243"/>
    </row>
    <row r="815">
      <c r="A815" s="243"/>
      <c r="B815" s="243"/>
      <c r="C815" s="277"/>
      <c r="D815" s="243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</row>
    <row r="816">
      <c r="A816" s="243"/>
      <c r="B816" s="243"/>
      <c r="C816" s="277"/>
      <c r="D816" s="243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  <c r="Z816" s="243"/>
    </row>
    <row r="817">
      <c r="A817" s="243"/>
      <c r="B817" s="243"/>
      <c r="C817" s="277"/>
      <c r="D817" s="243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</row>
    <row r="818">
      <c r="A818" s="243"/>
      <c r="B818" s="243"/>
      <c r="C818" s="277"/>
      <c r="D818" s="243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</row>
    <row r="819">
      <c r="A819" s="243"/>
      <c r="B819" s="243"/>
      <c r="C819" s="277"/>
      <c r="D819" s="243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</row>
    <row r="820">
      <c r="A820" s="243"/>
      <c r="B820" s="243"/>
      <c r="C820" s="277"/>
      <c r="D820" s="243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</row>
    <row r="821">
      <c r="A821" s="243"/>
      <c r="B821" s="243"/>
      <c r="C821" s="277"/>
      <c r="D821" s="243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  <c r="Z821" s="243"/>
    </row>
    <row r="822">
      <c r="A822" s="243"/>
      <c r="B822" s="243"/>
      <c r="C822" s="277"/>
      <c r="D822" s="243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  <c r="Z822" s="243"/>
    </row>
    <row r="823">
      <c r="A823" s="243"/>
      <c r="B823" s="243"/>
      <c r="C823" s="277"/>
      <c r="D823" s="243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  <c r="Z823" s="243"/>
    </row>
    <row r="824">
      <c r="A824" s="243"/>
      <c r="B824" s="243"/>
      <c r="C824" s="277"/>
      <c r="D824" s="243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  <c r="Z824" s="243"/>
    </row>
    <row r="825">
      <c r="A825" s="243"/>
      <c r="B825" s="243"/>
      <c r="C825" s="277"/>
      <c r="D825" s="243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  <c r="Z825" s="243"/>
    </row>
    <row r="826">
      <c r="A826" s="243"/>
      <c r="B826" s="243"/>
      <c r="C826" s="277"/>
      <c r="D826" s="243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  <c r="Z826" s="243"/>
    </row>
    <row r="827">
      <c r="A827" s="243"/>
      <c r="B827" s="243"/>
      <c r="C827" s="277"/>
      <c r="D827" s="243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  <c r="Z827" s="243"/>
    </row>
    <row r="828">
      <c r="A828" s="243"/>
      <c r="B828" s="243"/>
      <c r="C828" s="277"/>
      <c r="D828" s="243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  <c r="Z828" s="243"/>
    </row>
    <row r="829">
      <c r="A829" s="243"/>
      <c r="B829" s="243"/>
      <c r="C829" s="277"/>
      <c r="D829" s="243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  <c r="Z829" s="243"/>
    </row>
    <row r="830">
      <c r="A830" s="243"/>
      <c r="B830" s="243"/>
      <c r="C830" s="277"/>
      <c r="D830" s="243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</row>
    <row r="831">
      <c r="A831" s="243"/>
      <c r="B831" s="243"/>
      <c r="C831" s="277"/>
      <c r="D831" s="243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  <c r="Z831" s="243"/>
    </row>
    <row r="832">
      <c r="A832" s="243"/>
      <c r="B832" s="243"/>
      <c r="C832" s="277"/>
      <c r="D832" s="243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  <c r="Z832" s="243"/>
    </row>
    <row r="833">
      <c r="A833" s="243"/>
      <c r="B833" s="243"/>
      <c r="C833" s="277"/>
      <c r="D833" s="243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  <c r="Z833" s="243"/>
    </row>
    <row r="834">
      <c r="A834" s="243"/>
      <c r="B834" s="243"/>
      <c r="C834" s="277"/>
      <c r="D834" s="243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</row>
    <row r="835">
      <c r="A835" s="243"/>
      <c r="B835" s="243"/>
      <c r="C835" s="277"/>
      <c r="D835" s="243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</row>
    <row r="836">
      <c r="A836" s="243"/>
      <c r="B836" s="243"/>
      <c r="C836" s="277"/>
      <c r="D836" s="243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  <c r="Z836" s="243"/>
    </row>
    <row r="837">
      <c r="A837" s="243"/>
      <c r="B837" s="243"/>
      <c r="C837" s="277"/>
      <c r="D837" s="243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  <c r="Z837" s="243"/>
    </row>
    <row r="838">
      <c r="A838" s="243"/>
      <c r="B838" s="243"/>
      <c r="C838" s="277"/>
      <c r="D838" s="243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  <c r="Z838" s="243"/>
    </row>
    <row r="839">
      <c r="A839" s="243"/>
      <c r="B839" s="243"/>
      <c r="C839" s="277"/>
      <c r="D839" s="243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  <c r="Z839" s="243"/>
    </row>
    <row r="840">
      <c r="A840" s="243"/>
      <c r="B840" s="243"/>
      <c r="C840" s="277"/>
      <c r="D840" s="243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</row>
    <row r="841">
      <c r="A841" s="243"/>
      <c r="B841" s="243"/>
      <c r="C841" s="277"/>
      <c r="D841" s="243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  <c r="Z841" s="243"/>
    </row>
    <row r="842">
      <c r="A842" s="243"/>
      <c r="B842" s="243"/>
      <c r="C842" s="277"/>
      <c r="D842" s="243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  <c r="Z842" s="243"/>
    </row>
    <row r="843">
      <c r="A843" s="243"/>
      <c r="B843" s="243"/>
      <c r="C843" s="277"/>
      <c r="D843" s="243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  <c r="Z843" s="243"/>
    </row>
    <row r="844">
      <c r="A844" s="243"/>
      <c r="B844" s="243"/>
      <c r="C844" s="277"/>
      <c r="D844" s="243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  <c r="Z844" s="243"/>
    </row>
    <row r="845">
      <c r="A845" s="243"/>
      <c r="B845" s="243"/>
      <c r="C845" s="277"/>
      <c r="D845" s="243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  <c r="Z845" s="243"/>
    </row>
    <row r="846">
      <c r="A846" s="243"/>
      <c r="B846" s="243"/>
      <c r="C846" s="277"/>
      <c r="D846" s="243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  <c r="Z846" s="243"/>
    </row>
    <row r="847">
      <c r="A847" s="243"/>
      <c r="B847" s="243"/>
      <c r="C847" s="277"/>
      <c r="D847" s="243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  <c r="Z847" s="243"/>
    </row>
    <row r="848">
      <c r="A848" s="243"/>
      <c r="B848" s="243"/>
      <c r="C848" s="277"/>
      <c r="D848" s="243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  <c r="Z848" s="243"/>
    </row>
    <row r="849">
      <c r="A849" s="243"/>
      <c r="B849" s="243"/>
      <c r="C849" s="277"/>
      <c r="D849" s="243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  <c r="Z849" s="243"/>
    </row>
    <row r="850">
      <c r="A850" s="243"/>
      <c r="B850" s="243"/>
      <c r="C850" s="277"/>
      <c r="D850" s="243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  <c r="Z850" s="243"/>
    </row>
    <row r="851">
      <c r="A851" s="243"/>
      <c r="B851" s="243"/>
      <c r="C851" s="277"/>
      <c r="D851" s="243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  <c r="Z851" s="243"/>
    </row>
    <row r="852">
      <c r="A852" s="243"/>
      <c r="B852" s="243"/>
      <c r="C852" s="277"/>
      <c r="D852" s="243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  <c r="Z852" s="243"/>
    </row>
    <row r="853">
      <c r="A853" s="243"/>
      <c r="B853" s="243"/>
      <c r="C853" s="277"/>
      <c r="D853" s="243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  <c r="Z853" s="243"/>
    </row>
    <row r="854">
      <c r="A854" s="243"/>
      <c r="B854" s="243"/>
      <c r="C854" s="277"/>
      <c r="D854" s="243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  <c r="Z854" s="243"/>
    </row>
    <row r="855">
      <c r="A855" s="243"/>
      <c r="B855" s="243"/>
      <c r="C855" s="277"/>
      <c r="D855" s="243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  <c r="Z855" s="243"/>
    </row>
    <row r="856">
      <c r="A856" s="243"/>
      <c r="B856" s="243"/>
      <c r="C856" s="277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  <c r="Z856" s="243"/>
    </row>
    <row r="857">
      <c r="A857" s="243"/>
      <c r="B857" s="243"/>
      <c r="C857" s="277"/>
      <c r="D857" s="243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  <c r="Z857" s="243"/>
    </row>
    <row r="858">
      <c r="A858" s="243"/>
      <c r="B858" s="243"/>
      <c r="C858" s="277"/>
      <c r="D858" s="243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  <c r="Z858" s="243"/>
    </row>
    <row r="859">
      <c r="A859" s="243"/>
      <c r="B859" s="243"/>
      <c r="C859" s="277"/>
      <c r="D859" s="243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  <c r="Z859" s="243"/>
    </row>
    <row r="860">
      <c r="A860" s="243"/>
      <c r="B860" s="243"/>
      <c r="C860" s="277"/>
      <c r="D860" s="243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  <c r="Z860" s="243"/>
    </row>
    <row r="861">
      <c r="A861" s="243"/>
      <c r="B861" s="243"/>
      <c r="C861" s="277"/>
      <c r="D861" s="243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  <c r="Z861" s="243"/>
    </row>
    <row r="862">
      <c r="A862" s="243"/>
      <c r="B862" s="243"/>
      <c r="C862" s="277"/>
      <c r="D862" s="243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  <c r="Z862" s="243"/>
    </row>
    <row r="863">
      <c r="A863" s="243"/>
      <c r="B863" s="243"/>
      <c r="C863" s="277"/>
      <c r="D863" s="243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  <c r="Z863" s="243"/>
    </row>
    <row r="864">
      <c r="A864" s="243"/>
      <c r="B864" s="243"/>
      <c r="C864" s="277"/>
      <c r="D864" s="243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  <c r="Z864" s="243"/>
    </row>
    <row r="865">
      <c r="A865" s="243"/>
      <c r="B865" s="243"/>
      <c r="C865" s="277"/>
      <c r="D865" s="243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  <c r="Z865" s="243"/>
    </row>
    <row r="866">
      <c r="A866" s="243"/>
      <c r="B866" s="243"/>
      <c r="C866" s="277"/>
      <c r="D866" s="243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  <c r="Z866" s="243"/>
    </row>
    <row r="867">
      <c r="A867" s="243"/>
      <c r="B867" s="243"/>
      <c r="C867" s="277"/>
      <c r="D867" s="243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  <c r="Z867" s="243"/>
    </row>
    <row r="868">
      <c r="A868" s="243"/>
      <c r="B868" s="243"/>
      <c r="C868" s="277"/>
      <c r="D868" s="243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  <c r="Z868" s="243"/>
    </row>
    <row r="869">
      <c r="A869" s="243"/>
      <c r="B869" s="243"/>
      <c r="C869" s="277"/>
      <c r="D869" s="243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  <c r="Z869" s="243"/>
    </row>
    <row r="870">
      <c r="A870" s="243"/>
      <c r="B870" s="243"/>
      <c r="C870" s="277"/>
      <c r="D870" s="243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  <c r="Z870" s="243"/>
    </row>
    <row r="871">
      <c r="A871" s="243"/>
      <c r="B871" s="243"/>
      <c r="C871" s="277"/>
      <c r="D871" s="243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  <c r="Z871" s="243"/>
    </row>
    <row r="872">
      <c r="A872" s="243"/>
      <c r="B872" s="243"/>
      <c r="C872" s="277"/>
      <c r="D872" s="243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  <c r="Z872" s="243"/>
    </row>
    <row r="873">
      <c r="A873" s="243"/>
      <c r="B873" s="243"/>
      <c r="C873" s="277"/>
      <c r="D873" s="243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  <c r="Z873" s="243"/>
    </row>
    <row r="874">
      <c r="A874" s="243"/>
      <c r="B874" s="243"/>
      <c r="C874" s="277"/>
      <c r="D874" s="243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  <c r="Z874" s="243"/>
    </row>
    <row r="875">
      <c r="A875" s="243"/>
      <c r="B875" s="243"/>
      <c r="C875" s="277"/>
      <c r="D875" s="243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  <c r="Z875" s="243"/>
    </row>
    <row r="876">
      <c r="A876" s="243"/>
      <c r="B876" s="243"/>
      <c r="C876" s="277"/>
      <c r="D876" s="243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  <c r="Z876" s="243"/>
    </row>
    <row r="877">
      <c r="A877" s="243"/>
      <c r="B877" s="243"/>
      <c r="C877" s="277"/>
      <c r="D877" s="243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  <c r="Z877" s="243"/>
    </row>
    <row r="878">
      <c r="A878" s="243"/>
      <c r="B878" s="243"/>
      <c r="C878" s="277"/>
      <c r="D878" s="243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  <c r="Z878" s="243"/>
    </row>
    <row r="879">
      <c r="A879" s="243"/>
      <c r="B879" s="243"/>
      <c r="C879" s="277"/>
      <c r="D879" s="243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  <c r="Z879" s="243"/>
    </row>
    <row r="880">
      <c r="A880" s="243"/>
      <c r="B880" s="243"/>
      <c r="C880" s="277"/>
      <c r="D880" s="243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  <c r="Z880" s="243"/>
    </row>
    <row r="881">
      <c r="A881" s="243"/>
      <c r="B881" s="243"/>
      <c r="C881" s="277"/>
      <c r="D881" s="243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  <c r="Z881" s="243"/>
    </row>
    <row r="882">
      <c r="A882" s="243"/>
      <c r="B882" s="243"/>
      <c r="C882" s="277"/>
      <c r="D882" s="243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  <c r="Z882" s="243"/>
    </row>
    <row r="883">
      <c r="A883" s="243"/>
      <c r="B883" s="243"/>
      <c r="C883" s="277"/>
      <c r="D883" s="243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  <c r="Z883" s="243"/>
    </row>
    <row r="884">
      <c r="A884" s="243"/>
      <c r="B884" s="243"/>
      <c r="C884" s="277"/>
      <c r="D884" s="243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  <c r="Z884" s="243"/>
    </row>
    <row r="885">
      <c r="A885" s="243"/>
      <c r="B885" s="243"/>
      <c r="C885" s="277"/>
      <c r="D885" s="243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  <c r="Z885" s="243"/>
    </row>
    <row r="886">
      <c r="A886" s="243"/>
      <c r="B886" s="243"/>
      <c r="C886" s="277"/>
      <c r="D886" s="243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  <c r="Z886" s="243"/>
    </row>
    <row r="887">
      <c r="A887" s="243"/>
      <c r="B887" s="243"/>
      <c r="C887" s="277"/>
      <c r="D887" s="243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  <c r="Z887" s="243"/>
    </row>
    <row r="888">
      <c r="A888" s="243"/>
      <c r="B888" s="243"/>
      <c r="C888" s="277"/>
      <c r="D888" s="243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  <c r="Z888" s="243"/>
    </row>
    <row r="889">
      <c r="A889" s="243"/>
      <c r="B889" s="243"/>
      <c r="C889" s="277"/>
      <c r="D889" s="243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  <c r="Z889" s="243"/>
    </row>
    <row r="890">
      <c r="A890" s="243"/>
      <c r="B890" s="243"/>
      <c r="C890" s="277"/>
      <c r="D890" s="243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  <c r="Z890" s="243"/>
    </row>
    <row r="891">
      <c r="A891" s="243"/>
      <c r="B891" s="243"/>
      <c r="C891" s="277"/>
      <c r="D891" s="243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  <c r="Z891" s="243"/>
    </row>
    <row r="892">
      <c r="A892" s="243"/>
      <c r="B892" s="243"/>
      <c r="C892" s="277"/>
      <c r="D892" s="243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  <c r="Z892" s="243"/>
    </row>
    <row r="893">
      <c r="A893" s="243"/>
      <c r="B893" s="243"/>
      <c r="C893" s="277"/>
      <c r="D893" s="243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  <c r="Z893" s="243"/>
    </row>
    <row r="894">
      <c r="A894" s="243"/>
      <c r="B894" s="243"/>
      <c r="C894" s="277"/>
      <c r="D894" s="243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  <c r="Z894" s="243"/>
    </row>
    <row r="895">
      <c r="A895" s="243"/>
      <c r="B895" s="243"/>
      <c r="C895" s="277"/>
      <c r="D895" s="243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  <c r="Z895" s="243"/>
    </row>
    <row r="896">
      <c r="A896" s="243"/>
      <c r="B896" s="243"/>
      <c r="C896" s="277"/>
      <c r="D896" s="243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  <c r="Z896" s="243"/>
    </row>
    <row r="897">
      <c r="A897" s="243"/>
      <c r="B897" s="243"/>
      <c r="C897" s="277"/>
      <c r="D897" s="243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  <c r="Z897" s="243"/>
    </row>
    <row r="898">
      <c r="A898" s="243"/>
      <c r="B898" s="243"/>
      <c r="C898" s="277"/>
      <c r="D898" s="243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  <c r="Z898" s="243"/>
    </row>
    <row r="899">
      <c r="A899" s="243"/>
      <c r="B899" s="243"/>
      <c r="C899" s="277"/>
      <c r="D899" s="243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  <c r="Z899" s="243"/>
    </row>
    <row r="900">
      <c r="A900" s="243"/>
      <c r="B900" s="243"/>
      <c r="C900" s="277"/>
      <c r="D900" s="243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  <c r="Z900" s="243"/>
    </row>
    <row r="901">
      <c r="A901" s="243"/>
      <c r="B901" s="243"/>
      <c r="C901" s="277"/>
      <c r="D901" s="243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  <c r="Z901" s="243"/>
    </row>
    <row r="902">
      <c r="A902" s="243"/>
      <c r="B902" s="243"/>
      <c r="C902" s="277"/>
      <c r="D902" s="243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  <c r="Z902" s="243"/>
    </row>
    <row r="903">
      <c r="A903" s="243"/>
      <c r="B903" s="243"/>
      <c r="C903" s="277"/>
      <c r="D903" s="243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  <c r="Z903" s="243"/>
    </row>
    <row r="904">
      <c r="A904" s="243"/>
      <c r="B904" s="243"/>
      <c r="C904" s="277"/>
      <c r="D904" s="243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  <c r="Z904" s="243"/>
    </row>
    <row r="905">
      <c r="A905" s="243"/>
      <c r="B905" s="243"/>
      <c r="C905" s="277"/>
      <c r="D905" s="243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  <c r="Z905" s="243"/>
    </row>
    <row r="906">
      <c r="A906" s="243"/>
      <c r="B906" s="243"/>
      <c r="C906" s="277"/>
      <c r="D906" s="243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  <c r="Z906" s="243"/>
    </row>
    <row r="907">
      <c r="A907" s="243"/>
      <c r="B907" s="243"/>
      <c r="C907" s="277"/>
      <c r="D907" s="243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  <c r="Z907" s="243"/>
    </row>
    <row r="908">
      <c r="A908" s="243"/>
      <c r="B908" s="243"/>
      <c r="C908" s="277"/>
      <c r="D908" s="243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  <c r="Z908" s="243"/>
    </row>
    <row r="909">
      <c r="A909" s="243"/>
      <c r="B909" s="243"/>
      <c r="C909" s="277"/>
      <c r="D909" s="243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  <c r="Z909" s="243"/>
    </row>
    <row r="910">
      <c r="A910" s="243"/>
      <c r="B910" s="243"/>
      <c r="C910" s="277"/>
      <c r="D910" s="243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  <c r="Z910" s="243"/>
    </row>
    <row r="911">
      <c r="A911" s="243"/>
      <c r="B911" s="243"/>
      <c r="C911" s="277"/>
      <c r="D911" s="243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  <c r="Z911" s="243"/>
    </row>
    <row r="912">
      <c r="A912" s="243"/>
      <c r="B912" s="243"/>
      <c r="C912" s="277"/>
      <c r="D912" s="243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  <c r="Z912" s="243"/>
    </row>
    <row r="913">
      <c r="A913" s="243"/>
      <c r="B913" s="243"/>
      <c r="C913" s="277"/>
      <c r="D913" s="243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  <c r="Z913" s="243"/>
    </row>
    <row r="914">
      <c r="A914" s="243"/>
      <c r="B914" s="243"/>
      <c r="C914" s="277"/>
      <c r="D914" s="243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  <c r="Z914" s="243"/>
    </row>
    <row r="915">
      <c r="A915" s="243"/>
      <c r="B915" s="243"/>
      <c r="C915" s="277"/>
      <c r="D915" s="243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  <c r="Z915" s="243"/>
    </row>
    <row r="916">
      <c r="A916" s="243"/>
      <c r="B916" s="243"/>
      <c r="C916" s="277"/>
      <c r="D916" s="243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  <c r="Z916" s="243"/>
    </row>
    <row r="917">
      <c r="A917" s="243"/>
      <c r="B917" s="243"/>
      <c r="C917" s="277"/>
      <c r="D917" s="243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  <c r="Z917" s="243"/>
    </row>
    <row r="918">
      <c r="A918" s="243"/>
      <c r="B918" s="243"/>
      <c r="C918" s="277"/>
      <c r="D918" s="243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  <c r="Z918" s="243"/>
    </row>
    <row r="919">
      <c r="A919" s="243"/>
      <c r="B919" s="243"/>
      <c r="C919" s="277"/>
      <c r="D919" s="243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  <c r="Z919" s="243"/>
    </row>
    <row r="920">
      <c r="A920" s="243"/>
      <c r="B920" s="243"/>
      <c r="C920" s="277"/>
      <c r="D920" s="243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  <c r="Z920" s="243"/>
    </row>
    <row r="921">
      <c r="A921" s="243"/>
      <c r="B921" s="243"/>
      <c r="C921" s="277"/>
      <c r="D921" s="243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  <c r="Z921" s="243"/>
    </row>
    <row r="922">
      <c r="A922" s="243"/>
      <c r="B922" s="243"/>
      <c r="C922" s="277"/>
      <c r="D922" s="243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  <c r="Z922" s="243"/>
    </row>
    <row r="923">
      <c r="A923" s="243"/>
      <c r="B923" s="243"/>
      <c r="C923" s="277"/>
      <c r="D923" s="243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  <c r="Z923" s="243"/>
    </row>
    <row r="924">
      <c r="A924" s="243"/>
      <c r="B924" s="243"/>
      <c r="C924" s="277"/>
      <c r="D924" s="243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  <c r="Z924" s="243"/>
    </row>
    <row r="925">
      <c r="A925" s="243"/>
      <c r="B925" s="243"/>
      <c r="C925" s="277"/>
      <c r="D925" s="243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  <c r="Z925" s="243"/>
    </row>
    <row r="926">
      <c r="A926" s="243"/>
      <c r="B926" s="243"/>
      <c r="C926" s="277"/>
      <c r="D926" s="243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  <c r="Z926" s="243"/>
    </row>
    <row r="927">
      <c r="A927" s="243"/>
      <c r="B927" s="243"/>
      <c r="C927" s="277"/>
      <c r="D927" s="243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  <c r="Z927" s="243"/>
    </row>
    <row r="928">
      <c r="A928" s="243"/>
      <c r="B928" s="243"/>
      <c r="C928" s="277"/>
      <c r="D928" s="243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  <c r="Z928" s="243"/>
    </row>
    <row r="929">
      <c r="A929" s="243"/>
      <c r="B929" s="243"/>
      <c r="C929" s="277"/>
      <c r="D929" s="243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  <c r="Z929" s="243"/>
    </row>
    <row r="930">
      <c r="A930" s="243"/>
      <c r="B930" s="243"/>
      <c r="C930" s="277"/>
      <c r="D930" s="243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  <c r="Z930" s="243"/>
    </row>
    <row r="931">
      <c r="A931" s="243"/>
      <c r="B931" s="243"/>
      <c r="C931" s="277"/>
      <c r="D931" s="243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  <c r="Z931" s="243"/>
    </row>
    <row r="932">
      <c r="A932" s="243"/>
      <c r="B932" s="243"/>
      <c r="C932" s="277"/>
      <c r="D932" s="243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  <c r="Z932" s="243"/>
    </row>
    <row r="933">
      <c r="A933" s="243"/>
      <c r="B933" s="243"/>
      <c r="C933" s="277"/>
      <c r="D933" s="243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  <c r="Z933" s="243"/>
    </row>
    <row r="934">
      <c r="A934" s="243"/>
      <c r="B934" s="243"/>
      <c r="C934" s="277"/>
      <c r="D934" s="243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  <c r="Z934" s="243"/>
    </row>
    <row r="935">
      <c r="A935" s="243"/>
      <c r="B935" s="243"/>
      <c r="C935" s="277"/>
      <c r="D935" s="243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  <c r="Z935" s="243"/>
    </row>
    <row r="936">
      <c r="A936" s="243"/>
      <c r="B936" s="243"/>
      <c r="C936" s="277"/>
      <c r="D936" s="243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  <c r="Z936" s="243"/>
    </row>
    <row r="937">
      <c r="A937" s="243"/>
      <c r="B937" s="243"/>
      <c r="C937" s="277"/>
      <c r="D937" s="243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  <c r="Z937" s="243"/>
    </row>
    <row r="938">
      <c r="A938" s="243"/>
      <c r="B938" s="243"/>
      <c r="C938" s="277"/>
      <c r="D938" s="243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  <c r="Z938" s="243"/>
    </row>
    <row r="939">
      <c r="A939" s="243"/>
      <c r="B939" s="243"/>
      <c r="C939" s="277"/>
      <c r="D939" s="243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  <c r="Z939" s="243"/>
    </row>
    <row r="940">
      <c r="A940" s="245"/>
      <c r="B940" s="245"/>
      <c r="C940" s="277"/>
      <c r="D940" s="245"/>
      <c r="E940" s="245"/>
      <c r="F940" s="245"/>
      <c r="G940" s="245"/>
      <c r="H940" s="245"/>
      <c r="I940" s="245"/>
      <c r="J940" s="245"/>
      <c r="K940" s="245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</row>
    <row r="941">
      <c r="A941" s="245"/>
      <c r="B941" s="245"/>
      <c r="C941" s="277"/>
      <c r="D941" s="245"/>
      <c r="E941" s="245"/>
      <c r="F941" s="245"/>
      <c r="G941" s="245"/>
      <c r="H941" s="245"/>
      <c r="I941" s="245"/>
      <c r="J941" s="245"/>
      <c r="K941" s="245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</row>
    <row r="942">
      <c r="A942" s="245"/>
      <c r="B942" s="245"/>
      <c r="C942" s="277"/>
      <c r="D942" s="245"/>
      <c r="E942" s="245"/>
      <c r="F942" s="245"/>
      <c r="G942" s="245"/>
      <c r="H942" s="245"/>
      <c r="I942" s="245"/>
      <c r="J942" s="245"/>
      <c r="K942" s="245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</row>
    <row r="943">
      <c r="A943" s="245"/>
      <c r="B943" s="245"/>
      <c r="C943" s="277"/>
      <c r="D943" s="245"/>
      <c r="E943" s="245"/>
      <c r="F943" s="245"/>
      <c r="G943" s="245"/>
      <c r="H943" s="245"/>
      <c r="I943" s="245"/>
      <c r="J943" s="245"/>
      <c r="K943" s="245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</row>
    <row r="944">
      <c r="A944" s="245"/>
      <c r="B944" s="245"/>
      <c r="C944" s="277"/>
      <c r="D944" s="245"/>
      <c r="E944" s="245"/>
      <c r="F944" s="245"/>
      <c r="G944" s="245"/>
      <c r="H944" s="245"/>
      <c r="I944" s="245"/>
      <c r="J944" s="245"/>
      <c r="K944" s="245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</row>
    <row r="945">
      <c r="A945" s="245"/>
      <c r="B945" s="245"/>
      <c r="C945" s="277"/>
      <c r="D945" s="245"/>
      <c r="E945" s="245"/>
      <c r="F945" s="245"/>
      <c r="G945" s="245"/>
      <c r="H945" s="245"/>
      <c r="I945" s="245"/>
      <c r="J945" s="245"/>
      <c r="K945" s="245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</row>
    <row r="946">
      <c r="A946" s="245"/>
      <c r="B946" s="245"/>
      <c r="C946" s="277"/>
      <c r="D946" s="245"/>
      <c r="E946" s="245"/>
      <c r="F946" s="245"/>
      <c r="G946" s="245"/>
      <c r="H946" s="245"/>
      <c r="I946" s="245"/>
      <c r="J946" s="245"/>
      <c r="K946" s="245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</row>
    <row r="947">
      <c r="A947" s="245"/>
      <c r="B947" s="245"/>
      <c r="C947" s="277"/>
      <c r="D947" s="245"/>
      <c r="E947" s="245"/>
      <c r="F947" s="245"/>
      <c r="G947" s="245"/>
      <c r="H947" s="245"/>
      <c r="I947" s="245"/>
      <c r="J947" s="245"/>
      <c r="K947" s="245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</row>
    <row r="948">
      <c r="A948" s="245"/>
      <c r="B948" s="245"/>
      <c r="C948" s="277"/>
      <c r="D948" s="245"/>
      <c r="E948" s="245"/>
      <c r="F948" s="245"/>
      <c r="G948" s="245"/>
      <c r="H948" s="245"/>
      <c r="I948" s="245"/>
      <c r="J948" s="245"/>
      <c r="K948" s="245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</row>
    <row r="949">
      <c r="A949" s="245"/>
      <c r="B949" s="245"/>
      <c r="C949" s="277"/>
      <c r="D949" s="245"/>
      <c r="E949" s="245"/>
      <c r="F949" s="245"/>
      <c r="G949" s="245"/>
      <c r="H949" s="245"/>
      <c r="I949" s="245"/>
      <c r="J949" s="245"/>
      <c r="K949" s="245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</row>
    <row r="950">
      <c r="A950" s="245"/>
      <c r="B950" s="245"/>
      <c r="C950" s="277"/>
      <c r="D950" s="245"/>
      <c r="E950" s="245"/>
      <c r="F950" s="245"/>
      <c r="G950" s="245"/>
      <c r="H950" s="245"/>
      <c r="I950" s="245"/>
      <c r="J950" s="245"/>
      <c r="K950" s="245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</row>
    <row r="951">
      <c r="A951" s="245"/>
      <c r="B951" s="245"/>
      <c r="C951" s="277"/>
      <c r="D951" s="245"/>
      <c r="E951" s="245"/>
      <c r="F951" s="245"/>
      <c r="G951" s="245"/>
      <c r="H951" s="245"/>
      <c r="I951" s="245"/>
      <c r="J951" s="245"/>
      <c r="K951" s="245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</row>
    <row r="952">
      <c r="A952" s="245"/>
      <c r="B952" s="245"/>
      <c r="C952" s="277"/>
      <c r="D952" s="245"/>
      <c r="E952" s="245"/>
      <c r="F952" s="245"/>
      <c r="G952" s="245"/>
      <c r="H952" s="245"/>
      <c r="I952" s="245"/>
      <c r="J952" s="245"/>
      <c r="K952" s="245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</row>
    <row r="953">
      <c r="A953" s="245"/>
      <c r="B953" s="245"/>
      <c r="C953" s="277"/>
      <c r="D953" s="245"/>
      <c r="E953" s="245"/>
      <c r="F953" s="245"/>
      <c r="G953" s="245"/>
      <c r="H953" s="245"/>
      <c r="I953" s="245"/>
      <c r="J953" s="245"/>
      <c r="K953" s="245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</row>
    <row r="954">
      <c r="A954" s="245"/>
      <c r="B954" s="245"/>
      <c r="C954" s="277"/>
      <c r="D954" s="245"/>
      <c r="E954" s="245"/>
      <c r="F954" s="245"/>
      <c r="G954" s="245"/>
      <c r="H954" s="245"/>
      <c r="I954" s="245"/>
      <c r="J954" s="245"/>
      <c r="K954" s="245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</row>
    <row r="955">
      <c r="A955" s="245"/>
      <c r="B955" s="245"/>
      <c r="C955" s="277"/>
      <c r="D955" s="245"/>
      <c r="E955" s="245"/>
      <c r="F955" s="245"/>
      <c r="G955" s="245"/>
      <c r="H955" s="245"/>
      <c r="I955" s="245"/>
      <c r="J955" s="245"/>
      <c r="K955" s="245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</row>
    <row r="956">
      <c r="A956" s="245"/>
      <c r="B956" s="245"/>
      <c r="C956" s="277"/>
      <c r="D956" s="245"/>
      <c r="E956" s="245"/>
      <c r="F956" s="245"/>
      <c r="G956" s="245"/>
      <c r="H956" s="245"/>
      <c r="I956" s="245"/>
      <c r="J956" s="245"/>
      <c r="K956" s="245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</row>
    <row r="957">
      <c r="A957" s="245"/>
      <c r="B957" s="245"/>
      <c r="C957" s="277"/>
      <c r="D957" s="245"/>
      <c r="E957" s="245"/>
      <c r="F957" s="245"/>
      <c r="G957" s="245"/>
      <c r="H957" s="245"/>
      <c r="I957" s="245"/>
      <c r="J957" s="245"/>
      <c r="K957" s="245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</row>
    <row r="958">
      <c r="A958" s="245"/>
      <c r="B958" s="245"/>
      <c r="C958" s="277"/>
      <c r="D958" s="245"/>
      <c r="E958" s="245"/>
      <c r="F958" s="245"/>
      <c r="G958" s="245"/>
      <c r="H958" s="245"/>
      <c r="I958" s="245"/>
      <c r="J958" s="245"/>
      <c r="K958" s="245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</row>
    <row r="959">
      <c r="A959" s="245"/>
      <c r="B959" s="245"/>
      <c r="C959" s="277"/>
      <c r="D959" s="245"/>
      <c r="E959" s="245"/>
      <c r="F959" s="245"/>
      <c r="G959" s="245"/>
      <c r="H959" s="245"/>
      <c r="I959" s="245"/>
      <c r="J959" s="245"/>
      <c r="K959" s="245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</row>
    <row r="960">
      <c r="A960" s="245"/>
      <c r="B960" s="245"/>
      <c r="C960" s="277"/>
      <c r="D960" s="245"/>
      <c r="E960" s="245"/>
      <c r="F960" s="245"/>
      <c r="G960" s="245"/>
      <c r="H960" s="245"/>
      <c r="I960" s="245"/>
      <c r="J960" s="245"/>
      <c r="K960" s="245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</row>
    <row r="961">
      <c r="A961" s="245"/>
      <c r="B961" s="245"/>
      <c r="C961" s="277"/>
      <c r="D961" s="245"/>
      <c r="E961" s="245"/>
      <c r="F961" s="245"/>
      <c r="G961" s="245"/>
      <c r="H961" s="245"/>
      <c r="I961" s="245"/>
      <c r="J961" s="245"/>
      <c r="K961" s="245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</row>
    <row r="962">
      <c r="A962" s="245"/>
      <c r="B962" s="245"/>
      <c r="C962" s="277"/>
      <c r="D962" s="245"/>
      <c r="E962" s="245"/>
      <c r="F962" s="245"/>
      <c r="G962" s="245"/>
      <c r="H962" s="245"/>
      <c r="I962" s="245"/>
      <c r="J962" s="245"/>
      <c r="K962" s="245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</row>
    <row r="963">
      <c r="A963" s="245"/>
      <c r="B963" s="245"/>
      <c r="C963" s="277"/>
      <c r="D963" s="245"/>
      <c r="E963" s="245"/>
      <c r="F963" s="245"/>
      <c r="G963" s="245"/>
      <c r="H963" s="245"/>
      <c r="I963" s="245"/>
      <c r="J963" s="245"/>
      <c r="K963" s="245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</row>
    <row r="964">
      <c r="A964" s="245"/>
      <c r="B964" s="245"/>
      <c r="C964" s="277"/>
      <c r="D964" s="245"/>
      <c r="E964" s="245"/>
      <c r="F964" s="245"/>
      <c r="G964" s="245"/>
      <c r="H964" s="245"/>
      <c r="I964" s="245"/>
      <c r="J964" s="245"/>
      <c r="K964" s="245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</row>
    <row r="965">
      <c r="A965" s="245"/>
      <c r="B965" s="245"/>
      <c r="C965" s="277"/>
      <c r="D965" s="245"/>
      <c r="E965" s="245"/>
      <c r="F965" s="245"/>
      <c r="G965" s="245"/>
      <c r="H965" s="245"/>
      <c r="I965" s="245"/>
      <c r="J965" s="245"/>
      <c r="K965" s="245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</row>
    <row r="966">
      <c r="A966" s="245"/>
      <c r="B966" s="245"/>
      <c r="C966" s="277"/>
      <c r="D966" s="245"/>
      <c r="E966" s="245"/>
      <c r="F966" s="245"/>
      <c r="G966" s="245"/>
      <c r="H966" s="245"/>
      <c r="I966" s="245"/>
      <c r="J966" s="245"/>
      <c r="K966" s="245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</row>
    <row r="967">
      <c r="A967" s="245"/>
      <c r="B967" s="245"/>
      <c r="C967" s="277"/>
      <c r="D967" s="245"/>
      <c r="E967" s="245"/>
      <c r="F967" s="245"/>
      <c r="G967" s="245"/>
      <c r="H967" s="245"/>
      <c r="I967" s="245"/>
      <c r="J967" s="245"/>
      <c r="K967" s="245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</row>
    <row r="968">
      <c r="A968" s="245"/>
      <c r="B968" s="245"/>
      <c r="C968" s="277"/>
      <c r="D968" s="245"/>
      <c r="E968" s="245"/>
      <c r="F968" s="245"/>
      <c r="G968" s="245"/>
      <c r="H968" s="245"/>
      <c r="I968" s="245"/>
      <c r="J968" s="245"/>
      <c r="K968" s="245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</row>
    <row r="969">
      <c r="A969" s="245"/>
      <c r="B969" s="245"/>
      <c r="C969" s="277"/>
      <c r="D969" s="245"/>
      <c r="E969" s="245"/>
      <c r="F969" s="245"/>
      <c r="G969" s="245"/>
      <c r="H969" s="245"/>
      <c r="I969" s="245"/>
      <c r="J969" s="245"/>
      <c r="K969" s="245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</row>
    <row r="970">
      <c r="A970" s="245"/>
      <c r="B970" s="245"/>
      <c r="C970" s="277"/>
      <c r="D970" s="245"/>
      <c r="E970" s="245"/>
      <c r="F970" s="245"/>
      <c r="G970" s="245"/>
      <c r="H970" s="245"/>
      <c r="I970" s="245"/>
      <c r="J970" s="245"/>
      <c r="K970" s="245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</row>
    <row r="971">
      <c r="A971" s="245"/>
      <c r="B971" s="245"/>
      <c r="C971" s="277"/>
      <c r="D971" s="245"/>
      <c r="E971" s="245"/>
      <c r="F971" s="245"/>
      <c r="G971" s="245"/>
      <c r="H971" s="245"/>
      <c r="I971" s="245"/>
      <c r="J971" s="245"/>
      <c r="K971" s="245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</row>
    <row r="972">
      <c r="A972" s="245"/>
      <c r="B972" s="245"/>
      <c r="C972" s="277"/>
      <c r="D972" s="245"/>
      <c r="E972" s="245"/>
      <c r="F972" s="245"/>
      <c r="G972" s="245"/>
      <c r="H972" s="245"/>
      <c r="I972" s="245"/>
      <c r="J972" s="245"/>
      <c r="K972" s="245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</row>
    <row r="973">
      <c r="A973" s="245"/>
      <c r="B973" s="245"/>
      <c r="C973" s="277"/>
      <c r="D973" s="245"/>
      <c r="E973" s="245"/>
      <c r="F973" s="245"/>
      <c r="G973" s="245"/>
      <c r="H973" s="245"/>
      <c r="I973" s="245"/>
      <c r="J973" s="245"/>
      <c r="K973" s="245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</row>
    <row r="974">
      <c r="A974" s="245"/>
      <c r="B974" s="245"/>
      <c r="C974" s="277"/>
      <c r="D974" s="245"/>
      <c r="E974" s="245"/>
      <c r="F974" s="245"/>
      <c r="G974" s="245"/>
      <c r="H974" s="245"/>
      <c r="I974" s="245"/>
      <c r="J974" s="245"/>
      <c r="K974" s="245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</row>
    <row r="975">
      <c r="A975" s="245"/>
      <c r="B975" s="245"/>
      <c r="C975" s="277"/>
      <c r="D975" s="245"/>
      <c r="E975" s="245"/>
      <c r="F975" s="245"/>
      <c r="G975" s="245"/>
      <c r="H975" s="245"/>
      <c r="I975" s="245"/>
      <c r="J975" s="245"/>
      <c r="K975" s="245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</row>
    <row r="976">
      <c r="A976" s="245"/>
      <c r="B976" s="245"/>
      <c r="C976" s="277"/>
      <c r="D976" s="245"/>
      <c r="E976" s="245"/>
      <c r="F976" s="245"/>
      <c r="G976" s="245"/>
      <c r="H976" s="245"/>
      <c r="I976" s="245"/>
      <c r="J976" s="245"/>
      <c r="K976" s="245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</row>
    <row r="977">
      <c r="A977" s="245"/>
      <c r="B977" s="245"/>
      <c r="C977" s="277"/>
      <c r="D977" s="245"/>
      <c r="E977" s="245"/>
      <c r="F977" s="245"/>
      <c r="G977" s="245"/>
      <c r="H977" s="245"/>
      <c r="I977" s="245"/>
      <c r="J977" s="245"/>
      <c r="K977" s="245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</row>
    <row r="978">
      <c r="A978" s="245"/>
      <c r="B978" s="245"/>
      <c r="C978" s="277"/>
      <c r="D978" s="245"/>
      <c r="E978" s="245"/>
      <c r="F978" s="245"/>
      <c r="G978" s="245"/>
      <c r="H978" s="245"/>
      <c r="I978" s="245"/>
      <c r="J978" s="245"/>
      <c r="K978" s="245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</row>
    <row r="979">
      <c r="A979" s="245"/>
      <c r="B979" s="245"/>
      <c r="C979" s="277"/>
      <c r="D979" s="245"/>
      <c r="E979" s="245"/>
      <c r="F979" s="245"/>
      <c r="G979" s="245"/>
      <c r="H979" s="245"/>
      <c r="I979" s="245"/>
      <c r="J979" s="245"/>
      <c r="K979" s="245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</row>
    <row r="980">
      <c r="A980" s="245"/>
      <c r="B980" s="245"/>
      <c r="C980" s="277"/>
      <c r="D980" s="245"/>
      <c r="E980" s="245"/>
      <c r="F980" s="245"/>
      <c r="G980" s="245"/>
      <c r="H980" s="245"/>
      <c r="I980" s="245"/>
      <c r="J980" s="245"/>
      <c r="K980" s="245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</row>
    <row r="981">
      <c r="A981" s="245"/>
      <c r="B981" s="245"/>
      <c r="C981" s="277"/>
      <c r="D981" s="245"/>
      <c r="E981" s="245"/>
      <c r="F981" s="245"/>
      <c r="G981" s="245"/>
      <c r="H981" s="245"/>
      <c r="I981" s="245"/>
      <c r="J981" s="245"/>
      <c r="K981" s="245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</row>
    <row r="982">
      <c r="A982" s="245"/>
      <c r="B982" s="245"/>
      <c r="C982" s="277"/>
      <c r="D982" s="245"/>
      <c r="E982" s="245"/>
      <c r="F982" s="245"/>
      <c r="G982" s="245"/>
      <c r="H982" s="245"/>
      <c r="I982" s="245"/>
      <c r="J982" s="245"/>
      <c r="K982" s="245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</row>
    <row r="983">
      <c r="A983" s="245"/>
      <c r="B983" s="245"/>
      <c r="C983" s="277"/>
      <c r="D983" s="245"/>
      <c r="E983" s="245"/>
      <c r="F983" s="245"/>
      <c r="G983" s="245"/>
      <c r="H983" s="245"/>
      <c r="I983" s="245"/>
      <c r="J983" s="245"/>
      <c r="K983" s="245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</row>
    <row r="984">
      <c r="A984" s="245"/>
      <c r="B984" s="245"/>
      <c r="C984" s="277"/>
      <c r="D984" s="245"/>
      <c r="E984" s="245"/>
      <c r="F984" s="245"/>
      <c r="G984" s="245"/>
      <c r="H984" s="245"/>
      <c r="I984" s="245"/>
      <c r="J984" s="245"/>
      <c r="K984" s="245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</row>
    <row r="985">
      <c r="A985" s="245"/>
      <c r="B985" s="245"/>
      <c r="C985" s="277"/>
      <c r="D985" s="245"/>
      <c r="E985" s="245"/>
      <c r="F985" s="245"/>
      <c r="G985" s="245"/>
      <c r="H985" s="245"/>
      <c r="I985" s="245"/>
      <c r="J985" s="245"/>
      <c r="K985" s="245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</row>
    <row r="986">
      <c r="A986" s="245"/>
      <c r="B986" s="245"/>
      <c r="C986" s="277"/>
      <c r="D986" s="245"/>
      <c r="E986" s="245"/>
      <c r="F986" s="245"/>
      <c r="G986" s="245"/>
      <c r="H986" s="245"/>
      <c r="I986" s="245"/>
      <c r="J986" s="245"/>
      <c r="K986" s="245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</row>
    <row r="987">
      <c r="A987" s="245"/>
      <c r="B987" s="245"/>
      <c r="C987" s="277"/>
      <c r="D987" s="245"/>
      <c r="E987" s="245"/>
      <c r="F987" s="245"/>
      <c r="G987" s="245"/>
      <c r="H987" s="245"/>
      <c r="I987" s="245"/>
      <c r="J987" s="245"/>
      <c r="K987" s="245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</row>
    <row r="988">
      <c r="A988" s="245"/>
      <c r="B988" s="245"/>
      <c r="C988" s="277"/>
      <c r="D988" s="245"/>
      <c r="E988" s="245"/>
      <c r="F988" s="245"/>
      <c r="G988" s="245"/>
      <c r="H988" s="245"/>
      <c r="I988" s="245"/>
      <c r="J988" s="245"/>
      <c r="K988" s="245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</row>
    <row r="989">
      <c r="A989" s="245"/>
      <c r="B989" s="245"/>
      <c r="C989" s="277"/>
      <c r="D989" s="245"/>
      <c r="E989" s="245"/>
      <c r="F989" s="245"/>
      <c r="G989" s="245"/>
      <c r="H989" s="245"/>
      <c r="I989" s="245"/>
      <c r="J989" s="245"/>
      <c r="K989" s="245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</row>
    <row r="990">
      <c r="A990" s="245"/>
      <c r="B990" s="245"/>
      <c r="C990" s="277"/>
      <c r="D990" s="245"/>
      <c r="E990" s="245"/>
      <c r="F990" s="245"/>
      <c r="G990" s="245"/>
      <c r="H990" s="245"/>
      <c r="I990" s="245"/>
      <c r="J990" s="245"/>
      <c r="K990" s="245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</row>
    <row r="991">
      <c r="A991" s="245"/>
      <c r="B991" s="245"/>
      <c r="C991" s="277"/>
      <c r="D991" s="245"/>
      <c r="E991" s="245"/>
      <c r="F991" s="245"/>
      <c r="G991" s="245"/>
      <c r="H991" s="245"/>
      <c r="I991" s="245"/>
      <c r="J991" s="245"/>
      <c r="K991" s="245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245"/>
      <c r="W991" s="245"/>
      <c r="X991" s="245"/>
      <c r="Y991" s="245"/>
      <c r="Z991" s="245"/>
    </row>
    <row r="992">
      <c r="A992" s="245"/>
      <c r="B992" s="245"/>
      <c r="C992" s="277"/>
      <c r="D992" s="245"/>
      <c r="E992" s="245"/>
      <c r="F992" s="245"/>
      <c r="G992" s="245"/>
      <c r="H992" s="245"/>
      <c r="I992" s="245"/>
      <c r="J992" s="245"/>
      <c r="K992" s="245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245"/>
      <c r="W992" s="245"/>
      <c r="X992" s="245"/>
      <c r="Y992" s="245"/>
      <c r="Z992" s="245"/>
    </row>
    <row r="993">
      <c r="A993" s="245"/>
      <c r="B993" s="245"/>
      <c r="C993" s="277"/>
      <c r="D993" s="245"/>
      <c r="E993" s="245"/>
      <c r="F993" s="245"/>
      <c r="G993" s="245"/>
      <c r="H993" s="245"/>
      <c r="I993" s="245"/>
      <c r="J993" s="245"/>
      <c r="K993" s="245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245"/>
      <c r="W993" s="245"/>
      <c r="X993" s="245"/>
      <c r="Y993" s="245"/>
      <c r="Z993" s="245"/>
    </row>
    <row r="994">
      <c r="A994" s="245"/>
      <c r="B994" s="245"/>
      <c r="C994" s="277"/>
      <c r="D994" s="245"/>
      <c r="E994" s="245"/>
      <c r="F994" s="245"/>
      <c r="G994" s="245"/>
      <c r="H994" s="245"/>
      <c r="I994" s="245"/>
      <c r="J994" s="245"/>
      <c r="K994" s="245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245"/>
      <c r="W994" s="245"/>
      <c r="X994" s="245"/>
      <c r="Y994" s="245"/>
      <c r="Z994" s="245"/>
    </row>
    <row r="995">
      <c r="A995" s="245"/>
      <c r="B995" s="245"/>
      <c r="C995" s="277"/>
      <c r="D995" s="245"/>
      <c r="E995" s="245"/>
      <c r="F995" s="245"/>
      <c r="G995" s="245"/>
      <c r="H995" s="245"/>
      <c r="I995" s="245"/>
      <c r="J995" s="245"/>
      <c r="K995" s="245"/>
      <c r="L995" s="245"/>
      <c r="M995" s="245"/>
      <c r="N995" s="245"/>
      <c r="O995" s="245"/>
      <c r="P995" s="245"/>
      <c r="Q995" s="245"/>
      <c r="R995" s="245"/>
      <c r="S995" s="245"/>
      <c r="T995" s="245"/>
      <c r="U995" s="245"/>
      <c r="V995" s="245"/>
      <c r="W995" s="245"/>
      <c r="X995" s="245"/>
      <c r="Y995" s="245"/>
      <c r="Z995" s="245"/>
    </row>
    <row r="996">
      <c r="A996" s="245"/>
      <c r="B996" s="245"/>
      <c r="C996" s="277"/>
      <c r="D996" s="245"/>
      <c r="E996" s="245"/>
      <c r="F996" s="245"/>
      <c r="G996" s="245"/>
      <c r="H996" s="245"/>
      <c r="I996" s="245"/>
      <c r="J996" s="245"/>
      <c r="K996" s="245"/>
      <c r="L996" s="245"/>
      <c r="M996" s="245"/>
      <c r="N996" s="245"/>
      <c r="O996" s="245"/>
      <c r="P996" s="245"/>
      <c r="Q996" s="245"/>
      <c r="R996" s="245"/>
      <c r="S996" s="245"/>
      <c r="T996" s="245"/>
      <c r="U996" s="245"/>
      <c r="V996" s="245"/>
      <c r="W996" s="245"/>
      <c r="X996" s="245"/>
      <c r="Y996" s="245"/>
      <c r="Z996" s="245"/>
    </row>
    <row r="997">
      <c r="A997" s="245"/>
      <c r="B997" s="245"/>
      <c r="C997" s="277"/>
      <c r="D997" s="245"/>
      <c r="E997" s="245"/>
      <c r="F997" s="245"/>
      <c r="G997" s="245"/>
      <c r="H997" s="245"/>
      <c r="I997" s="245"/>
      <c r="J997" s="245"/>
      <c r="K997" s="245"/>
      <c r="L997" s="245"/>
      <c r="M997" s="245"/>
      <c r="N997" s="245"/>
      <c r="O997" s="245"/>
      <c r="P997" s="245"/>
      <c r="Q997" s="245"/>
      <c r="R997" s="245"/>
      <c r="S997" s="245"/>
      <c r="T997" s="245"/>
      <c r="U997" s="245"/>
      <c r="V997" s="245"/>
      <c r="W997" s="245"/>
      <c r="X997" s="245"/>
      <c r="Y997" s="245"/>
      <c r="Z997" s="245"/>
    </row>
    <row r="998">
      <c r="A998" s="245"/>
      <c r="B998" s="245"/>
      <c r="C998" s="277"/>
      <c r="D998" s="245"/>
      <c r="E998" s="245"/>
      <c r="F998" s="245"/>
      <c r="G998" s="245"/>
      <c r="H998" s="245"/>
      <c r="I998" s="245"/>
      <c r="J998" s="245"/>
      <c r="K998" s="245"/>
      <c r="L998" s="245"/>
      <c r="M998" s="245"/>
      <c r="N998" s="245"/>
      <c r="O998" s="245"/>
      <c r="P998" s="245"/>
      <c r="Q998" s="245"/>
      <c r="R998" s="245"/>
      <c r="S998" s="245"/>
      <c r="T998" s="245"/>
      <c r="U998" s="245"/>
      <c r="V998" s="245"/>
      <c r="W998" s="245"/>
      <c r="X998" s="245"/>
      <c r="Y998" s="245"/>
      <c r="Z998" s="245"/>
    </row>
    <row r="999">
      <c r="A999" s="245"/>
      <c r="B999" s="245"/>
      <c r="C999" s="277"/>
      <c r="D999" s="245"/>
      <c r="E999" s="245"/>
      <c r="F999" s="245"/>
      <c r="G999" s="245"/>
      <c r="H999" s="245"/>
      <c r="I999" s="245"/>
      <c r="J999" s="245"/>
      <c r="K999" s="245"/>
      <c r="L999" s="245"/>
      <c r="M999" s="245"/>
      <c r="N999" s="245"/>
      <c r="O999" s="245"/>
      <c r="P999" s="245"/>
      <c r="Q999" s="245"/>
      <c r="R999" s="245"/>
      <c r="S999" s="245"/>
      <c r="T999" s="245"/>
      <c r="U999" s="245"/>
      <c r="V999" s="245"/>
      <c r="W999" s="245"/>
      <c r="X999" s="245"/>
      <c r="Y999" s="245"/>
      <c r="Z999" s="245"/>
    </row>
    <row r="1000">
      <c r="A1000" s="245"/>
      <c r="B1000" s="245"/>
      <c r="C1000" s="277"/>
      <c r="D1000" s="245"/>
      <c r="E1000" s="245"/>
      <c r="F1000" s="245"/>
      <c r="G1000" s="245"/>
      <c r="H1000" s="245"/>
      <c r="I1000" s="245"/>
      <c r="J1000" s="245"/>
      <c r="K1000" s="245"/>
      <c r="L1000" s="245"/>
      <c r="M1000" s="245"/>
      <c r="N1000" s="245"/>
      <c r="O1000" s="245"/>
      <c r="P1000" s="245"/>
      <c r="Q1000" s="245"/>
      <c r="R1000" s="245"/>
      <c r="S1000" s="245"/>
      <c r="T1000" s="245"/>
      <c r="U1000" s="245"/>
      <c r="V1000" s="245"/>
      <c r="W1000" s="245"/>
      <c r="X1000" s="245"/>
      <c r="Y1000" s="245"/>
      <c r="Z1000" s="245"/>
    </row>
    <row r="1001">
      <c r="A1001" s="245"/>
      <c r="B1001" s="245"/>
      <c r="C1001" s="277"/>
      <c r="D1001" s="245"/>
      <c r="E1001" s="245"/>
      <c r="F1001" s="245"/>
      <c r="G1001" s="245"/>
      <c r="H1001" s="245"/>
      <c r="I1001" s="245"/>
      <c r="J1001" s="245"/>
      <c r="K1001" s="245"/>
      <c r="L1001" s="245"/>
      <c r="M1001" s="245"/>
      <c r="N1001" s="245"/>
      <c r="O1001" s="245"/>
      <c r="P1001" s="245"/>
      <c r="Q1001" s="245"/>
      <c r="R1001" s="245"/>
      <c r="S1001" s="245"/>
      <c r="T1001" s="245"/>
      <c r="U1001" s="245"/>
      <c r="V1001" s="245"/>
      <c r="W1001" s="245"/>
      <c r="X1001" s="245"/>
      <c r="Y1001" s="245"/>
      <c r="Z1001" s="245"/>
    </row>
    <row r="1002">
      <c r="A1002" s="245"/>
      <c r="B1002" s="245"/>
      <c r="C1002" s="277"/>
      <c r="D1002" s="245"/>
      <c r="E1002" s="245"/>
      <c r="F1002" s="245"/>
      <c r="G1002" s="245"/>
      <c r="H1002" s="245"/>
      <c r="I1002" s="245"/>
      <c r="J1002" s="245"/>
      <c r="K1002" s="245"/>
      <c r="L1002" s="245"/>
      <c r="M1002" s="245"/>
      <c r="N1002" s="245"/>
      <c r="O1002" s="245"/>
      <c r="P1002" s="245"/>
      <c r="Q1002" s="245"/>
      <c r="R1002" s="245"/>
      <c r="S1002" s="245"/>
      <c r="T1002" s="245"/>
      <c r="U1002" s="245"/>
      <c r="V1002" s="245"/>
      <c r="W1002" s="245"/>
      <c r="X1002" s="245"/>
      <c r="Y1002" s="245"/>
      <c r="Z1002" s="245"/>
    </row>
    <row r="1003">
      <c r="A1003" s="245"/>
      <c r="B1003" s="245"/>
      <c r="C1003" s="277"/>
      <c r="D1003" s="245"/>
      <c r="E1003" s="245"/>
      <c r="F1003" s="245"/>
      <c r="G1003" s="245"/>
      <c r="H1003" s="245"/>
      <c r="I1003" s="245"/>
      <c r="J1003" s="245"/>
      <c r="K1003" s="245"/>
      <c r="L1003" s="245"/>
      <c r="M1003" s="245"/>
      <c r="N1003" s="245"/>
      <c r="O1003" s="245"/>
      <c r="P1003" s="245"/>
      <c r="Q1003" s="245"/>
      <c r="R1003" s="245"/>
      <c r="S1003" s="245"/>
      <c r="T1003" s="245"/>
      <c r="U1003" s="245"/>
      <c r="V1003" s="245"/>
      <c r="W1003" s="245"/>
      <c r="X1003" s="245"/>
      <c r="Y1003" s="245"/>
      <c r="Z1003" s="245"/>
    </row>
    <row r="1004">
      <c r="A1004" s="245"/>
      <c r="B1004" s="245"/>
      <c r="C1004" s="277"/>
      <c r="D1004" s="245"/>
      <c r="E1004" s="245"/>
      <c r="F1004" s="245"/>
      <c r="G1004" s="245"/>
      <c r="H1004" s="245"/>
      <c r="I1004" s="245"/>
      <c r="J1004" s="245"/>
      <c r="K1004" s="245"/>
      <c r="L1004" s="245"/>
      <c r="M1004" s="245"/>
      <c r="N1004" s="245"/>
      <c r="O1004" s="245"/>
      <c r="P1004" s="245"/>
      <c r="Q1004" s="245"/>
      <c r="R1004" s="245"/>
      <c r="S1004" s="245"/>
      <c r="T1004" s="245"/>
      <c r="U1004" s="245"/>
      <c r="V1004" s="245"/>
      <c r="W1004" s="245"/>
      <c r="X1004" s="245"/>
      <c r="Y1004" s="245"/>
      <c r="Z1004" s="245"/>
    </row>
    <row r="1005">
      <c r="A1005" s="245"/>
      <c r="B1005" s="245"/>
      <c r="C1005" s="277"/>
      <c r="D1005" s="245"/>
      <c r="E1005" s="245"/>
      <c r="F1005" s="245"/>
      <c r="G1005" s="245"/>
      <c r="H1005" s="245"/>
      <c r="I1005" s="245"/>
      <c r="J1005" s="245"/>
      <c r="K1005" s="245"/>
      <c r="L1005" s="245"/>
      <c r="M1005" s="245"/>
      <c r="N1005" s="245"/>
      <c r="O1005" s="245"/>
      <c r="P1005" s="245"/>
      <c r="Q1005" s="245"/>
      <c r="R1005" s="245"/>
      <c r="S1005" s="245"/>
      <c r="T1005" s="245"/>
      <c r="U1005" s="245"/>
      <c r="V1005" s="245"/>
      <c r="W1005" s="245"/>
      <c r="X1005" s="245"/>
      <c r="Y1005" s="245"/>
      <c r="Z1005" s="245"/>
    </row>
    <row r="1006">
      <c r="A1006" s="245"/>
      <c r="B1006" s="245"/>
      <c r="C1006" s="277"/>
      <c r="D1006" s="245"/>
      <c r="E1006" s="245"/>
      <c r="F1006" s="245"/>
      <c r="G1006" s="245"/>
      <c r="H1006" s="245"/>
      <c r="I1006" s="245"/>
      <c r="J1006" s="245"/>
      <c r="K1006" s="245"/>
      <c r="L1006" s="245"/>
      <c r="M1006" s="245"/>
      <c r="N1006" s="245"/>
      <c r="O1006" s="245"/>
      <c r="P1006" s="245"/>
      <c r="Q1006" s="245"/>
      <c r="R1006" s="245"/>
      <c r="S1006" s="245"/>
      <c r="T1006" s="245"/>
      <c r="U1006" s="245"/>
      <c r="V1006" s="245"/>
      <c r="W1006" s="245"/>
      <c r="X1006" s="245"/>
      <c r="Y1006" s="245"/>
      <c r="Z1006" s="245"/>
    </row>
    <row r="1007">
      <c r="A1007" s="245"/>
      <c r="B1007" s="245"/>
      <c r="C1007" s="277"/>
      <c r="D1007" s="245"/>
      <c r="E1007" s="245"/>
      <c r="F1007" s="245"/>
      <c r="G1007" s="245"/>
      <c r="H1007" s="245"/>
      <c r="I1007" s="245"/>
      <c r="J1007" s="245"/>
      <c r="K1007" s="245"/>
      <c r="L1007" s="245"/>
      <c r="M1007" s="245"/>
      <c r="N1007" s="245"/>
      <c r="O1007" s="245"/>
      <c r="P1007" s="245"/>
      <c r="Q1007" s="245"/>
      <c r="R1007" s="245"/>
      <c r="S1007" s="245"/>
      <c r="T1007" s="245"/>
      <c r="U1007" s="245"/>
      <c r="V1007" s="245"/>
      <c r="W1007" s="245"/>
      <c r="X1007" s="245"/>
      <c r="Y1007" s="245"/>
      <c r="Z1007" s="245"/>
    </row>
    <row r="1008">
      <c r="A1008" s="245"/>
      <c r="B1008" s="245"/>
      <c r="C1008" s="277"/>
      <c r="D1008" s="245"/>
      <c r="E1008" s="245"/>
      <c r="F1008" s="245"/>
      <c r="G1008" s="245"/>
      <c r="H1008" s="245"/>
      <c r="I1008" s="245"/>
      <c r="J1008" s="245"/>
      <c r="K1008" s="245"/>
      <c r="L1008" s="245"/>
      <c r="M1008" s="245"/>
      <c r="N1008" s="245"/>
      <c r="O1008" s="245"/>
      <c r="P1008" s="245"/>
      <c r="Q1008" s="245"/>
      <c r="R1008" s="245"/>
      <c r="S1008" s="245"/>
      <c r="T1008" s="245"/>
      <c r="U1008" s="245"/>
      <c r="V1008" s="245"/>
      <c r="W1008" s="245"/>
      <c r="X1008" s="245"/>
      <c r="Y1008" s="245"/>
      <c r="Z1008" s="245"/>
    </row>
  </sheetData>
  <mergeCells count="10">
    <mergeCell ref="C27:C30"/>
    <mergeCell ref="C31:C32"/>
    <mergeCell ref="B9:B11"/>
    <mergeCell ref="C9:C11"/>
    <mergeCell ref="B12:B16"/>
    <mergeCell ref="B18:B23"/>
    <mergeCell ref="C21:C23"/>
    <mergeCell ref="B24:B34"/>
    <mergeCell ref="C24:C26"/>
    <mergeCell ref="C33:C34"/>
  </mergeCells>
  <dataValidations>
    <dataValidation type="list" allowBlank="1" showInputMessage="1" showErrorMessage="1" prompt=" - " sqref="I1:I3 I7:I81">
      <formula1>$M$2:$M$6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  <col customWidth="1" min="8" max="8" width="31.25"/>
  </cols>
  <sheetData>
    <row r="1">
      <c r="A1" s="18"/>
      <c r="B1" s="278" t="s">
        <v>609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9"/>
      <c r="C2" s="9"/>
      <c r="D2" s="9"/>
      <c r="E2" s="9"/>
      <c r="F2" s="9"/>
      <c r="G2" s="9"/>
      <c r="H2" s="27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80"/>
      <c r="B3" s="281" t="s">
        <v>1</v>
      </c>
      <c r="C3" s="282" t="s">
        <v>610</v>
      </c>
      <c r="D3" s="7"/>
      <c r="E3" s="283" t="s">
        <v>3</v>
      </c>
      <c r="F3" s="7"/>
      <c r="G3" s="50"/>
      <c r="H3" s="70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80"/>
      <c r="B4" s="281" t="s">
        <v>4</v>
      </c>
      <c r="C4" s="282" t="s">
        <v>611</v>
      </c>
      <c r="D4" s="7"/>
      <c r="E4" s="283" t="s">
        <v>6</v>
      </c>
      <c r="F4" s="7"/>
      <c r="G4" s="50"/>
      <c r="H4" s="7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80"/>
      <c r="B5" s="281" t="s">
        <v>7</v>
      </c>
      <c r="C5" s="282" t="str">
        <f>C4&amp;"_"&amp;"Test Report"&amp;"_"&amp;"vx.x"</f>
        <v>&lt;Project Code&gt;_Test Report_vx.x</v>
      </c>
      <c r="D5" s="7"/>
      <c r="E5" s="283" t="s">
        <v>8</v>
      </c>
      <c r="F5" s="7"/>
      <c r="G5" s="50"/>
      <c r="H5" s="284" t="s">
        <v>612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80"/>
      <c r="B6" s="281" t="s">
        <v>613</v>
      </c>
      <c r="C6" s="285" t="s">
        <v>614</v>
      </c>
      <c r="D6" s="6"/>
      <c r="E6" s="6"/>
      <c r="F6" s="6"/>
      <c r="G6" s="6"/>
      <c r="H6" s="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286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28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9"/>
      <c r="C9" s="9"/>
      <c r="D9" s="9"/>
      <c r="E9" s="9"/>
      <c r="F9" s="9"/>
      <c r="G9" s="9"/>
      <c r="H9" s="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87"/>
      <c r="B10" s="288" t="s">
        <v>615</v>
      </c>
      <c r="C10" s="288" t="s">
        <v>616</v>
      </c>
      <c r="D10" s="289" t="s">
        <v>26</v>
      </c>
      <c r="E10" s="288" t="s">
        <v>29</v>
      </c>
      <c r="F10" s="288" t="s">
        <v>31</v>
      </c>
      <c r="G10" s="290" t="s">
        <v>32</v>
      </c>
      <c r="H10" s="291" t="s">
        <v>617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87"/>
      <c r="B11" s="292">
        <v>1.0</v>
      </c>
      <c r="C11" s="292" t="str">
        <f>'Hường'!B2</f>
        <v>#REF!</v>
      </c>
      <c r="D11" s="292" t="str">
        <f t="shared" ref="D11:E11" si="1">'Hường'!A6</f>
        <v>#REF!</v>
      </c>
      <c r="E11" s="292" t="str">
        <f t="shared" si="1"/>
        <v>#REF!</v>
      </c>
      <c r="F11" s="292" t="str">
        <f>'Hường'!E6</f>
        <v>#REF!</v>
      </c>
      <c r="G11" s="293" t="str">
        <f>'Hường'!H6</f>
        <v>#REF!</v>
      </c>
      <c r="H11" s="294" t="str">
        <f>'Hường'!E6</f>
        <v>#REF!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87"/>
      <c r="B12" s="295"/>
      <c r="C12" s="295"/>
      <c r="D12" s="295"/>
      <c r="E12" s="295"/>
      <c r="F12" s="295"/>
      <c r="G12" s="296"/>
      <c r="H12" s="29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87"/>
      <c r="B13" s="298"/>
      <c r="C13" s="299" t="s">
        <v>618</v>
      </c>
      <c r="D13" s="300" t="str">
        <f t="shared" ref="D13:G13" si="2">SUM(D11:D12)</f>
        <v>#REF!</v>
      </c>
      <c r="E13" s="300" t="str">
        <f t="shared" si="2"/>
        <v>#REF!</v>
      </c>
      <c r="F13" s="300" t="str">
        <f t="shared" si="2"/>
        <v>#REF!</v>
      </c>
      <c r="G13" s="300" t="str">
        <f t="shared" si="2"/>
        <v>#REF!</v>
      </c>
      <c r="H13" s="301" t="str">
        <f>SUM(H9:H12)</f>
        <v>#REF!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302"/>
      <c r="E14" s="303"/>
      <c r="F14" s="303"/>
      <c r="G14" s="303"/>
      <c r="H14" s="30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304" t="s">
        <v>619</v>
      </c>
      <c r="D15" s="18"/>
      <c r="E15" s="305" t="str">
        <f>(D13+E13)*100/(H13-G13)</f>
        <v>#REF!</v>
      </c>
      <c r="F15" s="306" t="s">
        <v>620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307" t="s">
        <v>621</v>
      </c>
      <c r="D16" s="18"/>
      <c r="E16" s="305" t="str">
        <f>D13*100/(H13-G13)</f>
        <v>#REF!</v>
      </c>
      <c r="F16" s="306" t="s">
        <v>620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