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Functions" sheetId="1" r:id="rId1"/>
  </sheets>
  <calcPr calcId="144525"/>
</workbook>
</file>

<file path=xl/sharedStrings.xml><?xml version="1.0" encoding="utf-8"?>
<sst xmlns="http://schemas.openxmlformats.org/spreadsheetml/2006/main" count="206" uniqueCount="118">
  <si>
    <t>THE APPLICATION DEVELOPMENT PROJECT TOPIC (SWP391)</t>
  </si>
  <si>
    <t>ASSIGNMENT FUNCTION DETAILS - ONLINE LEARNING SYSTEM</t>
  </si>
  <si>
    <r>
      <rPr>
        <b/>
        <sz val="11"/>
        <color theme="1"/>
        <rFont val="Calibri"/>
        <charset val="134"/>
        <scheme val="minor"/>
      </rPr>
      <t>Project</t>
    </r>
    <r>
      <rPr>
        <sz val="11"/>
        <color theme="1"/>
        <rFont val="Calibri"/>
        <charset val="134"/>
        <scheme val="minor"/>
      </rPr>
      <t>: Online Shop</t>
    </r>
  </si>
  <si>
    <t>Total LOC:</t>
  </si>
  <si>
    <t>#</t>
  </si>
  <si>
    <t>Function/Screen</t>
  </si>
  <si>
    <t>Feature</t>
  </si>
  <si>
    <t>LOC</t>
  </si>
  <si>
    <t>Level*</t>
  </si>
  <si>
    <t>Function/Screen Details</t>
  </si>
  <si>
    <t>Complex</t>
  </si>
  <si>
    <t>Description</t>
  </si>
  <si>
    <t>Field</t>
  </si>
  <si>
    <t>Transaction</t>
  </si>
  <si>
    <t>Note</t>
  </si>
  <si>
    <t>User Login</t>
  </si>
  <si>
    <t>Common</t>
  </si>
  <si>
    <t>Simple</t>
  </si>
  <si>
    <t>This is a pop-up screen which allows the user to enter email &amp; password to login; on this page, there are also options for user to register new information or reset the password for the case s/he forget it</t>
  </si>
  <si>
    <t>User Register</t>
  </si>
  <si>
    <t>Medium</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</si>
  <si>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</si>
  <si>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</si>
  <si>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</si>
  <si>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Send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</si>
  <si>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</si>
  <si>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</si>
  <si>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Nonfunctional</t>
  </si>
  <si>
    <t>User Profile</t>
  </si>
  <si>
    <t>This is a pop-up screen which allows the user to view his/her profile information, including the registered ones &amp; the avatar image. Please note that s/he is not allowed to change the email</t>
  </si>
  <si>
    <t>Edit User Profile</t>
  </si>
  <si>
    <t>This is a pop-up screen which allows the user to edit his/her profile information, including the registered ones &amp; the avatar image. Please note that s/he is not allowed to change the email</t>
  </si>
  <si>
    <t>Change Password</t>
  </si>
  <si>
    <t>This is a pop-up screen which allows the user to change his/her password by inputting his current password as well as new password (twice)</t>
  </si>
  <si>
    <t>Home</t>
  </si>
  <si>
    <t>Public</t>
  </si>
  <si>
    <t>Show sliders, hot posts, featured subjects + the slider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course information includes its thumbnail, title, tag line; the user is redirected to the course's details on his/her clicking</t>
  </si>
  <si>
    <t>Posts List</t>
  </si>
  <si>
    <t>Show the posts pagination (sorted by updated date) + the slider with the post search box, posts categories, latest posts, static contacts/links; Shown post information includes its thumbnail, title, category, brief-info; the user is redirected to the post's details on his/her clicking</t>
  </si>
  <si>
    <t>Dynamic sql</t>
  </si>
  <si>
    <t>Post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</si>
  <si>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</si>
  <si>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</si>
  <si>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</si>
  <si>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Course Details</t>
  </si>
  <si>
    <t>Show subject details (including title, tag line, brief info, lowest price package option (original price, sale price), product description, and a Register button) + the slider with the subject search box, subject categories, featured subjects, static contacts/links</t>
  </si>
  <si>
    <t>Lesson List</t>
  </si>
  <si>
    <t>Learning</t>
  </si>
  <si>
    <t>This screen show list of content in a specific course</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</si>
  <si>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</si>
  <si>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</si>
  <si>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</si>
  <si>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</si>
  <si>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</si>
  <si>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</si>
  <si>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</si>
  <si>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This screen allows the user to browse and answer the quiz questions and flag the important question for review</t>
  </si>
  <si>
    <t>Quiz Review</t>
  </si>
  <si>
    <t>This screen allows the user to review the details of the quiz that s/he has just taken, user can see flag question</t>
  </si>
  <si>
    <t>Dashboard</t>
  </si>
  <si>
    <t>Marketing</t>
  </si>
  <si>
    <t>Show statistics of new subjects (new, all), revenues (total, by subject categories), customers (newly bought), and the trend of order counts by day for the last 7 days (the start date &amp; end date can be adjustable)</t>
  </si>
  <si>
    <t>Post Details Edit</t>
  </si>
  <si>
    <t>Sale</t>
  </si>
  <si>
    <t>Show detailed post information (thumbnail, category, title, brief information,  description, flag to turn the featurning on/off, status), from that allow the user to input, view or edit them</t>
  </si>
  <si>
    <t>Sliders List Edit</t>
  </si>
  <si>
    <t>Show the paginated list of sliders (including sliders' id, title, image, backlink, status)
- The user can filter the sliders by the status + search by title or backlink
- For each slider, the user can choose to hide, show, edit it</t>
  </si>
  <si>
    <t>Slider Details Edit</t>
  </si>
  <si>
    <t>Show detailed slider information (image, title, backlink, status, notes)</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</si>
  <si>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</si>
  <si>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</si>
  <si>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Course</t>
  </si>
  <si>
    <t>The screen is shown with below information for the user to input new course information: name, thumbnail image, category, featured flag, owner, status, and description</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</si>
  <si>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</si>
  <si>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</si>
  <si>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</si>
  <si>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</si>
  <si>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</si>
  <si>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</si>
  <si>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</si>
  <si>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</si>
  <si>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</si>
  <si>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</si>
  <si>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</si>
  <si>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</si>
  <si>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</si>
  <si>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</si>
  <si>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</si>
  <si>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</si>
  <si>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</si>
  <si>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</si>
  <si>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</si>
  <si>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</si>
  <si>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</si>
  <si>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</si>
  <si>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</si>
  <si>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</si>
  <si>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</si>
  <si>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</si>
  <si>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</si>
  <si>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</si>
  <si>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</si>
  <si>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</si>
  <si>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</si>
  <si>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</si>
  <si>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</si>
  <si>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Setting Pemission</t>
  </si>
  <si>
    <t>Show table of roles and permission, admin can tick in cell to enable permission for that role</t>
  </si>
  <si>
    <t>Contact List</t>
  </si>
  <si>
    <t>Show sider have the list of contact and block list, each contact contain send messege button and block button, click in contact to see contact history between 2 people, click send messesage button next to contact to go to Messege Screen to send messege. If click block button, block that user to message you and you can't messege them either, you can go to block list and unblock user</t>
  </si>
  <si>
    <t>Send messege</t>
  </si>
  <si>
    <t>Allow user to fill receiver's email, subject, content end send that email</t>
  </si>
  <si>
    <t>Notifycation List</t>
  </si>
  <si>
    <t>Show notification</t>
  </si>
  <si>
    <t>Ban List</t>
  </si>
  <si>
    <t>Include user list and course list, admin can reactive banned user or course, user get ban can view only and send messege to ask admin to unban</t>
  </si>
  <si>
    <t>Analysis</t>
  </si>
  <si>
    <t>Show list of income by City</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</si>
</sst>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3">
    <font>
      <sz val="12"/>
      <color theme="1"/>
      <name val="Calibri"/>
      <charset val="134"/>
      <scheme val="minor"/>
    </font>
    <font>
      <sz val="11"/>
      <color rgb="FFFF0000"/>
      <name val="Calibri"/>
      <charset val="134"/>
      <scheme val="minor"/>
    </font>
    <font>
      <sz val="11"/>
      <color theme="1"/>
      <name val="Calibri"/>
      <charset val="134"/>
      <scheme val="minor"/>
    </font>
    <font>
      <b/>
      <sz val="15"/>
      <color rgb="FF000000"/>
      <name val="Arial"/>
      <charset val="134"/>
    </font>
    <font>
      <b/>
      <i/>
      <sz val="12"/>
      <color rgb="FF000000"/>
      <name val="Arial"/>
      <charset val="134"/>
    </font>
    <font>
      <b/>
      <i/>
      <sz val="14"/>
      <color rgb="FF000000"/>
      <name val="Arial"/>
      <charset val="134"/>
    </font>
    <font>
      <b/>
      <sz val="14"/>
      <color theme="1"/>
      <name val="Calibri"/>
      <charset val="134"/>
      <scheme val="minor"/>
    </font>
    <font>
      <b/>
      <sz val="11"/>
      <color theme="1"/>
      <name val="Calibri"/>
      <charset val="134"/>
      <scheme val="minor"/>
    </font>
    <font>
      <sz val="10"/>
      <color theme="1"/>
      <name val="Arial"/>
      <charset val="134"/>
    </font>
    <font>
      <i/>
      <sz val="11"/>
      <color theme="1"/>
      <name val="Calibri"/>
      <charset val="134"/>
      <scheme val="minor"/>
    </font>
    <font>
      <sz val="10"/>
      <name val="Arial"/>
      <charset val="134"/>
    </font>
    <font>
      <i/>
      <sz val="11"/>
      <name val="Calibri"/>
      <charset val="134"/>
      <scheme val="minor"/>
    </font>
    <font>
      <sz val="10"/>
      <color rgb="FFFF0000"/>
      <name val="Arial"/>
      <charset val="134"/>
    </font>
    <font>
      <i/>
      <sz val="11"/>
      <color rgb="FFFF0000"/>
      <name val="Calibri"/>
      <charset val="134"/>
      <scheme val="minor"/>
    </font>
    <font>
      <u/>
      <sz val="11"/>
      <color rgb="FF0000FF"/>
      <name val="Calibri"/>
      <charset val="0"/>
      <scheme val="minor"/>
    </font>
    <font>
      <sz val="11"/>
      <color theme="0"/>
      <name val="Calibri"/>
      <charset val="0"/>
      <scheme val="minor"/>
    </font>
    <font>
      <sz val="11"/>
      <color theme="1"/>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sz val="11"/>
      <color rgb="FF9C6500"/>
      <name val="Calibri"/>
      <charset val="0"/>
      <scheme val="minor"/>
    </font>
    <font>
      <b/>
      <sz val="11"/>
      <color theme="3"/>
      <name val="Calibri"/>
      <charset val="134"/>
      <scheme val="minor"/>
    </font>
    <font>
      <b/>
      <sz val="11"/>
      <color theme="1"/>
      <name val="Calibri"/>
      <charset val="0"/>
      <scheme val="minor"/>
    </font>
    <font>
      <b/>
      <sz val="11"/>
      <color rgb="FF3F3F3F"/>
      <name val="Calibri"/>
      <charset val="0"/>
      <scheme val="minor"/>
    </font>
    <font>
      <sz val="11"/>
      <color rgb="FF3F3F76"/>
      <name val="Calibri"/>
      <charset val="0"/>
      <scheme val="minor"/>
    </font>
    <font>
      <sz val="11"/>
      <color rgb="FF006100"/>
      <name val="Calibri"/>
      <charset val="0"/>
      <scheme val="minor"/>
    </font>
    <font>
      <b/>
      <sz val="11"/>
      <color rgb="FFFA7D00"/>
      <name val="Calibri"/>
      <charset val="0"/>
      <scheme val="minor"/>
    </font>
    <font>
      <sz val="11"/>
      <color rgb="FFFA7D00"/>
      <name val="Calibri"/>
      <charset val="0"/>
      <scheme val="minor"/>
    </font>
    <font>
      <sz val="11"/>
      <color rgb="FF9C0006"/>
      <name val="Calibri"/>
      <charset val="0"/>
      <scheme val="minor"/>
    </font>
  </fonts>
  <fills count="35">
    <fill>
      <patternFill patternType="none"/>
    </fill>
    <fill>
      <patternFill patternType="gray125"/>
    </fill>
    <fill>
      <patternFill patternType="solid">
        <fgColor theme="9" tint="0.799920651875362"/>
        <bgColor indexed="64"/>
      </patternFill>
    </fill>
    <fill>
      <patternFill patternType="solid">
        <fgColor theme="5" tint="0.599993896298105"/>
        <bgColor indexed="64"/>
      </patternFill>
    </fill>
    <fill>
      <patternFill patternType="solid">
        <fgColor theme="2"/>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7"/>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EB9C"/>
        <bgColor indexed="64"/>
      </patternFill>
    </fill>
    <fill>
      <patternFill patternType="solid">
        <fgColor rgb="FFF2F2F2"/>
        <bgColor indexed="64"/>
      </patternFill>
    </fill>
    <fill>
      <patternFill patternType="solid">
        <fgColor rgb="FFFFCC99"/>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bgColor indexed="64"/>
      </patternFill>
    </fill>
    <fill>
      <patternFill patternType="solid">
        <fgColor theme="8"/>
        <bgColor indexed="64"/>
      </patternFill>
    </fill>
    <fill>
      <patternFill patternType="solid">
        <fgColor theme="5"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xf numFmtId="0" fontId="16" fillId="11" borderId="0" applyNumberFormat="0" applyBorder="0" applyAlignment="0" applyProtection="0">
      <alignment vertical="center"/>
    </xf>
    <xf numFmtId="177" fontId="2" fillId="0" borderId="0" applyFont="0" applyFill="0" applyBorder="0" applyAlignment="0" applyProtection="0">
      <alignment vertical="center"/>
    </xf>
    <xf numFmtId="176" fontId="2" fillId="0" borderId="0" applyFont="0" applyFill="0" applyBorder="0" applyAlignment="0" applyProtection="0">
      <alignment vertical="center"/>
    </xf>
    <xf numFmtId="42" fontId="2" fillId="0" borderId="0" applyFont="0" applyFill="0" applyBorder="0" applyAlignment="0" applyProtection="0">
      <alignment vertical="center"/>
    </xf>
    <xf numFmtId="44" fontId="2" fillId="0" borderId="0" applyFont="0" applyFill="0" applyBorder="0" applyAlignment="0" applyProtection="0">
      <alignment vertical="center"/>
    </xf>
    <xf numFmtId="9" fontId="0" fillId="0" borderId="0" applyFont="0" applyFill="0" applyBorder="0" applyAlignment="0" applyProtection="0"/>
    <xf numFmtId="0" fontId="14" fillId="0" borderId="0" applyNumberFormat="0" applyFill="0" applyBorder="0" applyAlignment="0" applyProtection="0">
      <alignment vertical="center"/>
    </xf>
    <xf numFmtId="0" fontId="15" fillId="10" borderId="0" applyNumberFormat="0" applyBorder="0" applyAlignment="0" applyProtection="0">
      <alignment vertical="center"/>
    </xf>
    <xf numFmtId="0" fontId="17" fillId="0" borderId="0" applyNumberFormat="0" applyFill="0" applyBorder="0" applyAlignment="0" applyProtection="0">
      <alignment vertical="center"/>
    </xf>
    <xf numFmtId="0" fontId="18" fillId="18" borderId="2" applyNumberFormat="0" applyAlignment="0" applyProtection="0">
      <alignment vertical="center"/>
    </xf>
    <xf numFmtId="0" fontId="19" fillId="0" borderId="3" applyNumberFormat="0" applyFill="0" applyAlignment="0" applyProtection="0">
      <alignment vertical="center"/>
    </xf>
    <xf numFmtId="0" fontId="2" fillId="19" borderId="4" applyNumberFormat="0" applyFont="0" applyAlignment="0" applyProtection="0">
      <alignment vertical="center"/>
    </xf>
    <xf numFmtId="0" fontId="16" fillId="17" borderId="0" applyNumberFormat="0" applyBorder="0" applyAlignment="0" applyProtection="0">
      <alignment vertical="center"/>
    </xf>
    <xf numFmtId="0" fontId="20" fillId="0" borderId="0" applyNumberFormat="0" applyFill="0" applyBorder="0" applyAlignment="0" applyProtection="0">
      <alignment vertical="center"/>
    </xf>
    <xf numFmtId="0" fontId="16" fillId="3"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3"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8" fillId="23" borderId="8" applyNumberFormat="0" applyAlignment="0" applyProtection="0">
      <alignment vertical="center"/>
    </xf>
    <xf numFmtId="0" fontId="15" fillId="24" borderId="0" applyNumberFormat="0" applyBorder="0" applyAlignment="0" applyProtection="0">
      <alignment vertical="center"/>
    </xf>
    <xf numFmtId="0" fontId="29" fillId="25" borderId="0" applyNumberFormat="0" applyBorder="0" applyAlignment="0" applyProtection="0">
      <alignment vertical="center"/>
    </xf>
    <xf numFmtId="0" fontId="27" fillId="22" borderId="7" applyNumberFormat="0" applyAlignment="0" applyProtection="0">
      <alignment vertical="center"/>
    </xf>
    <xf numFmtId="0" fontId="16" fillId="16" borderId="0" applyNumberFormat="0" applyBorder="0" applyAlignment="0" applyProtection="0">
      <alignment vertical="center"/>
    </xf>
    <xf numFmtId="0" fontId="30" fillId="22" borderId="8" applyNumberFormat="0" applyAlignment="0" applyProtection="0">
      <alignment vertical="center"/>
    </xf>
    <xf numFmtId="0" fontId="31" fillId="0" borderId="9" applyNumberFormat="0" applyFill="0" applyAlignment="0" applyProtection="0">
      <alignment vertical="center"/>
    </xf>
    <xf numFmtId="0" fontId="26" fillId="0" borderId="6" applyNumberFormat="0" applyFill="0" applyAlignment="0" applyProtection="0">
      <alignment vertical="center"/>
    </xf>
    <xf numFmtId="0" fontId="32" fillId="26" borderId="0" applyNumberFormat="0" applyBorder="0" applyAlignment="0" applyProtection="0">
      <alignment vertical="center"/>
    </xf>
    <xf numFmtId="0" fontId="24" fillId="21" borderId="0" applyNumberFormat="0" applyBorder="0" applyAlignment="0" applyProtection="0">
      <alignment vertical="center"/>
    </xf>
    <xf numFmtId="0" fontId="15" fillId="7" borderId="0" applyNumberFormat="0" applyBorder="0" applyAlignment="0" applyProtection="0">
      <alignment vertical="center"/>
    </xf>
    <xf numFmtId="0" fontId="2" fillId="0" borderId="0"/>
    <xf numFmtId="0" fontId="16" fillId="6" borderId="0" applyNumberFormat="0" applyBorder="0" applyAlignment="0" applyProtection="0">
      <alignment vertical="center"/>
    </xf>
    <xf numFmtId="0" fontId="15" fillId="28" borderId="0" applyNumberFormat="0" applyBorder="0" applyAlignment="0" applyProtection="0">
      <alignment vertical="center"/>
    </xf>
    <xf numFmtId="0" fontId="15" fillId="32" borderId="0" applyNumberFormat="0" applyBorder="0" applyAlignment="0" applyProtection="0">
      <alignment vertical="center"/>
    </xf>
    <xf numFmtId="0" fontId="16" fillId="13" borderId="0" applyNumberFormat="0" applyBorder="0" applyAlignment="0" applyProtection="0">
      <alignment vertical="center"/>
    </xf>
    <xf numFmtId="0" fontId="16" fillId="20" borderId="0" applyNumberFormat="0" applyBorder="0" applyAlignment="0" applyProtection="0">
      <alignment vertical="center"/>
    </xf>
    <xf numFmtId="0" fontId="15" fillId="34" borderId="0" applyNumberFormat="0" applyBorder="0" applyAlignment="0" applyProtection="0">
      <alignment vertical="center"/>
    </xf>
    <xf numFmtId="0" fontId="15" fillId="5" borderId="0" applyNumberFormat="0" applyBorder="0" applyAlignment="0" applyProtection="0">
      <alignment vertical="center"/>
    </xf>
    <xf numFmtId="0" fontId="16" fillId="9" borderId="0" applyNumberFormat="0" applyBorder="0" applyAlignment="0" applyProtection="0">
      <alignment vertical="center"/>
    </xf>
    <xf numFmtId="0" fontId="15" fillId="8" borderId="0" applyNumberFormat="0" applyBorder="0" applyAlignment="0" applyProtection="0">
      <alignment vertical="center"/>
    </xf>
    <xf numFmtId="0" fontId="16" fillId="31" borderId="0" applyNumberFormat="0" applyBorder="0" applyAlignment="0" applyProtection="0">
      <alignment vertical="center"/>
    </xf>
    <xf numFmtId="0" fontId="16" fillId="15" borderId="0" applyNumberFormat="0" applyBorder="0" applyAlignment="0" applyProtection="0">
      <alignment vertical="center"/>
    </xf>
    <xf numFmtId="0" fontId="15" fillId="33" borderId="0" applyNumberFormat="0" applyBorder="0" applyAlignment="0" applyProtection="0">
      <alignment vertical="center"/>
    </xf>
    <xf numFmtId="0" fontId="16" fillId="14" borderId="0" applyNumberFormat="0" applyBorder="0" applyAlignment="0" applyProtection="0">
      <alignment vertical="center"/>
    </xf>
    <xf numFmtId="0" fontId="15" fillId="30" borderId="0" applyNumberFormat="0" applyBorder="0" applyAlignment="0" applyProtection="0">
      <alignment vertical="center"/>
    </xf>
    <xf numFmtId="0" fontId="15" fillId="12" borderId="0" applyNumberFormat="0" applyBorder="0" applyAlignment="0" applyProtection="0">
      <alignment vertical="center"/>
    </xf>
    <xf numFmtId="0" fontId="16" fillId="29" borderId="0" applyNumberFormat="0" applyBorder="0" applyAlignment="0" applyProtection="0">
      <alignment vertical="center"/>
    </xf>
    <xf numFmtId="0" fontId="15" fillId="27" borderId="0" applyNumberFormat="0" applyBorder="0" applyAlignment="0" applyProtection="0">
      <alignment vertical="center"/>
    </xf>
  </cellStyleXfs>
  <cellXfs count="22">
    <xf numFmtId="0" fontId="0" fillId="0" borderId="0" xfId="0"/>
    <xf numFmtId="0" fontId="1" fillId="2" borderId="0" xfId="32" applyFont="1" applyFill="1"/>
    <xf numFmtId="0" fontId="2" fillId="2" borderId="0" xfId="32" applyFill="1"/>
    <xf numFmtId="0" fontId="2" fillId="2" borderId="0" xfId="32" applyFill="1" applyAlignment="1">
      <alignment wrapText="1"/>
    </xf>
    <xf numFmtId="0" fontId="2" fillId="2" borderId="0" xfId="32" applyFill="1" applyAlignment="1">
      <alignment horizontal="center"/>
    </xf>
    <xf numFmtId="0" fontId="3" fillId="2" borderId="0" xfId="32" applyFont="1" applyFill="1" applyAlignment="1">
      <alignment horizontal="center" vertical="center"/>
    </xf>
    <xf numFmtId="0" fontId="4" fillId="2" borderId="0" xfId="32" applyFont="1" applyFill="1" applyAlignment="1">
      <alignment horizontal="center" vertical="center"/>
    </xf>
    <xf numFmtId="0" fontId="5" fillId="2" borderId="0" xfId="32" applyFont="1" applyFill="1" applyAlignment="1">
      <alignment horizontal="center" vertical="center"/>
    </xf>
    <xf numFmtId="0" fontId="6" fillId="2" borderId="0" xfId="32" applyFont="1" applyFill="1"/>
    <xf numFmtId="0" fontId="7" fillId="2" borderId="0" xfId="32" applyFont="1" applyFill="1" applyAlignment="1">
      <alignment horizontal="right"/>
    </xf>
    <xf numFmtId="1" fontId="2" fillId="2" borderId="0" xfId="32" applyNumberFormat="1" applyFont="1" applyFill="1" applyAlignment="1">
      <alignment horizontal="center"/>
    </xf>
    <xf numFmtId="0" fontId="7" fillId="3" borderId="1" xfId="32" applyFont="1" applyFill="1" applyBorder="1" applyAlignment="1">
      <alignment horizontal="left" vertical="center" wrapText="1"/>
    </xf>
    <xf numFmtId="0" fontId="8" fillId="0" borderId="1" xfId="32" applyFont="1" applyBorder="1" applyAlignment="1">
      <alignment vertical="top"/>
    </xf>
    <xf numFmtId="1" fontId="9" fillId="4" borderId="1" xfId="6" applyNumberFormat="1" applyFont="1" applyFill="1" applyBorder="1" applyAlignment="1">
      <alignment horizontal="right" vertical="top"/>
    </xf>
    <xf numFmtId="0" fontId="8" fillId="0" borderId="1" xfId="32" applyFont="1" applyBorder="1" applyAlignment="1">
      <alignment vertical="top" wrapText="1"/>
    </xf>
    <xf numFmtId="0" fontId="10" fillId="0" borderId="1" xfId="32" applyFont="1" applyBorder="1" applyAlignment="1">
      <alignment vertical="top"/>
    </xf>
    <xf numFmtId="1" fontId="11" fillId="4" borderId="1" xfId="6" applyNumberFormat="1" applyFont="1" applyFill="1" applyBorder="1" applyAlignment="1">
      <alignment horizontal="right" vertical="top"/>
    </xf>
    <xf numFmtId="0" fontId="10" fillId="0" borderId="1" xfId="32" applyFont="1" applyBorder="1" applyAlignment="1">
      <alignment vertical="top" wrapText="1"/>
    </xf>
    <xf numFmtId="0" fontId="12" fillId="0" borderId="1" xfId="32" applyFont="1" applyBorder="1" applyAlignment="1">
      <alignment vertical="top"/>
    </xf>
    <xf numFmtId="1" fontId="13" fillId="4" borderId="1" xfId="6" applyNumberFormat="1" applyFont="1" applyFill="1" applyBorder="1" applyAlignment="1">
      <alignment horizontal="right" vertical="top"/>
    </xf>
    <xf numFmtId="0" fontId="12" fillId="0" borderId="1" xfId="32" applyFont="1" applyBorder="1" applyAlignment="1">
      <alignment vertical="top" wrapText="1"/>
    </xf>
    <xf numFmtId="0" fontId="1" fillId="2" borderId="0" xfId="32" applyFont="1" applyFill="1" applyAlignment="1">
      <alignment wrapText="1"/>
    </xf>
    <xf numFmtId="0" fontId="8" fillId="0" borderId="1" xfId="32" applyFont="1" applyBorder="1" applyAlignment="1" quotePrefix="1">
      <alignment vertical="top"/>
    </xf>
    <xf numFmtId="0" fontId="8" fillId="0" borderId="1" xfId="32" applyFont="1" applyBorder="1" applyAlignment="1" quotePrefix="1">
      <alignment vertical="top" wrapText="1"/>
    </xf>
    <xf numFmtId="0" fontId="10" fillId="0" borderId="1" xfId="32" applyFont="1" applyBorder="1" applyAlignment="1" quotePrefix="1">
      <alignment vertical="top"/>
    </xf>
    <xf numFmtId="0" fontId="10" fillId="0" borderId="1" xfId="32" applyFont="1" applyBorder="1" applyAlignment="1" quotePrefix="1">
      <alignment vertical="top" wrapText="1"/>
    </xf>
    <xf numFmtId="0" fontId="12" fillId="0" borderId="1" xfId="32" applyFont="1" applyBorder="1" applyAlignment="1" quotePrefix="1">
      <alignment vertical="top"/>
    </xf>
    <xf numFmtId="0" fontId="12" fillId="0" borderId="1" xfId="32" applyFont="1" applyBorder="1" applyAlignment="1" quotePrefix="1">
      <alignment vertical="top" wrapText="1"/>
    </xf>
  </cellXfs>
  <cellStyles count="5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2035810" y="0"/>
          <a:ext cx="2567940" cy="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Right="0"/>
  </sheetPr>
  <dimension ref="A1:I56"/>
  <sheetViews>
    <sheetView showGridLines="0" tabSelected="1" zoomScale="119" zoomScaleNormal="119" workbookViewId="0">
      <pane ySplit="9" topLeftCell="A21" activePane="bottomLeft" state="frozen"/>
      <selection/>
      <selection pane="bottomLeft" activeCell="G27" sqref="G27"/>
    </sheetView>
  </sheetViews>
  <sheetFormatPr defaultColWidth="10.8" defaultRowHeight="14.4"/>
  <cols>
    <col min="1" max="1" width="3" style="2" customWidth="1"/>
    <col min="2" max="2" width="15.7" style="2" customWidth="1"/>
    <col min="3" max="3" width="16.3" style="2" customWidth="1"/>
    <col min="4" max="4" width="7.7" style="2" customWidth="1"/>
    <col min="5" max="5" width="7.8" style="2" customWidth="1"/>
    <col min="6" max="6" width="62.7" style="3" customWidth="1"/>
    <col min="7" max="7" width="8.8" style="2" customWidth="1"/>
    <col min="8" max="8" width="13.0166666666667" style="2" customWidth="1"/>
    <col min="9" max="9" width="13.1833333333333" style="2" customWidth="1"/>
    <col min="10" max="228" width="8.8" style="2" customWidth="1"/>
    <col min="229" max="16384" width="10.8" style="2"/>
  </cols>
  <sheetData>
    <row r="1" hidden="1" spans="2:5">
      <c r="B1" s="4"/>
      <c r="D1" s="4"/>
      <c r="E1" s="4"/>
    </row>
    <row r="2" hidden="1" spans="2:5">
      <c r="B2" s="4"/>
      <c r="D2" s="4"/>
      <c r="E2" s="4"/>
    </row>
    <row r="3" hidden="1" spans="2:5">
      <c r="B3" s="4"/>
      <c r="D3" s="4"/>
      <c r="E3" s="4"/>
    </row>
    <row r="4" hidden="1" spans="2:5">
      <c r="B4" s="4"/>
      <c r="D4" s="4"/>
      <c r="E4" s="4"/>
    </row>
    <row r="5" ht="19.2" hidden="1" spans="5:5">
      <c r="E5" s="5" t="s">
        <v>0</v>
      </c>
    </row>
    <row r="6" ht="15.6" hidden="1" spans="5:5">
      <c r="E6" s="6" t="s">
        <v>1</v>
      </c>
    </row>
    <row r="7" ht="17.4" hidden="1" spans="4:4">
      <c r="D7" s="7"/>
    </row>
    <row r="8" ht="18" hidden="1" spans="1:4">
      <c r="A8" s="2" t="s">
        <v>2</v>
      </c>
      <c r="B8" s="8"/>
      <c r="C8" s="9" t="s">
        <v>3</v>
      </c>
      <c r="D8" s="10">
        <f>SUM(D11:D50)</f>
        <v>5040</v>
      </c>
    </row>
    <row r="9" hidden="1" spans="1:6">
      <c r="A9" s="11" t="s">
        <v>4</v>
      </c>
      <c r="B9" s="11" t="s">
        <v>5</v>
      </c>
      <c r="C9" s="11" t="s">
        <v>6</v>
      </c>
      <c r="D9" s="11" t="s">
        <v>7</v>
      </c>
      <c r="E9" s="11" t="s">
        <v>8</v>
      </c>
      <c r="F9" s="11" t="s">
        <v>9</v>
      </c>
    </row>
    <row r="10" spans="1:9">
      <c r="A10" s="11"/>
      <c r="B10" s="11" t="s">
        <v>5</v>
      </c>
      <c r="C10" s="11" t="s">
        <v>6</v>
      </c>
      <c r="D10" s="11" t="s">
        <v>7</v>
      </c>
      <c r="E10" s="11" t="s">
        <v>10</v>
      </c>
      <c r="F10" s="11" t="s">
        <v>11</v>
      </c>
      <c r="G10" s="11" t="s">
        <v>12</v>
      </c>
      <c r="H10" s="11" t="s">
        <v>13</v>
      </c>
      <c r="I10" s="11" t="s">
        <v>14</v>
      </c>
    </row>
    <row r="11" ht="39.6" spans="1:9">
      <c r="A11" s="12">
        <f>ROW()-9</f>
        <v>2</v>
      </c>
      <c r="B11" s="22" t="s">
        <v>15</v>
      </c>
      <c r="C11" s="22" t="s">
        <v>16</v>
      </c>
      <c r="D11" s="13">
        <f>IF(E11="Complex",240,IF(E11="Medium",120,60))</f>
        <v>60</v>
      </c>
      <c r="E11" s="12" t="s">
        <v>17</v>
      </c>
      <c r="F11" s="23" t="s">
        <v>18</v>
      </c>
      <c r="G11" s="14">
        <v>2</v>
      </c>
      <c r="H11" s="14">
        <v>1</v>
      </c>
      <c r="I11" s="14"/>
    </row>
    <row r="12" ht="52.8" spans="1:9">
      <c r="A12" s="12">
        <f>ROW()-9</f>
        <v>3</v>
      </c>
      <c r="B12" s="22" t="s">
        <v>19</v>
      </c>
      <c r="C12" s="22" t="s">
        <v>16</v>
      </c>
      <c r="D12" s="13">
        <f>IF(E12="Complex",240,IF(E12="Medium",120,60))</f>
        <v>120</v>
      </c>
      <c r="E12" s="12" t="s">
        <v>20</v>
      </c>
      <c r="F12" s="23" t="s">
        <v>21</v>
      </c>
      <c r="G12" s="14">
        <v>9</v>
      </c>
      <c r="H12" s="14">
        <v>5</v>
      </c>
      <c r="I12" s="14"/>
    </row>
    <row r="13" ht="79.2" spans="1:9">
      <c r="A13" s="12">
        <f>ROW()-9</f>
        <v>4</v>
      </c>
      <c r="B13" s="22" t="s">
        <v>22</v>
      </c>
      <c r="C13" s="22" t="s">
        <v>16</v>
      </c>
      <c r="D13" s="13">
        <f>IF(E13="Complex",240,IF(E13="Medium",120,60))</f>
        <v>120</v>
      </c>
      <c r="E13" s="12" t="s">
        <v>20</v>
      </c>
      <c r="F13" s="23" t="s">
        <v>23</v>
      </c>
      <c r="G13" s="14">
        <v>1</v>
      </c>
      <c r="H13" s="14">
        <v>2</v>
      </c>
      <c r="I13" s="14" t="s">
        <v>24</v>
      </c>
    </row>
    <row r="14" ht="52.8" spans="1:9">
      <c r="A14" s="12">
        <f>ROW()-9</f>
        <v>5</v>
      </c>
      <c r="B14" s="24" t="s">
        <v>25</v>
      </c>
      <c r="C14" s="24" t="s">
        <v>16</v>
      </c>
      <c r="D14" s="16">
        <f>IF(E14="Complex",240,IF(E14="Medium",120,60))</f>
        <v>240</v>
      </c>
      <c r="E14" s="15" t="s">
        <v>10</v>
      </c>
      <c r="F14" s="25" t="s">
        <v>26</v>
      </c>
      <c r="G14" s="14"/>
      <c r="H14" s="14"/>
      <c r="I14" s="14" t="s">
        <v>27</v>
      </c>
    </row>
    <row r="15" ht="39.6" spans="1:9">
      <c r="A15" s="12">
        <f>ROW()-9</f>
        <v>6</v>
      </c>
      <c r="B15" s="22" t="s">
        <v>28</v>
      </c>
      <c r="C15" s="22" t="s">
        <v>16</v>
      </c>
      <c r="D15" s="13">
        <f>IF(E15="Complex",240,IF(E15="Medium",120,60))</f>
        <v>240</v>
      </c>
      <c r="E15" s="12" t="s">
        <v>10</v>
      </c>
      <c r="F15" s="23" t="s">
        <v>29</v>
      </c>
      <c r="G15" s="14">
        <v>16</v>
      </c>
      <c r="H15" s="14">
        <v>4</v>
      </c>
      <c r="I15" s="14"/>
    </row>
    <row r="16" ht="39.6" spans="1:9">
      <c r="A16" s="12">
        <v>7</v>
      </c>
      <c r="B16" s="12" t="s">
        <v>30</v>
      </c>
      <c r="C16" s="12" t="s">
        <v>16</v>
      </c>
      <c r="D16" s="13">
        <f>IF(E16="Complex",240,IF(E16="Medium",120,60))</f>
        <v>60</v>
      </c>
      <c r="E16" s="12" t="s">
        <v>17</v>
      </c>
      <c r="F16" s="23" t="s">
        <v>31</v>
      </c>
      <c r="G16" s="14">
        <v>6</v>
      </c>
      <c r="H16" s="14">
        <v>2</v>
      </c>
      <c r="I16" s="14"/>
    </row>
    <row r="17" ht="26.4" spans="1:9">
      <c r="A17" s="12">
        <f>ROW()-9</f>
        <v>8</v>
      </c>
      <c r="B17" s="22" t="s">
        <v>32</v>
      </c>
      <c r="C17" s="22" t="s">
        <v>16</v>
      </c>
      <c r="D17" s="13">
        <f>IF(E17="Complex",240,IF(E17="Medium",120,60))</f>
        <v>120</v>
      </c>
      <c r="E17" s="12" t="s">
        <v>20</v>
      </c>
      <c r="F17" s="23" t="s">
        <v>33</v>
      </c>
      <c r="G17" s="14">
        <v>3</v>
      </c>
      <c r="H17" s="14">
        <v>3</v>
      </c>
      <c r="I17" s="14"/>
    </row>
    <row r="18" ht="105.6" spans="1:9">
      <c r="A18" s="12">
        <f>ROW()-9</f>
        <v>9</v>
      </c>
      <c r="B18" s="12" t="s">
        <v>34</v>
      </c>
      <c r="C18" s="12" t="s">
        <v>35</v>
      </c>
      <c r="D18" s="13">
        <f>IF(E18="Complex",240,IF(E18="Medium",120,60))</f>
        <v>120</v>
      </c>
      <c r="E18" s="12" t="s">
        <v>20</v>
      </c>
      <c r="F18" s="14" t="s">
        <v>36</v>
      </c>
      <c r="G18" s="14">
        <v>13</v>
      </c>
      <c r="H18" s="14">
        <v>4</v>
      </c>
      <c r="I18" s="14"/>
    </row>
    <row r="19" ht="52.8" spans="1:9">
      <c r="A19" s="12">
        <f>ROW()-9</f>
        <v>10</v>
      </c>
      <c r="B19" s="12" t="s">
        <v>37</v>
      </c>
      <c r="C19" s="12" t="s">
        <v>35</v>
      </c>
      <c r="D19" s="13">
        <f>IF(E19="Complex",240,IF(E19="Medium",120,60))</f>
        <v>240</v>
      </c>
      <c r="E19" s="12" t="s">
        <v>10</v>
      </c>
      <c r="F19" s="14" t="s">
        <v>38</v>
      </c>
      <c r="G19" s="14">
        <v>8</v>
      </c>
      <c r="H19" s="14"/>
      <c r="I19" s="14" t="s">
        <v>39</v>
      </c>
    </row>
    <row r="20" ht="26.4" spans="1:9">
      <c r="A20" s="12">
        <f>ROW()-9</f>
        <v>11</v>
      </c>
      <c r="B20" s="12" t="s">
        <v>40</v>
      </c>
      <c r="C20" s="12" t="s">
        <v>35</v>
      </c>
      <c r="D20" s="13">
        <f>IF(E20="Complex",240,IF(E20="Medium",120,60))</f>
        <v>60</v>
      </c>
      <c r="E20" s="12" t="s">
        <v>17</v>
      </c>
      <c r="F20" s="14" t="s">
        <v>41</v>
      </c>
      <c r="G20" s="14">
        <v>6</v>
      </c>
      <c r="H20" s="14">
        <v>1</v>
      </c>
      <c r="I20" s="14"/>
    </row>
    <row r="21" ht="92.4" spans="1:9">
      <c r="A21" s="12">
        <f>ROW()-9</f>
        <v>12</v>
      </c>
      <c r="B21" s="12" t="s">
        <v>42</v>
      </c>
      <c r="C21" s="12" t="s">
        <v>35</v>
      </c>
      <c r="D21" s="13">
        <f>IF(E21="Complex",240,IF(E21="Medium",120,60))</f>
        <v>240</v>
      </c>
      <c r="E21" s="12" t="s">
        <v>10</v>
      </c>
      <c r="F21" s="14" t="s">
        <v>43</v>
      </c>
      <c r="G21" s="14">
        <v>8</v>
      </c>
      <c r="H21" s="14"/>
      <c r="I21" s="14" t="s">
        <v>39</v>
      </c>
    </row>
    <row r="22" ht="52.8" spans="1:9">
      <c r="A22" s="12">
        <f>ROW()-9</f>
        <v>13</v>
      </c>
      <c r="B22" s="12" t="s">
        <v>44</v>
      </c>
      <c r="C22" s="12" t="s">
        <v>35</v>
      </c>
      <c r="D22" s="13">
        <f>IF(E22="Complex",240,IF(E22="Medium",120,60))</f>
        <v>60</v>
      </c>
      <c r="E22" s="12" t="s">
        <v>17</v>
      </c>
      <c r="F22" s="14" t="s">
        <v>45</v>
      </c>
      <c r="G22" s="14">
        <v>9</v>
      </c>
      <c r="H22" s="14"/>
      <c r="I22" s="14"/>
    </row>
    <row r="23" spans="1:9">
      <c r="A23" s="12">
        <v>14</v>
      </c>
      <c r="B23" s="12" t="s">
        <v>46</v>
      </c>
      <c r="C23" s="12" t="s">
        <v>47</v>
      </c>
      <c r="D23" s="13">
        <v>60</v>
      </c>
      <c r="E23" s="12" t="s">
        <v>20</v>
      </c>
      <c r="F23" s="14" t="s">
        <v>48</v>
      </c>
      <c r="G23" s="14">
        <v>5</v>
      </c>
      <c r="H23" s="14">
        <v>4</v>
      </c>
      <c r="I23" s="14"/>
    </row>
    <row r="24" spans="1:9">
      <c r="A24" s="12">
        <f t="shared" ref="A24:A50" si="0">ROW()-9</f>
        <v>15</v>
      </c>
      <c r="B24" s="22" t="s">
        <v>49</v>
      </c>
      <c r="C24" s="12" t="s">
        <v>47</v>
      </c>
      <c r="D24" s="13">
        <f t="shared" ref="D24:D50" si="1">IF(E24="Complex",240,IF(E24="Medium",120,60))</f>
        <v>120</v>
      </c>
      <c r="E24" s="12" t="s">
        <v>20</v>
      </c>
      <c r="F24" s="23" t="s">
        <v>50</v>
      </c>
      <c r="G24" s="14">
        <v>11</v>
      </c>
      <c r="H24" s="14">
        <v>1</v>
      </c>
      <c r="I24" s="14"/>
    </row>
    <row r="25" spans="1:9">
      <c r="A25" s="12">
        <f t="shared" si="0"/>
        <v>16</v>
      </c>
      <c r="B25" s="22" t="s">
        <v>51</v>
      </c>
      <c r="C25" s="12" t="s">
        <v>47</v>
      </c>
      <c r="D25" s="13">
        <f t="shared" si="1"/>
        <v>60</v>
      </c>
      <c r="E25" s="12" t="s">
        <v>17</v>
      </c>
      <c r="F25" s="23" t="s">
        <v>52</v>
      </c>
      <c r="G25" s="14">
        <v>3</v>
      </c>
      <c r="H25" s="14">
        <v>3</v>
      </c>
      <c r="I25" s="14"/>
    </row>
    <row r="26" spans="1:9">
      <c r="A26" s="12">
        <f t="shared" si="0"/>
        <v>17</v>
      </c>
      <c r="B26" s="22" t="s">
        <v>53</v>
      </c>
      <c r="C26" s="12" t="s">
        <v>47</v>
      </c>
      <c r="D26" s="13">
        <f t="shared" si="1"/>
        <v>120</v>
      </c>
      <c r="E26" s="12" t="s">
        <v>20</v>
      </c>
      <c r="F26" s="23" t="s">
        <v>54</v>
      </c>
      <c r="G26" s="14">
        <v>7</v>
      </c>
      <c r="H26" s="14"/>
      <c r="I26" s="14"/>
    </row>
    <row r="27" ht="26.4" spans="1:9">
      <c r="A27" s="12">
        <f t="shared" si="0"/>
        <v>18</v>
      </c>
      <c r="B27" s="22" t="s">
        <v>55</v>
      </c>
      <c r="C27" s="22" t="s">
        <v>47</v>
      </c>
      <c r="D27" s="13">
        <f t="shared" si="1"/>
        <v>240</v>
      </c>
      <c r="E27" s="12" t="s">
        <v>10</v>
      </c>
      <c r="F27" s="23" t="s">
        <v>56</v>
      </c>
      <c r="G27" s="14"/>
      <c r="H27" s="14"/>
      <c r="I27" s="14"/>
    </row>
    <row r="28" ht="26.4" spans="1:9">
      <c r="A28" s="12">
        <f t="shared" si="0"/>
        <v>19</v>
      </c>
      <c r="B28" s="22" t="s">
        <v>57</v>
      </c>
      <c r="C28" s="22" t="s">
        <v>47</v>
      </c>
      <c r="D28" s="13">
        <f t="shared" si="1"/>
        <v>240</v>
      </c>
      <c r="E28" s="12" t="s">
        <v>10</v>
      </c>
      <c r="F28" s="23" t="s">
        <v>58</v>
      </c>
      <c r="G28" s="14"/>
      <c r="H28" s="14"/>
      <c r="I28" s="14"/>
    </row>
    <row r="29" ht="39.6" spans="1:9">
      <c r="A29" s="12">
        <f t="shared" si="0"/>
        <v>20</v>
      </c>
      <c r="B29" s="22" t="s">
        <v>59</v>
      </c>
      <c r="C29" s="22" t="s">
        <v>60</v>
      </c>
      <c r="D29" s="13">
        <f t="shared" si="1"/>
        <v>240</v>
      </c>
      <c r="E29" s="12" t="s">
        <v>10</v>
      </c>
      <c r="F29" s="23" t="s">
        <v>61</v>
      </c>
      <c r="G29" s="14"/>
      <c r="H29" s="14"/>
      <c r="I29" s="14"/>
    </row>
    <row r="30" ht="39.6" spans="1:9">
      <c r="A30" s="12">
        <f t="shared" si="0"/>
        <v>21</v>
      </c>
      <c r="B30" s="22" t="s">
        <v>62</v>
      </c>
      <c r="C30" s="22" t="s">
        <v>63</v>
      </c>
      <c r="D30" s="13">
        <f t="shared" si="1"/>
        <v>120</v>
      </c>
      <c r="E30" s="12" t="s">
        <v>20</v>
      </c>
      <c r="F30" s="23" t="s">
        <v>64</v>
      </c>
      <c r="G30" s="14"/>
      <c r="H30" s="14"/>
      <c r="I30" s="14"/>
    </row>
    <row r="31" ht="39.6" spans="1:9">
      <c r="A31" s="12">
        <f t="shared" si="0"/>
        <v>22</v>
      </c>
      <c r="B31" s="22" t="s">
        <v>65</v>
      </c>
      <c r="C31" s="22" t="s">
        <v>63</v>
      </c>
      <c r="D31" s="13">
        <f t="shared" si="1"/>
        <v>60</v>
      </c>
      <c r="E31" s="12" t="s">
        <v>17</v>
      </c>
      <c r="F31" s="23" t="s">
        <v>66</v>
      </c>
      <c r="G31" s="14"/>
      <c r="H31" s="14"/>
      <c r="I31" s="14"/>
    </row>
    <row r="32" spans="1:9">
      <c r="A32" s="12">
        <f t="shared" si="0"/>
        <v>23</v>
      </c>
      <c r="B32" s="22" t="s">
        <v>67</v>
      </c>
      <c r="C32" s="22" t="s">
        <v>63</v>
      </c>
      <c r="D32" s="13">
        <f t="shared" si="1"/>
        <v>60</v>
      </c>
      <c r="E32" s="12" t="s">
        <v>17</v>
      </c>
      <c r="F32" s="23" t="s">
        <v>68</v>
      </c>
      <c r="G32" s="14"/>
      <c r="H32" s="14"/>
      <c r="I32" s="14"/>
    </row>
    <row r="33" ht="92.4" spans="1:9">
      <c r="A33" s="12">
        <f t="shared" si="0"/>
        <v>24</v>
      </c>
      <c r="B33" s="22" t="s">
        <v>42</v>
      </c>
      <c r="C33" s="22" t="s">
        <v>69</v>
      </c>
      <c r="D33" s="13">
        <f t="shared" si="1"/>
        <v>120</v>
      </c>
      <c r="E33" s="12" t="s">
        <v>20</v>
      </c>
      <c r="F33" s="23" t="s">
        <v>70</v>
      </c>
      <c r="G33" s="14"/>
      <c r="H33" s="14"/>
      <c r="I33" s="14"/>
    </row>
    <row r="34" ht="39.6" spans="1:9">
      <c r="A34" s="12">
        <f t="shared" si="0"/>
        <v>25</v>
      </c>
      <c r="B34" s="22" t="s">
        <v>71</v>
      </c>
      <c r="C34" s="22" t="s">
        <v>69</v>
      </c>
      <c r="D34" s="13">
        <f t="shared" si="1"/>
        <v>120</v>
      </c>
      <c r="E34" s="12" t="s">
        <v>20</v>
      </c>
      <c r="F34" s="23" t="s">
        <v>72</v>
      </c>
      <c r="G34" s="14"/>
      <c r="H34" s="14"/>
      <c r="I34" s="14"/>
    </row>
    <row r="35" ht="52.8" spans="1:9">
      <c r="A35" s="12">
        <f t="shared" si="0"/>
        <v>26</v>
      </c>
      <c r="B35" s="22" t="s">
        <v>44</v>
      </c>
      <c r="C35" s="22" t="s">
        <v>69</v>
      </c>
      <c r="D35" s="13">
        <f t="shared" si="1"/>
        <v>240</v>
      </c>
      <c r="E35" s="12" t="s">
        <v>10</v>
      </c>
      <c r="F35" s="23" t="s">
        <v>73</v>
      </c>
      <c r="G35" s="14"/>
      <c r="H35" s="14"/>
      <c r="I35" s="14"/>
    </row>
    <row r="36" ht="26.4" spans="1:9">
      <c r="A36" s="18">
        <f t="shared" si="0"/>
        <v>27</v>
      </c>
      <c r="B36" s="26" t="s">
        <v>74</v>
      </c>
      <c r="C36" s="26" t="s">
        <v>69</v>
      </c>
      <c r="D36" s="19">
        <f t="shared" si="1"/>
        <v>60</v>
      </c>
      <c r="E36" s="18" t="s">
        <v>17</v>
      </c>
      <c r="F36" s="27" t="s">
        <v>75</v>
      </c>
      <c r="G36" s="14"/>
      <c r="H36" s="14"/>
      <c r="I36" s="14"/>
    </row>
    <row r="37" ht="39.6" spans="1:9">
      <c r="A37" s="12">
        <f t="shared" si="0"/>
        <v>28</v>
      </c>
      <c r="B37" s="22" t="s">
        <v>76</v>
      </c>
      <c r="C37" s="22" t="s">
        <v>69</v>
      </c>
      <c r="D37" s="13">
        <f t="shared" si="1"/>
        <v>60</v>
      </c>
      <c r="E37" s="12" t="s">
        <v>17</v>
      </c>
      <c r="F37" s="23" t="s">
        <v>77</v>
      </c>
      <c r="G37" s="14"/>
      <c r="H37" s="14"/>
      <c r="I37" s="14"/>
    </row>
    <row r="38" ht="39.6" spans="1:9">
      <c r="A38" s="12">
        <f t="shared" si="0"/>
        <v>29</v>
      </c>
      <c r="B38" s="22" t="s">
        <v>78</v>
      </c>
      <c r="C38" s="22" t="s">
        <v>69</v>
      </c>
      <c r="D38" s="13">
        <f t="shared" si="1"/>
        <v>120</v>
      </c>
      <c r="E38" s="12" t="s">
        <v>20</v>
      </c>
      <c r="F38" s="23" t="s">
        <v>79</v>
      </c>
      <c r="G38" s="14"/>
      <c r="H38" s="14"/>
      <c r="I38" s="14"/>
    </row>
    <row r="39" spans="1:9">
      <c r="A39" s="12">
        <f t="shared" si="0"/>
        <v>30</v>
      </c>
      <c r="B39" s="22" t="s">
        <v>80</v>
      </c>
      <c r="C39" s="22" t="s">
        <v>69</v>
      </c>
      <c r="D39" s="13">
        <f t="shared" si="1"/>
        <v>120</v>
      </c>
      <c r="E39" s="12" t="s">
        <v>20</v>
      </c>
      <c r="F39" s="23" t="s">
        <v>81</v>
      </c>
      <c r="G39" s="14"/>
      <c r="H39" s="14"/>
      <c r="I39" s="14"/>
    </row>
    <row r="40" ht="92.4" spans="1:9">
      <c r="A40" s="12">
        <f t="shared" si="0"/>
        <v>31</v>
      </c>
      <c r="B40" s="22" t="s">
        <v>82</v>
      </c>
      <c r="C40" s="22" t="s">
        <v>83</v>
      </c>
      <c r="D40" s="13">
        <f t="shared" si="1"/>
        <v>120</v>
      </c>
      <c r="E40" s="12" t="s">
        <v>20</v>
      </c>
      <c r="F40" s="23" t="s">
        <v>84</v>
      </c>
      <c r="G40" s="14"/>
      <c r="H40" s="14"/>
      <c r="I40" s="14"/>
    </row>
    <row r="41" ht="52.8" spans="1:9">
      <c r="A41" s="12">
        <f t="shared" si="0"/>
        <v>32</v>
      </c>
      <c r="B41" s="22" t="s">
        <v>85</v>
      </c>
      <c r="C41" s="22" t="s">
        <v>83</v>
      </c>
      <c r="D41" s="13">
        <f t="shared" si="1"/>
        <v>240</v>
      </c>
      <c r="E41" s="12" t="s">
        <v>10</v>
      </c>
      <c r="F41" s="23" t="s">
        <v>86</v>
      </c>
      <c r="G41" s="14"/>
      <c r="H41" s="14"/>
      <c r="I41" s="14"/>
    </row>
    <row r="42" ht="39.6" spans="1:9">
      <c r="A42" s="12">
        <f t="shared" si="0"/>
        <v>33</v>
      </c>
      <c r="B42" s="22" t="s">
        <v>87</v>
      </c>
      <c r="C42" s="22" t="s">
        <v>83</v>
      </c>
      <c r="D42" s="13">
        <f t="shared" si="1"/>
        <v>120</v>
      </c>
      <c r="E42" s="12" t="s">
        <v>20</v>
      </c>
      <c r="F42" s="23" t="s">
        <v>88</v>
      </c>
      <c r="G42" s="14"/>
      <c r="H42" s="14"/>
      <c r="I42" s="14"/>
    </row>
    <row r="43" ht="79.2" spans="1:9">
      <c r="A43" s="12">
        <f t="shared" si="0"/>
        <v>34</v>
      </c>
      <c r="B43" s="22" t="s">
        <v>89</v>
      </c>
      <c r="C43" s="22" t="s">
        <v>83</v>
      </c>
      <c r="D43" s="13">
        <f t="shared" si="1"/>
        <v>120</v>
      </c>
      <c r="E43" s="12" t="s">
        <v>20</v>
      </c>
      <c r="F43" s="23" t="s">
        <v>90</v>
      </c>
      <c r="G43" s="14"/>
      <c r="H43" s="14"/>
      <c r="I43" s="14"/>
    </row>
    <row r="44" spans="1:9">
      <c r="A44" s="12">
        <f t="shared" si="0"/>
        <v>35</v>
      </c>
      <c r="B44" s="22" t="s">
        <v>91</v>
      </c>
      <c r="C44" s="22" t="s">
        <v>83</v>
      </c>
      <c r="D44" s="13">
        <f t="shared" si="1"/>
        <v>120</v>
      </c>
      <c r="E44" s="12" t="s">
        <v>20</v>
      </c>
      <c r="F44" s="23" t="s">
        <v>92</v>
      </c>
      <c r="G44" s="14"/>
      <c r="H44" s="14"/>
      <c r="I44" s="14"/>
    </row>
    <row r="45" s="1" customFormat="1" ht="118.8" spans="1:9">
      <c r="A45" s="15">
        <f t="shared" si="0"/>
        <v>36</v>
      </c>
      <c r="B45" s="24" t="s">
        <v>93</v>
      </c>
      <c r="C45" s="24" t="s">
        <v>63</v>
      </c>
      <c r="D45" s="16">
        <f t="shared" si="1"/>
        <v>120</v>
      </c>
      <c r="E45" s="15" t="s">
        <v>20</v>
      </c>
      <c r="F45" s="25" t="s">
        <v>94</v>
      </c>
      <c r="G45" s="14"/>
      <c r="H45" s="14"/>
      <c r="I45" s="14"/>
    </row>
    <row r="46" s="1" customFormat="1" ht="105.6" spans="1:9">
      <c r="A46" s="15">
        <f t="shared" si="0"/>
        <v>37</v>
      </c>
      <c r="B46" s="24" t="s">
        <v>95</v>
      </c>
      <c r="C46" s="24" t="s">
        <v>63</v>
      </c>
      <c r="D46" s="16">
        <f t="shared" si="1"/>
        <v>120</v>
      </c>
      <c r="E46" s="15" t="s">
        <v>20</v>
      </c>
      <c r="F46" s="25" t="s">
        <v>96</v>
      </c>
      <c r="G46" s="14"/>
      <c r="H46" s="14"/>
      <c r="I46" s="14"/>
    </row>
    <row r="47" ht="92.4" spans="1:9">
      <c r="A47" s="18">
        <f t="shared" si="0"/>
        <v>38</v>
      </c>
      <c r="B47" s="26" t="s">
        <v>97</v>
      </c>
      <c r="C47" s="26" t="s">
        <v>98</v>
      </c>
      <c r="D47" s="19">
        <f t="shared" si="1"/>
        <v>60</v>
      </c>
      <c r="E47" s="18" t="s">
        <v>17</v>
      </c>
      <c r="F47" s="27" t="s">
        <v>99</v>
      </c>
      <c r="G47" s="14"/>
      <c r="H47" s="14"/>
      <c r="I47" s="14"/>
    </row>
    <row r="48" ht="52.8" spans="1:9">
      <c r="A48" s="18">
        <f t="shared" si="0"/>
        <v>39</v>
      </c>
      <c r="B48" s="26" t="s">
        <v>100</v>
      </c>
      <c r="C48" s="26" t="s">
        <v>98</v>
      </c>
      <c r="D48" s="19">
        <f t="shared" si="1"/>
        <v>60</v>
      </c>
      <c r="E48" s="18" t="s">
        <v>17</v>
      </c>
      <c r="F48" s="27" t="s">
        <v>101</v>
      </c>
      <c r="G48" s="14"/>
      <c r="H48" s="14"/>
      <c r="I48" s="14"/>
    </row>
    <row r="49" ht="79.2" spans="1:9">
      <c r="A49" s="12">
        <f t="shared" si="0"/>
        <v>40</v>
      </c>
      <c r="B49" s="22" t="s">
        <v>102</v>
      </c>
      <c r="C49" s="22" t="s">
        <v>98</v>
      </c>
      <c r="D49" s="13">
        <f t="shared" si="1"/>
        <v>60</v>
      </c>
      <c r="E49" s="12" t="s">
        <v>17</v>
      </c>
      <c r="F49" s="23" t="s">
        <v>103</v>
      </c>
      <c r="G49" s="14"/>
      <c r="H49" s="14"/>
      <c r="I49" s="14"/>
    </row>
    <row r="50" ht="26.4" spans="1:9">
      <c r="A50" s="12">
        <f t="shared" si="0"/>
        <v>41</v>
      </c>
      <c r="B50" s="22" t="s">
        <v>104</v>
      </c>
      <c r="C50" s="22" t="s">
        <v>98</v>
      </c>
      <c r="D50" s="13">
        <f t="shared" si="1"/>
        <v>60</v>
      </c>
      <c r="E50" s="12" t="s">
        <v>17</v>
      </c>
      <c r="F50" s="23" t="s">
        <v>105</v>
      </c>
      <c r="G50" s="14"/>
      <c r="H50" s="14"/>
      <c r="I50" s="14"/>
    </row>
    <row r="51" ht="28.8" spans="1:6">
      <c r="A51" s="2">
        <v>41</v>
      </c>
      <c r="B51" s="2" t="s">
        <v>106</v>
      </c>
      <c r="C51" s="2" t="s">
        <v>98</v>
      </c>
      <c r="D51" s="2">
        <v>240</v>
      </c>
      <c r="E51" s="2" t="s">
        <v>10</v>
      </c>
      <c r="F51" s="3" t="s">
        <v>107</v>
      </c>
    </row>
    <row r="52" ht="72" spans="1:6">
      <c r="A52" s="2">
        <v>42</v>
      </c>
      <c r="B52" s="2" t="s">
        <v>108</v>
      </c>
      <c r="C52" s="2" t="s">
        <v>16</v>
      </c>
      <c r="D52" s="2">
        <v>240</v>
      </c>
      <c r="E52" s="2" t="s">
        <v>10</v>
      </c>
      <c r="F52" s="3" t="s">
        <v>109</v>
      </c>
    </row>
    <row r="53" spans="1:6">
      <c r="A53" s="2">
        <v>43</v>
      </c>
      <c r="B53" s="2" t="s">
        <v>110</v>
      </c>
      <c r="C53" s="2" t="s">
        <v>16</v>
      </c>
      <c r="D53" s="2">
        <v>60</v>
      </c>
      <c r="E53" s="2" t="s">
        <v>17</v>
      </c>
      <c r="F53" s="3" t="s">
        <v>111</v>
      </c>
    </row>
    <row r="54" spans="1:6">
      <c r="A54" s="2">
        <v>44</v>
      </c>
      <c r="B54" s="2" t="s">
        <v>112</v>
      </c>
      <c r="C54" s="2" t="s">
        <v>16</v>
      </c>
      <c r="D54" s="2">
        <v>60</v>
      </c>
      <c r="E54" s="2" t="s">
        <v>17</v>
      </c>
      <c r="F54" s="3" t="s">
        <v>113</v>
      </c>
    </row>
    <row r="55" ht="28.8" spans="1:6">
      <c r="A55" s="2">
        <v>45</v>
      </c>
      <c r="B55" s="2" t="s">
        <v>114</v>
      </c>
      <c r="C55" s="2" t="s">
        <v>98</v>
      </c>
      <c r="D55" s="2">
        <v>60</v>
      </c>
      <c r="E55" s="2" t="s">
        <v>17</v>
      </c>
      <c r="F55" s="3" t="s">
        <v>115</v>
      </c>
    </row>
    <row r="56" spans="1:6">
      <c r="A56" s="1">
        <v>46</v>
      </c>
      <c r="B56" s="1" t="s">
        <v>116</v>
      </c>
      <c r="C56" s="1" t="s">
        <v>63</v>
      </c>
      <c r="D56" s="1">
        <v>60</v>
      </c>
      <c r="E56" s="1" t="s">
        <v>17</v>
      </c>
      <c r="F56" s="21" t="s">
        <v>117</v>
      </c>
    </row>
  </sheetData>
  <dataValidations count="1">
    <dataValidation type="list" allowBlank="1" showInputMessage="1" showErrorMessage="1" sqref="E16 E23 E11:E15 E17:E18 E19:E22 E24:E50">
      <formula1>"Simple, Medium, Complex"</formula1>
    </dataValidation>
  </dataValidations>
  <pageMargins left="0.7" right="0.7" top="0.75" bottom="0.75" header="0.3" footer="0.3"/>
  <pageSetup paperSize="1"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Functions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Phan Tien Manh QP2809</cp:lastModifiedBy>
  <dcterms:created xsi:type="dcterms:W3CDTF">2021-05-08T08:20:00Z</dcterms:created>
  <dcterms:modified xsi:type="dcterms:W3CDTF">2023-06-25T15:01:25Z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036CD27480904022A6C33C0A13C8EA5E</vt:lpwstr>
  </property>
  <property fmtid="{D5CDD505-2E9C-101B-9397-08002B2CF9AE}" pid="3" name="KSOProductBuildVer">
    <vt:lpwstr>1033-11.2.0.11537</vt:lpwstr>
  </property>
</Properties>
</file>