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Functions" sheetId="1" r:id="rId1"/>
  </sheets>
  <calcPr calcId="144525"/>
</workbook>
</file>

<file path=xl/sharedStrings.xml><?xml version="1.0" encoding="utf-8"?>
<sst xmlns="http://schemas.openxmlformats.org/spreadsheetml/2006/main" count="239" uniqueCount="119">
  <si>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</si>
  <si>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</si>
  <si>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</si>
  <si>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</si>
  <si>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</si>
  <si>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</si>
  <si>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</si>
  <si>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</si>
  <si>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</si>
  <si>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</si>
  <si>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</si>
  <si>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</si>
  <si>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</si>
  <si>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</si>
  <si>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</si>
  <si>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Done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</si>
  <si>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</si>
  <si>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</si>
  <si>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</si>
  <si>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</si>
  <si>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</si>
  <si>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 xml:space="preserve">cần thêm màn hình nhập mật khẩu mới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</si>
  <si>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</si>
  <si>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</si>
  <si>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</si>
  <si>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yêu cầu không có screen</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</si>
  <si>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</si>
  <si>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</si>
  <si>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</si>
  <si>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</si>
  <si>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Reusable</t>
  </si>
  <si>
    <t>Home</t>
  </si>
  <si>
    <t>Public</t>
  </si>
  <si>
    <t>Show sliders, hot posts, featured subjects + the slider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course information includes its thumbnail, title, tag line; the user is redirected to the course's details on his/her clicking</t>
  </si>
  <si>
    <t>Posts List</t>
  </si>
  <si>
    <t>Show the posts pagination (sorted by updated date) + the slider with the post search box, posts categories, latest posts, static contacts/links; Shown post information includes its thumbnail, title, category, brief-info; the user is redirected to the post's details on his/her clicking</t>
  </si>
  <si>
    <t>Post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</si>
  <si>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</si>
  <si>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</si>
  <si>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</si>
  <si>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</si>
  <si>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slider with the subject search box, subject categories, featured subjects, static contacts/links</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</si>
  <si>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</si>
  <si>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</si>
  <si>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Nhóm Mạnh</t>
  </si>
  <si>
    <t>My Courses</t>
  </si>
  <si>
    <t>Customer</t>
  </si>
  <si>
    <t>for the customer to view his/her access-allowed courses</t>
  </si>
  <si>
    <t>Nhóm Sơn</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</si>
  <si>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</si>
  <si>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</si>
  <si>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</si>
  <si>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</si>
  <si>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</si>
  <si>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</si>
  <si>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 and flag the important question for review</t>
  </si>
  <si>
    <t>Quiz Review</t>
  </si>
  <si>
    <t>This screen allows the user to review the details of the quiz that s/he has just taken, user can see flag question</t>
  </si>
  <si>
    <t>Dashboard</t>
  </si>
  <si>
    <t>Marketing</t>
  </si>
  <si>
    <t>Show statistics of new subjects (new, all), revenues (total, by subject categories), customers (newly bought), and the trend of order counts by day for the last 7 days (the start date &amp; end date can be adjustable)</t>
  </si>
  <si>
    <t>Post Details Edit</t>
  </si>
  <si>
    <t>Sale</t>
  </si>
  <si>
    <t>Show detailed post information (thumbnail, category, title, brief information,  description, flag to turn the featurning on/off, status), from that allow the user to input, view or edit them</t>
  </si>
  <si>
    <t>Sliders List Edit</t>
  </si>
  <si>
    <t>Show the paginated list of sliders (including sliders' id, title, image, backlink, status)
- The user can filter the sliders by the status + search by title or backlink
- For each slider, the user can choose to hide, show, edit it</t>
  </si>
  <si>
    <t>Slider Details Edit</t>
  </si>
  <si>
    <t>Show detailed slider information (image, title, backlink, status, notes)</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</si>
  <si>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</si>
  <si>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</si>
  <si>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Tú Anh</t>
  </si>
  <si>
    <t>New Course</t>
  </si>
  <si>
    <t>The screen is shown with below information for the user to input new course information: name, thumbnail image, category, featured flag, owner, status, and description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</si>
  <si>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</si>
  <si>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</si>
  <si>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</si>
  <si>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</si>
  <si>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</si>
  <si>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Linh</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</si>
  <si>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</si>
  <si>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</si>
  <si>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</si>
  <si>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</si>
  <si>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</si>
  <si>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</si>
  <si>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</si>
  <si>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</si>
  <si>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</si>
  <si>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</si>
  <si>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</si>
  <si>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</si>
  <si>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</si>
  <si>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</si>
  <si>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</si>
  <si>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</si>
  <si>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</si>
  <si>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</si>
  <si>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</si>
  <si>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</si>
  <si>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</si>
  <si>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</si>
  <si>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</si>
  <si>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</si>
  <si>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</si>
  <si>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</si>
  <si>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</si>
  <si>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</si>
  <si>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Setting Pemission</t>
  </si>
  <si>
    <t>Show table of roles and permission, admin can tick in cell to enable permission for that role</t>
  </si>
  <si>
    <t>Contact List</t>
  </si>
  <si>
    <t>Show sider have the list of contact and block list, each contact contain send messege button and block button, click in contact to see contact history between 2 people, click send messesage button next to contact to go to Messege Screen to send messege. If click block button, block that user to message you and you can't messege them either, you can go to block list and unblock user</t>
  </si>
  <si>
    <t>Send messege</t>
  </si>
  <si>
    <t>Allow user to fill receiver's email, subject, content end send that email</t>
  </si>
  <si>
    <t>Notifycation List</t>
  </si>
  <si>
    <t>Show notification</t>
  </si>
  <si>
    <t>Ban List</t>
  </si>
  <si>
    <t>Include user list and course list, admin can reactive banned user or course, user get ban can view only and send messege to ask admin to unban</t>
  </si>
  <si>
    <t>Analysis</t>
  </si>
  <si>
    <t>Show list of income by City</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</si>
</sst>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36">
    <font>
      <sz val="12"/>
      <color theme="1"/>
      <name val="Calibri"/>
      <charset val="134"/>
      <scheme val="minor"/>
    </font>
    <font>
      <sz val="11"/>
      <color rgb="FFFF0000"/>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color rgb="FFC00000"/>
      <name val="Arial"/>
      <charset val="134"/>
    </font>
    <font>
      <i/>
      <sz val="11"/>
      <color rgb="FFC00000"/>
      <name val="Calibri"/>
      <charset val="134"/>
      <scheme val="minor"/>
    </font>
    <font>
      <sz val="10"/>
      <color rgb="FFFF0000"/>
      <name val="Arial"/>
      <charset val="134"/>
    </font>
    <font>
      <i/>
      <sz val="11"/>
      <color rgb="FFFF0000"/>
      <name val="Calibri"/>
      <charset val="134"/>
      <scheme val="minor"/>
    </font>
    <font>
      <sz val="10"/>
      <name val="Arial"/>
      <charset val="134"/>
    </font>
    <font>
      <i/>
      <sz val="11"/>
      <name val="Calibri"/>
      <charset val="134"/>
      <scheme val="minor"/>
    </font>
    <font>
      <sz val="11"/>
      <name val="Calibri"/>
      <charset val="134"/>
      <scheme val="minor"/>
    </font>
    <font>
      <sz val="11"/>
      <color theme="0"/>
      <name val="Calibri"/>
      <charset val="0"/>
      <scheme val="minor"/>
    </font>
    <font>
      <sz val="11"/>
      <color theme="1"/>
      <name val="Calibri"/>
      <charset val="0"/>
      <scheme val="minor"/>
    </font>
    <font>
      <u/>
      <sz val="11"/>
      <color rgb="FF0000FF"/>
      <name val="Calibri"/>
      <charset val="0"/>
      <scheme val="minor"/>
    </font>
    <font>
      <u/>
      <sz val="11"/>
      <color rgb="FF800080"/>
      <name val="Calibri"/>
      <charset val="0"/>
      <scheme val="minor"/>
    </font>
    <font>
      <b/>
      <sz val="11"/>
      <color theme="3"/>
      <name val="Calibri"/>
      <charset val="134"/>
      <scheme val="minor"/>
    </font>
    <font>
      <b/>
      <sz val="11"/>
      <color rgb="FFFFFFFF"/>
      <name val="Calibri"/>
      <charset val="0"/>
      <scheme val="minor"/>
    </font>
    <font>
      <b/>
      <sz val="11"/>
      <color rgb="FF3F3F3F"/>
      <name val="Calibri"/>
      <charset val="0"/>
      <scheme val="minor"/>
    </font>
    <font>
      <b/>
      <sz val="13"/>
      <color theme="3"/>
      <name val="Calibri"/>
      <charset val="134"/>
      <scheme val="minor"/>
    </font>
    <font>
      <sz val="11"/>
      <color rgb="FFFF0000"/>
      <name val="Calibri"/>
      <charset val="0"/>
      <scheme val="minor"/>
    </font>
    <font>
      <sz val="11"/>
      <color rgb="FFFA7D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b/>
      <sz val="11"/>
      <color theme="1"/>
      <name val="Calibri"/>
      <charset val="0"/>
      <scheme val="minor"/>
    </font>
    <font>
      <sz val="11"/>
      <color rgb="FF9C6500"/>
      <name val="Calibri"/>
      <charset val="0"/>
      <scheme val="minor"/>
    </font>
    <font>
      <sz val="11"/>
      <color rgb="FF9C0006"/>
      <name val="Calibri"/>
      <charset val="0"/>
      <scheme val="minor"/>
    </font>
    <font>
      <sz val="11"/>
      <color rgb="FF006100"/>
      <name val="Calibri"/>
      <charset val="0"/>
      <scheme val="minor"/>
    </font>
    <font>
      <b/>
      <sz val="11"/>
      <color rgb="FFFA7D00"/>
      <name val="Calibri"/>
      <charset val="0"/>
      <scheme val="minor"/>
    </font>
  </fonts>
  <fills count="35">
    <fill>
      <patternFill patternType="none"/>
    </fill>
    <fill>
      <patternFill patternType="gray125"/>
    </fill>
    <fill>
      <patternFill patternType="solid">
        <fgColor theme="9" tint="0.799920651875362"/>
        <bgColor indexed="64"/>
      </patternFill>
    </fill>
    <fill>
      <patternFill patternType="solid">
        <fgColor theme="5" tint="0.599993896298105"/>
        <bgColor indexed="64"/>
      </patternFill>
    </fill>
    <fill>
      <patternFill patternType="solid">
        <fgColor theme="2"/>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rgb="FFFFFFCC"/>
        <bgColor indexed="64"/>
      </patternFill>
    </fill>
    <fill>
      <patternFill patternType="solid">
        <fgColor rgb="FFA5A5A5"/>
        <bgColor indexed="64"/>
      </patternFill>
    </fill>
    <fill>
      <patternFill patternType="solid">
        <fgColor rgb="FFF2F2F2"/>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4"/>
        <bgColor indexed="64"/>
      </patternFill>
    </fill>
    <fill>
      <patternFill patternType="solid">
        <fgColor rgb="FFFFCC9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rgb="FFFFC7CE"/>
        <bgColor indexed="64"/>
      </patternFill>
    </fill>
    <fill>
      <patternFill patternType="solid">
        <fgColor rgb="FFC6EFCE"/>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50">
    <xf numFmtId="0" fontId="0" fillId="0" borderId="0"/>
    <xf numFmtId="0" fontId="18" fillId="8" borderId="0" applyNumberFormat="0" applyBorder="0" applyAlignment="0" applyProtection="0">
      <alignment vertical="center"/>
    </xf>
    <xf numFmtId="177" fontId="2" fillId="0" borderId="0" applyFont="0" applyFill="0" applyBorder="0" applyAlignment="0" applyProtection="0">
      <alignment vertical="center"/>
    </xf>
    <xf numFmtId="176" fontId="2" fillId="0" borderId="0" applyFont="0" applyFill="0" applyBorder="0" applyAlignment="0" applyProtection="0">
      <alignment vertical="center"/>
    </xf>
    <xf numFmtId="42" fontId="2" fillId="0" borderId="0" applyFont="0" applyFill="0" applyBorder="0" applyAlignment="0" applyProtection="0">
      <alignment vertical="center"/>
    </xf>
    <xf numFmtId="44" fontId="2" fillId="0" borderId="0" applyFont="0" applyFill="0" applyBorder="0" applyAlignment="0" applyProtection="0">
      <alignment vertical="center"/>
    </xf>
    <xf numFmtId="9" fontId="0" fillId="0" borderId="0" applyFont="0" applyFill="0" applyBorder="0" applyAlignment="0" applyProtection="0"/>
    <xf numFmtId="0" fontId="19" fillId="0" borderId="0" applyNumberFormat="0" applyFill="0" applyBorder="0" applyAlignment="0" applyProtection="0">
      <alignment vertical="center"/>
    </xf>
    <xf numFmtId="0" fontId="17" fillId="11" borderId="0" applyNumberFormat="0" applyBorder="0" applyAlignment="0" applyProtection="0">
      <alignment vertical="center"/>
    </xf>
    <xf numFmtId="0" fontId="20" fillId="0" borderId="0" applyNumberFormat="0" applyFill="0" applyBorder="0" applyAlignment="0" applyProtection="0">
      <alignment vertical="center"/>
    </xf>
    <xf numFmtId="0" fontId="22" fillId="13" borderId="4" applyNumberFormat="0" applyAlignment="0" applyProtection="0">
      <alignment vertical="center"/>
    </xf>
    <xf numFmtId="0" fontId="24" fillId="0" borderId="6" applyNumberFormat="0" applyFill="0" applyAlignment="0" applyProtection="0">
      <alignment vertical="center"/>
    </xf>
    <xf numFmtId="0" fontId="2" fillId="12" borderId="3" applyNumberFormat="0" applyFont="0" applyAlignment="0" applyProtection="0">
      <alignment vertical="center"/>
    </xf>
    <xf numFmtId="0" fontId="18" fillId="16" borderId="0" applyNumberFormat="0" applyBorder="0" applyAlignment="0" applyProtection="0">
      <alignment vertical="center"/>
    </xf>
    <xf numFmtId="0" fontId="25" fillId="0" borderId="0" applyNumberFormat="0" applyFill="0" applyBorder="0" applyAlignment="0" applyProtection="0">
      <alignment vertical="center"/>
    </xf>
    <xf numFmtId="0" fontId="18" fillId="3" borderId="0" applyNumberFormat="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6" applyNumberFormat="0" applyFill="0" applyAlignment="0" applyProtection="0">
      <alignment vertical="center"/>
    </xf>
    <xf numFmtId="0" fontId="21" fillId="0" borderId="2" applyNumberFormat="0" applyFill="0" applyAlignment="0" applyProtection="0">
      <alignment vertical="center"/>
    </xf>
    <xf numFmtId="0" fontId="21" fillId="0" borderId="0" applyNumberFormat="0" applyFill="0" applyBorder="0" applyAlignment="0" applyProtection="0">
      <alignment vertical="center"/>
    </xf>
    <xf numFmtId="0" fontId="30" fillId="20" borderId="8" applyNumberFormat="0" applyAlignment="0" applyProtection="0">
      <alignment vertical="center"/>
    </xf>
    <xf numFmtId="0" fontId="17" fillId="23" borderId="0" applyNumberFormat="0" applyBorder="0" applyAlignment="0" applyProtection="0">
      <alignment vertical="center"/>
    </xf>
    <xf numFmtId="0" fontId="34" fillId="27" borderId="0" applyNumberFormat="0" applyBorder="0" applyAlignment="0" applyProtection="0">
      <alignment vertical="center"/>
    </xf>
    <xf numFmtId="0" fontId="23" fillId="14" borderId="5" applyNumberFormat="0" applyAlignment="0" applyProtection="0">
      <alignment vertical="center"/>
    </xf>
    <xf numFmtId="0" fontId="18" fillId="7" borderId="0" applyNumberFormat="0" applyBorder="0" applyAlignment="0" applyProtection="0">
      <alignment vertical="center"/>
    </xf>
    <xf numFmtId="0" fontId="35" fillId="14" borderId="8" applyNumberFormat="0" applyAlignment="0" applyProtection="0">
      <alignment vertical="center"/>
    </xf>
    <xf numFmtId="0" fontId="26" fillId="0" borderId="7" applyNumberFormat="0" applyFill="0" applyAlignment="0" applyProtection="0">
      <alignment vertical="center"/>
    </xf>
    <xf numFmtId="0" fontId="31" fillId="0" borderId="9" applyNumberFormat="0" applyFill="0" applyAlignment="0" applyProtection="0">
      <alignment vertical="center"/>
    </xf>
    <xf numFmtId="0" fontId="33" fillId="26" borderId="0" applyNumberFormat="0" applyBorder="0" applyAlignment="0" applyProtection="0">
      <alignment vertical="center"/>
    </xf>
    <xf numFmtId="0" fontId="32" fillId="25" borderId="0" applyNumberFormat="0" applyBorder="0" applyAlignment="0" applyProtection="0">
      <alignment vertical="center"/>
    </xf>
    <xf numFmtId="0" fontId="17" fillId="19" borderId="0" applyNumberFormat="0" applyBorder="0" applyAlignment="0" applyProtection="0">
      <alignment vertical="center"/>
    </xf>
    <xf numFmtId="0" fontId="2" fillId="0" borderId="0"/>
    <xf numFmtId="0" fontId="18" fillId="6" borderId="0" applyNumberFormat="0" applyBorder="0" applyAlignment="0" applyProtection="0">
      <alignment vertical="center"/>
    </xf>
    <xf numFmtId="0" fontId="17" fillId="22" borderId="0" applyNumberFormat="0" applyBorder="0" applyAlignment="0" applyProtection="0">
      <alignment vertical="center"/>
    </xf>
    <xf numFmtId="0" fontId="17" fillId="10"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7" fillId="5" borderId="0" applyNumberFormat="0" applyBorder="0" applyAlignment="0" applyProtection="0">
      <alignment vertical="center"/>
    </xf>
    <xf numFmtId="0" fontId="17" fillId="18" borderId="0" applyNumberFormat="0" applyBorder="0" applyAlignment="0" applyProtection="0">
      <alignment vertical="center"/>
    </xf>
    <xf numFmtId="0" fontId="18" fillId="21" borderId="0" applyNumberFormat="0" applyBorder="0" applyAlignment="0" applyProtection="0">
      <alignment vertical="center"/>
    </xf>
    <xf numFmtId="0" fontId="17" fillId="31" borderId="0" applyNumberFormat="0" applyBorder="0" applyAlignment="0" applyProtection="0">
      <alignment vertical="center"/>
    </xf>
    <xf numFmtId="0" fontId="18" fillId="15" borderId="0" applyNumberFormat="0" applyBorder="0" applyAlignment="0" applyProtection="0">
      <alignment vertical="center"/>
    </xf>
    <xf numFmtId="0" fontId="18" fillId="30" borderId="0" applyNumberFormat="0" applyBorder="0" applyAlignment="0" applyProtection="0">
      <alignment vertical="center"/>
    </xf>
    <xf numFmtId="0" fontId="17" fillId="32" borderId="0" applyNumberFormat="0" applyBorder="0" applyAlignment="0" applyProtection="0">
      <alignment vertical="center"/>
    </xf>
    <xf numFmtId="0" fontId="18" fillId="24" borderId="0" applyNumberFormat="0" applyBorder="0" applyAlignment="0" applyProtection="0">
      <alignment vertical="center"/>
    </xf>
    <xf numFmtId="0" fontId="17" fillId="17" borderId="0" applyNumberFormat="0" applyBorder="0" applyAlignment="0" applyProtection="0">
      <alignment vertical="center"/>
    </xf>
    <xf numFmtId="0" fontId="17" fillId="33" borderId="0" applyNumberFormat="0" applyBorder="0" applyAlignment="0" applyProtection="0">
      <alignment vertical="center"/>
    </xf>
    <xf numFmtId="0" fontId="18" fillId="9" borderId="0" applyNumberFormat="0" applyBorder="0" applyAlignment="0" applyProtection="0">
      <alignment vertical="center"/>
    </xf>
    <xf numFmtId="0" fontId="17" fillId="34" borderId="0" applyNumberFormat="0" applyBorder="0" applyAlignment="0" applyProtection="0">
      <alignment vertical="center"/>
    </xf>
  </cellStyleXfs>
  <cellXfs count="27">
    <xf numFmtId="0" fontId="0" fillId="0" borderId="0" xfId="0"/>
    <xf numFmtId="0" fontId="1" fillId="2" borderId="0" xfId="32" applyFont="1" applyFill="1"/>
    <xf numFmtId="0" fontId="2" fillId="2" borderId="0" xfId="32" applyFill="1"/>
    <xf numFmtId="0" fontId="2" fillId="2" borderId="0" xfId="32" applyFill="1" applyAlignment="1">
      <alignment wrapText="1"/>
    </xf>
    <xf numFmtId="0" fontId="2" fillId="2" borderId="0" xfId="32" applyFill="1" applyAlignment="1">
      <alignment horizont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applyAlignment="1">
      <alignment horizontal="center" vertical="center"/>
    </xf>
    <xf numFmtId="0" fontId="6" fillId="2" borderId="0" xfId="32" applyFont="1" applyFill="1"/>
    <xf numFmtId="0" fontId="7" fillId="2" borderId="0" xfId="32" applyFont="1" applyFill="1" applyAlignment="1">
      <alignment horizontal="right"/>
    </xf>
    <xf numFmtId="1" fontId="2" fillId="2" borderId="0" xfId="32" applyNumberFormat="1" applyFont="1" applyFill="1" applyAlignment="1">
      <alignment horizontal="center"/>
    </xf>
    <xf numFmtId="0" fontId="7" fillId="3" borderId="1" xfId="32" applyFont="1" applyFill="1" applyBorder="1" applyAlignment="1">
      <alignment horizontal="left" vertical="center" wrapText="1"/>
    </xf>
    <xf numFmtId="0" fontId="8" fillId="0" borderId="1" xfId="32" applyFont="1" applyBorder="1" applyAlignment="1">
      <alignment vertical="top"/>
    </xf>
    <xf numFmtId="1" fontId="9" fillId="4" borderId="1" xfId="6" applyNumberFormat="1" applyFont="1" applyFill="1" applyBorder="1" applyAlignment="1">
      <alignment horizontal="right" vertical="top"/>
    </xf>
    <xf numFmtId="0" fontId="8" fillId="0" borderId="1" xfId="32" applyFont="1" applyBorder="1" applyAlignment="1">
      <alignment vertical="top" wrapText="1"/>
    </xf>
    <xf numFmtId="0" fontId="10" fillId="0" borderId="1" xfId="32" applyFont="1" applyBorder="1" applyAlignment="1">
      <alignment vertical="top"/>
    </xf>
    <xf numFmtId="1" fontId="11" fillId="4" borderId="1" xfId="6" applyNumberFormat="1" applyFont="1" applyFill="1" applyBorder="1" applyAlignment="1">
      <alignment horizontal="right" vertical="top"/>
    </xf>
    <xf numFmtId="0" fontId="10" fillId="0" borderId="1" xfId="32" applyFont="1" applyBorder="1" applyAlignment="1">
      <alignment vertical="top" wrapText="1"/>
    </xf>
    <xf numFmtId="0" fontId="12" fillId="0" borderId="1" xfId="32" applyFont="1" applyBorder="1" applyAlignment="1">
      <alignment vertical="top"/>
    </xf>
    <xf numFmtId="1" fontId="13" fillId="4" borderId="1" xfId="6" applyNumberFormat="1" applyFont="1" applyFill="1" applyBorder="1" applyAlignment="1">
      <alignment horizontal="right" vertical="top"/>
    </xf>
    <xf numFmtId="0" fontId="12" fillId="0" borderId="1" xfId="32" applyFont="1" applyBorder="1" applyAlignment="1">
      <alignment vertical="top" wrapText="1"/>
    </xf>
    <xf numFmtId="0" fontId="14" fillId="0" borderId="1" xfId="32" applyFont="1" applyBorder="1" applyAlignment="1">
      <alignment vertical="top"/>
    </xf>
    <xf numFmtId="1" fontId="15" fillId="4" borderId="1" xfId="6" applyNumberFormat="1" applyFont="1" applyFill="1" applyBorder="1" applyAlignment="1">
      <alignment horizontal="right" vertical="top"/>
    </xf>
    <xf numFmtId="0" fontId="14" fillId="0" borderId="1" xfId="32" applyFont="1" applyBorder="1" applyAlignment="1">
      <alignment vertical="top" wrapText="1"/>
    </xf>
    <xf numFmtId="0" fontId="16" fillId="2" borderId="0" xfId="32" applyFont="1" applyFill="1"/>
    <xf numFmtId="0" fontId="1" fillId="2" borderId="0" xfId="32" applyFont="1" applyFill="1"/>
    <xf numFmtId="0" fontId="1" fillId="2" borderId="0" xfId="32" applyFont="1" applyFill="1" applyAlignment="1">
      <alignment wrapText="1"/>
    </xf>
    <xf numFmtId="0" fontId="8" fillId="0" borderId="1" xfId="32" applyFont="1" applyBorder="1" applyAlignment="1" quotePrefix="1">
      <alignment vertical="top"/>
    </xf>
    <xf numFmtId="0" fontId="8" fillId="0" borderId="1" xfId="32" applyFont="1" applyBorder="1" applyAlignment="1" quotePrefix="1">
      <alignment vertical="top" wrapText="1"/>
    </xf>
    <xf numFmtId="0" fontId="10" fillId="0" borderId="1" xfId="32" applyFont="1" applyBorder="1" applyAlignment="1" quotePrefix="1">
      <alignment vertical="top"/>
    </xf>
    <xf numFmtId="0" fontId="10" fillId="0" borderId="1" xfId="32" applyFont="1" applyBorder="1" applyAlignment="1" quotePrefix="1">
      <alignment vertical="top" wrapText="1"/>
    </xf>
    <xf numFmtId="0" fontId="12" fillId="0" borderId="1" xfId="32" applyFont="1" applyBorder="1" applyAlignment="1" quotePrefix="1">
      <alignment vertical="top"/>
    </xf>
    <xf numFmtId="0" fontId="12" fillId="0" borderId="1" xfId="32" applyFont="1" applyBorder="1" applyAlignment="1" quotePrefix="1">
      <alignment vertical="top" wrapText="1"/>
    </xf>
    <xf numFmtId="0" fontId="14" fillId="0" borderId="1" xfId="32" applyFont="1" applyBorder="1" applyAlignment="1" quotePrefix="1">
      <alignment vertical="top"/>
    </xf>
    <xf numFmtId="0" fontId="14"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3581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55"/>
  <sheetViews>
    <sheetView showGridLines="0" tabSelected="1" zoomScale="119" zoomScaleNormal="119" workbookViewId="0">
      <pane ySplit="9" topLeftCell="A10" activePane="bottomLeft" state="frozen"/>
      <selection/>
      <selection pane="bottomLeft" activeCell="B13" sqref="B13"/>
    </sheetView>
  </sheetViews>
  <sheetFormatPr defaultColWidth="10.8" defaultRowHeight="14.4"/>
  <cols>
    <col min="1" max="1" width="3" style="2" customWidth="1"/>
    <col min="2" max="2" width="15.7" style="2" customWidth="1"/>
    <col min="3" max="3" width="16.3" style="2" customWidth="1"/>
    <col min="4" max="4" width="7.7" style="2" customWidth="1"/>
    <col min="5" max="5" width="7.8" style="2" customWidth="1"/>
    <col min="6" max="6" width="62.7" style="3" customWidth="1"/>
    <col min="7" max="228" width="8.8" style="2" customWidth="1"/>
    <col min="229" max="16384" width="10.8" style="2"/>
  </cols>
  <sheetData>
    <row r="1" hidden="1" spans="2:5">
      <c r="B1" s="4"/>
      <c r="D1" s="4"/>
      <c r="E1" s="4"/>
    </row>
    <row r="2" hidden="1" spans="2:5">
      <c r="B2" s="4"/>
      <c r="D2" s="4"/>
      <c r="E2" s="4"/>
    </row>
    <row r="3" hidden="1" spans="2:5">
      <c r="B3" s="4"/>
      <c r="D3" s="4"/>
      <c r="E3" s="4"/>
    </row>
    <row r="4" hidden="1" spans="2:5">
      <c r="B4" s="4"/>
      <c r="D4" s="4"/>
      <c r="E4" s="4"/>
    </row>
    <row r="5" ht="19.2" hidden="1" spans="5:5">
      <c r="E5" s="5" t="s">
        <v>0</v>
      </c>
    </row>
    <row r="6" ht="15.6" hidden="1" spans="5:5">
      <c r="E6" s="6" t="s">
        <v>1</v>
      </c>
    </row>
    <row r="7" ht="17.4" hidden="1" spans="4:4">
      <c r="D7" s="7"/>
    </row>
    <row r="8" ht="18" hidden="1" spans="1:4">
      <c r="A8" s="2" t="s">
        <v>2</v>
      </c>
      <c r="B8" s="8"/>
      <c r="C8" s="9" t="s">
        <v>3</v>
      </c>
      <c r="D8" s="10">
        <f>SUM(D10:D49)</f>
        <v>4740</v>
      </c>
    </row>
    <row r="9" hidden="1" spans="1:6">
      <c r="A9" s="11" t="s">
        <v>4</v>
      </c>
      <c r="B9" s="11" t="s">
        <v>5</v>
      </c>
      <c r="C9" s="11" t="s">
        <v>6</v>
      </c>
      <c r="D9" s="11" t="s">
        <v>7</v>
      </c>
      <c r="E9" s="11" t="s">
        <v>8</v>
      </c>
      <c r="F9" s="11" t="s">
        <v>9</v>
      </c>
    </row>
    <row r="10" ht="39.6" spans="1:8">
      <c r="A10" s="12">
        <f>ROW()-9</f>
        <v>1</v>
      </c>
      <c r="B10" s="27" t="s">
        <v>10</v>
      </c>
      <c r="C10" s="27" t="s">
        <v>11</v>
      </c>
      <c r="D10" s="13">
        <f t="shared" ref="D10:D49" si="0">IF(E10="Complex",240,IF(E10="Medium",120,60))</f>
        <v>60</v>
      </c>
      <c r="E10" s="12" t="s">
        <v>12</v>
      </c>
      <c r="F10" s="28" t="s">
        <v>13</v>
      </c>
      <c r="G10" s="2" t="s">
        <v>14</v>
      </c>
      <c r="H10" s="2" t="s">
        <v>15</v>
      </c>
    </row>
    <row r="11" ht="52.8" spans="1:8">
      <c r="A11" s="12">
        <f t="shared" ref="A11:A49" si="1">ROW()-9</f>
        <v>2</v>
      </c>
      <c r="B11" s="27" t="s">
        <v>16</v>
      </c>
      <c r="C11" s="27" t="s">
        <v>11</v>
      </c>
      <c r="D11" s="13">
        <f t="shared" si="0"/>
        <v>60</v>
      </c>
      <c r="E11" s="12" t="s">
        <v>12</v>
      </c>
      <c r="F11" s="28" t="s">
        <v>17</v>
      </c>
      <c r="G11" s="2" t="s">
        <v>14</v>
      </c>
      <c r="H11" s="2" t="s">
        <v>15</v>
      </c>
    </row>
    <row r="12" ht="79.2" spans="1:8">
      <c r="A12" s="12">
        <f t="shared" si="1"/>
        <v>3</v>
      </c>
      <c r="B12" s="27" t="s">
        <v>18</v>
      </c>
      <c r="C12" s="27" t="s">
        <v>11</v>
      </c>
      <c r="D12" s="13">
        <f t="shared" si="0"/>
        <v>120</v>
      </c>
      <c r="E12" s="12" t="s">
        <v>19</v>
      </c>
      <c r="F12" s="28" t="s">
        <v>20</v>
      </c>
      <c r="G12" s="2" t="s">
        <v>14</v>
      </c>
      <c r="H12" s="2" t="s">
        <v>21</v>
      </c>
    </row>
    <row r="13" ht="52.8" spans="1:8">
      <c r="A13" s="12">
        <f t="shared" si="1"/>
        <v>4</v>
      </c>
      <c r="B13" s="29" t="s">
        <v>22</v>
      </c>
      <c r="C13" s="29" t="s">
        <v>11</v>
      </c>
      <c r="D13" s="16">
        <f t="shared" si="0"/>
        <v>240</v>
      </c>
      <c r="E13" s="15" t="s">
        <v>23</v>
      </c>
      <c r="F13" s="30" t="s">
        <v>24</v>
      </c>
      <c r="G13" s="2" t="s">
        <v>14</v>
      </c>
      <c r="H13" s="2" t="s">
        <v>25</v>
      </c>
    </row>
    <row r="14" ht="39.6" spans="1:8">
      <c r="A14" s="12">
        <f t="shared" si="1"/>
        <v>5</v>
      </c>
      <c r="B14" s="27" t="s">
        <v>26</v>
      </c>
      <c r="C14" s="27" t="s">
        <v>11</v>
      </c>
      <c r="D14" s="13">
        <f t="shared" si="0"/>
        <v>60</v>
      </c>
      <c r="E14" s="12" t="s">
        <v>12</v>
      </c>
      <c r="F14" s="28" t="s">
        <v>27</v>
      </c>
      <c r="G14" s="2" t="s">
        <v>14</v>
      </c>
      <c r="H14" s="2" t="s">
        <v>15</v>
      </c>
    </row>
    <row r="15" ht="26.4" spans="1:8">
      <c r="A15" s="12">
        <f t="shared" si="1"/>
        <v>6</v>
      </c>
      <c r="B15" s="27" t="s">
        <v>28</v>
      </c>
      <c r="C15" s="27" t="s">
        <v>11</v>
      </c>
      <c r="D15" s="13">
        <f t="shared" si="0"/>
        <v>60</v>
      </c>
      <c r="E15" s="12" t="s">
        <v>12</v>
      </c>
      <c r="F15" s="28" t="s">
        <v>29</v>
      </c>
      <c r="G15" s="2" t="s">
        <v>14</v>
      </c>
      <c r="H15" s="2" t="s">
        <v>30</v>
      </c>
    </row>
    <row r="16" ht="105.6" spans="1:8">
      <c r="A16" s="12">
        <f t="shared" si="1"/>
        <v>7</v>
      </c>
      <c r="B16" s="12" t="s">
        <v>31</v>
      </c>
      <c r="C16" s="12" t="s">
        <v>32</v>
      </c>
      <c r="D16" s="13">
        <f t="shared" si="0"/>
        <v>120</v>
      </c>
      <c r="E16" s="12" t="s">
        <v>19</v>
      </c>
      <c r="F16" s="14" t="s">
        <v>33</v>
      </c>
      <c r="G16" s="2" t="s">
        <v>14</v>
      </c>
      <c r="H16" s="2" t="s">
        <v>15</v>
      </c>
    </row>
    <row r="17" ht="52.8" spans="1:8">
      <c r="A17" s="12">
        <f t="shared" si="1"/>
        <v>8</v>
      </c>
      <c r="B17" s="12" t="s">
        <v>34</v>
      </c>
      <c r="C17" s="12" t="s">
        <v>32</v>
      </c>
      <c r="D17" s="13">
        <f t="shared" si="0"/>
        <v>60</v>
      </c>
      <c r="E17" s="12" t="s">
        <v>12</v>
      </c>
      <c r="F17" s="14" t="s">
        <v>35</v>
      </c>
      <c r="G17" s="2" t="s">
        <v>14</v>
      </c>
      <c r="H17" s="2" t="s">
        <v>15</v>
      </c>
    </row>
    <row r="18" ht="26.4" spans="1:8">
      <c r="A18" s="12">
        <f t="shared" si="1"/>
        <v>9</v>
      </c>
      <c r="B18" s="12" t="s">
        <v>36</v>
      </c>
      <c r="C18" s="12" t="s">
        <v>32</v>
      </c>
      <c r="D18" s="13">
        <f t="shared" si="0"/>
        <v>60</v>
      </c>
      <c r="E18" s="12" t="s">
        <v>12</v>
      </c>
      <c r="F18" s="14" t="s">
        <v>37</v>
      </c>
      <c r="G18" s="2" t="s">
        <v>14</v>
      </c>
      <c r="H18" s="2" t="s">
        <v>15</v>
      </c>
    </row>
    <row r="19" ht="92.4" spans="1:8">
      <c r="A19" s="12">
        <f t="shared" si="1"/>
        <v>10</v>
      </c>
      <c r="B19" s="12" t="s">
        <v>38</v>
      </c>
      <c r="C19" s="12" t="s">
        <v>32</v>
      </c>
      <c r="D19" s="13">
        <f t="shared" si="0"/>
        <v>240</v>
      </c>
      <c r="E19" s="12" t="s">
        <v>23</v>
      </c>
      <c r="F19" s="14" t="s">
        <v>39</v>
      </c>
      <c r="G19" s="2" t="s">
        <v>14</v>
      </c>
      <c r="H19" s="2" t="s">
        <v>15</v>
      </c>
    </row>
    <row r="20" ht="52.8" spans="1:8">
      <c r="A20" s="12">
        <f t="shared" si="1"/>
        <v>11</v>
      </c>
      <c r="B20" s="12" t="s">
        <v>40</v>
      </c>
      <c r="C20" s="12" t="s">
        <v>32</v>
      </c>
      <c r="D20" s="13">
        <f t="shared" si="0"/>
        <v>120</v>
      </c>
      <c r="E20" s="12" t="s">
        <v>19</v>
      </c>
      <c r="F20" s="14" t="s">
        <v>41</v>
      </c>
      <c r="G20" s="2" t="s">
        <v>14</v>
      </c>
      <c r="H20" s="2" t="s">
        <v>15</v>
      </c>
    </row>
    <row r="21" ht="52.8" spans="1:9">
      <c r="A21" s="12">
        <f t="shared" si="1"/>
        <v>12</v>
      </c>
      <c r="B21" s="12" t="s">
        <v>42</v>
      </c>
      <c r="C21" s="12" t="s">
        <v>32</v>
      </c>
      <c r="D21" s="13">
        <f t="shared" si="0"/>
        <v>120</v>
      </c>
      <c r="E21" s="12" t="s">
        <v>19</v>
      </c>
      <c r="F21" s="14" t="s">
        <v>43</v>
      </c>
      <c r="G21" s="2" t="s">
        <v>44</v>
      </c>
      <c r="I21" s="2">
        <v>2</v>
      </c>
    </row>
    <row r="22" spans="1:6">
      <c r="A22" s="12"/>
      <c r="B22" s="12"/>
      <c r="C22" s="12"/>
      <c r="D22" s="13"/>
      <c r="E22" s="12"/>
      <c r="F22" s="14"/>
    </row>
    <row r="23" spans="1:9">
      <c r="A23" s="12">
        <f t="shared" si="1"/>
        <v>14</v>
      </c>
      <c r="B23" s="27" t="s">
        <v>45</v>
      </c>
      <c r="C23" s="27" t="s">
        <v>46</v>
      </c>
      <c r="D23" s="13">
        <f t="shared" si="0"/>
        <v>60</v>
      </c>
      <c r="E23" s="12" t="s">
        <v>12</v>
      </c>
      <c r="F23" s="28" t="s">
        <v>47</v>
      </c>
      <c r="G23" s="2" t="s">
        <v>48</v>
      </c>
      <c r="I23" s="2">
        <v>2</v>
      </c>
    </row>
    <row r="24" spans="1:9">
      <c r="A24" s="12">
        <f t="shared" si="1"/>
        <v>15</v>
      </c>
      <c r="B24" s="27" t="s">
        <v>49</v>
      </c>
      <c r="C24" s="27" t="s">
        <v>46</v>
      </c>
      <c r="D24" s="13">
        <f t="shared" si="0"/>
        <v>240</v>
      </c>
      <c r="E24" s="12" t="s">
        <v>23</v>
      </c>
      <c r="F24" s="28" t="s">
        <v>50</v>
      </c>
      <c r="G24" s="2" t="s">
        <v>48</v>
      </c>
      <c r="I24" s="2">
        <v>2</v>
      </c>
    </row>
    <row r="25" spans="1:9">
      <c r="A25" s="12">
        <f t="shared" si="1"/>
        <v>16</v>
      </c>
      <c r="B25" s="27" t="s">
        <v>51</v>
      </c>
      <c r="C25" s="27" t="s">
        <v>46</v>
      </c>
      <c r="D25" s="13">
        <f t="shared" si="0"/>
        <v>120</v>
      </c>
      <c r="E25" s="12" t="s">
        <v>19</v>
      </c>
      <c r="F25" s="28" t="s">
        <v>52</v>
      </c>
      <c r="G25" s="2" t="s">
        <v>44</v>
      </c>
      <c r="I25" s="2">
        <v>2</v>
      </c>
    </row>
    <row r="26" ht="26.4" spans="1:9">
      <c r="A26" s="12">
        <f t="shared" si="1"/>
        <v>17</v>
      </c>
      <c r="B26" s="27" t="s">
        <v>53</v>
      </c>
      <c r="C26" s="27" t="s">
        <v>54</v>
      </c>
      <c r="D26" s="13">
        <f t="shared" si="0"/>
        <v>240</v>
      </c>
      <c r="E26" s="12" t="s">
        <v>23</v>
      </c>
      <c r="F26" s="28" t="s">
        <v>55</v>
      </c>
      <c r="G26" s="2" t="s">
        <v>44</v>
      </c>
      <c r="I26" s="2">
        <v>2</v>
      </c>
    </row>
    <row r="27" ht="26.4" spans="1:9">
      <c r="A27" s="12">
        <f t="shared" si="1"/>
        <v>18</v>
      </c>
      <c r="B27" s="27" t="s">
        <v>56</v>
      </c>
      <c r="C27" s="27" t="s">
        <v>54</v>
      </c>
      <c r="D27" s="13">
        <f t="shared" si="0"/>
        <v>240</v>
      </c>
      <c r="E27" s="12" t="s">
        <v>23</v>
      </c>
      <c r="F27" s="28" t="s">
        <v>57</v>
      </c>
      <c r="G27" s="2" t="s">
        <v>44</v>
      </c>
      <c r="I27" s="2">
        <v>2</v>
      </c>
    </row>
    <row r="28" ht="39.6" spans="1:9">
      <c r="A28" s="12">
        <f t="shared" si="1"/>
        <v>19</v>
      </c>
      <c r="B28" s="27" t="s">
        <v>58</v>
      </c>
      <c r="C28" s="27" t="s">
        <v>59</v>
      </c>
      <c r="D28" s="13">
        <f t="shared" si="0"/>
        <v>240</v>
      </c>
      <c r="E28" s="12" t="s">
        <v>23</v>
      </c>
      <c r="F28" s="28" t="s">
        <v>60</v>
      </c>
      <c r="G28" s="2" t="s">
        <v>48</v>
      </c>
      <c r="I28" s="2">
        <v>2</v>
      </c>
    </row>
    <row r="29" ht="39.6" spans="1:9">
      <c r="A29" s="12">
        <f t="shared" si="1"/>
        <v>20</v>
      </c>
      <c r="B29" s="27" t="s">
        <v>61</v>
      </c>
      <c r="C29" s="27" t="s">
        <v>62</v>
      </c>
      <c r="D29" s="13">
        <f t="shared" si="0"/>
        <v>120</v>
      </c>
      <c r="E29" s="12" t="s">
        <v>19</v>
      </c>
      <c r="F29" s="28" t="s">
        <v>63</v>
      </c>
      <c r="G29" s="2" t="s">
        <v>44</v>
      </c>
      <c r="I29" s="2">
        <v>2</v>
      </c>
    </row>
    <row r="30" ht="39.6" spans="1:9">
      <c r="A30" s="12">
        <f t="shared" si="1"/>
        <v>21</v>
      </c>
      <c r="B30" s="27" t="s">
        <v>64</v>
      </c>
      <c r="C30" s="27" t="s">
        <v>62</v>
      </c>
      <c r="D30" s="13">
        <f t="shared" si="0"/>
        <v>60</v>
      </c>
      <c r="E30" s="12" t="s">
        <v>12</v>
      </c>
      <c r="F30" s="28" t="s">
        <v>65</v>
      </c>
      <c r="G30" s="2" t="s">
        <v>44</v>
      </c>
      <c r="I30" s="2">
        <v>2</v>
      </c>
    </row>
    <row r="31" spans="1:9">
      <c r="A31" s="12">
        <f t="shared" si="1"/>
        <v>22</v>
      </c>
      <c r="B31" s="27" t="s">
        <v>66</v>
      </c>
      <c r="C31" s="27" t="s">
        <v>62</v>
      </c>
      <c r="D31" s="13">
        <f t="shared" si="0"/>
        <v>60</v>
      </c>
      <c r="E31" s="12" t="s">
        <v>12</v>
      </c>
      <c r="F31" s="28" t="s">
        <v>67</v>
      </c>
      <c r="G31" s="2" t="s">
        <v>44</v>
      </c>
      <c r="I31" s="2">
        <v>2</v>
      </c>
    </row>
    <row r="32" ht="92.4" spans="1:7">
      <c r="A32" s="12">
        <f t="shared" si="1"/>
        <v>23</v>
      </c>
      <c r="B32" s="27" t="s">
        <v>38</v>
      </c>
      <c r="C32" s="27" t="s">
        <v>68</v>
      </c>
      <c r="D32" s="13">
        <f t="shared" si="0"/>
        <v>120</v>
      </c>
      <c r="E32" s="12" t="s">
        <v>19</v>
      </c>
      <c r="F32" s="28" t="s">
        <v>69</v>
      </c>
      <c r="G32" s="2" t="s">
        <v>70</v>
      </c>
    </row>
    <row r="33" ht="39.6" spans="1:7">
      <c r="A33" s="12">
        <f t="shared" si="1"/>
        <v>24</v>
      </c>
      <c r="B33" s="27" t="s">
        <v>71</v>
      </c>
      <c r="C33" s="27" t="s">
        <v>68</v>
      </c>
      <c r="D33" s="13">
        <f t="shared" si="0"/>
        <v>120</v>
      </c>
      <c r="E33" s="12" t="s">
        <v>19</v>
      </c>
      <c r="F33" s="28" t="s">
        <v>72</v>
      </c>
      <c r="G33" s="2" t="s">
        <v>70</v>
      </c>
    </row>
    <row r="34" ht="52.8" spans="1:7">
      <c r="A34" s="12">
        <f t="shared" si="1"/>
        <v>25</v>
      </c>
      <c r="B34" s="27" t="s">
        <v>40</v>
      </c>
      <c r="C34" s="27" t="s">
        <v>68</v>
      </c>
      <c r="D34" s="13">
        <f t="shared" si="0"/>
        <v>240</v>
      </c>
      <c r="E34" s="12" t="s">
        <v>23</v>
      </c>
      <c r="F34" s="28" t="s">
        <v>73</v>
      </c>
      <c r="G34" s="2" t="s">
        <v>70</v>
      </c>
    </row>
    <row r="35" ht="26.4" spans="1:7">
      <c r="A35" s="18">
        <f t="shared" si="1"/>
        <v>26</v>
      </c>
      <c r="B35" s="31" t="s">
        <v>74</v>
      </c>
      <c r="C35" s="31" t="s">
        <v>68</v>
      </c>
      <c r="D35" s="19">
        <f t="shared" si="0"/>
        <v>60</v>
      </c>
      <c r="E35" s="18" t="s">
        <v>12</v>
      </c>
      <c r="F35" s="32" t="s">
        <v>75</v>
      </c>
      <c r="G35" s="2" t="s">
        <v>70</v>
      </c>
    </row>
    <row r="36" ht="39.6" spans="1:7">
      <c r="A36" s="12">
        <f t="shared" si="1"/>
        <v>27</v>
      </c>
      <c r="B36" s="27" t="s">
        <v>76</v>
      </c>
      <c r="C36" s="27" t="s">
        <v>68</v>
      </c>
      <c r="D36" s="13">
        <f t="shared" si="0"/>
        <v>60</v>
      </c>
      <c r="E36" s="12" t="s">
        <v>12</v>
      </c>
      <c r="F36" s="28" t="s">
        <v>77</v>
      </c>
      <c r="G36" s="2" t="s">
        <v>78</v>
      </c>
    </row>
    <row r="37" ht="39.6" spans="1:7">
      <c r="A37" s="12">
        <f t="shared" si="1"/>
        <v>28</v>
      </c>
      <c r="B37" s="27" t="s">
        <v>79</v>
      </c>
      <c r="C37" s="27" t="s">
        <v>68</v>
      </c>
      <c r="D37" s="13">
        <f t="shared" si="0"/>
        <v>120</v>
      </c>
      <c r="E37" s="12" t="s">
        <v>19</v>
      </c>
      <c r="F37" s="28" t="s">
        <v>80</v>
      </c>
      <c r="G37" s="2" t="s">
        <v>70</v>
      </c>
    </row>
    <row r="38" spans="1:7">
      <c r="A38" s="12">
        <f t="shared" si="1"/>
        <v>29</v>
      </c>
      <c r="B38" s="27" t="s">
        <v>81</v>
      </c>
      <c r="C38" s="27" t="s">
        <v>68</v>
      </c>
      <c r="D38" s="13">
        <f t="shared" si="0"/>
        <v>120</v>
      </c>
      <c r="E38" s="12" t="s">
        <v>19</v>
      </c>
      <c r="F38" s="28" t="s">
        <v>82</v>
      </c>
      <c r="G38" s="2" t="s">
        <v>70</v>
      </c>
    </row>
    <row r="39" ht="92.4" spans="1:7">
      <c r="A39" s="12">
        <f t="shared" si="1"/>
        <v>30</v>
      </c>
      <c r="B39" s="27" t="s">
        <v>83</v>
      </c>
      <c r="C39" s="27" t="s">
        <v>84</v>
      </c>
      <c r="D39" s="13">
        <f t="shared" si="0"/>
        <v>120</v>
      </c>
      <c r="E39" s="12" t="s">
        <v>19</v>
      </c>
      <c r="F39" s="28" t="s">
        <v>85</v>
      </c>
      <c r="G39" s="2" t="s">
        <v>70</v>
      </c>
    </row>
    <row r="40" ht="52.8" spans="1:7">
      <c r="A40" s="12">
        <f t="shared" si="1"/>
        <v>31</v>
      </c>
      <c r="B40" s="27" t="s">
        <v>86</v>
      </c>
      <c r="C40" s="27" t="s">
        <v>84</v>
      </c>
      <c r="D40" s="13">
        <f t="shared" si="0"/>
        <v>240</v>
      </c>
      <c r="E40" s="12" t="s">
        <v>23</v>
      </c>
      <c r="F40" s="28" t="s">
        <v>87</v>
      </c>
      <c r="G40" s="2" t="s">
        <v>78</v>
      </c>
    </row>
    <row r="41" ht="39.6" spans="1:7">
      <c r="A41" s="12">
        <f t="shared" si="1"/>
        <v>32</v>
      </c>
      <c r="B41" s="27" t="s">
        <v>88</v>
      </c>
      <c r="C41" s="27" t="s">
        <v>84</v>
      </c>
      <c r="D41" s="13">
        <f t="shared" si="0"/>
        <v>120</v>
      </c>
      <c r="E41" s="12" t="s">
        <v>19</v>
      </c>
      <c r="F41" s="28" t="s">
        <v>89</v>
      </c>
      <c r="G41" s="2" t="s">
        <v>78</v>
      </c>
    </row>
    <row r="42" ht="79.2" spans="1:7">
      <c r="A42" s="12">
        <f t="shared" si="1"/>
        <v>33</v>
      </c>
      <c r="B42" s="27" t="s">
        <v>90</v>
      </c>
      <c r="C42" s="27" t="s">
        <v>84</v>
      </c>
      <c r="D42" s="13">
        <f t="shared" si="0"/>
        <v>120</v>
      </c>
      <c r="E42" s="12" t="s">
        <v>19</v>
      </c>
      <c r="F42" s="28" t="s">
        <v>91</v>
      </c>
      <c r="G42" s="2" t="s">
        <v>78</v>
      </c>
    </row>
    <row r="43" spans="1:7">
      <c r="A43" s="12">
        <f t="shared" si="1"/>
        <v>34</v>
      </c>
      <c r="B43" s="27" t="s">
        <v>92</v>
      </c>
      <c r="C43" s="27" t="s">
        <v>84</v>
      </c>
      <c r="D43" s="13">
        <f t="shared" si="0"/>
        <v>120</v>
      </c>
      <c r="E43" s="12" t="s">
        <v>19</v>
      </c>
      <c r="F43" s="28" t="s">
        <v>93</v>
      </c>
      <c r="G43" s="2" t="s">
        <v>78</v>
      </c>
    </row>
    <row r="44" s="1" customFormat="1" ht="118.8" spans="1:7">
      <c r="A44" s="21">
        <f t="shared" si="1"/>
        <v>35</v>
      </c>
      <c r="B44" s="33" t="s">
        <v>94</v>
      </c>
      <c r="C44" s="33" t="s">
        <v>62</v>
      </c>
      <c r="D44" s="22">
        <f t="shared" si="0"/>
        <v>120</v>
      </c>
      <c r="E44" s="21" t="s">
        <v>19</v>
      </c>
      <c r="F44" s="34" t="s">
        <v>95</v>
      </c>
      <c r="G44" s="24" t="s">
        <v>78</v>
      </c>
    </row>
    <row r="45" s="1" customFormat="1" ht="105.6" spans="1:7">
      <c r="A45" s="21">
        <f t="shared" si="1"/>
        <v>36</v>
      </c>
      <c r="B45" s="33" t="s">
        <v>96</v>
      </c>
      <c r="C45" s="33" t="s">
        <v>62</v>
      </c>
      <c r="D45" s="22">
        <f t="shared" si="0"/>
        <v>120</v>
      </c>
      <c r="E45" s="21" t="s">
        <v>19</v>
      </c>
      <c r="F45" s="34" t="s">
        <v>97</v>
      </c>
      <c r="G45" s="24"/>
    </row>
    <row r="46" ht="92.4" spans="1:7">
      <c r="A46" s="18">
        <f t="shared" si="1"/>
        <v>37</v>
      </c>
      <c r="B46" s="31" t="s">
        <v>98</v>
      </c>
      <c r="C46" s="31" t="s">
        <v>99</v>
      </c>
      <c r="D46" s="19">
        <f t="shared" si="0"/>
        <v>60</v>
      </c>
      <c r="E46" s="18" t="s">
        <v>12</v>
      </c>
      <c r="F46" s="32" t="s">
        <v>100</v>
      </c>
      <c r="G46" s="1" t="s">
        <v>78</v>
      </c>
    </row>
    <row r="47" ht="52.8" spans="1:7">
      <c r="A47" s="18">
        <f t="shared" si="1"/>
        <v>38</v>
      </c>
      <c r="B47" s="31" t="s">
        <v>101</v>
      </c>
      <c r="C47" s="31" t="s">
        <v>99</v>
      </c>
      <c r="D47" s="19">
        <f t="shared" si="0"/>
        <v>60</v>
      </c>
      <c r="E47" s="18" t="s">
        <v>12</v>
      </c>
      <c r="F47" s="32" t="s">
        <v>102</v>
      </c>
      <c r="G47" s="2" t="s">
        <v>78</v>
      </c>
    </row>
    <row r="48" ht="79.2" spans="1:7">
      <c r="A48" s="12">
        <f t="shared" si="1"/>
        <v>39</v>
      </c>
      <c r="B48" s="27" t="s">
        <v>103</v>
      </c>
      <c r="C48" s="27" t="s">
        <v>99</v>
      </c>
      <c r="D48" s="13">
        <f t="shared" si="0"/>
        <v>60</v>
      </c>
      <c r="E48" s="12" t="s">
        <v>12</v>
      </c>
      <c r="F48" s="28" t="s">
        <v>104</v>
      </c>
      <c r="G48" s="2" t="s">
        <v>78</v>
      </c>
    </row>
    <row r="49" ht="26.4" spans="1:7">
      <c r="A49" s="12">
        <f t="shared" si="1"/>
        <v>40</v>
      </c>
      <c r="B49" s="27" t="s">
        <v>105</v>
      </c>
      <c r="C49" s="27" t="s">
        <v>99</v>
      </c>
      <c r="D49" s="13">
        <f t="shared" si="0"/>
        <v>60</v>
      </c>
      <c r="E49" s="12" t="s">
        <v>12</v>
      </c>
      <c r="F49" s="28" t="s">
        <v>106</v>
      </c>
      <c r="G49" s="2" t="s">
        <v>78</v>
      </c>
    </row>
    <row r="50" ht="28.8" spans="1:6">
      <c r="A50" s="2">
        <v>41</v>
      </c>
      <c r="B50" s="2" t="s">
        <v>107</v>
      </c>
      <c r="C50" s="2" t="s">
        <v>99</v>
      </c>
      <c r="D50" s="2">
        <v>240</v>
      </c>
      <c r="E50" s="2" t="s">
        <v>23</v>
      </c>
      <c r="F50" s="3" t="s">
        <v>108</v>
      </c>
    </row>
    <row r="51" ht="72" spans="1:6">
      <c r="A51" s="2">
        <v>42</v>
      </c>
      <c r="B51" s="2" t="s">
        <v>109</v>
      </c>
      <c r="C51" s="2" t="s">
        <v>11</v>
      </c>
      <c r="D51" s="2">
        <v>240</v>
      </c>
      <c r="E51" s="2" t="s">
        <v>23</v>
      </c>
      <c r="F51" s="3" t="s">
        <v>110</v>
      </c>
    </row>
    <row r="52" spans="1:6">
      <c r="A52" s="2">
        <v>43</v>
      </c>
      <c r="B52" s="2" t="s">
        <v>111</v>
      </c>
      <c r="C52" s="2" t="s">
        <v>11</v>
      </c>
      <c r="D52" s="2">
        <v>60</v>
      </c>
      <c r="E52" s="2" t="s">
        <v>12</v>
      </c>
      <c r="F52" s="3" t="s">
        <v>112</v>
      </c>
    </row>
    <row r="53" spans="1:6">
      <c r="A53" s="2">
        <v>44</v>
      </c>
      <c r="B53" s="2" t="s">
        <v>113</v>
      </c>
      <c r="C53" s="2" t="s">
        <v>11</v>
      </c>
      <c r="D53" s="2">
        <v>60</v>
      </c>
      <c r="E53" s="2" t="s">
        <v>12</v>
      </c>
      <c r="F53" s="3" t="s">
        <v>114</v>
      </c>
    </row>
    <row r="54" ht="28.8" spans="1:6">
      <c r="A54" s="2">
        <v>45</v>
      </c>
      <c r="B54" s="2" t="s">
        <v>115</v>
      </c>
      <c r="C54" s="2" t="s">
        <v>99</v>
      </c>
      <c r="D54" s="2">
        <v>60</v>
      </c>
      <c r="E54" s="2" t="s">
        <v>12</v>
      </c>
      <c r="F54" s="3" t="s">
        <v>116</v>
      </c>
    </row>
    <row r="55" spans="1:6">
      <c r="A55" s="25">
        <v>46</v>
      </c>
      <c r="B55" s="1" t="s">
        <v>117</v>
      </c>
      <c r="C55" s="1" t="s">
        <v>62</v>
      </c>
      <c r="D55" s="25">
        <v>60</v>
      </c>
      <c r="E55" s="1" t="s">
        <v>12</v>
      </c>
      <c r="F55" s="26" t="s">
        <v>118</v>
      </c>
    </row>
  </sheetData>
  <dataValidations count="1">
    <dataValidation type="list" allowBlank="1" showInputMessage="1" showErrorMessage="1" sqref="E10:E49">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Phan Tien Manh QP2809</cp:lastModifiedBy>
  <dcterms:created xsi:type="dcterms:W3CDTF">2021-05-08T08:20:00Z</dcterms:created>
  <dcterms:modified xsi:type="dcterms:W3CDTF">2023-06-01T08:47:46Z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