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ht\Desktop\DATN\List linh kien\"/>
    </mc:Choice>
  </mc:AlternateContent>
  <xr:revisionPtr revIDLastSave="0" documentId="13_ncr:1_{69201888-C61B-47FB-A2EB-FEE9D0FC7B09}" xr6:coauthVersionLast="46" xr6:coauthVersionMax="46" xr10:uidLastSave="{00000000-0000-0000-0000-000000000000}"/>
  <bookViews>
    <workbookView xWindow="28680" yWindow="-120" windowWidth="29040" windowHeight="15840" xr2:uid="{7C70D7B4-A921-411A-82F4-630251E4D39B}"/>
  </bookViews>
  <sheets>
    <sheet name="BOM list" sheetId="1" r:id="rId1"/>
  </sheets>
  <definedNames>
    <definedName name="_xlnm._FilterDatabase" localSheetId="0" hidden="1">'BOM list'!$A$1:$N$89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I91" i="1" l="1"/>
</calcChain>
</file>

<file path=xl/sharedStrings.xml><?xml version="1.0" encoding="utf-8"?>
<sst xmlns="http://schemas.openxmlformats.org/spreadsheetml/2006/main" count="894" uniqueCount="515">
  <si>
    <t>Comment</t>
  </si>
  <si>
    <t>Description</t>
  </si>
  <si>
    <t>Designator</t>
  </si>
  <si>
    <t>Footprint</t>
  </si>
  <si>
    <t>LibRef</t>
  </si>
  <si>
    <t>Quantity</t>
  </si>
  <si>
    <t>PIN 3V</t>
  </si>
  <si>
    <t>Battery 3VDC</t>
  </si>
  <si>
    <t>BT1, BT2</t>
  </si>
  <si>
    <t>CR1220 SMD</t>
  </si>
  <si>
    <t>100uF/100V</t>
  </si>
  <si>
    <t>Cap 100uF/35V - 470uF/16V</t>
  </si>
  <si>
    <t>C1, C2</t>
  </si>
  <si>
    <t>CP1.5/3.4</t>
  </si>
  <si>
    <t>CP3</t>
  </si>
  <si>
    <t>5D330K 33V</t>
  </si>
  <si>
    <t>C3</t>
  </si>
  <si>
    <t>CN2</t>
  </si>
  <si>
    <t>CN</t>
  </si>
  <si>
    <t>104</t>
  </si>
  <si>
    <t>Cap SMD</t>
  </si>
  <si>
    <t>C4, C20, C22, C24, C26, C28, C31, C43, C47, C48</t>
  </si>
  <si>
    <t>C0603 SMT</t>
  </si>
  <si>
    <t>CM_1, CM</t>
  </si>
  <si>
    <t>47uF</t>
  </si>
  <si>
    <t>C5, C6</t>
  </si>
  <si>
    <t>SM-1210</t>
  </si>
  <si>
    <t>CM_1</t>
  </si>
  <si>
    <t>1uF</t>
  </si>
  <si>
    <t>C7, C8, C35</t>
  </si>
  <si>
    <t>CAP_0805</t>
  </si>
  <si>
    <t>2.2uF/100V</t>
  </si>
  <si>
    <t>CAP CER 2.2UF 100V X7R 1210  445-4498-2-ND</t>
  </si>
  <si>
    <t>C9, C10, C13</t>
  </si>
  <si>
    <t>CM</t>
  </si>
  <si>
    <t>39pF</t>
  </si>
  <si>
    <t>C11</t>
  </si>
  <si>
    <t>6800pF</t>
  </si>
  <si>
    <t>C12</t>
  </si>
  <si>
    <t>C14, C39, C41, C49</t>
  </si>
  <si>
    <t>10uF/25V</t>
  </si>
  <si>
    <t>C15, C16</t>
  </si>
  <si>
    <t>10uF/16V</t>
  </si>
  <si>
    <t>C17, C18</t>
  </si>
  <si>
    <t>C19, C32, C46</t>
  </si>
  <si>
    <t>10uF</t>
  </si>
  <si>
    <t>C21, C23, C25, C27</t>
  </si>
  <si>
    <t>22pF</t>
  </si>
  <si>
    <t>C29, C30, C42</t>
  </si>
  <si>
    <t>10pF</t>
  </si>
  <si>
    <t>C33, C34</t>
  </si>
  <si>
    <t>470uF/6V3</t>
  </si>
  <si>
    <t>Cap Aluminum</t>
  </si>
  <si>
    <t>C36, C37</t>
  </si>
  <si>
    <t>C_Alu_6.3x7.7</t>
  </si>
  <si>
    <t>C-Alu-Tantalum</t>
  </si>
  <si>
    <t>100uF/16V</t>
  </si>
  <si>
    <t>Cap Tantalum 7343</t>
  </si>
  <si>
    <t>C38</t>
  </si>
  <si>
    <t>C_7343_40</t>
  </si>
  <si>
    <t>10nF</t>
  </si>
  <si>
    <t>C40</t>
  </si>
  <si>
    <t>NM</t>
  </si>
  <si>
    <t>C44, C45</t>
  </si>
  <si>
    <t>100pF</t>
  </si>
  <si>
    <t>Capacitor, Cap SMD</t>
  </si>
  <si>
    <t>C50, C51</t>
  </si>
  <si>
    <t>CapSMD, CM</t>
  </si>
  <si>
    <t>B560C-13-F</t>
  </si>
  <si>
    <t>DIODE SCHOTTKY 60V 5A SMC</t>
  </si>
  <si>
    <t>D1, D3</t>
  </si>
  <si>
    <t>DO-214AB SMC</t>
  </si>
  <si>
    <t>D5A</t>
  </si>
  <si>
    <t>B340-13-F</t>
  </si>
  <si>
    <t>DIODE SCHOTTKY 40V 3A SMC, Diode 1A</t>
  </si>
  <si>
    <t>D2, D10, D11</t>
  </si>
  <si>
    <t>DO-214AB SMA</t>
  </si>
  <si>
    <t>D1A</t>
  </si>
  <si>
    <t>PWR_12V</t>
  </si>
  <si>
    <t>LED Single colour Green and Red</t>
  </si>
  <si>
    <t>D4</t>
  </si>
  <si>
    <t>LED-0805-Yellow</t>
  </si>
  <si>
    <t>LED</t>
  </si>
  <si>
    <t>PWR_4V</t>
  </si>
  <si>
    <t>D5</t>
  </si>
  <si>
    <t>LED-0805-Green</t>
  </si>
  <si>
    <t>DIODE-BAV99</t>
  </si>
  <si>
    <t>ZENER, SOT23,</t>
  </si>
  <si>
    <t>D6, D7, D12</t>
  </si>
  <si>
    <t>SOT23</t>
  </si>
  <si>
    <t>GPS</t>
  </si>
  <si>
    <t>D8</t>
  </si>
  <si>
    <t>LED-0805-Red</t>
  </si>
  <si>
    <t>1N5819</t>
  </si>
  <si>
    <t>Diode 1A</t>
  </si>
  <si>
    <t>D9</t>
  </si>
  <si>
    <t>SOD123</t>
  </si>
  <si>
    <t>RKEF300HF-ND</t>
  </si>
  <si>
    <t>PTC RESET FUSE 60V 3A RADIAL</t>
  </si>
  <si>
    <t>F1</t>
  </si>
  <si>
    <t>FUSE2</t>
  </si>
  <si>
    <t>Fuse</t>
  </si>
  <si>
    <t>BLM21PG600SN1D</t>
  </si>
  <si>
    <t>Ferrite Bead</t>
  </si>
  <si>
    <t>FB1, FB2, FB3, FB4, FB5</t>
  </si>
  <si>
    <t>R0805</t>
  </si>
  <si>
    <t>watdog</t>
  </si>
  <si>
    <t>Jumper 2</t>
  </si>
  <si>
    <t>J1</t>
  </si>
  <si>
    <t>JP2</t>
  </si>
  <si>
    <t>JP 2</t>
  </si>
  <si>
    <t>BOOT</t>
  </si>
  <si>
    <t>Connector 3x2</t>
  </si>
  <si>
    <t>J2</t>
  </si>
  <si>
    <t>JP3x2</t>
  </si>
  <si>
    <t>ST_LINK</t>
  </si>
  <si>
    <t>Header IDC, 4 x 1 Pin Vertical 2.54mm Pitch (Non-Boxed, Male)</t>
  </si>
  <si>
    <t>J3</t>
  </si>
  <si>
    <t>CON_4P</t>
  </si>
  <si>
    <t>Header4</t>
  </si>
  <si>
    <t>DEBUG</t>
  </si>
  <si>
    <t>Jumper 3</t>
  </si>
  <si>
    <t>J4</t>
  </si>
  <si>
    <t>JP3</t>
  </si>
  <si>
    <t>GPS_ANTENNA</t>
  </si>
  <si>
    <t/>
  </si>
  <si>
    <t>J5, J9</t>
  </si>
  <si>
    <t>Antenna-MCX5.08-H5</t>
  </si>
  <si>
    <t>ANTEN</t>
  </si>
  <si>
    <t>Antenna-IPEX</t>
  </si>
  <si>
    <t>SIM MICRO PUSH</t>
  </si>
  <si>
    <t>J7</t>
  </si>
  <si>
    <t>MICRO_SIM_HOLDER</t>
  </si>
  <si>
    <t>RS485</t>
  </si>
  <si>
    <t>Header 2 (Green)</t>
  </si>
  <si>
    <t>J10</t>
  </si>
  <si>
    <t>Hed2V_3.96</t>
  </si>
  <si>
    <t>Hed2</t>
  </si>
  <si>
    <t>PWR</t>
  </si>
  <si>
    <t>Header 4 (Green)</t>
  </si>
  <si>
    <t>J11</t>
  </si>
  <si>
    <t>Hed4V_3.96</t>
  </si>
  <si>
    <t>Hed4</t>
  </si>
  <si>
    <t>PWR OUT</t>
  </si>
  <si>
    <t>Connector 4</t>
  </si>
  <si>
    <t>J12</t>
  </si>
  <si>
    <t>CON_2.54mm_4</t>
  </si>
  <si>
    <t>Con4</t>
  </si>
  <si>
    <t>NPN_SENSOR</t>
  </si>
  <si>
    <t>J13</t>
  </si>
  <si>
    <t>V_IN</t>
  </si>
  <si>
    <t>Connector 2</t>
  </si>
  <si>
    <t>J14</t>
  </si>
  <si>
    <t>CON_2.54mm_2</t>
  </si>
  <si>
    <t>Con2</t>
  </si>
  <si>
    <t>Header3</t>
  </si>
  <si>
    <t>Header IDC, 3 x 1 Pin Vertical 2.54mm Pitch (Non-Boxed, Male)</t>
  </si>
  <si>
    <t>J15</t>
  </si>
  <si>
    <t>DHT11</t>
  </si>
  <si>
    <t>J16</t>
  </si>
  <si>
    <t>L</t>
  </si>
  <si>
    <t>Inductor</t>
  </si>
  <si>
    <t>L1</t>
  </si>
  <si>
    <t>L2 UF9.8</t>
  </si>
  <si>
    <t>L2x220</t>
  </si>
  <si>
    <t>6.8uH</t>
  </si>
  <si>
    <t>FIXED IND 6.2UH 5.7A 22.4 MOHM</t>
  </si>
  <si>
    <t>L2</t>
  </si>
  <si>
    <t>L01 SMD 12*12*6</t>
  </si>
  <si>
    <t>47nH</t>
  </si>
  <si>
    <t>L3</t>
  </si>
  <si>
    <t>C0805</t>
  </si>
  <si>
    <t>100uH</t>
  </si>
  <si>
    <t>100uH 0805</t>
  </si>
  <si>
    <t>L4</t>
  </si>
  <si>
    <t>OLED 1.3</t>
  </si>
  <si>
    <t>LCD1</t>
  </si>
  <si>
    <t>LED1</t>
  </si>
  <si>
    <t>LED2</t>
  </si>
  <si>
    <t>LED3</t>
  </si>
  <si>
    <t>SIM800C</t>
  </si>
  <si>
    <t>M1</t>
  </si>
  <si>
    <t>C1815</t>
  </si>
  <si>
    <t>NPN 600mW, ECB</t>
  </si>
  <si>
    <t>Q1, Q2, Q3, Q4, Q5, Q6</t>
  </si>
  <si>
    <t>SOT23B</t>
  </si>
  <si>
    <t>10K</t>
  </si>
  <si>
    <t>Resistor SMD</t>
  </si>
  <si>
    <t>R1, R3, R7, R21, R46, R50, R51</t>
  </si>
  <si>
    <t>RES-SMD-0805</t>
  </si>
  <si>
    <t>RM</t>
  </si>
  <si>
    <t>22K</t>
  </si>
  <si>
    <t>R2, R4</t>
  </si>
  <si>
    <t>100K</t>
  </si>
  <si>
    <t>R5, R8, R9, R33, R34</t>
  </si>
  <si>
    <t>1K</t>
  </si>
  <si>
    <t>R6, R13, R14, R15, R16, R28, R31, R32, R35, R52</t>
  </si>
  <si>
    <t>4.7K</t>
  </si>
  <si>
    <t>R10, R53, R56</t>
  </si>
  <si>
    <t>47K</t>
  </si>
  <si>
    <t>R11</t>
  </si>
  <si>
    <t>4k7</t>
  </si>
  <si>
    <t>R12</t>
  </si>
  <si>
    <t>10R</t>
  </si>
  <si>
    <t>R17, R20, R22</t>
  </si>
  <si>
    <t>R18, R19, R44, R45</t>
  </si>
  <si>
    <t>R0603 -SMT</t>
  </si>
  <si>
    <t>R23, R27, R29, R41, R42</t>
  </si>
  <si>
    <t>R24, R43</t>
  </si>
  <si>
    <t>R25, R26, R30</t>
  </si>
  <si>
    <t>51R</t>
  </si>
  <si>
    <t>R36, R37, R38</t>
  </si>
  <si>
    <t>0R</t>
  </si>
  <si>
    <t>R39, R40</t>
  </si>
  <si>
    <t>R47, R49</t>
  </si>
  <si>
    <t>120R</t>
  </si>
  <si>
    <t>R48</t>
  </si>
  <si>
    <t>1K 1%</t>
  </si>
  <si>
    <t>R54</t>
  </si>
  <si>
    <t>10K 1%</t>
  </si>
  <si>
    <t>R55</t>
  </si>
  <si>
    <t>RFID</t>
  </si>
  <si>
    <t>RFID1</t>
  </si>
  <si>
    <t>RFID RC522</t>
  </si>
  <si>
    <t>SW-SMD</t>
  </si>
  <si>
    <t>Switch</t>
  </si>
  <si>
    <t>S1</t>
  </si>
  <si>
    <t>TLV70233DBVT</t>
  </si>
  <si>
    <t>U1</t>
  </si>
  <si>
    <t>TLV70233_3.3V</t>
  </si>
  <si>
    <t>TPS54360DDA</t>
  </si>
  <si>
    <t>REG BUCK SPLIT RAIL 8SOPWRPAD</t>
  </si>
  <si>
    <t>U2</t>
  </si>
  <si>
    <t>DDA8_3P1X2P4-M</t>
  </si>
  <si>
    <t>TLV1117-33CDCYR</t>
  </si>
  <si>
    <t>3v3</t>
  </si>
  <si>
    <t>U3</t>
  </si>
  <si>
    <t>SOT223-4N</t>
  </si>
  <si>
    <t>LM1117</t>
  </si>
  <si>
    <t>LM7812SX/NOPB</t>
  </si>
  <si>
    <t>U4</t>
  </si>
  <si>
    <t>TO-263-4</t>
  </si>
  <si>
    <t>LM78xx_1</t>
  </si>
  <si>
    <t>78M05</t>
  </si>
  <si>
    <t>On ap +, from + 5 to + 24VDC</t>
  </si>
  <si>
    <t>U5</t>
  </si>
  <si>
    <t>TO252-3L</t>
  </si>
  <si>
    <t>LM78xx</t>
  </si>
  <si>
    <t>STM32F103RCT6</t>
  </si>
  <si>
    <t>MCU 32BIT 256KB FLASH 64LQFP</t>
  </si>
  <si>
    <t>U6</t>
  </si>
  <si>
    <t>LQFP-64</t>
  </si>
  <si>
    <t>TPS3828</t>
  </si>
  <si>
    <t>U7</t>
  </si>
  <si>
    <t>GPS L70</t>
  </si>
  <si>
    <t>U8</t>
  </si>
  <si>
    <t>SMF05C</t>
  </si>
  <si>
    <t>U9</t>
  </si>
  <si>
    <t>SOT_363_6</t>
  </si>
  <si>
    <t>AT24C256</t>
  </si>
  <si>
    <t>U10</t>
  </si>
  <si>
    <t>SO-8</t>
  </si>
  <si>
    <t>AT24Cxx</t>
  </si>
  <si>
    <t>SN75176A</t>
  </si>
  <si>
    <t>U11</t>
  </si>
  <si>
    <t>PC817</t>
  </si>
  <si>
    <t>Single Opto</t>
  </si>
  <si>
    <t>U12</t>
  </si>
  <si>
    <t>DIP4/W0.3</t>
  </si>
  <si>
    <t>32,768 Khz</t>
  </si>
  <si>
    <t>Crystal 32,768kHz for timer real</t>
  </si>
  <si>
    <t>X1</t>
  </si>
  <si>
    <t>XT32kn</t>
  </si>
  <si>
    <t>XT32k</t>
  </si>
  <si>
    <t>8MHz</t>
  </si>
  <si>
    <t>CRYSTAL 16MHZ 18PF SMD</t>
  </si>
  <si>
    <t>Y1</t>
  </si>
  <si>
    <t>ABM7_v1_1_BIG</t>
  </si>
  <si>
    <t>ABM7-16.000MHZ-D2Y-T</t>
  </si>
  <si>
    <t>Check</t>
  </si>
  <si>
    <t>Price</t>
  </si>
  <si>
    <t>total Price</t>
  </si>
  <si>
    <t>link</t>
  </si>
  <si>
    <t>ok</t>
  </si>
  <si>
    <t>http://linhkienchatluong.vn/pin-cac-loai/pin-cr1220-lithium_sp540_ct5222.aspx</t>
  </si>
  <si>
    <t>http://linhkienchatluong.vn/tu-hoa-co-phan-cuc/tu-hoa-35v-100uf-6x12mm-tan-so-cao_sp454_ct928.aspx</t>
  </si>
  <si>
    <t>note</t>
  </si>
  <si>
    <t>Pin Cr1220 smd</t>
  </si>
  <si>
    <t>tụ hóa 100uf/35v</t>
  </si>
  <si>
    <t>varistor 5d330k 33V</t>
  </si>
  <si>
    <t>http://linhkienchatluong.vn/tu-chong-set---varistor/tu-chong-set-varistor-5d330k-33v-5mm_sp1161_ct7521.aspx</t>
  </si>
  <si>
    <t>http://linhkienchatluong.vn/tu-dan-060308051206/tu-dan-0603-du-gia-tri-tu-1pf-den-22uf-10c_sp1063_ct7503.aspx</t>
  </si>
  <si>
    <t>tụ 0603 104</t>
  </si>
  <si>
    <t>code</t>
  </si>
  <si>
    <t>CLA3548</t>
  </si>
  <si>
    <t>CLA4098</t>
  </si>
  <si>
    <t>CLA1205</t>
  </si>
  <si>
    <t>CLA0955</t>
  </si>
  <si>
    <t>PIN0071</t>
  </si>
  <si>
    <t>http://linhkienchatluong.vn/tu-dan-060308051206/tu-dan-0805-du-gia-tri-tu-1pf-den-10uf-10c_sp1063_ct7504.aspx</t>
  </si>
  <si>
    <t>tụ 0805 1uF</t>
  </si>
  <si>
    <t>mua 10 con</t>
  </si>
  <si>
    <t>1 dây 10 con</t>
  </si>
  <si>
    <t>https://banlinhkien.com/tu-0805-39pf-5-50v-10c-p8232171.html</t>
  </si>
  <si>
    <t>tụ 0805 39pF</t>
  </si>
  <si>
    <t>MH009986</t>
  </si>
  <si>
    <t>tụ 0805 6.8nF</t>
  </si>
  <si>
    <t>CLA3538</t>
  </si>
  <si>
    <t>CLA3544</t>
  </si>
  <si>
    <t>CL07051</t>
  </si>
  <si>
    <t>CLA4103</t>
  </si>
  <si>
    <t>tụ 0603 1uF - 105</t>
  </si>
  <si>
    <t>tụ 0805 10uF - 106</t>
  </si>
  <si>
    <t>tụ 0805 100nF - 104</t>
  </si>
  <si>
    <t>CLA4107</t>
  </si>
  <si>
    <t>CLA1297</t>
  </si>
  <si>
    <t>tụ 0603 10uF - 106</t>
  </si>
  <si>
    <t>tụ 0603 22pF</t>
  </si>
  <si>
    <t>tụ 0603 10pF</t>
  </si>
  <si>
    <t>CLA1296</t>
  </si>
  <si>
    <t>http://linhkienchatluong.vn/tu-nhom---tu-hoa-dan/tu-nhom-63v-470uf-63x77mm_sp455_ct2878.aspx</t>
  </si>
  <si>
    <t>tụ nhôm 470uF/6V3</t>
  </si>
  <si>
    <t>CLA1037</t>
  </si>
  <si>
    <t>2 Con</t>
  </si>
  <si>
    <t>1 con</t>
  </si>
  <si>
    <t>2 con</t>
  </si>
  <si>
    <t>2 cái</t>
  </si>
  <si>
    <t>3 cái</t>
  </si>
  <si>
    <t>http://linhkienchatluong.vn/tu-tantalium/tu-tantalum-7343-107c-16v-100uf-73x43mm_sp460_ct1165.aspx</t>
  </si>
  <si>
    <t>tụ tantalum 7343 100uF/16v</t>
  </si>
  <si>
    <t>CLA1291</t>
  </si>
  <si>
    <t>CLA3539</t>
  </si>
  <si>
    <t>Tụ 0805 10nF - 103</t>
  </si>
  <si>
    <t>CLA1309</t>
  </si>
  <si>
    <t>Tụ 0805 10pF - 101</t>
  </si>
  <si>
    <t>http://linhkienchatluong.vn/diode-schottky/ss36-sr360-diode-schottky-3a-60v-sma-do-214ac_sp571_ct4342.aspx</t>
  </si>
  <si>
    <t>Diode SS36</t>
  </si>
  <si>
    <t>CLA2548</t>
  </si>
  <si>
    <t>3 con</t>
  </si>
  <si>
    <t>Diode SS56</t>
  </si>
  <si>
    <t>http://linhkienchatluong.vn/led-dan-0603-0805-1206/led-dan-0805-du-cac-mau-10c_sp1083_ct7619.aspx</t>
  </si>
  <si>
    <t>led 0805 vàng</t>
  </si>
  <si>
    <t>CLA3136</t>
  </si>
  <si>
    <t>CL07351</t>
  </si>
  <si>
    <t>led 0805 xanh lá</t>
  </si>
  <si>
    <t>http://linhkienchatluong.vn/diode-fast-recover/bav99-a7w-02a-70v-ultra-fast-diodes-sot-23-chinh-hang-nxp_sp592_ct407.aspx</t>
  </si>
  <si>
    <t xml:space="preserve">Diode BAV99 </t>
  </si>
  <si>
    <t>CL00319</t>
  </si>
  <si>
    <t>Mua 10 con</t>
  </si>
  <si>
    <t>led 0805 red</t>
  </si>
  <si>
    <t>CLA3133</t>
  </si>
  <si>
    <t>http://linhkienchatluong.vn/diode-chinh-luu/1n5819-s4-diode-schottky-1a-40v-sot-123-1206-10c_sp572_ct9315.aspx</t>
  </si>
  <si>
    <t>diode S4</t>
  </si>
  <si>
    <t>CL06953</t>
  </si>
  <si>
    <t>http://linhkienchatluong.vn/cau-chi-tu-phuc-hoi-ptc/cau-chi-tu-phuc-hoi-3a-72v-rxef300-ptc_sp845_ct2443.aspx</t>
  </si>
  <si>
    <t>Cầu chì tự phục hồi 3A/72V</t>
  </si>
  <si>
    <t>CLA1671</t>
  </si>
  <si>
    <t>1 cái</t>
  </si>
  <si>
    <t>http://linhkienchatluong.vn/cuon-cam-dan-060308051206/cuon-cam-dan-0805-100uh-10c_sp1059_ct4758.aspx</t>
  </si>
  <si>
    <t>Cuộn cảm 0805 100uH</t>
  </si>
  <si>
    <t>CLA3470</t>
  </si>
  <si>
    <t>http://linhkienchatluong.vn/header-xh254-trang/header-duc-4p-xh254-4p-chan-thang-10c_sp861_ct1713.aspx</t>
  </si>
  <si>
    <t>Header 4p Đực cắm thẳng</t>
  </si>
  <si>
    <t>CLA1880</t>
  </si>
  <si>
    <t>1 túi 10 con</t>
  </si>
  <si>
    <t>http://linhkienchatluong.vn/de-anten/de-anten-sma-5-chan-cai-cong-sma-kwe_sp1035_ct8355.aspx</t>
  </si>
  <si>
    <t>Đế Anten SMA 5 chân</t>
  </si>
  <si>
    <t>CLA5149</t>
  </si>
  <si>
    <t>http://linhkienchatluong.vn/de-anten/de-anten-ufl-r-smt-ipexipx-loai-dan_sp1035_ct8585.aspx</t>
  </si>
  <si>
    <t>Đế anten ipx dán</t>
  </si>
  <si>
    <t>CL06450</t>
  </si>
  <si>
    <t>GSM + GPS</t>
  </si>
  <si>
    <t>J6, J8</t>
  </si>
  <si>
    <t>ôk</t>
  </si>
  <si>
    <t>http://linhkienchatluong.vn/khe-the-nho-khe-sim/socket-microsim-6p-nhan-thao-sim-khe-microsim_sp732_ct7161.aspx</t>
  </si>
  <si>
    <t>Khe SIM micro</t>
  </si>
  <si>
    <t>CLA4915</t>
  </si>
  <si>
    <t>http://linhkienchatluong.vn/header-vh396/header-duc-2p-vh396-2p-chan-thang_sp866_ct1695.aspx</t>
  </si>
  <si>
    <t>Header 2p 3.96 thẳng</t>
  </si>
  <si>
    <t>CLA1918</t>
  </si>
  <si>
    <t>http://linhkienchatluong.vn/header-vh396/header-duc-4p-vh396-4p-chan-thang_sp866_ct1697.aspx</t>
  </si>
  <si>
    <t>Header 4p 3.96 thẳng</t>
  </si>
  <si>
    <t>CLA1920</t>
  </si>
  <si>
    <t>OK</t>
  </si>
  <si>
    <t>http://linhkienchatluong.vn/cam-bien-nhiet-do---do-am/cam-bien-nhiet-do-do-am-dht11_sp509_ct3398.aspx</t>
  </si>
  <si>
    <t>Cảm biến DHT11</t>
  </si>
  <si>
    <t>CB00022</t>
  </si>
  <si>
    <t>https://banlinhkien.com/cuon-loc-5mh-13x8x5mm-p12117065.html</t>
  </si>
  <si>
    <t>Cuộn lọc 5mH
Cuộn Lọc 3.3mH UU9.8 UF9.8</t>
  </si>
  <si>
    <t>MH003418
MH010822</t>
  </si>
  <si>
    <t>mỗi loại 1 cái</t>
  </si>
  <si>
    <t>http://linhkienchatluong.vn/cuon-cam-dan-cd127-12x12x7mm/cuon-cam-dan-cdrh127-68uh-6r8-3a-12x12x7mm_sp842_ct3448.aspx</t>
  </si>
  <si>
    <t>Cuộn cảm CDRH127 6.8uH</t>
  </si>
  <si>
    <t>CLA2641</t>
  </si>
  <si>
    <t>https://linhkien.cxt.vn/2829-cuon-cam-47nh-0805-10c.html</t>
  </si>
  <si>
    <t>Cuộn cảm 0805 47nH</t>
  </si>
  <si>
    <t>A092301</t>
  </si>
  <si>
    <t>https://banlinhkien.com/vn-man-hinh-oled-1.3-128x64-i2c-xanh-oled13i2cb-p12496195.html</t>
  </si>
  <si>
    <t>Màn OLED 1.3 I2C</t>
  </si>
  <si>
    <t>MH010983</t>
  </si>
  <si>
    <t>1 Cái</t>
  </si>
  <si>
    <t>https://linhkien.cxt.vn/1447-sim800c-24mb-bluetooth.html</t>
  </si>
  <si>
    <t>A042402</t>
  </si>
  <si>
    <t>http://linhkienchatluong.vn/transistor/c1815-hf-npn-transistor-015a-60v-sot-23-chinh-hang-jcet_sp787_ct8501.aspx</t>
  </si>
  <si>
    <t>CL06381</t>
  </si>
  <si>
    <t>tran C1815 smd</t>
  </si>
  <si>
    <t>http://linhkienchatluong.vn/dien-tro-dan-0805-18w/dien-tro-dan-0805-10k-1-50c_sp837_ct5370.aspx</t>
  </si>
  <si>
    <t>CLA3322</t>
  </si>
  <si>
    <t>Trở 0805 10k 1%</t>
  </si>
  <si>
    <t>1 dây 50 con</t>
  </si>
  <si>
    <t>http://linhkienchatluong.vn/dien-tro-dan-0805-18w/dien-tro-dan-0805-22k-1-50c_sp837_ct5378.aspx</t>
  </si>
  <si>
    <t>Trở 0805 22k 1%</t>
  </si>
  <si>
    <t>CLA3327</t>
  </si>
  <si>
    <t>CL05806</t>
  </si>
  <si>
    <t>http://linhkienchatluong.vn/dien-tro-dan-0805-18w/dien-tro-dan-0805-100k-1-50c_sp837_ct8463.aspx</t>
  </si>
  <si>
    <t>Trở 0805 100k 1%</t>
  </si>
  <si>
    <t>http://linhkienchatluong.vn/dien-tro-dan-0805-18w/dien-tro-dan-0805-1k-1-50c_sp837_ct5346.aspx</t>
  </si>
  <si>
    <t>Trở 0805 1k 1%</t>
  </si>
  <si>
    <t>CLA3303</t>
  </si>
  <si>
    <t>http://linhkienchatluong.vn/dien-tro-dan-0805-18w/dien-tro-dan-0805-47k-1-50c_sp837_ct5362.aspx</t>
  </si>
  <si>
    <t>Trở 0805 4.7k 1%</t>
  </si>
  <si>
    <t>Trở 0805 47k 1%</t>
  </si>
  <si>
    <t>CLA3314</t>
  </si>
  <si>
    <t>http://linhkienchatluong.vn/dien-tro-dan-0805-18w/dien-tro-dan-0805-47k-1-50c_sp837_ct5386.aspx</t>
  </si>
  <si>
    <t>CLA3335</t>
  </si>
  <si>
    <t>CL05777</t>
  </si>
  <si>
    <t>http://linhkienchatluong.vn/dien-tro-dan-0805-18w/dien-tro-dan-0805-10r-1-50c_sp837_ct5295.aspx</t>
  </si>
  <si>
    <t>Trở 0805 10R 1%</t>
  </si>
  <si>
    <t>Trở 0603 10k 1%</t>
  </si>
  <si>
    <t>Trở 0603 1k 1%</t>
  </si>
  <si>
    <t>CLA0759</t>
  </si>
  <si>
    <t>http://linhkienchatluong.vn/dien-tro-dan-0603-116w/dien-tro-dan-0603-10k-1-50c_sp836_ct5792.aspx</t>
  </si>
  <si>
    <t>http://linhkienchatluong.vn/dien-tro-dan-0603-116w/dien-tro-dan-0603-1k-1-50c_sp836_ct5772.aspx</t>
  </si>
  <si>
    <t>CLA0742</t>
  </si>
  <si>
    <t>http://linhkienchatluong.vn/dien-tro-dan-0603-116w/dien-tro-dan-0603-47k-1-50c_sp836_ct8437.aspx</t>
  </si>
  <si>
    <t>Trở 0603 47k 1%</t>
  </si>
  <si>
    <t>CL06093</t>
  </si>
  <si>
    <t>http://linhkienchatluong.vn/dien-tro-dan-0603-116w/dien-tro-dan-0603-47k-1-50c_sp836_ct5784.aspx</t>
  </si>
  <si>
    <t>Trở 0603 4.7k 1%</t>
  </si>
  <si>
    <t>CL05810</t>
  </si>
  <si>
    <t>http://linhkienchatluong.vn/dien-tro-dan-0603-116w/dien-tro-dan-0603-51r-1-50c_sp836_ct5746.aspx</t>
  </si>
  <si>
    <t>Trở 0603 51R 1%</t>
  </si>
  <si>
    <t>CLA0720</t>
  </si>
  <si>
    <t>http://linhkienchatluong.vn/dien-tro-dan-0603-116w/dien-tro-dan-0603-0r-1-50c_sp836_ct5720.aspx</t>
  </si>
  <si>
    <t>Trở 0603 0R 1%</t>
  </si>
  <si>
    <t>CLA0702</t>
  </si>
  <si>
    <t>http://linhkienchatluong.vn/dien-tro-dan-0805-18w/dien-tro-dan-0805-0r-1-50c_sp837_ct5271.aspx</t>
  </si>
  <si>
    <t>CLA0783</t>
  </si>
  <si>
    <t>Trở 0805 0R 1%</t>
  </si>
  <si>
    <t>http://linhkienchatluong.vn/dien-tro-dan-0805-18w/dien-tro-dan-0805-120r-1-50c_sp837_ct5321.aspx</t>
  </si>
  <si>
    <t>Trở 0805 120R 1%</t>
  </si>
  <si>
    <t>CLA3285</t>
  </si>
  <si>
    <t>http://linhkienchatluong.vn/module-rfrfid/module-rfid-rc522-nfc-1356mhz_sp491_ct192.aspx</t>
  </si>
  <si>
    <t>Module RFID RC522</t>
  </si>
  <si>
    <t>MOD0039</t>
  </si>
  <si>
    <t>http://linhkienchatluong.vn/nut-nhan-sieu-nho/nut-nhan-2-chan-dan-3x6x25mm-loai-tot-dong-day-10c_sp849_ct1800.aspx</t>
  </si>
  <si>
    <t>Nút nhấn 2 chân smd</t>
  </si>
  <si>
    <t>CLA1750</t>
  </si>
  <si>
    <t>1 túi 10 cái</t>
  </si>
  <si>
    <t>https://linhkien.cxt.vn/4424-tlv70333dbvr-sot23-5-ic-reg-linear-33v-300ma.html</t>
  </si>
  <si>
    <t>IC nguồn TLV70333 SOT23</t>
  </si>
  <si>
    <t>A041602</t>
  </si>
  <si>
    <t>https://linhkien.cxt.vn/1945-tps54360ddar.html</t>
  </si>
  <si>
    <t>IC nguồn TPS54360</t>
  </si>
  <si>
    <t>A082104</t>
  </si>
  <si>
    <t>http://linhkienchatluong.vn/ho-ams--1117/ams1117-33-1a-33v-sot-223_sp1008_ct371.aspx</t>
  </si>
  <si>
    <t>CL00249</t>
  </si>
  <si>
    <t>IC nguồn AMS1117</t>
  </si>
  <si>
    <t>mua 5 con</t>
  </si>
  <si>
    <t>http://linhkienchatluong.vn/ic-on-ap-78xx-79xx/l7812cd2t-15a-12v-to-263_sp1000_ct596.aspx</t>
  </si>
  <si>
    <t>IC nguồn L7812 TO263</t>
  </si>
  <si>
    <t>CL00202</t>
  </si>
  <si>
    <t>http://linhkienchatluong.vn/ic-on-ap-78xx-79xx/78m05-05a-5v-to-252-chinh-hang-st_sp1000_ct8359.aspx</t>
  </si>
  <si>
    <t>IC nguồn 78M05 TO 252</t>
  </si>
  <si>
    <t>CL05925</t>
  </si>
  <si>
    <t>MCU STM32F103RCT6</t>
  </si>
  <si>
    <t>https://linhkien.cxt.vn/1689-l70-r.html</t>
  </si>
  <si>
    <t>GPS L70R</t>
  </si>
  <si>
    <t>A040202</t>
  </si>
  <si>
    <t>https://linhkien.cxt.vn/1882-smf05ctct-tvs-diode-5v.html</t>
  </si>
  <si>
    <t>TVS Diode 5v</t>
  </si>
  <si>
    <t>A060607</t>
  </si>
  <si>
    <t>https://linhkien.cxt.vn/1264-at24c256n-10su-27.html</t>
  </si>
  <si>
    <t>A071605</t>
  </si>
  <si>
    <t>EEPROM AT24C256N</t>
  </si>
  <si>
    <t>IC RS485</t>
  </si>
  <si>
    <t>http://linhkienchatluong.vn/elpcpcf/pc817-pc817c-dip-4-chinh-hang-sharp_sp1029_ct725.aspx</t>
  </si>
  <si>
    <t>CL00800</t>
  </si>
  <si>
    <t>Opto PC817</t>
  </si>
  <si>
    <t>http://linhkienchatluong.vn/thach-anh-ong/thach-anh-ong-32768khz-3x8mm_sp613_ct1857.aspx</t>
  </si>
  <si>
    <t xml:space="preserve">Thạch anh ống 32768 </t>
  </si>
  <si>
    <t>CLA1616</t>
  </si>
  <si>
    <t>http://linhkienchatluong.vn/cac-loai-thach-anh-khac/thach-anh-8mhz-5032-5x32mm-smd-2p_sp615_ct1170.aspx</t>
  </si>
  <si>
    <t>Thạch anh 8Mhz 5032 5x3.2mm SMD 2P</t>
  </si>
  <si>
    <t>CLA1617</t>
  </si>
  <si>
    <t>https://linhkien.cxt.vn/2518-tu-47uf-10v-1210.html</t>
  </si>
  <si>
    <t>Tụ 47uF SMD1210</t>
  </si>
  <si>
    <t>A072302</t>
  </si>
  <si>
    <t>https://linhkien.cxt.vn/4174-tu-22uf-50v-1210.html</t>
  </si>
  <si>
    <t>tụ 2.2uF SMD1210</t>
  </si>
  <si>
    <t>A101901</t>
  </si>
  <si>
    <t>https://banlinhkien.com/diode-ss56-5a-60v-smc-do214ab-p12911888.html</t>
  </si>
  <si>
    <t>mua 2 con</t>
  </si>
  <si>
    <t>Số lượng</t>
  </si>
  <si>
    <t>Cửa hàng</t>
  </si>
  <si>
    <t>lkcl</t>
  </si>
  <si>
    <t>cxt</t>
  </si>
  <si>
    <t>minhha</t>
  </si>
  <si>
    <t>http://linhkienchatluong.vn/ic-giao-tiep--mang/sn75176-sn75176bdr-sop-8-chinh-hang-ti_sp575_ct646.aspx</t>
  </si>
  <si>
    <t>CL00876</t>
  </si>
  <si>
    <t>http://linhkienchatluong.vn/stm/stm32f103rct6-lqfp64-chinh-hang-st_sp564_ct752.aspx</t>
  </si>
  <si>
    <t>CL00892</t>
  </si>
  <si>
    <t>Cxt hết hàng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</si>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</sst>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70C0"/>
      <name val="Segoe UI"/>
      <family val="2"/>
    </font>
    <font>
      <sz val="8"/>
      <name val="Calibri"/>
      <family val="2"/>
      <scheme val="minor"/>
    </font>
    <font>
      <b/>
      <sz val="8"/>
      <color rgb="FFFF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1"/>
    <xf numFmtId="0" fontId="1" fillId="0" borderId="3" xfId="0" applyFont="1" applyFill="1" applyBorder="1"/>
    <xf numFmtId="0" fontId="4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1" xfId="0" quotePrefix="1" applyFont="1" applyBorder="1"/>
    <xf numFmtId="0" fontId="7" fillId="0" borderId="1" xfId="0" applyFont="1" applyBorder="1"/>
    <xf numFmtId="0" fontId="2" fillId="0" borderId="0" xfId="0" applyFont="1" applyAlignment="1">
      <alignment horizontal="left" vertical="center" wrapText="1"/>
    </xf>
    <xf numFmtId="0" fontId="9" fillId="0" borderId="1" xfId="0" quotePrefix="1" applyFont="1" applyBorder="1"/>
    <xf numFmtId="0" fontId="9" fillId="0" borderId="1" xfId="0" applyFont="1" applyBorder="1"/>
    <xf numFmtId="0" fontId="10" fillId="0" borderId="1" xfId="0" quotePrefix="1" applyFont="1" applyBorder="1"/>
    <xf numFmtId="0" fontId="10" fillId="0" borderId="1" xfId="0" applyFont="1" applyBorder="1"/>
    <xf numFmtId="0" fontId="0" fillId="0" borderId="0" xfId="0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nhkienchatluong.vn/tu-dan-060308051206/tu-dan-0805-du-gia-tri-tu-1pf-den-10uf-10c_sp1063_ct7504.aspx" TargetMode="External"/><Relationship Id="rId13" Type="http://schemas.openxmlformats.org/officeDocument/2006/relationships/hyperlink" Target="http://linhkienchatluong.vn/tu-dan-060308051206/tu-dan-0805-du-gia-tri-tu-1pf-den-10uf-10c_sp1063_ct7504.aspx" TargetMode="External"/><Relationship Id="rId18" Type="http://schemas.openxmlformats.org/officeDocument/2006/relationships/hyperlink" Target="http://linhkienchatluong.vn/ic-giao-tiep--mang/sn75176-sn75176bdr-sop-8-chinh-hang-ti_sp575_ct646.aspx" TargetMode="External"/><Relationship Id="rId3" Type="http://schemas.openxmlformats.org/officeDocument/2006/relationships/hyperlink" Target="http://linhkienchatluong.vn/tu-hoa-co-phan-cuc/tu-hoa-35v-100uf-6x12mm-tan-so-cao_sp454_ct928.aspx" TargetMode="External"/><Relationship Id="rId7" Type="http://schemas.openxmlformats.org/officeDocument/2006/relationships/hyperlink" Target="http://linhkienchatluong.vn/tu-dan-060308051206/tu-dan-0805-du-gia-tri-tu-1pf-den-10uf-10c_sp1063_ct7504.aspx" TargetMode="External"/><Relationship Id="rId12" Type="http://schemas.openxmlformats.org/officeDocument/2006/relationships/hyperlink" Target="http://linhkienchatluong.vn/tu-dan-060308051206/tu-dan-0805-du-gia-tri-tu-1pf-den-10uf-10c_sp1063_ct7504.aspx" TargetMode="External"/><Relationship Id="rId17" Type="http://schemas.openxmlformats.org/officeDocument/2006/relationships/hyperlink" Target="http://linhkienchatluong.vn/dien-tro-dan-0805-18w/dien-tro-dan-0805-10r-1-50c_sp837_ct5295.aspx" TargetMode="External"/><Relationship Id="rId2" Type="http://schemas.openxmlformats.org/officeDocument/2006/relationships/hyperlink" Target="http://linhkienchatluong.vn/tu-chong-set---varistor/tu-chong-set-varistor-5d330k-33v-5mm_sp1161_ct7521.aspx" TargetMode="External"/><Relationship Id="rId16" Type="http://schemas.openxmlformats.org/officeDocument/2006/relationships/hyperlink" Target="http://linhkienchatluong.vn/diode-fast-recover/bav99-a7w-02a-70v-ultra-fast-diodes-sot-23-chinh-hang-nxp_sp592_ct407.aspx" TargetMode="External"/><Relationship Id="rId1" Type="http://schemas.openxmlformats.org/officeDocument/2006/relationships/hyperlink" Target="http://linhkienchatluong.vn/tu-dan-060308051206/tu-dan-0603-du-gia-tri-tu-1pf-den-22uf-10c_sp1063_ct7503.aspx" TargetMode="External"/><Relationship Id="rId6" Type="http://schemas.openxmlformats.org/officeDocument/2006/relationships/hyperlink" Target="https://banlinhkien.com/tu-0805-39pf-5-50v-10c-p8232171.html" TargetMode="External"/><Relationship Id="rId11" Type="http://schemas.openxmlformats.org/officeDocument/2006/relationships/hyperlink" Target="http://linhkienchatluong.vn/tu-dan-060308051206/tu-dan-0805-du-gia-tri-tu-1pf-den-10uf-10c_sp1063_ct7504.aspx" TargetMode="External"/><Relationship Id="rId5" Type="http://schemas.openxmlformats.org/officeDocument/2006/relationships/hyperlink" Target="http://linhkienchatluong.vn/tu-dan-060308051206/tu-dan-0805-du-gia-tri-tu-1pf-den-10uf-10c_sp1063_ct7504.aspx" TargetMode="External"/><Relationship Id="rId15" Type="http://schemas.openxmlformats.org/officeDocument/2006/relationships/hyperlink" Target="http://linhkienchatluong.vn/tu-dan-060308051206/tu-dan-0805-du-gia-tri-tu-1pf-den-10uf-10c_sp1063_ct7504.aspx" TargetMode="External"/><Relationship Id="rId10" Type="http://schemas.openxmlformats.org/officeDocument/2006/relationships/hyperlink" Target="http://linhkienchatluong.vn/tu-dan-060308051206/tu-dan-0805-du-gia-tri-tu-1pf-den-10uf-10c_sp1063_ct7504.asp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linhkienchatluong.vn/pin-cac-loai/pin-cr1220-lithium_sp540_ct5222.aspx" TargetMode="External"/><Relationship Id="rId9" Type="http://schemas.openxmlformats.org/officeDocument/2006/relationships/hyperlink" Target="http://linhkienchatluong.vn/tu-dan-060308051206/tu-dan-0805-du-gia-tri-tu-1pf-den-10uf-10c_sp1063_ct7504.aspx" TargetMode="External"/><Relationship Id="rId14" Type="http://schemas.openxmlformats.org/officeDocument/2006/relationships/hyperlink" Target="http://linhkienchatluong.vn/tu-dan-060308051206/tu-dan-0805-du-gia-tri-tu-1pf-den-10uf-10c_sp1063_ct750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6D9B-C129-49B9-8FB7-59D383651E85}">
  <sheetPr filterMode="1"/>
  <dimension ref="A1:O91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14.42578125" customWidth="1"/>
    <col min="2" max="2" width="22" customWidth="1"/>
    <col min="3" max="5" width="14.42578125" customWidth="1"/>
    <col min="6" max="6" width="8" customWidth="1"/>
    <col min="7" max="7" width="6.42578125" customWidth="1"/>
    <col min="8" max="8" width="12" style="7" bestFit="1" customWidth="1"/>
    <col min="9" max="9" width="12.7109375" style="7" customWidth="1"/>
    <col min="10" max="10" width="36.7109375" customWidth="1"/>
    <col min="11" max="11" width="25.7109375" bestFit="1" customWidth="1"/>
    <col min="12" max="12" width="11" style="12" customWidth="1"/>
    <col min="13" max="13" width="24.85546875" customWidth="1"/>
    <col min="14" max="14" width="19.140625" customWidth="1"/>
    <col min="15" max="15" width="12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279</v>
      </c>
      <c r="H1" s="6" t="s">
        <v>280</v>
      </c>
      <c r="I1" s="6" t="s">
        <v>281</v>
      </c>
      <c r="J1" s="4" t="s">
        <v>282</v>
      </c>
      <c r="K1" t="s">
        <v>286</v>
      </c>
      <c r="L1" s="12" t="s">
        <v>293</v>
      </c>
      <c r="M1" t="s">
        <v>503</v>
      </c>
      <c r="N1" t="s">
        <v>504</v>
      </c>
    </row>
    <row r="2" spans="1: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2</v>
      </c>
      <c r="G2" s="5" t="s">
        <v>283</v>
      </c>
      <c r="H2" s="7">
        <v>3000</v>
      </c>
      <c r="I2" s="7">
        <f>IF(G2="ok",H2*F2,0)</f>
        <v>6000</v>
      </c>
      <c r="J2" s="9" t="s">
        <v>284</v>
      </c>
      <c r="K2" t="s">
        <v>287</v>
      </c>
      <c r="L2" s="8" t="s">
        <v>298</v>
      </c>
      <c r="M2" t="s">
        <v>326</v>
      </c>
      <c r="N2" t="s">
        <v>505</v>
      </c>
    </row>
    <row r="3" spans="1:15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2</v>
      </c>
      <c r="G3" s="5" t="s">
        <v>283</v>
      </c>
      <c r="H3" s="7">
        <v>500</v>
      </c>
      <c r="I3" s="7">
        <f t="shared" ref="I3:I65" si="0">IF(G3="ok",H3*F3,0)</f>
        <v>1000</v>
      </c>
      <c r="J3" s="9" t="s">
        <v>285</v>
      </c>
      <c r="K3" t="s">
        <v>288</v>
      </c>
      <c r="L3" s="8" t="s">
        <v>297</v>
      </c>
      <c r="M3" t="s">
        <v>325</v>
      </c>
      <c r="N3" t="s">
        <v>505</v>
      </c>
    </row>
    <row r="4" spans="1:15" x14ac:dyDescent="0.25">
      <c r="A4" s="2" t="s">
        <v>15</v>
      </c>
      <c r="B4" s="2" t="s">
        <v>15</v>
      </c>
      <c r="C4" s="2" t="s">
        <v>16</v>
      </c>
      <c r="D4" s="2" t="s">
        <v>17</v>
      </c>
      <c r="E4" s="2" t="s">
        <v>18</v>
      </c>
      <c r="F4" s="3">
        <v>1</v>
      </c>
      <c r="G4" s="5" t="s">
        <v>283</v>
      </c>
      <c r="H4" s="7">
        <v>1000</v>
      </c>
      <c r="I4" s="7">
        <f t="shared" si="0"/>
        <v>1000</v>
      </c>
      <c r="J4" s="9" t="s">
        <v>290</v>
      </c>
      <c r="K4" t="s">
        <v>289</v>
      </c>
      <c r="L4" s="8" t="s">
        <v>296</v>
      </c>
      <c r="M4" t="s">
        <v>324</v>
      </c>
      <c r="N4" t="s">
        <v>505</v>
      </c>
    </row>
    <row r="5" spans="1:15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10</v>
      </c>
      <c r="G5" s="5" t="s">
        <v>283</v>
      </c>
      <c r="H5" s="7">
        <v>200</v>
      </c>
      <c r="I5" s="7">
        <f t="shared" si="0"/>
        <v>2000</v>
      </c>
      <c r="J5" s="9" t="s">
        <v>291</v>
      </c>
      <c r="K5" t="s">
        <v>292</v>
      </c>
      <c r="L5" s="8" t="s">
        <v>295</v>
      </c>
      <c r="M5" t="s">
        <v>302</v>
      </c>
      <c r="N5" t="s">
        <v>505</v>
      </c>
    </row>
    <row r="6" spans="1:15" x14ac:dyDescent="0.25">
      <c r="A6" s="21" t="s">
        <v>24</v>
      </c>
      <c r="B6" s="21" t="s">
        <v>20</v>
      </c>
      <c r="C6" s="21" t="s">
        <v>25</v>
      </c>
      <c r="D6" s="21" t="s">
        <v>26</v>
      </c>
      <c r="E6" s="21" t="s">
        <v>27</v>
      </c>
      <c r="F6" s="22">
        <v>2</v>
      </c>
      <c r="G6" s="5" t="s">
        <v>283</v>
      </c>
      <c r="H6" s="7">
        <v>1500</v>
      </c>
      <c r="I6" s="7">
        <f t="shared" si="0"/>
        <v>3000</v>
      </c>
      <c r="J6" t="s">
        <v>495</v>
      </c>
      <c r="K6" t="s">
        <v>496</v>
      </c>
      <c r="L6" s="12" t="s">
        <v>497</v>
      </c>
      <c r="M6" t="s">
        <v>468</v>
      </c>
      <c r="N6" t="s">
        <v>506</v>
      </c>
      <c r="O6" t="s">
        <v>513</v>
      </c>
    </row>
    <row r="7" spans="1:15" x14ac:dyDescent="0.25">
      <c r="A7" s="2" t="s">
        <v>28</v>
      </c>
      <c r="B7" s="2" t="s">
        <v>20</v>
      </c>
      <c r="C7" s="2" t="s">
        <v>29</v>
      </c>
      <c r="D7" s="2" t="s">
        <v>30</v>
      </c>
      <c r="E7" s="2" t="s">
        <v>23</v>
      </c>
      <c r="F7" s="3">
        <v>3</v>
      </c>
      <c r="G7" s="10" t="s">
        <v>283</v>
      </c>
      <c r="H7" s="7">
        <v>350</v>
      </c>
      <c r="I7" s="7">
        <f t="shared" si="0"/>
        <v>1050</v>
      </c>
      <c r="J7" s="9" t="s">
        <v>299</v>
      </c>
      <c r="K7" t="s">
        <v>300</v>
      </c>
      <c r="L7" s="8" t="s">
        <v>294</v>
      </c>
      <c r="M7" t="s">
        <v>302</v>
      </c>
      <c r="N7" t="s">
        <v>505</v>
      </c>
    </row>
    <row r="8" spans="1:15" x14ac:dyDescent="0.25">
      <c r="A8" s="21" t="s">
        <v>31</v>
      </c>
      <c r="B8" s="21" t="s">
        <v>32</v>
      </c>
      <c r="C8" s="21" t="s">
        <v>33</v>
      </c>
      <c r="D8" s="21" t="s">
        <v>26</v>
      </c>
      <c r="E8" s="21" t="s">
        <v>34</v>
      </c>
      <c r="F8" s="22">
        <v>3</v>
      </c>
      <c r="G8" s="10" t="s">
        <v>283</v>
      </c>
      <c r="H8" s="7">
        <v>1000</v>
      </c>
      <c r="I8" s="7">
        <f t="shared" si="0"/>
        <v>3000</v>
      </c>
      <c r="J8" t="s">
        <v>498</v>
      </c>
      <c r="K8" t="s">
        <v>499</v>
      </c>
      <c r="L8" s="12" t="s">
        <v>500</v>
      </c>
      <c r="M8" t="s">
        <v>468</v>
      </c>
      <c r="N8" t="s">
        <v>506</v>
      </c>
      <c r="O8" t="s">
        <v>513</v>
      </c>
    </row>
    <row r="9" spans="1:15" x14ac:dyDescent="0.25">
      <c r="A9" s="2" t="s">
        <v>35</v>
      </c>
      <c r="B9" s="2" t="s">
        <v>20</v>
      </c>
      <c r="C9" s="2" t="s">
        <v>36</v>
      </c>
      <c r="D9" s="2" t="s">
        <v>30</v>
      </c>
      <c r="E9" s="2" t="s">
        <v>27</v>
      </c>
      <c r="F9" s="3">
        <v>1</v>
      </c>
      <c r="G9" s="10" t="s">
        <v>283</v>
      </c>
      <c r="H9" s="7">
        <v>400</v>
      </c>
      <c r="I9" s="7">
        <f t="shared" si="0"/>
        <v>400</v>
      </c>
      <c r="J9" s="9" t="s">
        <v>303</v>
      </c>
      <c r="K9" t="s">
        <v>304</v>
      </c>
      <c r="L9" s="11" t="s">
        <v>305</v>
      </c>
      <c r="M9" t="s">
        <v>302</v>
      </c>
      <c r="N9" t="s">
        <v>507</v>
      </c>
    </row>
    <row r="10" spans="1:15" x14ac:dyDescent="0.25">
      <c r="A10" s="2" t="s">
        <v>37</v>
      </c>
      <c r="B10" s="2" t="s">
        <v>20</v>
      </c>
      <c r="C10" s="2" t="s">
        <v>38</v>
      </c>
      <c r="D10" s="2" t="s">
        <v>30</v>
      </c>
      <c r="E10" s="2" t="s">
        <v>27</v>
      </c>
      <c r="F10" s="3">
        <v>1</v>
      </c>
      <c r="G10" s="5" t="s">
        <v>283</v>
      </c>
      <c r="H10" s="7">
        <v>200</v>
      </c>
      <c r="I10" s="7">
        <f t="shared" si="0"/>
        <v>200</v>
      </c>
      <c r="J10" s="9" t="s">
        <v>299</v>
      </c>
      <c r="K10" t="s">
        <v>306</v>
      </c>
      <c r="L10" s="8" t="s">
        <v>307</v>
      </c>
      <c r="M10" t="s">
        <v>302</v>
      </c>
      <c r="N10" t="s">
        <v>505</v>
      </c>
    </row>
    <row r="11" spans="1:15" x14ac:dyDescent="0.25">
      <c r="A11" s="2" t="s">
        <v>19</v>
      </c>
      <c r="B11" s="2" t="s">
        <v>20</v>
      </c>
      <c r="C11" s="2" t="s">
        <v>39</v>
      </c>
      <c r="D11" s="2" t="s">
        <v>30</v>
      </c>
      <c r="E11" s="2" t="s">
        <v>23</v>
      </c>
      <c r="F11" s="3">
        <v>4</v>
      </c>
      <c r="G11" s="10" t="s">
        <v>283</v>
      </c>
      <c r="H11" s="7">
        <v>300</v>
      </c>
      <c r="I11" s="7">
        <f t="shared" si="0"/>
        <v>1200</v>
      </c>
      <c r="J11" s="9" t="s">
        <v>299</v>
      </c>
      <c r="K11" t="s">
        <v>313</v>
      </c>
      <c r="L11" s="8" t="s">
        <v>308</v>
      </c>
      <c r="M11" t="s">
        <v>302</v>
      </c>
      <c r="N11" t="s">
        <v>505</v>
      </c>
    </row>
    <row r="12" spans="1:15" x14ac:dyDescent="0.25">
      <c r="A12" s="2" t="s">
        <v>40</v>
      </c>
      <c r="B12" s="2" t="s">
        <v>20</v>
      </c>
      <c r="C12" s="2" t="s">
        <v>41</v>
      </c>
      <c r="D12" s="2" t="s">
        <v>30</v>
      </c>
      <c r="E12" s="2" t="s">
        <v>27</v>
      </c>
      <c r="F12" s="3">
        <v>2</v>
      </c>
      <c r="G12" s="10" t="s">
        <v>283</v>
      </c>
      <c r="H12" s="7">
        <v>500</v>
      </c>
      <c r="I12" s="7">
        <f t="shared" si="0"/>
        <v>1000</v>
      </c>
      <c r="J12" s="9" t="s">
        <v>299</v>
      </c>
      <c r="K12" t="s">
        <v>312</v>
      </c>
      <c r="L12" s="8" t="s">
        <v>309</v>
      </c>
      <c r="M12" s="23" t="s">
        <v>302</v>
      </c>
      <c r="N12" t="s">
        <v>505</v>
      </c>
    </row>
    <row r="13" spans="1:15" x14ac:dyDescent="0.25">
      <c r="A13" s="2" t="s">
        <v>42</v>
      </c>
      <c r="B13" s="2" t="s">
        <v>20</v>
      </c>
      <c r="C13" s="2" t="s">
        <v>43</v>
      </c>
      <c r="D13" s="2" t="s">
        <v>30</v>
      </c>
      <c r="E13" s="2" t="s">
        <v>27</v>
      </c>
      <c r="F13" s="3">
        <v>2</v>
      </c>
      <c r="G13" s="10" t="s">
        <v>283</v>
      </c>
      <c r="H13" s="7">
        <v>500</v>
      </c>
      <c r="I13" s="7">
        <f t="shared" si="0"/>
        <v>1000</v>
      </c>
      <c r="J13" s="9" t="s">
        <v>299</v>
      </c>
      <c r="K13" t="s">
        <v>312</v>
      </c>
      <c r="L13" s="8" t="s">
        <v>309</v>
      </c>
      <c r="M13" s="23"/>
      <c r="N13" t="s">
        <v>505</v>
      </c>
    </row>
    <row r="14" spans="1:15" x14ac:dyDescent="0.25">
      <c r="A14" s="2" t="s">
        <v>28</v>
      </c>
      <c r="B14" s="2" t="s">
        <v>20</v>
      </c>
      <c r="C14" s="2" t="s">
        <v>44</v>
      </c>
      <c r="D14" s="2" t="s">
        <v>22</v>
      </c>
      <c r="E14" s="2" t="s">
        <v>34</v>
      </c>
      <c r="F14" s="3">
        <v>3</v>
      </c>
      <c r="G14" s="10" t="s">
        <v>283</v>
      </c>
      <c r="H14" s="7">
        <v>300</v>
      </c>
      <c r="I14" s="7">
        <f t="shared" si="0"/>
        <v>900</v>
      </c>
      <c r="J14" s="9" t="s">
        <v>299</v>
      </c>
      <c r="K14" t="s">
        <v>311</v>
      </c>
      <c r="L14" s="8" t="s">
        <v>310</v>
      </c>
      <c r="M14" t="s">
        <v>302</v>
      </c>
      <c r="N14" t="s">
        <v>505</v>
      </c>
    </row>
    <row r="15" spans="1:15" x14ac:dyDescent="0.25">
      <c r="A15" s="2" t="s">
        <v>45</v>
      </c>
      <c r="B15" s="2" t="s">
        <v>20</v>
      </c>
      <c r="C15" s="2" t="s">
        <v>46</v>
      </c>
      <c r="D15" s="2" t="s">
        <v>22</v>
      </c>
      <c r="E15" s="2" t="s">
        <v>34</v>
      </c>
      <c r="F15" s="3">
        <v>4</v>
      </c>
      <c r="G15" s="10" t="s">
        <v>283</v>
      </c>
      <c r="H15" s="7">
        <v>300</v>
      </c>
      <c r="I15" s="7">
        <f t="shared" si="0"/>
        <v>1200</v>
      </c>
      <c r="J15" s="9" t="s">
        <v>299</v>
      </c>
      <c r="K15" t="s">
        <v>316</v>
      </c>
      <c r="L15" s="8" t="s">
        <v>314</v>
      </c>
      <c r="M15" t="s">
        <v>302</v>
      </c>
      <c r="N15" t="s">
        <v>505</v>
      </c>
    </row>
    <row r="16" spans="1:15" x14ac:dyDescent="0.25">
      <c r="A16" s="2" t="s">
        <v>47</v>
      </c>
      <c r="B16" s="2" t="s">
        <v>20</v>
      </c>
      <c r="C16" s="2" t="s">
        <v>48</v>
      </c>
      <c r="D16" s="2" t="s">
        <v>22</v>
      </c>
      <c r="E16" s="2" t="s">
        <v>34</v>
      </c>
      <c r="F16" s="3">
        <v>3</v>
      </c>
      <c r="G16" s="10" t="s">
        <v>283</v>
      </c>
      <c r="H16" s="7">
        <v>200</v>
      </c>
      <c r="I16" s="7">
        <f t="shared" si="0"/>
        <v>600</v>
      </c>
      <c r="J16" s="9" t="s">
        <v>299</v>
      </c>
      <c r="K16" t="s">
        <v>317</v>
      </c>
      <c r="L16" s="8" t="s">
        <v>315</v>
      </c>
      <c r="M16" t="s">
        <v>302</v>
      </c>
      <c r="N16" t="s">
        <v>505</v>
      </c>
    </row>
    <row r="17" spans="1:14" x14ac:dyDescent="0.25">
      <c r="A17" s="2" t="s">
        <v>49</v>
      </c>
      <c r="B17" s="2" t="s">
        <v>20</v>
      </c>
      <c r="C17" s="2" t="s">
        <v>50</v>
      </c>
      <c r="D17" s="2" t="s">
        <v>22</v>
      </c>
      <c r="E17" s="2" t="s">
        <v>34</v>
      </c>
      <c r="F17" s="3">
        <v>2</v>
      </c>
      <c r="G17" s="10" t="s">
        <v>283</v>
      </c>
      <c r="H17" s="7">
        <v>200</v>
      </c>
      <c r="I17" s="7">
        <f t="shared" si="0"/>
        <v>400</v>
      </c>
      <c r="J17" s="9" t="s">
        <v>299</v>
      </c>
      <c r="K17" t="s">
        <v>318</v>
      </c>
      <c r="L17" s="8" t="s">
        <v>319</v>
      </c>
      <c r="M17" t="s">
        <v>302</v>
      </c>
      <c r="N17" t="s">
        <v>505</v>
      </c>
    </row>
    <row r="18" spans="1:14" x14ac:dyDescent="0.25">
      <c r="A18" s="2" t="s">
        <v>51</v>
      </c>
      <c r="B18" s="2" t="s">
        <v>52</v>
      </c>
      <c r="C18" s="2" t="s">
        <v>53</v>
      </c>
      <c r="D18" s="2" t="s">
        <v>54</v>
      </c>
      <c r="E18" s="2" t="s">
        <v>55</v>
      </c>
      <c r="F18" s="3">
        <v>2</v>
      </c>
      <c r="G18" s="10" t="s">
        <v>283</v>
      </c>
      <c r="H18" s="7">
        <v>1500</v>
      </c>
      <c r="I18" s="7">
        <f t="shared" si="0"/>
        <v>3000</v>
      </c>
      <c r="J18" t="s">
        <v>320</v>
      </c>
      <c r="K18" t="s">
        <v>321</v>
      </c>
      <c r="L18" s="8" t="s">
        <v>322</v>
      </c>
      <c r="M18" t="s">
        <v>323</v>
      </c>
      <c r="N18" t="s">
        <v>505</v>
      </c>
    </row>
    <row r="19" spans="1:14" x14ac:dyDescent="0.25">
      <c r="A19" s="2" t="s">
        <v>56</v>
      </c>
      <c r="B19" s="2" t="s">
        <v>57</v>
      </c>
      <c r="C19" s="2" t="s">
        <v>58</v>
      </c>
      <c r="D19" s="2" t="s">
        <v>59</v>
      </c>
      <c r="E19" s="2" t="s">
        <v>55</v>
      </c>
      <c r="F19" s="3">
        <v>1</v>
      </c>
      <c r="G19" s="10" t="s">
        <v>283</v>
      </c>
      <c r="H19" s="7">
        <v>3500</v>
      </c>
      <c r="I19" s="7">
        <f t="shared" si="0"/>
        <v>3500</v>
      </c>
      <c r="J19" t="s">
        <v>328</v>
      </c>
      <c r="K19" t="s">
        <v>329</v>
      </c>
      <c r="L19" s="8" t="s">
        <v>330</v>
      </c>
      <c r="M19" t="s">
        <v>324</v>
      </c>
      <c r="N19" t="s">
        <v>505</v>
      </c>
    </row>
    <row r="20" spans="1:14" x14ac:dyDescent="0.25">
      <c r="A20" s="2" t="s">
        <v>60</v>
      </c>
      <c r="B20" s="2" t="s">
        <v>20</v>
      </c>
      <c r="C20" s="2" t="s">
        <v>61</v>
      </c>
      <c r="D20" s="2" t="s">
        <v>30</v>
      </c>
      <c r="E20" s="2" t="s">
        <v>34</v>
      </c>
      <c r="F20" s="3">
        <v>1</v>
      </c>
      <c r="G20" s="10" t="s">
        <v>283</v>
      </c>
      <c r="H20" s="7">
        <v>200</v>
      </c>
      <c r="I20" s="7">
        <f t="shared" si="0"/>
        <v>200</v>
      </c>
      <c r="J20" s="9" t="s">
        <v>299</v>
      </c>
      <c r="K20" t="s">
        <v>332</v>
      </c>
      <c r="L20" s="8" t="s">
        <v>331</v>
      </c>
      <c r="M20" t="s">
        <v>302</v>
      </c>
      <c r="N20" t="s">
        <v>505</v>
      </c>
    </row>
    <row r="21" spans="1:14" hidden="1" x14ac:dyDescent="0.25">
      <c r="A21" s="2" t="s">
        <v>62</v>
      </c>
      <c r="B21" s="2" t="s">
        <v>20</v>
      </c>
      <c r="C21" s="2" t="s">
        <v>63</v>
      </c>
      <c r="D21" s="2" t="s">
        <v>22</v>
      </c>
      <c r="E21" s="2" t="s">
        <v>34</v>
      </c>
      <c r="F21" s="3">
        <v>2</v>
      </c>
      <c r="I21" s="7">
        <f t="shared" si="0"/>
        <v>0</v>
      </c>
    </row>
    <row r="22" spans="1:14" x14ac:dyDescent="0.25">
      <c r="A22" s="2" t="s">
        <v>64</v>
      </c>
      <c r="B22" s="2" t="s">
        <v>65</v>
      </c>
      <c r="C22" s="2" t="s">
        <v>66</v>
      </c>
      <c r="D22" s="2" t="s">
        <v>30</v>
      </c>
      <c r="E22" s="2" t="s">
        <v>67</v>
      </c>
      <c r="F22" s="3">
        <v>2</v>
      </c>
      <c r="G22" s="10" t="s">
        <v>283</v>
      </c>
      <c r="H22" s="7">
        <v>300</v>
      </c>
      <c r="I22" s="7">
        <f t="shared" si="0"/>
        <v>600</v>
      </c>
      <c r="J22" t="s">
        <v>299</v>
      </c>
      <c r="K22" t="s">
        <v>334</v>
      </c>
      <c r="L22" s="8" t="s">
        <v>333</v>
      </c>
      <c r="M22" t="s">
        <v>302</v>
      </c>
      <c r="N22" t="s">
        <v>505</v>
      </c>
    </row>
    <row r="23" spans="1:14" x14ac:dyDescent="0.25">
      <c r="A23" s="21" t="s">
        <v>68</v>
      </c>
      <c r="B23" s="21" t="s">
        <v>69</v>
      </c>
      <c r="C23" s="21" t="s">
        <v>70</v>
      </c>
      <c r="D23" s="21" t="s">
        <v>71</v>
      </c>
      <c r="E23" s="21" t="s">
        <v>72</v>
      </c>
      <c r="F23" s="22">
        <v>2</v>
      </c>
      <c r="G23" s="10" t="s">
        <v>283</v>
      </c>
      <c r="H23" s="7">
        <v>2500</v>
      </c>
      <c r="I23" s="7">
        <f t="shared" si="0"/>
        <v>5000</v>
      </c>
      <c r="J23" t="s">
        <v>501</v>
      </c>
      <c r="K23" t="s">
        <v>339</v>
      </c>
      <c r="M23" t="s">
        <v>502</v>
      </c>
      <c r="N23" t="s">
        <v>507</v>
      </c>
    </row>
    <row r="24" spans="1:14" x14ac:dyDescent="0.25">
      <c r="A24" s="2" t="s">
        <v>73</v>
      </c>
      <c r="B24" s="2" t="s">
        <v>74</v>
      </c>
      <c r="C24" s="2" t="s">
        <v>75</v>
      </c>
      <c r="D24" s="2" t="s">
        <v>76</v>
      </c>
      <c r="E24" s="2" t="s">
        <v>77</v>
      </c>
      <c r="F24" s="3">
        <v>3</v>
      </c>
      <c r="G24" s="10" t="s">
        <v>283</v>
      </c>
      <c r="H24" s="7">
        <v>500</v>
      </c>
      <c r="I24" s="7">
        <f t="shared" si="0"/>
        <v>1500</v>
      </c>
      <c r="J24" t="s">
        <v>335</v>
      </c>
      <c r="K24" t="s">
        <v>336</v>
      </c>
      <c r="L24" s="8" t="s">
        <v>337</v>
      </c>
      <c r="M24" t="s">
        <v>338</v>
      </c>
      <c r="N24" t="s">
        <v>505</v>
      </c>
    </row>
    <row r="25" spans="1:14" x14ac:dyDescent="0.25">
      <c r="A25" s="2" t="s">
        <v>78</v>
      </c>
      <c r="B25" s="2" t="s">
        <v>79</v>
      </c>
      <c r="C25" s="2" t="s">
        <v>80</v>
      </c>
      <c r="D25" s="2" t="s">
        <v>81</v>
      </c>
      <c r="E25" s="2" t="s">
        <v>82</v>
      </c>
      <c r="F25" s="3">
        <v>1</v>
      </c>
      <c r="G25" s="5" t="s">
        <v>283</v>
      </c>
      <c r="H25" s="7">
        <v>250</v>
      </c>
      <c r="I25" s="7">
        <f t="shared" si="0"/>
        <v>250</v>
      </c>
      <c r="J25" t="s">
        <v>340</v>
      </c>
      <c r="K25" t="s">
        <v>341</v>
      </c>
      <c r="L25" s="8" t="s">
        <v>342</v>
      </c>
      <c r="M25" t="s">
        <v>302</v>
      </c>
      <c r="N25" t="s">
        <v>505</v>
      </c>
    </row>
    <row r="26" spans="1:14" x14ac:dyDescent="0.25">
      <c r="A26" s="2" t="s">
        <v>83</v>
      </c>
      <c r="B26" s="2" t="s">
        <v>79</v>
      </c>
      <c r="C26" s="2" t="s">
        <v>84</v>
      </c>
      <c r="D26" s="2" t="s">
        <v>85</v>
      </c>
      <c r="E26" s="2" t="s">
        <v>82</v>
      </c>
      <c r="F26" s="3">
        <v>1</v>
      </c>
      <c r="G26" s="10" t="s">
        <v>283</v>
      </c>
      <c r="H26" s="7">
        <v>250</v>
      </c>
      <c r="I26" s="7">
        <f t="shared" si="0"/>
        <v>250</v>
      </c>
      <c r="J26" t="s">
        <v>340</v>
      </c>
      <c r="K26" t="s">
        <v>344</v>
      </c>
      <c r="L26" s="8" t="s">
        <v>343</v>
      </c>
      <c r="M26" t="s">
        <v>302</v>
      </c>
      <c r="N26" t="s">
        <v>505</v>
      </c>
    </row>
    <row r="27" spans="1:14" x14ac:dyDescent="0.25">
      <c r="A27" s="2" t="s">
        <v>86</v>
      </c>
      <c r="B27" s="2" t="s">
        <v>87</v>
      </c>
      <c r="C27" s="2" t="s">
        <v>88</v>
      </c>
      <c r="D27" s="2" t="s">
        <v>89</v>
      </c>
      <c r="E27" s="2" t="s">
        <v>86</v>
      </c>
      <c r="F27" s="3">
        <v>3</v>
      </c>
      <c r="G27" s="10" t="s">
        <v>283</v>
      </c>
      <c r="H27" s="7">
        <v>500</v>
      </c>
      <c r="I27" s="7">
        <f t="shared" si="0"/>
        <v>1500</v>
      </c>
      <c r="J27" s="9" t="s">
        <v>345</v>
      </c>
      <c r="K27" t="s">
        <v>346</v>
      </c>
      <c r="L27" s="8" t="s">
        <v>347</v>
      </c>
      <c r="M27" t="s">
        <v>348</v>
      </c>
      <c r="N27" t="s">
        <v>505</v>
      </c>
    </row>
    <row r="28" spans="1:14" x14ac:dyDescent="0.25">
      <c r="A28" s="2" t="s">
        <v>90</v>
      </c>
      <c r="B28" s="2" t="s">
        <v>79</v>
      </c>
      <c r="C28" s="2" t="s">
        <v>91</v>
      </c>
      <c r="D28" s="2" t="s">
        <v>92</v>
      </c>
      <c r="E28" s="2" t="s">
        <v>82</v>
      </c>
      <c r="F28" s="3">
        <v>1</v>
      </c>
      <c r="G28" s="10" t="s">
        <v>283</v>
      </c>
      <c r="H28" s="7">
        <v>500</v>
      </c>
      <c r="I28" s="7">
        <f t="shared" si="0"/>
        <v>500</v>
      </c>
      <c r="J28" t="s">
        <v>340</v>
      </c>
      <c r="K28" t="s">
        <v>349</v>
      </c>
      <c r="L28" s="8" t="s">
        <v>350</v>
      </c>
      <c r="M28" t="s">
        <v>302</v>
      </c>
      <c r="N28" t="s">
        <v>505</v>
      </c>
    </row>
    <row r="29" spans="1:14" x14ac:dyDescent="0.25">
      <c r="A29" s="2" t="s">
        <v>93</v>
      </c>
      <c r="B29" s="2" t="s">
        <v>94</v>
      </c>
      <c r="C29" s="2" t="s">
        <v>95</v>
      </c>
      <c r="D29" s="2" t="s">
        <v>96</v>
      </c>
      <c r="E29" s="2" t="s">
        <v>77</v>
      </c>
      <c r="F29" s="3">
        <v>1</v>
      </c>
      <c r="G29" s="10" t="s">
        <v>283</v>
      </c>
      <c r="H29" s="7">
        <v>200</v>
      </c>
      <c r="I29" s="7">
        <f t="shared" si="0"/>
        <v>200</v>
      </c>
      <c r="J29" t="s">
        <v>351</v>
      </c>
      <c r="K29" t="s">
        <v>352</v>
      </c>
      <c r="L29" s="8" t="s">
        <v>353</v>
      </c>
      <c r="M29" t="s">
        <v>302</v>
      </c>
      <c r="N29" t="s">
        <v>505</v>
      </c>
    </row>
    <row r="30" spans="1:14" x14ac:dyDescent="0.25">
      <c r="A30" s="2" t="s">
        <v>97</v>
      </c>
      <c r="B30" s="2" t="s">
        <v>98</v>
      </c>
      <c r="C30" s="2" t="s">
        <v>99</v>
      </c>
      <c r="D30" s="2" t="s">
        <v>100</v>
      </c>
      <c r="E30" s="2" t="s">
        <v>101</v>
      </c>
      <c r="F30" s="3">
        <v>1</v>
      </c>
      <c r="G30" s="10" t="s">
        <v>283</v>
      </c>
      <c r="H30" s="7">
        <v>3000</v>
      </c>
      <c r="I30" s="7">
        <f t="shared" si="0"/>
        <v>3000</v>
      </c>
      <c r="J30" t="s">
        <v>354</v>
      </c>
      <c r="K30" t="s">
        <v>355</v>
      </c>
      <c r="L30" s="8" t="s">
        <v>356</v>
      </c>
      <c r="M30" t="s">
        <v>357</v>
      </c>
      <c r="N30" t="s">
        <v>505</v>
      </c>
    </row>
    <row r="31" spans="1:14" x14ac:dyDescent="0.25">
      <c r="A31" s="2" t="s">
        <v>102</v>
      </c>
      <c r="B31" s="2" t="s">
        <v>103</v>
      </c>
      <c r="C31" s="2" t="s">
        <v>104</v>
      </c>
      <c r="D31" s="2" t="s">
        <v>105</v>
      </c>
      <c r="E31" s="2" t="s">
        <v>103</v>
      </c>
      <c r="F31" s="3">
        <v>5</v>
      </c>
      <c r="G31" s="10" t="s">
        <v>283</v>
      </c>
      <c r="H31" s="7">
        <v>500</v>
      </c>
      <c r="I31" s="7">
        <f t="shared" si="0"/>
        <v>2500</v>
      </c>
      <c r="J31" t="s">
        <v>358</v>
      </c>
      <c r="K31" t="s">
        <v>359</v>
      </c>
      <c r="L31" s="8" t="s">
        <v>360</v>
      </c>
      <c r="M31" t="s">
        <v>302</v>
      </c>
      <c r="N31" t="s">
        <v>505</v>
      </c>
    </row>
    <row r="32" spans="1:14" hidden="1" x14ac:dyDescent="0.25">
      <c r="A32" s="16" t="s">
        <v>106</v>
      </c>
      <c r="B32" s="16" t="s">
        <v>107</v>
      </c>
      <c r="C32" s="16" t="s">
        <v>108</v>
      </c>
      <c r="D32" s="16" t="s">
        <v>109</v>
      </c>
      <c r="E32" s="16" t="s">
        <v>110</v>
      </c>
      <c r="F32" s="17">
        <v>1</v>
      </c>
      <c r="I32" s="7">
        <f t="shared" si="0"/>
        <v>0</v>
      </c>
    </row>
    <row r="33" spans="1:15" hidden="1" x14ac:dyDescent="0.25">
      <c r="A33" s="16" t="s">
        <v>111</v>
      </c>
      <c r="B33" s="16" t="s">
        <v>112</v>
      </c>
      <c r="C33" s="16" t="s">
        <v>113</v>
      </c>
      <c r="D33" s="16" t="s">
        <v>114</v>
      </c>
      <c r="E33" s="16" t="s">
        <v>114</v>
      </c>
      <c r="F33" s="17">
        <v>1</v>
      </c>
      <c r="I33" s="7">
        <f t="shared" si="0"/>
        <v>0</v>
      </c>
    </row>
    <row r="34" spans="1:15" x14ac:dyDescent="0.25">
      <c r="A34" s="2" t="s">
        <v>115</v>
      </c>
      <c r="B34" s="2" t="s">
        <v>116</v>
      </c>
      <c r="C34" s="2" t="s">
        <v>117</v>
      </c>
      <c r="D34" s="2" t="s">
        <v>118</v>
      </c>
      <c r="E34" s="2" t="s">
        <v>119</v>
      </c>
      <c r="F34" s="3">
        <v>1</v>
      </c>
      <c r="G34" s="10" t="s">
        <v>283</v>
      </c>
      <c r="H34" s="7">
        <v>200</v>
      </c>
      <c r="I34" s="7">
        <f t="shared" si="0"/>
        <v>200</v>
      </c>
      <c r="J34" t="s">
        <v>361</v>
      </c>
      <c r="K34" t="s">
        <v>362</v>
      </c>
      <c r="L34" s="8" t="s">
        <v>363</v>
      </c>
      <c r="M34" t="s">
        <v>364</v>
      </c>
      <c r="N34" t="s">
        <v>505</v>
      </c>
    </row>
    <row r="35" spans="1:15" hidden="1" x14ac:dyDescent="0.25">
      <c r="A35" s="2" t="s">
        <v>120</v>
      </c>
      <c r="B35" s="2" t="s">
        <v>121</v>
      </c>
      <c r="C35" s="2" t="s">
        <v>122</v>
      </c>
      <c r="D35" s="2" t="s">
        <v>123</v>
      </c>
      <c r="E35" s="2" t="s">
        <v>123</v>
      </c>
      <c r="F35" s="3">
        <v>1</v>
      </c>
      <c r="I35" s="7">
        <f t="shared" si="0"/>
        <v>0</v>
      </c>
    </row>
    <row r="36" spans="1:15" x14ac:dyDescent="0.25">
      <c r="A36" s="2" t="s">
        <v>124</v>
      </c>
      <c r="B36" s="2" t="s">
        <v>125</v>
      </c>
      <c r="C36" s="2" t="s">
        <v>126</v>
      </c>
      <c r="D36" s="2" t="s">
        <v>127</v>
      </c>
      <c r="E36" s="2" t="s">
        <v>128</v>
      </c>
      <c r="F36" s="3">
        <v>2</v>
      </c>
      <c r="G36" s="5" t="s">
        <v>283</v>
      </c>
      <c r="H36" s="7">
        <v>7000</v>
      </c>
      <c r="I36" s="7">
        <f t="shared" si="0"/>
        <v>14000</v>
      </c>
      <c r="J36" t="s">
        <v>365</v>
      </c>
      <c r="K36" t="s">
        <v>366</v>
      </c>
      <c r="L36" s="8" t="s">
        <v>367</v>
      </c>
      <c r="M36" t="s">
        <v>326</v>
      </c>
      <c r="N36" t="s">
        <v>505</v>
      </c>
    </row>
    <row r="37" spans="1:15" x14ac:dyDescent="0.25">
      <c r="A37" s="2" t="s">
        <v>371</v>
      </c>
      <c r="B37" s="2" t="s">
        <v>125</v>
      </c>
      <c r="C37" s="2" t="s">
        <v>372</v>
      </c>
      <c r="D37" s="2" t="s">
        <v>129</v>
      </c>
      <c r="E37" s="2" t="s">
        <v>128</v>
      </c>
      <c r="F37" s="3">
        <v>1</v>
      </c>
      <c r="G37" s="5" t="s">
        <v>283</v>
      </c>
      <c r="H37" s="7">
        <v>1800</v>
      </c>
      <c r="I37" s="7">
        <f t="shared" si="0"/>
        <v>1800</v>
      </c>
      <c r="J37" t="s">
        <v>368</v>
      </c>
      <c r="K37" t="s">
        <v>369</v>
      </c>
      <c r="L37" s="8" t="s">
        <v>370</v>
      </c>
      <c r="M37" t="s">
        <v>326</v>
      </c>
      <c r="N37" t="s">
        <v>505</v>
      </c>
    </row>
    <row r="38" spans="1:15" x14ac:dyDescent="0.25">
      <c r="A38" s="2" t="s">
        <v>130</v>
      </c>
      <c r="B38" s="2" t="s">
        <v>125</v>
      </c>
      <c r="C38" s="2" t="s">
        <v>131</v>
      </c>
      <c r="D38" s="2" t="s">
        <v>132</v>
      </c>
      <c r="E38" s="2" t="s">
        <v>130</v>
      </c>
      <c r="F38" s="3">
        <v>1</v>
      </c>
      <c r="G38" s="10" t="s">
        <v>373</v>
      </c>
      <c r="H38" s="7">
        <v>5000</v>
      </c>
      <c r="I38" s="7">
        <f t="shared" si="0"/>
        <v>0</v>
      </c>
      <c r="J38" t="s">
        <v>374</v>
      </c>
      <c r="K38" t="s">
        <v>375</v>
      </c>
      <c r="L38" s="8" t="s">
        <v>376</v>
      </c>
      <c r="M38" t="s">
        <v>357</v>
      </c>
      <c r="N38" t="s">
        <v>505</v>
      </c>
    </row>
    <row r="39" spans="1:15" x14ac:dyDescent="0.25">
      <c r="A39" s="2" t="s">
        <v>133</v>
      </c>
      <c r="B39" s="2" t="s">
        <v>134</v>
      </c>
      <c r="C39" s="2" t="s">
        <v>135</v>
      </c>
      <c r="D39" s="2" t="s">
        <v>136</v>
      </c>
      <c r="E39" s="2" t="s">
        <v>137</v>
      </c>
      <c r="F39" s="3">
        <v>1</v>
      </c>
      <c r="G39" s="10" t="s">
        <v>283</v>
      </c>
      <c r="H39" s="7">
        <v>300</v>
      </c>
      <c r="I39" s="7">
        <f t="shared" si="0"/>
        <v>300</v>
      </c>
      <c r="J39" t="s">
        <v>377</v>
      </c>
      <c r="K39" t="s">
        <v>378</v>
      </c>
      <c r="L39" s="8" t="s">
        <v>379</v>
      </c>
      <c r="M39" t="s">
        <v>327</v>
      </c>
      <c r="N39" t="s">
        <v>505</v>
      </c>
    </row>
    <row r="40" spans="1:15" x14ac:dyDescent="0.25">
      <c r="A40" s="2" t="s">
        <v>138</v>
      </c>
      <c r="B40" s="2" t="s">
        <v>139</v>
      </c>
      <c r="C40" s="2" t="s">
        <v>140</v>
      </c>
      <c r="D40" s="2" t="s">
        <v>141</v>
      </c>
      <c r="E40" s="2" t="s">
        <v>142</v>
      </c>
      <c r="F40" s="3">
        <v>1</v>
      </c>
      <c r="G40" s="10" t="s">
        <v>283</v>
      </c>
      <c r="H40" s="7">
        <v>500</v>
      </c>
      <c r="I40" s="7">
        <f t="shared" si="0"/>
        <v>500</v>
      </c>
      <c r="J40" t="s">
        <v>380</v>
      </c>
      <c r="K40" t="s">
        <v>381</v>
      </c>
      <c r="L40" s="8" t="s">
        <v>382</v>
      </c>
      <c r="M40" t="s">
        <v>326</v>
      </c>
      <c r="N40" t="s">
        <v>505</v>
      </c>
    </row>
    <row r="41" spans="1:15" hidden="1" x14ac:dyDescent="0.25">
      <c r="A41" s="16" t="s">
        <v>143</v>
      </c>
      <c r="B41" s="16" t="s">
        <v>144</v>
      </c>
      <c r="C41" s="16" t="s">
        <v>145</v>
      </c>
      <c r="D41" s="16" t="s">
        <v>146</v>
      </c>
      <c r="E41" s="16" t="s">
        <v>147</v>
      </c>
      <c r="F41" s="17">
        <v>1</v>
      </c>
      <c r="I41" s="7">
        <f t="shared" si="0"/>
        <v>0</v>
      </c>
    </row>
    <row r="42" spans="1:15" hidden="1" x14ac:dyDescent="0.25">
      <c r="A42" s="16" t="s">
        <v>148</v>
      </c>
      <c r="B42" s="16" t="s">
        <v>144</v>
      </c>
      <c r="C42" s="16" t="s">
        <v>149</v>
      </c>
      <c r="D42" s="16" t="s">
        <v>146</v>
      </c>
      <c r="E42" s="16" t="s">
        <v>147</v>
      </c>
      <c r="F42" s="17">
        <v>1</v>
      </c>
      <c r="I42" s="7">
        <f t="shared" si="0"/>
        <v>0</v>
      </c>
    </row>
    <row r="43" spans="1:15" hidden="1" x14ac:dyDescent="0.25">
      <c r="A43" s="16" t="s">
        <v>150</v>
      </c>
      <c r="B43" s="16" t="s">
        <v>151</v>
      </c>
      <c r="C43" s="16" t="s">
        <v>152</v>
      </c>
      <c r="D43" s="16" t="s">
        <v>153</v>
      </c>
      <c r="E43" s="16" t="s">
        <v>154</v>
      </c>
      <c r="F43" s="17">
        <v>1</v>
      </c>
      <c r="I43" s="7">
        <f t="shared" si="0"/>
        <v>0</v>
      </c>
    </row>
    <row r="44" spans="1:15" hidden="1" x14ac:dyDescent="0.25">
      <c r="A44" s="16" t="s">
        <v>155</v>
      </c>
      <c r="B44" s="16" t="s">
        <v>156</v>
      </c>
      <c r="C44" s="16" t="s">
        <v>157</v>
      </c>
      <c r="D44" s="16" t="s">
        <v>155</v>
      </c>
      <c r="E44" s="16" t="s">
        <v>155</v>
      </c>
      <c r="F44" s="17">
        <v>1</v>
      </c>
      <c r="I44" s="7">
        <f t="shared" si="0"/>
        <v>0</v>
      </c>
    </row>
    <row r="45" spans="1:15" x14ac:dyDescent="0.25">
      <c r="A45" s="2" t="s">
        <v>158</v>
      </c>
      <c r="B45" s="2" t="s">
        <v>125</v>
      </c>
      <c r="C45" s="2" t="s">
        <v>159</v>
      </c>
      <c r="D45" s="2" t="s">
        <v>158</v>
      </c>
      <c r="E45" s="2" t="s">
        <v>158</v>
      </c>
      <c r="F45" s="3">
        <v>1</v>
      </c>
      <c r="G45" s="5" t="s">
        <v>383</v>
      </c>
      <c r="H45" s="7">
        <v>23000</v>
      </c>
      <c r="I45" s="7">
        <f t="shared" si="0"/>
        <v>23000</v>
      </c>
      <c r="J45" t="s">
        <v>384</v>
      </c>
      <c r="K45" t="s">
        <v>385</v>
      </c>
      <c r="L45" s="8" t="s">
        <v>386</v>
      </c>
      <c r="M45" t="s">
        <v>357</v>
      </c>
      <c r="N45" t="s">
        <v>505</v>
      </c>
    </row>
    <row r="46" spans="1:15" ht="45" x14ac:dyDescent="0.25">
      <c r="A46" s="2" t="s">
        <v>160</v>
      </c>
      <c r="B46" s="2" t="s">
        <v>161</v>
      </c>
      <c r="C46" s="2"/>
      <c r="D46" s="2" t="s">
        <v>163</v>
      </c>
      <c r="E46" s="2" t="s">
        <v>164</v>
      </c>
      <c r="F46" s="3">
        <v>1</v>
      </c>
      <c r="G46" s="5" t="s">
        <v>283</v>
      </c>
      <c r="H46" s="7">
        <v>8000</v>
      </c>
      <c r="I46" s="7">
        <f t="shared" si="0"/>
        <v>8000</v>
      </c>
      <c r="J46" t="s">
        <v>387</v>
      </c>
      <c r="K46" s="13" t="s">
        <v>388</v>
      </c>
      <c r="L46" s="14" t="s">
        <v>389</v>
      </c>
      <c r="M46" t="s">
        <v>390</v>
      </c>
      <c r="N46" t="s">
        <v>507</v>
      </c>
    </row>
    <row r="47" spans="1:15" x14ac:dyDescent="0.25">
      <c r="A47" s="2" t="s">
        <v>165</v>
      </c>
      <c r="B47" s="2" t="s">
        <v>166</v>
      </c>
      <c r="C47" s="2" t="s">
        <v>167</v>
      </c>
      <c r="D47" s="2" t="s">
        <v>168</v>
      </c>
      <c r="E47" s="2" t="s">
        <v>162</v>
      </c>
      <c r="F47" s="3">
        <v>1</v>
      </c>
      <c r="G47" s="5" t="s">
        <v>283</v>
      </c>
      <c r="H47" s="7">
        <v>3000</v>
      </c>
      <c r="I47" s="7">
        <f t="shared" si="0"/>
        <v>3000</v>
      </c>
      <c r="J47" t="s">
        <v>391</v>
      </c>
      <c r="K47" t="s">
        <v>392</v>
      </c>
      <c r="L47" s="8" t="s">
        <v>393</v>
      </c>
      <c r="M47" t="s">
        <v>357</v>
      </c>
      <c r="N47" t="s">
        <v>505</v>
      </c>
    </row>
    <row r="48" spans="1:15" x14ac:dyDescent="0.25">
      <c r="A48" s="2" t="s">
        <v>169</v>
      </c>
      <c r="B48" s="2" t="s">
        <v>161</v>
      </c>
      <c r="C48" s="2" t="s">
        <v>170</v>
      </c>
      <c r="D48" s="2" t="s">
        <v>171</v>
      </c>
      <c r="E48" s="2" t="s">
        <v>162</v>
      </c>
      <c r="F48" s="3">
        <v>1</v>
      </c>
      <c r="G48" s="10" t="s">
        <v>283</v>
      </c>
      <c r="H48" s="7">
        <v>400</v>
      </c>
      <c r="I48" s="7">
        <f t="shared" si="0"/>
        <v>400</v>
      </c>
      <c r="J48" t="s">
        <v>394</v>
      </c>
      <c r="K48" t="s">
        <v>395</v>
      </c>
      <c r="L48" s="15" t="s">
        <v>396</v>
      </c>
      <c r="M48" t="s">
        <v>364</v>
      </c>
      <c r="N48" t="s">
        <v>506</v>
      </c>
      <c r="O48" t="s">
        <v>513</v>
      </c>
    </row>
    <row r="49" spans="1:15" hidden="1" x14ac:dyDescent="0.25">
      <c r="A49" s="16" t="s">
        <v>172</v>
      </c>
      <c r="B49" s="16" t="s">
        <v>173</v>
      </c>
      <c r="C49" s="16" t="s">
        <v>174</v>
      </c>
      <c r="D49" s="16" t="s">
        <v>105</v>
      </c>
      <c r="E49" s="16" t="s">
        <v>103</v>
      </c>
      <c r="F49" s="17">
        <v>1</v>
      </c>
      <c r="I49" s="7">
        <f t="shared" si="0"/>
        <v>0</v>
      </c>
    </row>
    <row r="50" spans="1:15" x14ac:dyDescent="0.25">
      <c r="A50" s="2" t="s">
        <v>175</v>
      </c>
      <c r="B50" s="2" t="s">
        <v>125</v>
      </c>
      <c r="C50" s="2" t="s">
        <v>176</v>
      </c>
      <c r="D50" s="2" t="s">
        <v>175</v>
      </c>
      <c r="E50" s="2" t="s">
        <v>175</v>
      </c>
      <c r="F50" s="3">
        <v>1</v>
      </c>
      <c r="G50" s="10" t="s">
        <v>283</v>
      </c>
      <c r="H50" s="7">
        <v>145000</v>
      </c>
      <c r="I50" s="7">
        <f t="shared" si="0"/>
        <v>145000</v>
      </c>
      <c r="J50" t="s">
        <v>397</v>
      </c>
      <c r="K50" t="s">
        <v>398</v>
      </c>
      <c r="L50" s="12" t="s">
        <v>399</v>
      </c>
      <c r="M50" t="s">
        <v>400</v>
      </c>
      <c r="N50" t="s">
        <v>507</v>
      </c>
    </row>
    <row r="51" spans="1:15" hidden="1" x14ac:dyDescent="0.25">
      <c r="A51" s="16" t="s">
        <v>82</v>
      </c>
      <c r="B51" s="16" t="s">
        <v>79</v>
      </c>
      <c r="C51" s="16" t="s">
        <v>177</v>
      </c>
      <c r="D51" s="16" t="s">
        <v>85</v>
      </c>
      <c r="E51" s="16" t="s">
        <v>82</v>
      </c>
      <c r="F51" s="17">
        <v>1</v>
      </c>
      <c r="I51" s="7">
        <f t="shared" si="0"/>
        <v>0</v>
      </c>
    </row>
    <row r="52" spans="1:15" hidden="1" x14ac:dyDescent="0.25">
      <c r="A52" s="16" t="s">
        <v>82</v>
      </c>
      <c r="B52" s="16" t="s">
        <v>79</v>
      </c>
      <c r="C52" s="16" t="s">
        <v>178</v>
      </c>
      <c r="D52" s="16" t="s">
        <v>81</v>
      </c>
      <c r="E52" s="16" t="s">
        <v>82</v>
      </c>
      <c r="F52" s="17">
        <v>1</v>
      </c>
      <c r="I52" s="7">
        <f t="shared" si="0"/>
        <v>0</v>
      </c>
    </row>
    <row r="53" spans="1:15" hidden="1" x14ac:dyDescent="0.25">
      <c r="A53" s="16" t="s">
        <v>82</v>
      </c>
      <c r="B53" s="16" t="s">
        <v>79</v>
      </c>
      <c r="C53" s="16" t="s">
        <v>179</v>
      </c>
      <c r="D53" s="16" t="s">
        <v>92</v>
      </c>
      <c r="E53" s="16" t="s">
        <v>82</v>
      </c>
      <c r="F53" s="17">
        <v>1</v>
      </c>
      <c r="I53" s="7">
        <f t="shared" si="0"/>
        <v>0</v>
      </c>
    </row>
    <row r="54" spans="1:15" x14ac:dyDescent="0.25">
      <c r="A54" s="2" t="s">
        <v>180</v>
      </c>
      <c r="B54" s="2" t="s">
        <v>125</v>
      </c>
      <c r="C54" s="2" t="s">
        <v>181</v>
      </c>
      <c r="D54" s="2" t="s">
        <v>180</v>
      </c>
      <c r="E54" s="2" t="s">
        <v>180</v>
      </c>
      <c r="F54" s="3">
        <v>1</v>
      </c>
      <c r="G54" s="5" t="s">
        <v>283</v>
      </c>
      <c r="H54" s="7">
        <v>100000</v>
      </c>
      <c r="I54" s="7">
        <f t="shared" si="0"/>
        <v>100000</v>
      </c>
      <c r="J54" t="s">
        <v>401</v>
      </c>
      <c r="K54" t="s">
        <v>180</v>
      </c>
      <c r="L54" s="15" t="s">
        <v>402</v>
      </c>
      <c r="M54" t="s">
        <v>357</v>
      </c>
      <c r="N54" t="s">
        <v>506</v>
      </c>
      <c r="O54" t="s">
        <v>513</v>
      </c>
    </row>
    <row r="55" spans="1:15" x14ac:dyDescent="0.25">
      <c r="A55" s="2" t="s">
        <v>182</v>
      </c>
      <c r="B55" s="2" t="s">
        <v>183</v>
      </c>
      <c r="C55" s="2" t="s">
        <v>184</v>
      </c>
      <c r="D55" s="2" t="s">
        <v>185</v>
      </c>
      <c r="E55" s="2" t="s">
        <v>182</v>
      </c>
      <c r="F55" s="3">
        <v>6</v>
      </c>
      <c r="G55" s="5" t="s">
        <v>283</v>
      </c>
      <c r="H55" s="7">
        <v>400</v>
      </c>
      <c r="I55" s="7">
        <f t="shared" si="0"/>
        <v>2400</v>
      </c>
      <c r="J55" t="s">
        <v>403</v>
      </c>
      <c r="K55" t="s">
        <v>405</v>
      </c>
      <c r="L55" s="8" t="s">
        <v>404</v>
      </c>
      <c r="M55" t="s">
        <v>301</v>
      </c>
      <c r="N55" t="s">
        <v>505</v>
      </c>
    </row>
    <row r="56" spans="1:15" x14ac:dyDescent="0.25">
      <c r="A56" s="2" t="s">
        <v>186</v>
      </c>
      <c r="B56" s="2" t="s">
        <v>187</v>
      </c>
      <c r="C56" s="2" t="s">
        <v>188</v>
      </c>
      <c r="D56" s="2" t="s">
        <v>189</v>
      </c>
      <c r="E56" s="2" t="s">
        <v>190</v>
      </c>
      <c r="F56" s="3">
        <v>7</v>
      </c>
      <c r="G56" s="5" t="s">
        <v>283</v>
      </c>
      <c r="H56" s="7">
        <v>60</v>
      </c>
      <c r="I56" s="7">
        <f t="shared" si="0"/>
        <v>420</v>
      </c>
      <c r="J56" t="s">
        <v>406</v>
      </c>
      <c r="K56" t="s">
        <v>408</v>
      </c>
      <c r="L56" s="8" t="s">
        <v>407</v>
      </c>
      <c r="M56" t="s">
        <v>409</v>
      </c>
      <c r="N56" t="s">
        <v>505</v>
      </c>
    </row>
    <row r="57" spans="1:15" x14ac:dyDescent="0.25">
      <c r="A57" s="2" t="s">
        <v>191</v>
      </c>
      <c r="B57" s="2" t="s">
        <v>187</v>
      </c>
      <c r="C57" s="2" t="s">
        <v>192</v>
      </c>
      <c r="D57" s="2" t="s">
        <v>189</v>
      </c>
      <c r="E57" s="2" t="s">
        <v>190</v>
      </c>
      <c r="F57" s="3">
        <v>2</v>
      </c>
      <c r="G57" s="10" t="s">
        <v>283</v>
      </c>
      <c r="H57" s="7">
        <v>60</v>
      </c>
      <c r="I57" s="7">
        <f t="shared" si="0"/>
        <v>120</v>
      </c>
      <c r="J57" t="s">
        <v>410</v>
      </c>
      <c r="K57" t="s">
        <v>411</v>
      </c>
      <c r="L57" s="8" t="s">
        <v>412</v>
      </c>
      <c r="M57" t="s">
        <v>409</v>
      </c>
      <c r="N57" t="s">
        <v>505</v>
      </c>
    </row>
    <row r="58" spans="1:15" x14ac:dyDescent="0.25">
      <c r="A58" s="2" t="s">
        <v>193</v>
      </c>
      <c r="B58" s="2" t="s">
        <v>187</v>
      </c>
      <c r="C58" s="2" t="s">
        <v>194</v>
      </c>
      <c r="D58" s="2" t="s">
        <v>189</v>
      </c>
      <c r="E58" s="2" t="s">
        <v>190</v>
      </c>
      <c r="F58" s="3">
        <v>5</v>
      </c>
      <c r="G58" s="10" t="s">
        <v>283</v>
      </c>
      <c r="H58" s="7">
        <v>60</v>
      </c>
      <c r="I58" s="7">
        <f t="shared" si="0"/>
        <v>300</v>
      </c>
      <c r="J58" t="s">
        <v>414</v>
      </c>
      <c r="K58" t="s">
        <v>415</v>
      </c>
      <c r="L58" s="8" t="s">
        <v>413</v>
      </c>
      <c r="M58" t="s">
        <v>409</v>
      </c>
      <c r="N58" t="s">
        <v>505</v>
      </c>
    </row>
    <row r="59" spans="1:15" x14ac:dyDescent="0.25">
      <c r="A59" s="2" t="s">
        <v>195</v>
      </c>
      <c r="B59" s="2" t="s">
        <v>187</v>
      </c>
      <c r="C59" s="2" t="s">
        <v>196</v>
      </c>
      <c r="D59" s="2" t="s">
        <v>189</v>
      </c>
      <c r="E59" s="2" t="s">
        <v>190</v>
      </c>
      <c r="F59" s="3">
        <v>10</v>
      </c>
      <c r="G59" s="10" t="s">
        <v>283</v>
      </c>
      <c r="H59" s="7">
        <v>60</v>
      </c>
      <c r="I59" s="7">
        <f t="shared" si="0"/>
        <v>600</v>
      </c>
      <c r="J59" t="s">
        <v>416</v>
      </c>
      <c r="K59" t="s">
        <v>417</v>
      </c>
      <c r="L59" s="8" t="s">
        <v>418</v>
      </c>
      <c r="M59" t="s">
        <v>409</v>
      </c>
      <c r="N59" t="s">
        <v>505</v>
      </c>
    </row>
    <row r="60" spans="1:15" x14ac:dyDescent="0.25">
      <c r="A60" s="2" t="s">
        <v>197</v>
      </c>
      <c r="B60" s="2" t="s">
        <v>187</v>
      </c>
      <c r="C60" s="2" t="s">
        <v>198</v>
      </c>
      <c r="D60" s="2" t="s">
        <v>189</v>
      </c>
      <c r="E60" s="2" t="s">
        <v>190</v>
      </c>
      <c r="F60" s="3">
        <v>3</v>
      </c>
      <c r="G60" s="10" t="s">
        <v>283</v>
      </c>
      <c r="H60" s="7">
        <v>60</v>
      </c>
      <c r="I60" s="7">
        <f t="shared" si="0"/>
        <v>180</v>
      </c>
      <c r="J60" t="s">
        <v>419</v>
      </c>
      <c r="K60" t="s">
        <v>420</v>
      </c>
      <c r="L60" s="8" t="s">
        <v>422</v>
      </c>
      <c r="M60" t="s">
        <v>409</v>
      </c>
      <c r="N60" t="s">
        <v>505</v>
      </c>
    </row>
    <row r="61" spans="1:15" x14ac:dyDescent="0.25">
      <c r="A61" s="2" t="s">
        <v>199</v>
      </c>
      <c r="B61" s="2" t="s">
        <v>187</v>
      </c>
      <c r="C61" s="2" t="s">
        <v>200</v>
      </c>
      <c r="D61" s="2" t="s">
        <v>189</v>
      </c>
      <c r="E61" s="2" t="s">
        <v>190</v>
      </c>
      <c r="F61" s="3">
        <v>1</v>
      </c>
      <c r="G61" s="10" t="s">
        <v>283</v>
      </c>
      <c r="H61" s="7">
        <v>60</v>
      </c>
      <c r="I61" s="7">
        <f t="shared" si="0"/>
        <v>60</v>
      </c>
      <c r="J61" t="s">
        <v>423</v>
      </c>
      <c r="K61" t="s">
        <v>421</v>
      </c>
      <c r="L61" s="8" t="s">
        <v>424</v>
      </c>
      <c r="M61" t="s">
        <v>409</v>
      </c>
      <c r="N61" t="s">
        <v>505</v>
      </c>
    </row>
    <row r="62" spans="1:15" hidden="1" x14ac:dyDescent="0.25">
      <c r="A62" s="16" t="s">
        <v>201</v>
      </c>
      <c r="B62" s="16" t="s">
        <v>187</v>
      </c>
      <c r="C62" s="16" t="s">
        <v>202</v>
      </c>
      <c r="D62" s="16" t="s">
        <v>189</v>
      </c>
      <c r="E62" s="16" t="s">
        <v>190</v>
      </c>
      <c r="F62" s="17">
        <v>1</v>
      </c>
      <c r="I62" s="7">
        <f t="shared" si="0"/>
        <v>0</v>
      </c>
      <c r="J62" s="9"/>
      <c r="L62" s="8"/>
    </row>
    <row r="63" spans="1:15" x14ac:dyDescent="0.25">
      <c r="A63" s="2" t="s">
        <v>203</v>
      </c>
      <c r="B63" s="2" t="s">
        <v>187</v>
      </c>
      <c r="C63" s="2" t="s">
        <v>204</v>
      </c>
      <c r="D63" s="2" t="s">
        <v>189</v>
      </c>
      <c r="E63" s="2" t="s">
        <v>190</v>
      </c>
      <c r="F63" s="3">
        <v>3</v>
      </c>
      <c r="G63" s="10" t="s">
        <v>283</v>
      </c>
      <c r="H63" s="7">
        <v>60</v>
      </c>
      <c r="I63" s="7">
        <f t="shared" si="0"/>
        <v>180</v>
      </c>
      <c r="J63" s="9" t="s">
        <v>426</v>
      </c>
      <c r="K63" t="s">
        <v>427</v>
      </c>
      <c r="L63" s="8" t="s">
        <v>425</v>
      </c>
      <c r="M63" t="s">
        <v>409</v>
      </c>
      <c r="N63" t="s">
        <v>505</v>
      </c>
    </row>
    <row r="64" spans="1:15" x14ac:dyDescent="0.25">
      <c r="A64" s="2" t="s">
        <v>186</v>
      </c>
      <c r="B64" s="2" t="s">
        <v>187</v>
      </c>
      <c r="C64" s="2" t="s">
        <v>205</v>
      </c>
      <c r="D64" s="2" t="s">
        <v>206</v>
      </c>
      <c r="E64" s="2" t="s">
        <v>190</v>
      </c>
      <c r="F64" s="3">
        <v>4</v>
      </c>
      <c r="G64" s="10" t="s">
        <v>283</v>
      </c>
      <c r="H64" s="7">
        <v>40</v>
      </c>
      <c r="I64" s="7">
        <f t="shared" si="0"/>
        <v>160</v>
      </c>
      <c r="J64" t="s">
        <v>431</v>
      </c>
      <c r="K64" t="s">
        <v>428</v>
      </c>
      <c r="L64" s="8" t="s">
        <v>430</v>
      </c>
      <c r="M64" t="s">
        <v>409</v>
      </c>
      <c r="N64" t="s">
        <v>505</v>
      </c>
    </row>
    <row r="65" spans="1:15" x14ac:dyDescent="0.25">
      <c r="A65" s="2" t="s">
        <v>195</v>
      </c>
      <c r="B65" s="2" t="s">
        <v>187</v>
      </c>
      <c r="C65" s="2" t="s">
        <v>207</v>
      </c>
      <c r="D65" s="2" t="s">
        <v>206</v>
      </c>
      <c r="E65" s="2" t="s">
        <v>190</v>
      </c>
      <c r="F65" s="3">
        <v>5</v>
      </c>
      <c r="G65" s="10" t="s">
        <v>283</v>
      </c>
      <c r="H65" s="7">
        <v>40</v>
      </c>
      <c r="I65" s="7">
        <f t="shared" si="0"/>
        <v>200</v>
      </c>
      <c r="J65" t="s">
        <v>432</v>
      </c>
      <c r="K65" t="s">
        <v>429</v>
      </c>
      <c r="L65" s="12" t="s">
        <v>433</v>
      </c>
      <c r="M65" t="s">
        <v>409</v>
      </c>
      <c r="N65" t="s">
        <v>505</v>
      </c>
    </row>
    <row r="66" spans="1:15" x14ac:dyDescent="0.25">
      <c r="A66" s="2" t="s">
        <v>199</v>
      </c>
      <c r="B66" s="2" t="s">
        <v>187</v>
      </c>
      <c r="C66" s="2" t="s">
        <v>208</v>
      </c>
      <c r="D66" s="2" t="s">
        <v>206</v>
      </c>
      <c r="E66" s="2" t="s">
        <v>190</v>
      </c>
      <c r="F66" s="3">
        <v>2</v>
      </c>
      <c r="G66" s="10" t="s">
        <v>283</v>
      </c>
      <c r="H66" s="7">
        <v>40</v>
      </c>
      <c r="I66" s="7">
        <f t="shared" ref="I66:I89" si="1">IF(G66="ok",H66*F66,0)</f>
        <v>80</v>
      </c>
      <c r="J66" t="s">
        <v>434</v>
      </c>
      <c r="K66" t="s">
        <v>435</v>
      </c>
      <c r="L66" s="8" t="s">
        <v>436</v>
      </c>
      <c r="M66" t="s">
        <v>409</v>
      </c>
      <c r="N66" t="s">
        <v>505</v>
      </c>
    </row>
    <row r="67" spans="1:15" x14ac:dyDescent="0.25">
      <c r="A67" s="2" t="s">
        <v>197</v>
      </c>
      <c r="B67" s="2" t="s">
        <v>187</v>
      </c>
      <c r="C67" s="2" t="s">
        <v>209</v>
      </c>
      <c r="D67" s="2" t="s">
        <v>206</v>
      </c>
      <c r="E67" s="2" t="s">
        <v>190</v>
      </c>
      <c r="F67" s="3">
        <v>3</v>
      </c>
      <c r="G67" s="10" t="s">
        <v>283</v>
      </c>
      <c r="I67" s="7">
        <f t="shared" si="1"/>
        <v>0</v>
      </c>
      <c r="J67" t="s">
        <v>437</v>
      </c>
      <c r="K67" t="s">
        <v>438</v>
      </c>
      <c r="L67" s="8" t="s">
        <v>439</v>
      </c>
      <c r="M67" t="s">
        <v>409</v>
      </c>
      <c r="N67" t="s">
        <v>505</v>
      </c>
    </row>
    <row r="68" spans="1:15" x14ac:dyDescent="0.25">
      <c r="A68" s="2" t="s">
        <v>210</v>
      </c>
      <c r="B68" s="2" t="s">
        <v>187</v>
      </c>
      <c r="C68" s="2" t="s">
        <v>211</v>
      </c>
      <c r="D68" s="2" t="s">
        <v>206</v>
      </c>
      <c r="E68" s="2" t="s">
        <v>190</v>
      </c>
      <c r="F68" s="3">
        <v>3</v>
      </c>
      <c r="G68" s="10" t="s">
        <v>283</v>
      </c>
      <c r="H68" s="7">
        <v>40</v>
      </c>
      <c r="I68" s="7">
        <f t="shared" si="1"/>
        <v>120</v>
      </c>
      <c r="J68" t="s">
        <v>440</v>
      </c>
      <c r="K68" t="s">
        <v>441</v>
      </c>
      <c r="L68" s="8" t="s">
        <v>442</v>
      </c>
      <c r="M68" t="s">
        <v>409</v>
      </c>
      <c r="N68" t="s">
        <v>505</v>
      </c>
    </row>
    <row r="69" spans="1:15" x14ac:dyDescent="0.25">
      <c r="A69" s="2" t="s">
        <v>212</v>
      </c>
      <c r="B69" s="2" t="s">
        <v>187</v>
      </c>
      <c r="C69" s="2" t="s">
        <v>213</v>
      </c>
      <c r="D69" s="2" t="s">
        <v>206</v>
      </c>
      <c r="E69" s="2" t="s">
        <v>190</v>
      </c>
      <c r="F69" s="3">
        <v>2</v>
      </c>
      <c r="G69" s="10" t="s">
        <v>283</v>
      </c>
      <c r="H69" s="7">
        <v>40</v>
      </c>
      <c r="I69" s="7">
        <f t="shared" si="1"/>
        <v>80</v>
      </c>
      <c r="J69" t="s">
        <v>443</v>
      </c>
      <c r="K69" t="s">
        <v>444</v>
      </c>
      <c r="L69" s="18" t="s">
        <v>445</v>
      </c>
      <c r="M69" t="s">
        <v>409</v>
      </c>
      <c r="N69" t="s">
        <v>505</v>
      </c>
    </row>
    <row r="70" spans="1:15" x14ac:dyDescent="0.25">
      <c r="A70" s="2" t="s">
        <v>212</v>
      </c>
      <c r="B70" s="2" t="s">
        <v>187</v>
      </c>
      <c r="C70" s="2" t="s">
        <v>214</v>
      </c>
      <c r="D70" s="2" t="s">
        <v>189</v>
      </c>
      <c r="E70" s="2" t="s">
        <v>190</v>
      </c>
      <c r="F70" s="3">
        <v>2</v>
      </c>
      <c r="G70" s="10" t="s">
        <v>283</v>
      </c>
      <c r="H70" s="7">
        <v>60</v>
      </c>
      <c r="I70" s="7">
        <f t="shared" si="1"/>
        <v>120</v>
      </c>
      <c r="J70" t="s">
        <v>446</v>
      </c>
      <c r="K70" t="s">
        <v>448</v>
      </c>
      <c r="L70" s="8" t="s">
        <v>447</v>
      </c>
      <c r="M70" t="s">
        <v>409</v>
      </c>
      <c r="N70" t="s">
        <v>505</v>
      </c>
    </row>
    <row r="71" spans="1:15" x14ac:dyDescent="0.25">
      <c r="A71" s="2" t="s">
        <v>215</v>
      </c>
      <c r="B71" s="2" t="s">
        <v>187</v>
      </c>
      <c r="C71" s="2" t="s">
        <v>216</v>
      </c>
      <c r="D71" s="2" t="s">
        <v>189</v>
      </c>
      <c r="E71" s="2" t="s">
        <v>190</v>
      </c>
      <c r="F71" s="3">
        <v>1</v>
      </c>
      <c r="G71" s="10" t="s">
        <v>283</v>
      </c>
      <c r="H71" s="7">
        <v>60</v>
      </c>
      <c r="I71" s="7">
        <f t="shared" si="1"/>
        <v>60</v>
      </c>
      <c r="J71" t="s">
        <v>449</v>
      </c>
      <c r="K71" t="s">
        <v>450</v>
      </c>
      <c r="L71" s="8" t="s">
        <v>451</v>
      </c>
      <c r="M71" t="s">
        <v>409</v>
      </c>
      <c r="N71" t="s">
        <v>505</v>
      </c>
    </row>
    <row r="72" spans="1:15" hidden="1" x14ac:dyDescent="0.25">
      <c r="A72" s="16" t="s">
        <v>217</v>
      </c>
      <c r="B72" s="16" t="s">
        <v>187</v>
      </c>
      <c r="C72" s="16" t="s">
        <v>218</v>
      </c>
      <c r="D72" s="16" t="s">
        <v>189</v>
      </c>
      <c r="E72" s="16" t="s">
        <v>190</v>
      </c>
      <c r="F72" s="17">
        <v>1</v>
      </c>
      <c r="I72" s="7">
        <f t="shared" si="1"/>
        <v>0</v>
      </c>
    </row>
    <row r="73" spans="1:15" hidden="1" x14ac:dyDescent="0.25">
      <c r="A73" s="16" t="s">
        <v>219</v>
      </c>
      <c r="B73" s="16" t="s">
        <v>187</v>
      </c>
      <c r="C73" s="16" t="s">
        <v>220</v>
      </c>
      <c r="D73" s="16" t="s">
        <v>189</v>
      </c>
      <c r="E73" s="16" t="s">
        <v>190</v>
      </c>
      <c r="F73" s="17">
        <v>1</v>
      </c>
      <c r="I73" s="7">
        <f t="shared" si="1"/>
        <v>0</v>
      </c>
    </row>
    <row r="74" spans="1:15" x14ac:dyDescent="0.25">
      <c r="A74" s="2" t="s">
        <v>221</v>
      </c>
      <c r="B74" s="2" t="s">
        <v>125</v>
      </c>
      <c r="C74" s="2" t="s">
        <v>222</v>
      </c>
      <c r="D74" s="2" t="s">
        <v>223</v>
      </c>
      <c r="E74" s="2" t="s">
        <v>223</v>
      </c>
      <c r="F74" s="3">
        <v>1</v>
      </c>
      <c r="G74" s="10" t="s">
        <v>283</v>
      </c>
      <c r="H74" s="7">
        <v>38000</v>
      </c>
      <c r="I74" s="7">
        <f t="shared" si="1"/>
        <v>38000</v>
      </c>
      <c r="J74" t="s">
        <v>452</v>
      </c>
      <c r="K74" t="s">
        <v>453</v>
      </c>
      <c r="L74" s="8" t="s">
        <v>454</v>
      </c>
      <c r="M74" t="s">
        <v>357</v>
      </c>
      <c r="N74" t="s">
        <v>505</v>
      </c>
    </row>
    <row r="75" spans="1:15" x14ac:dyDescent="0.25">
      <c r="A75" s="2" t="s">
        <v>224</v>
      </c>
      <c r="B75" s="2" t="s">
        <v>225</v>
      </c>
      <c r="C75" s="2" t="s">
        <v>226</v>
      </c>
      <c r="D75" s="2" t="s">
        <v>224</v>
      </c>
      <c r="E75" s="2" t="s">
        <v>224</v>
      </c>
      <c r="F75" s="3">
        <v>1</v>
      </c>
      <c r="G75" s="10" t="s">
        <v>283</v>
      </c>
      <c r="H75" s="7">
        <v>500</v>
      </c>
      <c r="I75" s="7">
        <f t="shared" si="1"/>
        <v>500</v>
      </c>
      <c r="J75" t="s">
        <v>455</v>
      </c>
      <c r="K75" t="s">
        <v>456</v>
      </c>
      <c r="L75" s="8" t="s">
        <v>457</v>
      </c>
      <c r="M75" t="s">
        <v>458</v>
      </c>
      <c r="N75" t="s">
        <v>505</v>
      </c>
    </row>
    <row r="76" spans="1:15" x14ac:dyDescent="0.25">
      <c r="A76" s="2" t="s">
        <v>227</v>
      </c>
      <c r="B76" s="2" t="s">
        <v>125</v>
      </c>
      <c r="C76" s="2" t="s">
        <v>228</v>
      </c>
      <c r="D76" s="2" t="s">
        <v>229</v>
      </c>
      <c r="E76" s="2" t="s">
        <v>229</v>
      </c>
      <c r="F76" s="3">
        <v>1</v>
      </c>
      <c r="G76" s="10" t="s">
        <v>283</v>
      </c>
      <c r="H76" s="7">
        <v>4800</v>
      </c>
      <c r="I76" s="7">
        <f t="shared" si="1"/>
        <v>4800</v>
      </c>
      <c r="J76" t="s">
        <v>459</v>
      </c>
      <c r="K76" t="s">
        <v>460</v>
      </c>
      <c r="L76" s="15" t="s">
        <v>461</v>
      </c>
      <c r="M76" t="s">
        <v>357</v>
      </c>
      <c r="N76" t="s">
        <v>506</v>
      </c>
      <c r="O76" t="s">
        <v>513</v>
      </c>
    </row>
    <row r="77" spans="1:15" x14ac:dyDescent="0.25">
      <c r="A77" s="2" t="s">
        <v>230</v>
      </c>
      <c r="B77" s="2" t="s">
        <v>231</v>
      </c>
      <c r="C77" s="2" t="s">
        <v>232</v>
      </c>
      <c r="D77" s="2" t="s">
        <v>233</v>
      </c>
      <c r="E77" s="2" t="s">
        <v>230</v>
      </c>
      <c r="F77" s="3">
        <v>1</v>
      </c>
      <c r="G77" s="10" t="s">
        <v>283</v>
      </c>
      <c r="H77" s="7">
        <v>25000</v>
      </c>
      <c r="I77" s="7">
        <f t="shared" si="1"/>
        <v>25000</v>
      </c>
      <c r="J77" t="s">
        <v>462</v>
      </c>
      <c r="K77" t="s">
        <v>463</v>
      </c>
      <c r="L77" s="15" t="s">
        <v>464</v>
      </c>
      <c r="M77" t="s">
        <v>357</v>
      </c>
      <c r="N77" t="s">
        <v>506</v>
      </c>
      <c r="O77" t="s">
        <v>513</v>
      </c>
    </row>
    <row r="78" spans="1:15" x14ac:dyDescent="0.25">
      <c r="A78" s="2" t="s">
        <v>234</v>
      </c>
      <c r="B78" s="2" t="s">
        <v>235</v>
      </c>
      <c r="C78" s="2" t="s">
        <v>236</v>
      </c>
      <c r="D78" s="2" t="s">
        <v>237</v>
      </c>
      <c r="E78" s="2" t="s">
        <v>238</v>
      </c>
      <c r="F78" s="3">
        <v>1</v>
      </c>
      <c r="G78" s="10" t="s">
        <v>283</v>
      </c>
      <c r="H78" s="7">
        <v>1500</v>
      </c>
      <c r="I78" s="7">
        <f t="shared" si="1"/>
        <v>1500</v>
      </c>
      <c r="J78" t="s">
        <v>465</v>
      </c>
      <c r="K78" t="s">
        <v>467</v>
      </c>
      <c r="L78" s="8" t="s">
        <v>466</v>
      </c>
      <c r="M78" t="s">
        <v>468</v>
      </c>
      <c r="N78" t="s">
        <v>505</v>
      </c>
    </row>
    <row r="79" spans="1:15" x14ac:dyDescent="0.25">
      <c r="A79" s="2" t="s">
        <v>239</v>
      </c>
      <c r="B79" s="2" t="s">
        <v>239</v>
      </c>
      <c r="C79" s="2" t="s">
        <v>240</v>
      </c>
      <c r="D79" s="2" t="s">
        <v>241</v>
      </c>
      <c r="E79" s="2" t="s">
        <v>242</v>
      </c>
      <c r="F79" s="3">
        <v>1</v>
      </c>
      <c r="G79" s="10" t="s">
        <v>283</v>
      </c>
      <c r="H79" s="7">
        <v>4000</v>
      </c>
      <c r="I79" s="7">
        <f t="shared" si="1"/>
        <v>4000</v>
      </c>
      <c r="J79" t="s">
        <v>469</v>
      </c>
      <c r="K79" t="s">
        <v>470</v>
      </c>
      <c r="L79" s="8" t="s">
        <v>471</v>
      </c>
      <c r="M79" t="s">
        <v>324</v>
      </c>
      <c r="N79" t="s">
        <v>505</v>
      </c>
    </row>
    <row r="80" spans="1:15" x14ac:dyDescent="0.25">
      <c r="A80" s="2" t="s">
        <v>243</v>
      </c>
      <c r="B80" s="2" t="s">
        <v>244</v>
      </c>
      <c r="C80" s="2" t="s">
        <v>245</v>
      </c>
      <c r="D80" s="2" t="s">
        <v>246</v>
      </c>
      <c r="E80" s="2" t="s">
        <v>247</v>
      </c>
      <c r="F80" s="3">
        <v>1</v>
      </c>
      <c r="G80" s="10" t="s">
        <v>283</v>
      </c>
      <c r="H80" s="7">
        <v>4000</v>
      </c>
      <c r="I80" s="7">
        <f t="shared" si="1"/>
        <v>4000</v>
      </c>
      <c r="J80" t="s">
        <v>472</v>
      </c>
      <c r="K80" t="s">
        <v>473</v>
      </c>
      <c r="L80" s="8" t="s">
        <v>474</v>
      </c>
      <c r="M80" t="s">
        <v>324</v>
      </c>
      <c r="N80" t="s">
        <v>505</v>
      </c>
    </row>
    <row r="81" spans="1:15" x14ac:dyDescent="0.25">
      <c r="A81" s="2" t="s">
        <v>248</v>
      </c>
      <c r="B81" s="2" t="s">
        <v>249</v>
      </c>
      <c r="C81" s="2" t="s">
        <v>250</v>
      </c>
      <c r="D81" s="2" t="s">
        <v>251</v>
      </c>
      <c r="E81" s="2" t="s">
        <v>248</v>
      </c>
      <c r="F81" s="3">
        <v>1</v>
      </c>
      <c r="G81" s="10" t="s">
        <v>283</v>
      </c>
      <c r="H81" s="7">
        <v>55000</v>
      </c>
      <c r="I81" s="7">
        <f t="shared" si="1"/>
        <v>55000</v>
      </c>
      <c r="J81" t="s">
        <v>510</v>
      </c>
      <c r="K81" t="s">
        <v>475</v>
      </c>
      <c r="L81" s="8" t="s">
        <v>511</v>
      </c>
      <c r="M81" t="s">
        <v>324</v>
      </c>
      <c r="N81" t="s">
        <v>505</v>
      </c>
      <c r="O81" t="s">
        <v>512</v>
      </c>
    </row>
    <row r="82" spans="1:15" hidden="1" x14ac:dyDescent="0.25">
      <c r="A82" s="19" t="s">
        <v>252</v>
      </c>
      <c r="B82" s="19" t="s">
        <v>125</v>
      </c>
      <c r="C82" s="19" t="s">
        <v>253</v>
      </c>
      <c r="D82" s="19" t="s">
        <v>252</v>
      </c>
      <c r="E82" s="19" t="s">
        <v>252</v>
      </c>
      <c r="F82" s="20">
        <v>1</v>
      </c>
      <c r="I82" s="7">
        <f t="shared" si="1"/>
        <v>0</v>
      </c>
    </row>
    <row r="83" spans="1:15" x14ac:dyDescent="0.25">
      <c r="A83" s="2" t="s">
        <v>254</v>
      </c>
      <c r="B83" s="2" t="s">
        <v>125</v>
      </c>
      <c r="C83" s="2" t="s">
        <v>255</v>
      </c>
      <c r="D83" s="2" t="s">
        <v>254</v>
      </c>
      <c r="E83" s="2" t="s">
        <v>254</v>
      </c>
      <c r="F83" s="3">
        <v>1</v>
      </c>
      <c r="G83" s="10" t="s">
        <v>283</v>
      </c>
      <c r="H83" s="7">
        <v>135000</v>
      </c>
      <c r="I83" s="7">
        <f t="shared" si="1"/>
        <v>135000</v>
      </c>
      <c r="J83" t="s">
        <v>476</v>
      </c>
      <c r="K83" t="s">
        <v>477</v>
      </c>
      <c r="L83" s="15" t="s">
        <v>478</v>
      </c>
      <c r="M83" t="s">
        <v>324</v>
      </c>
      <c r="N83" t="s">
        <v>506</v>
      </c>
      <c r="O83" t="s">
        <v>513</v>
      </c>
    </row>
    <row r="84" spans="1:15" x14ac:dyDescent="0.25">
      <c r="A84" s="2" t="s">
        <v>256</v>
      </c>
      <c r="B84" s="2" t="s">
        <v>514</v>
      </c>
      <c r="C84" s="2" t="s">
        <v>257</v>
      </c>
      <c r="D84" s="2" t="s">
        <v>258</v>
      </c>
      <c r="E84" s="2" t="s">
        <v>256</v>
      </c>
      <c r="F84" s="3">
        <v>1</v>
      </c>
      <c r="G84" s="10" t="s">
        <v>283</v>
      </c>
      <c r="H84" s="7">
        <v>2500</v>
      </c>
      <c r="I84" s="7">
        <f t="shared" si="1"/>
        <v>2500</v>
      </c>
      <c r="J84" t="s">
        <v>479</v>
      </c>
      <c r="K84" t="s">
        <v>480</v>
      </c>
      <c r="L84" s="15" t="s">
        <v>481</v>
      </c>
      <c r="M84" t="s">
        <v>325</v>
      </c>
      <c r="N84" t="s">
        <v>506</v>
      </c>
      <c r="O84" t="s">
        <v>513</v>
      </c>
    </row>
    <row r="85" spans="1:15" x14ac:dyDescent="0.25">
      <c r="A85" s="2" t="s">
        <v>259</v>
      </c>
      <c r="B85" s="2" t="s">
        <v>125</v>
      </c>
      <c r="C85" s="2" t="s">
        <v>260</v>
      </c>
      <c r="D85" s="2" t="s">
        <v>261</v>
      </c>
      <c r="E85" s="2" t="s">
        <v>262</v>
      </c>
      <c r="F85" s="3">
        <v>1</v>
      </c>
      <c r="G85" s="10" t="s">
        <v>283</v>
      </c>
      <c r="H85" s="7">
        <v>13000</v>
      </c>
      <c r="I85" s="7">
        <f t="shared" si="1"/>
        <v>13000</v>
      </c>
      <c r="J85" t="s">
        <v>482</v>
      </c>
      <c r="K85" t="s">
        <v>484</v>
      </c>
      <c r="L85" s="15" t="s">
        <v>483</v>
      </c>
      <c r="M85" t="s">
        <v>324</v>
      </c>
      <c r="N85" t="s">
        <v>506</v>
      </c>
      <c r="O85" t="s">
        <v>513</v>
      </c>
    </row>
    <row r="86" spans="1:15" x14ac:dyDescent="0.25">
      <c r="A86" s="2" t="s">
        <v>263</v>
      </c>
      <c r="B86" s="2" t="s">
        <v>125</v>
      </c>
      <c r="C86" s="2" t="s">
        <v>264</v>
      </c>
      <c r="D86" s="2" t="s">
        <v>263</v>
      </c>
      <c r="E86" s="2" t="s">
        <v>263</v>
      </c>
      <c r="F86" s="3">
        <v>1</v>
      </c>
      <c r="G86" s="10" t="s">
        <v>283</v>
      </c>
      <c r="H86" s="7">
        <v>7000</v>
      </c>
      <c r="I86" s="7">
        <f t="shared" si="1"/>
        <v>7000</v>
      </c>
      <c r="J86" s="9" t="s">
        <v>508</v>
      </c>
      <c r="K86" t="s">
        <v>485</v>
      </c>
      <c r="L86" s="8" t="s">
        <v>509</v>
      </c>
      <c r="M86" t="s">
        <v>324</v>
      </c>
      <c r="N86" t="s">
        <v>505</v>
      </c>
      <c r="O86" t="s">
        <v>514</v>
      </c>
    </row>
    <row r="87" spans="1:15" x14ac:dyDescent="0.25">
      <c r="A87" s="2" t="s">
        <v>265</v>
      </c>
      <c r="B87" s="2" t="s">
        <v>266</v>
      </c>
      <c r="C87" s="2" t="s">
        <v>267</v>
      </c>
      <c r="D87" s="2" t="s">
        <v>268</v>
      </c>
      <c r="E87" s="2" t="s">
        <v>265</v>
      </c>
      <c r="F87" s="3">
        <v>1</v>
      </c>
      <c r="G87" s="10" t="s">
        <v>283</v>
      </c>
      <c r="H87" s="7">
        <v>2000</v>
      </c>
      <c r="I87" s="7">
        <f t="shared" si="1"/>
        <v>2000</v>
      </c>
      <c r="J87" t="s">
        <v>486</v>
      </c>
      <c r="K87" t="s">
        <v>488</v>
      </c>
      <c r="L87" s="8" t="s">
        <v>487</v>
      </c>
      <c r="M87" t="s">
        <v>324</v>
      </c>
      <c r="N87" t="s">
        <v>505</v>
      </c>
    </row>
    <row r="88" spans="1:15" x14ac:dyDescent="0.25">
      <c r="A88" s="2" t="s">
        <v>269</v>
      </c>
      <c r="B88" s="2" t="s">
        <v>270</v>
      </c>
      <c r="C88" s="2" t="s">
        <v>271</v>
      </c>
      <c r="D88" s="2" t="s">
        <v>272</v>
      </c>
      <c r="E88" s="2" t="s">
        <v>273</v>
      </c>
      <c r="F88" s="3">
        <v>1</v>
      </c>
      <c r="G88" s="10" t="s">
        <v>283</v>
      </c>
      <c r="H88" s="7">
        <v>1500</v>
      </c>
      <c r="I88" s="7">
        <f t="shared" si="1"/>
        <v>1500</v>
      </c>
      <c r="J88" t="s">
        <v>489</v>
      </c>
      <c r="K88" t="s">
        <v>490</v>
      </c>
      <c r="L88" s="8" t="s">
        <v>491</v>
      </c>
      <c r="M88" t="s">
        <v>325</v>
      </c>
      <c r="N88" t="s">
        <v>505</v>
      </c>
    </row>
    <row r="89" spans="1:15" x14ac:dyDescent="0.25">
      <c r="A89" s="2" t="s">
        <v>274</v>
      </c>
      <c r="B89" s="2" t="s">
        <v>275</v>
      </c>
      <c r="C89" s="2" t="s">
        <v>276</v>
      </c>
      <c r="D89" s="2" t="s">
        <v>277</v>
      </c>
      <c r="E89" s="2" t="s">
        <v>278</v>
      </c>
      <c r="F89" s="3">
        <v>1</v>
      </c>
      <c r="G89" s="10" t="s">
        <v>283</v>
      </c>
      <c r="H89" s="7">
        <v>6000</v>
      </c>
      <c r="I89" s="7">
        <f t="shared" si="1"/>
        <v>6000</v>
      </c>
      <c r="J89" t="s">
        <v>492</v>
      </c>
      <c r="K89" t="s">
        <v>493</v>
      </c>
      <c r="L89" s="12" t="s">
        <v>494</v>
      </c>
      <c r="M89" t="s">
        <v>324</v>
      </c>
      <c r="N89" t="s">
        <v>505</v>
      </c>
    </row>
    <row r="91" spans="1:15" x14ac:dyDescent="0.25">
      <c r="I91" s="7">
        <f>SUM(I2:I89)</f>
        <v>647030</v>
      </c>
    </row>
  </sheetData>
  <autoFilter ref="A1:N89" xr:uid="{C1846973-0A6D-47ED-842C-37EE6A4C7900}">
    <filterColumn colId="13">
      <customFilters>
        <customFilter operator="notEqual" val=" "/>
      </customFilters>
    </filterColumn>
  </autoFilter>
  <mergeCells count="1">
    <mergeCell ref="M12:M13"/>
  </mergeCells>
  <phoneticPr fontId="8" type="noConversion"/>
  <hyperlinks>
    <hyperlink ref="J5" r:id="rId1" xr:uid="{BFA9F10C-3621-4046-837A-EFBECAD4D320}"/>
    <hyperlink ref="J4" r:id="rId2" xr:uid="{F568155E-EBBC-4192-8184-80C0843C898F}"/>
    <hyperlink ref="J3" r:id="rId3" xr:uid="{5266E00A-4B45-4C0C-9319-7A2944B16A56}"/>
    <hyperlink ref="J2" r:id="rId4" xr:uid="{0E5C017F-DD63-46F8-B250-73D70FBFAE67}"/>
    <hyperlink ref="J7" r:id="rId5" xr:uid="{052D516E-CADF-4586-B1BD-82847A5215D4}"/>
    <hyperlink ref="J9" r:id="rId6" xr:uid="{D9BE0E45-3DB8-442E-B6FE-2DFEEC0D5CD0}"/>
    <hyperlink ref="J10" r:id="rId7" xr:uid="{1B8FAD34-9D81-409C-BC81-BF7279E1FD7A}"/>
    <hyperlink ref="J11" r:id="rId8" xr:uid="{C48B8634-B1E2-4D68-83C0-3B6FDE4E2446}"/>
    <hyperlink ref="J12" r:id="rId9" xr:uid="{16031FEA-8B89-4736-8240-17A304F27559}"/>
    <hyperlink ref="J13" r:id="rId10" xr:uid="{2777BEB1-BAFD-4DA5-9BA8-32DA8B7FD27D}"/>
    <hyperlink ref="J14" r:id="rId11" xr:uid="{93D1C34A-2D66-4C09-BC3C-8E9A44C076F0}"/>
    <hyperlink ref="J15" r:id="rId12" xr:uid="{8894A592-07B6-4062-99A2-8D96B00F4F98}"/>
    <hyperlink ref="J16" r:id="rId13" xr:uid="{BDCE18EE-9A1E-412A-ABCE-9BEC27824903}"/>
    <hyperlink ref="J17" r:id="rId14" xr:uid="{63F22839-9225-4675-96CC-A17F737E7CC0}"/>
    <hyperlink ref="J20" r:id="rId15" xr:uid="{789D45DD-229D-46C9-8DC7-7FAF9E8A2C93}"/>
    <hyperlink ref="J27" r:id="rId16" xr:uid="{213C53D5-5F44-46CD-B762-E71EBABFACE5}"/>
    <hyperlink ref="J63" r:id="rId17" xr:uid="{0819FF95-2112-4C6F-BDFF-61F809671C26}"/>
    <hyperlink ref="J86" r:id="rId18" xr:uid="{231D7A20-B402-4E54-A7FF-72F0FFA9CE48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BOM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kylin</dc:creator>
  <cp:lastModifiedBy>Mạnh Trần</cp:lastModifiedBy>
  <dcterms:created xsi:type="dcterms:W3CDTF">2021-04-01T06:37:39Z</dcterms:created>
  <dcterms:modified xsi:type="dcterms:W3CDTF">2021-04-08T07:49:00Z</dcterms:modified>
</cp:coreProperties>
</file>