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kylin\Desktop\May do TN\"/>
    </mc:Choice>
  </mc:AlternateContent>
  <xr:revisionPtr revIDLastSave="0" documentId="13_ncr:1_{44C1C584-FB9B-472A-A86F-9A7900F9DA32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2" l="1"/>
  <c r="E26" i="2"/>
  <c r="E25" i="2"/>
  <c r="E24" i="2" l="1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3" i="2"/>
  <c r="E4" i="2"/>
  <c r="E5" i="2"/>
  <c r="E6" i="2"/>
  <c r="E7" i="2"/>
  <c r="E2" i="2"/>
  <c r="E28" i="2" l="1"/>
  <c r="D10" i="1"/>
  <c r="D12" i="1" s="1"/>
</calcChain>
</file>

<file path=xl/sharedStrings.xml><?xml version="1.0" encoding="utf-8"?>
<sst xmlns="http://schemas.openxmlformats.org/spreadsheetml/2006/main" count="53" uniqueCount="50">
  <si>
    <t>STT</t>
  </si>
  <si>
    <t>Tên</t>
  </si>
  <si>
    <t>Số lượng</t>
  </si>
  <si>
    <t>Giá</t>
  </si>
  <si>
    <t>Link tham khảo</t>
  </si>
  <si>
    <t>KIT STM32F103C8T6 mini</t>
  </si>
  <si>
    <t>Màn HMI UART 3.5 inches</t>
  </si>
  <si>
    <t>CB nhiệt độ DS18B20</t>
  </si>
  <si>
    <t>Loadcell YZC-131 10Kg</t>
  </si>
  <si>
    <t>Module ADC HX711</t>
  </si>
  <si>
    <t>Linh kiện/phụ kiện khác...</t>
  </si>
  <si>
    <t>Tổng linh kiện</t>
  </si>
  <si>
    <t>Tiền công</t>
  </si>
  <si>
    <t>Tổng chi phí</t>
  </si>
  <si>
    <t>https://chotroihn.vn/man-hinh-hmi-uart-cam-ung-dien-tro-3-5-inch</t>
  </si>
  <si>
    <t>https://chotroihn.vn/kit-stm32f103c8t6-mini-tai-linh-kien-dien-tu-3m</t>
  </si>
  <si>
    <t>Nguồn Adapter 5V-1A</t>
  </si>
  <si>
    <t>https://linhkienchatluong.vn/module-chuyen-doi/hx711-module-chuyen-doi-adc-24-bit-loadcell-hx711_sp499_ct5675.aspx</t>
  </si>
  <si>
    <t>http://linhkienchatluong.vn/cam-bien-trong-luong---load-cell/loadcell-yzc-131-10kg-75x127mm_sp523_ct9856.aspx</t>
  </si>
  <si>
    <t>https://chotroihn.vn/nguon-adapter-5v-1a-5-5-2-1mm</t>
  </si>
  <si>
    <t>http://linhkienchatluong.vn/cam-bien-nhiet-do---do-am/day-cam-bien-nhiet-ds18b20-100cm_sp509_ct3408.aspx</t>
  </si>
  <si>
    <t>BÁO GIÁ PROTOTYPE THIẾT BỊ THÍ NGHIỆM ĐO NHIỆT ĐỘ &amp; LỰC</t>
  </si>
  <si>
    <t>List linh kiện dự tính</t>
  </si>
  <si>
    <t>Màn hình HMI UART 3.5''</t>
  </si>
  <si>
    <t>Đơn giá</t>
  </si>
  <si>
    <t>STM8S105k4t6</t>
  </si>
  <si>
    <t>Thạch anh 8 MHz</t>
  </si>
  <si>
    <t>IC CH340</t>
  </si>
  <si>
    <t>AMS1117 - 5V</t>
  </si>
  <si>
    <t>AMS1117 - 3.3V</t>
  </si>
  <si>
    <t>Cầu chì tự phục hồi 1206 0.5A 13.2V PTC SMD</t>
  </si>
  <si>
    <t>Tụ gốm 104</t>
  </si>
  <si>
    <t>Tụ gốm 20pF</t>
  </si>
  <si>
    <t>Tụ hóa 25V/100uF</t>
  </si>
  <si>
    <t>Cầu đấu 4P 15EDG3.81-4P 3.81mm</t>
  </si>
  <si>
    <t>Cầu đấu 3P 15EDG3.81-3P 3.81mm</t>
  </si>
  <si>
    <t>Header XH2.54 4P</t>
  </si>
  <si>
    <t>Cầu đấu 2P KF128-2P 5.08mm</t>
  </si>
  <si>
    <t>Nguồn adapter 9V-1A</t>
  </si>
  <si>
    <t>Thạch anh 12 MHz</t>
  </si>
  <si>
    <t>Diode 1N4007</t>
  </si>
  <si>
    <t>Led SMD 0805</t>
  </si>
  <si>
    <t>Load Cell 10Kg</t>
  </si>
  <si>
    <t>Dây cảm biến DS18B20</t>
  </si>
  <si>
    <t>Mạch in (số lượng ít)</t>
  </si>
  <si>
    <t>Dây bus 4P XH2.54</t>
  </si>
  <si>
    <t>Tổng cộng</t>
  </si>
  <si>
    <t>Bộ jack GX16 - 4P</t>
  </si>
  <si>
    <t>Jack DC gắn hộp 5.5x2.1mm</t>
  </si>
  <si>
    <t>Dây USB cái - cái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</si>
</sst>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5" xfId="0" applyFill="1" applyBorder="1"/>
    <xf numFmtId="0" fontId="0" fillId="0" borderId="7" xfId="0" applyBorder="1" applyAlignment="1">
      <alignment horizontal="center"/>
    </xf>
    <xf numFmtId="0" fontId="1" fillId="0" borderId="5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hotroihn.vn/man-hinh-hmi-uart-cam-ung-dien-tro-3-5-inc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workbookViewId="0">
      <selection activeCell="E4" sqref="E4"/>
    </sheetView>
  </sheetViews>
  <sheetFormatPr defaultRowHeight="15" x14ac:dyDescent="0.25"/>
  <cols>
    <col min="2" max="2" width="31" customWidth="1"/>
    <col min="3" max="3" width="16.7109375" customWidth="1"/>
    <col min="4" max="4" width="17.28515625" customWidth="1"/>
    <col min="5" max="5" width="19.140625" customWidth="1"/>
  </cols>
  <sheetData>
    <row r="1" spans="1:5" ht="15.75" thickBot="1" x14ac:dyDescent="0.3">
      <c r="A1" s="13" t="s">
        <v>21</v>
      </c>
      <c r="B1" s="13"/>
      <c r="C1" s="13"/>
      <c r="D1" s="13"/>
      <c r="E1" s="13"/>
    </row>
    <row r="2" spans="1:5" x14ac:dyDescent="0.25">
      <c r="A2" s="2" t="s">
        <v>0</v>
      </c>
      <c r="B2" s="3" t="s">
        <v>1</v>
      </c>
      <c r="C2" s="3" t="s">
        <v>2</v>
      </c>
      <c r="D2" s="3" t="s">
        <v>3</v>
      </c>
      <c r="E2" s="4" t="s">
        <v>4</v>
      </c>
    </row>
    <row r="3" spans="1:5" x14ac:dyDescent="0.25">
      <c r="A3" s="5">
        <v>1</v>
      </c>
      <c r="B3" s="6" t="s">
        <v>5</v>
      </c>
      <c r="C3" s="6">
        <v>1</v>
      </c>
      <c r="D3" s="6">
        <v>99000</v>
      </c>
      <c r="E3" s="7" t="s">
        <v>15</v>
      </c>
    </row>
    <row r="4" spans="1:5" x14ac:dyDescent="0.25">
      <c r="A4" s="5">
        <v>2</v>
      </c>
      <c r="B4" s="6" t="s">
        <v>6</v>
      </c>
      <c r="C4" s="6">
        <v>1</v>
      </c>
      <c r="D4" s="6">
        <v>549000</v>
      </c>
      <c r="E4" s="14" t="s">
        <v>14</v>
      </c>
    </row>
    <row r="5" spans="1:5" x14ac:dyDescent="0.25">
      <c r="A5" s="5">
        <v>3</v>
      </c>
      <c r="B5" s="6" t="s">
        <v>7</v>
      </c>
      <c r="C5" s="6">
        <v>1</v>
      </c>
      <c r="D5" s="6">
        <v>35000</v>
      </c>
      <c r="E5" s="7" t="s">
        <v>20</v>
      </c>
    </row>
    <row r="6" spans="1:5" x14ac:dyDescent="0.25">
      <c r="A6" s="5">
        <v>4</v>
      </c>
      <c r="B6" s="6" t="s">
        <v>8</v>
      </c>
      <c r="C6" s="6">
        <v>1</v>
      </c>
      <c r="D6" s="6">
        <v>40000</v>
      </c>
      <c r="E6" s="7" t="s">
        <v>18</v>
      </c>
    </row>
    <row r="7" spans="1:5" x14ac:dyDescent="0.25">
      <c r="A7" s="5">
        <v>5</v>
      </c>
      <c r="B7" s="11" t="s">
        <v>16</v>
      </c>
      <c r="C7" s="11">
        <v>1</v>
      </c>
      <c r="D7" s="11">
        <v>30000</v>
      </c>
      <c r="E7" s="7" t="s">
        <v>19</v>
      </c>
    </row>
    <row r="8" spans="1:5" x14ac:dyDescent="0.25">
      <c r="A8" s="5">
        <v>6</v>
      </c>
      <c r="B8" s="6" t="s">
        <v>9</v>
      </c>
      <c r="C8" s="6">
        <v>1</v>
      </c>
      <c r="D8" s="6">
        <v>22000</v>
      </c>
      <c r="E8" s="7" t="s">
        <v>17</v>
      </c>
    </row>
    <row r="9" spans="1:5" x14ac:dyDescent="0.25">
      <c r="A9" s="5">
        <v>7</v>
      </c>
      <c r="B9" s="6" t="s">
        <v>10</v>
      </c>
      <c r="C9" s="6"/>
      <c r="D9" s="6">
        <v>100000</v>
      </c>
      <c r="E9" s="7"/>
    </row>
    <row r="10" spans="1:5" ht="15.75" thickBot="1" x14ac:dyDescent="0.3">
      <c r="A10" s="8"/>
      <c r="B10" s="9" t="s">
        <v>11</v>
      </c>
      <c r="C10" s="9"/>
      <c r="D10" s="9">
        <f>SUM(D3:D9)</f>
        <v>875000</v>
      </c>
      <c r="E10" s="10"/>
    </row>
    <row r="11" spans="1:5" x14ac:dyDescent="0.25">
      <c r="B11" t="s">
        <v>12</v>
      </c>
      <c r="D11">
        <v>1200000</v>
      </c>
    </row>
    <row r="12" spans="1:5" x14ac:dyDescent="0.25">
      <c r="B12" t="s">
        <v>13</v>
      </c>
      <c r="D12" s="1">
        <f>D10+D11</f>
        <v>2075000</v>
      </c>
    </row>
  </sheetData>
  <mergeCells count="1">
    <mergeCell ref="A1:E1"/>
  </mergeCells>
  <hyperlinks>
    <hyperlink ref="E4" r:id="rId1" xr:uid="{C2B606DA-BEE8-475C-BBC5-999593566C4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8"/>
  <sheetViews>
    <sheetView tabSelected="1" workbookViewId="0">
      <selection activeCell="B12" sqref="B12"/>
    </sheetView>
  </sheetViews>
  <sheetFormatPr defaultRowHeight="15" x14ac:dyDescent="0.25"/>
  <cols>
    <col min="2" max="2" width="40.5703125" customWidth="1"/>
  </cols>
  <sheetData>
    <row r="1" spans="1:5" x14ac:dyDescent="0.25">
      <c r="A1" s="2" t="s">
        <v>22</v>
      </c>
      <c r="B1" s="3"/>
      <c r="C1" s="3" t="s">
        <v>2</v>
      </c>
      <c r="D1" s="3" t="s">
        <v>24</v>
      </c>
      <c r="E1" s="4" t="s">
        <v>3</v>
      </c>
    </row>
    <row r="2" spans="1:5" x14ac:dyDescent="0.25">
      <c r="A2" s="5">
        <v>1</v>
      </c>
      <c r="B2" s="6" t="s">
        <v>23</v>
      </c>
      <c r="C2" s="6">
        <v>1</v>
      </c>
      <c r="D2" s="6">
        <v>550000</v>
      </c>
      <c r="E2" s="7">
        <f>C2*D2</f>
        <v>550000</v>
      </c>
    </row>
    <row r="3" spans="1:5" x14ac:dyDescent="0.25">
      <c r="A3" s="5">
        <v>2</v>
      </c>
      <c r="B3" s="6" t="s">
        <v>25</v>
      </c>
      <c r="C3" s="6">
        <v>1</v>
      </c>
      <c r="D3" s="6">
        <v>25000</v>
      </c>
      <c r="E3" s="7">
        <f t="shared" ref="E3:E7" si="0">C3*D3</f>
        <v>25000</v>
      </c>
    </row>
    <row r="4" spans="1:5" x14ac:dyDescent="0.25">
      <c r="A4" s="5">
        <v>3</v>
      </c>
      <c r="B4" s="6" t="s">
        <v>26</v>
      </c>
      <c r="C4" s="6">
        <v>1</v>
      </c>
      <c r="D4" s="6">
        <v>2000</v>
      </c>
      <c r="E4" s="7">
        <f t="shared" si="0"/>
        <v>2000</v>
      </c>
    </row>
    <row r="5" spans="1:5" x14ac:dyDescent="0.25">
      <c r="A5" s="5">
        <v>4</v>
      </c>
      <c r="B5" s="6" t="s">
        <v>27</v>
      </c>
      <c r="C5" s="6">
        <v>1</v>
      </c>
      <c r="D5" s="6">
        <v>15000</v>
      </c>
      <c r="E5" s="7">
        <f t="shared" si="0"/>
        <v>15000</v>
      </c>
    </row>
    <row r="6" spans="1:5" x14ac:dyDescent="0.25">
      <c r="A6" s="5">
        <v>5</v>
      </c>
      <c r="B6" s="6" t="s">
        <v>28</v>
      </c>
      <c r="C6" s="6">
        <v>2</v>
      </c>
      <c r="D6" s="6">
        <v>2000</v>
      </c>
      <c r="E6" s="7">
        <f t="shared" si="0"/>
        <v>4000</v>
      </c>
    </row>
    <row r="7" spans="1:5" x14ac:dyDescent="0.25">
      <c r="A7" s="5">
        <v>6</v>
      </c>
      <c r="B7" s="6" t="s">
        <v>29</v>
      </c>
      <c r="C7" s="6">
        <v>2</v>
      </c>
      <c r="D7" s="6">
        <v>2000</v>
      </c>
      <c r="E7" s="7">
        <f t="shared" si="0"/>
        <v>4000</v>
      </c>
    </row>
    <row r="8" spans="1:5" x14ac:dyDescent="0.25">
      <c r="A8" s="5">
        <v>7</v>
      </c>
      <c r="B8" s="6" t="s">
        <v>30</v>
      </c>
      <c r="C8" s="6">
        <v>2</v>
      </c>
      <c r="D8" s="6">
        <v>1500</v>
      </c>
      <c r="E8" s="7">
        <f t="shared" ref="E8:E23" si="1">C8*D8</f>
        <v>3000</v>
      </c>
    </row>
    <row r="9" spans="1:5" x14ac:dyDescent="0.25">
      <c r="A9" s="5">
        <v>8</v>
      </c>
      <c r="B9" s="6" t="s">
        <v>31</v>
      </c>
      <c r="C9" s="6">
        <v>10</v>
      </c>
      <c r="D9" s="6">
        <v>100</v>
      </c>
      <c r="E9" s="7">
        <f t="shared" si="1"/>
        <v>1000</v>
      </c>
    </row>
    <row r="10" spans="1:5" x14ac:dyDescent="0.25">
      <c r="A10" s="5">
        <v>9</v>
      </c>
      <c r="B10" s="6" t="s">
        <v>32</v>
      </c>
      <c r="C10" s="6">
        <v>10</v>
      </c>
      <c r="D10" s="6">
        <v>100</v>
      </c>
      <c r="E10" s="7">
        <f t="shared" si="1"/>
        <v>1000</v>
      </c>
    </row>
    <row r="11" spans="1:5" x14ac:dyDescent="0.25">
      <c r="A11" s="5">
        <v>10</v>
      </c>
      <c r="B11" s="6" t="s">
        <v>33</v>
      </c>
      <c r="C11" s="6">
        <v>1</v>
      </c>
      <c r="D11" s="6">
        <v>500</v>
      </c>
      <c r="E11" s="7">
        <f t="shared" si="1"/>
        <v>500</v>
      </c>
    </row>
    <row r="12" spans="1:5" x14ac:dyDescent="0.25">
      <c r="A12" s="5">
        <v>11</v>
      </c>
      <c r="B12" s="6" t="s">
        <v>34</v>
      </c>
      <c r="C12" s="6">
        <v>2</v>
      </c>
      <c r="D12" s="6">
        <v>4000</v>
      </c>
      <c r="E12" s="7">
        <f t="shared" si="1"/>
        <v>8000</v>
      </c>
    </row>
    <row r="13" spans="1:5" x14ac:dyDescent="0.25">
      <c r="A13" s="5">
        <v>12</v>
      </c>
      <c r="B13" s="6" t="s">
        <v>35</v>
      </c>
      <c r="C13" s="6">
        <v>1</v>
      </c>
      <c r="D13" s="6">
        <v>3000</v>
      </c>
      <c r="E13" s="7">
        <f t="shared" si="1"/>
        <v>3000</v>
      </c>
    </row>
    <row r="14" spans="1:5" x14ac:dyDescent="0.25">
      <c r="A14" s="5">
        <v>13</v>
      </c>
      <c r="B14" s="6" t="s">
        <v>36</v>
      </c>
      <c r="C14" s="6">
        <v>1</v>
      </c>
      <c r="D14" s="6">
        <v>200</v>
      </c>
      <c r="E14" s="7">
        <f t="shared" si="1"/>
        <v>200</v>
      </c>
    </row>
    <row r="15" spans="1:5" x14ac:dyDescent="0.25">
      <c r="A15" s="5">
        <v>14</v>
      </c>
      <c r="B15" s="6" t="s">
        <v>37</v>
      </c>
      <c r="C15" s="6">
        <v>1</v>
      </c>
      <c r="D15" s="6">
        <v>1500</v>
      </c>
      <c r="E15" s="7">
        <f t="shared" si="1"/>
        <v>1500</v>
      </c>
    </row>
    <row r="16" spans="1:5" x14ac:dyDescent="0.25">
      <c r="A16" s="5">
        <v>15</v>
      </c>
      <c r="B16" s="6" t="s">
        <v>38</v>
      </c>
      <c r="C16" s="6">
        <v>1</v>
      </c>
      <c r="D16" s="6">
        <v>35000</v>
      </c>
      <c r="E16" s="7">
        <f t="shared" si="1"/>
        <v>35000</v>
      </c>
    </row>
    <row r="17" spans="1:5" x14ac:dyDescent="0.25">
      <c r="A17" s="5">
        <v>16</v>
      </c>
      <c r="B17" s="6" t="s">
        <v>39</v>
      </c>
      <c r="C17" s="6">
        <v>1</v>
      </c>
      <c r="D17" s="6">
        <v>2000</v>
      </c>
      <c r="E17" s="7">
        <f t="shared" si="1"/>
        <v>2000</v>
      </c>
    </row>
    <row r="18" spans="1:5" x14ac:dyDescent="0.25">
      <c r="A18" s="5">
        <v>17</v>
      </c>
      <c r="B18" s="6" t="s">
        <v>40</v>
      </c>
      <c r="C18" s="6">
        <v>2</v>
      </c>
      <c r="D18" s="6">
        <v>2000</v>
      </c>
      <c r="E18" s="7">
        <f t="shared" si="1"/>
        <v>4000</v>
      </c>
    </row>
    <row r="19" spans="1:5" x14ac:dyDescent="0.25">
      <c r="A19" s="5">
        <v>18</v>
      </c>
      <c r="B19" s="6" t="s">
        <v>41</v>
      </c>
      <c r="C19" s="6">
        <v>10</v>
      </c>
      <c r="D19" s="6">
        <v>400</v>
      </c>
      <c r="E19" s="7">
        <f t="shared" si="1"/>
        <v>4000</v>
      </c>
    </row>
    <row r="20" spans="1:5" x14ac:dyDescent="0.25">
      <c r="A20" s="5">
        <v>19</v>
      </c>
      <c r="B20" s="6" t="s">
        <v>9</v>
      </c>
      <c r="C20" s="6">
        <v>1</v>
      </c>
      <c r="D20" s="6">
        <v>35000</v>
      </c>
      <c r="E20" s="7">
        <f t="shared" si="1"/>
        <v>35000</v>
      </c>
    </row>
    <row r="21" spans="1:5" x14ac:dyDescent="0.25">
      <c r="A21" s="5">
        <v>20</v>
      </c>
      <c r="B21" s="6" t="s">
        <v>42</v>
      </c>
      <c r="C21" s="6">
        <v>1</v>
      </c>
      <c r="D21" s="6">
        <v>65000</v>
      </c>
      <c r="E21" s="7">
        <f t="shared" si="1"/>
        <v>65000</v>
      </c>
    </row>
    <row r="22" spans="1:5" x14ac:dyDescent="0.25">
      <c r="A22" s="5">
        <v>21</v>
      </c>
      <c r="B22" s="6" t="s">
        <v>43</v>
      </c>
      <c r="C22" s="6">
        <v>1</v>
      </c>
      <c r="D22" s="6">
        <v>65000</v>
      </c>
      <c r="E22" s="7">
        <f t="shared" si="1"/>
        <v>65000</v>
      </c>
    </row>
    <row r="23" spans="1:5" x14ac:dyDescent="0.25">
      <c r="A23" s="5">
        <v>22</v>
      </c>
      <c r="B23" s="6" t="s">
        <v>44</v>
      </c>
      <c r="C23" s="6">
        <v>4</v>
      </c>
      <c r="D23" s="6">
        <v>50000</v>
      </c>
      <c r="E23" s="7">
        <f t="shared" si="1"/>
        <v>200000</v>
      </c>
    </row>
    <row r="24" spans="1:5" ht="15.75" thickBot="1" x14ac:dyDescent="0.3">
      <c r="A24" s="8">
        <v>23</v>
      </c>
      <c r="B24" s="9" t="s">
        <v>45</v>
      </c>
      <c r="C24" s="9">
        <v>1</v>
      </c>
      <c r="D24" s="9">
        <v>4000</v>
      </c>
      <c r="E24" s="10">
        <f>C24*D24</f>
        <v>4000</v>
      </c>
    </row>
    <row r="25" spans="1:5" x14ac:dyDescent="0.25">
      <c r="A25" s="5">
        <v>24</v>
      </c>
      <c r="B25" s="11" t="s">
        <v>47</v>
      </c>
      <c r="C25" s="11">
        <v>2</v>
      </c>
      <c r="D25" s="11">
        <v>12000</v>
      </c>
      <c r="E25" s="7">
        <f>C25*D25</f>
        <v>24000</v>
      </c>
    </row>
    <row r="26" spans="1:5" x14ac:dyDescent="0.25">
      <c r="A26" s="5">
        <v>25</v>
      </c>
      <c r="B26" s="11" t="s">
        <v>48</v>
      </c>
      <c r="C26" s="11">
        <v>1</v>
      </c>
      <c r="D26" s="11">
        <v>3000</v>
      </c>
      <c r="E26" s="7">
        <f>C26*D26</f>
        <v>3000</v>
      </c>
    </row>
    <row r="27" spans="1:5" ht="15.75" thickBot="1" x14ac:dyDescent="0.3">
      <c r="A27" s="8">
        <v>26</v>
      </c>
      <c r="B27" s="9" t="s">
        <v>49</v>
      </c>
      <c r="C27" s="9">
        <v>1</v>
      </c>
      <c r="D27" s="9">
        <v>15000</v>
      </c>
      <c r="E27" s="10">
        <f>C27*D27</f>
        <v>15000</v>
      </c>
    </row>
    <row r="28" spans="1:5" x14ac:dyDescent="0.25">
      <c r="B28" s="11" t="s">
        <v>46</v>
      </c>
      <c r="E28" s="12">
        <f>SUM(E2:E27)</f>
        <v>1074200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84972</dc:creator>
  <cp:lastModifiedBy>kylin</cp:lastModifiedBy>
  <dcterms:created xsi:type="dcterms:W3CDTF">2021-04-03T16:04:14Z</dcterms:created>
  <dcterms:modified xsi:type="dcterms:W3CDTF">2021-04-14T09:28:30Z</dcterms:modified>
</cp:coreProperties>
</file>