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524016" sheetId="1" state="visible" r:id="rId2"/>
    <sheet name="1805" sheetId="2" state="visible" r:id="rId3"/>
    <sheet name="0524016 (2)" sheetId="3" state="visible" r:id="rId4"/>
    <sheet name="Sheet3" sheetId="4" state="visible" r:id="rId5"/>
    <sheet name="Sheet1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<sst xmlns="http://schemas.openxmlformats.org/spreadsheetml/2006/main" count="116" uniqueCount="76">
  <si>
    <t xml:space="preserve">CÔNG TY TNHH TƯƠNG LAI</t>
  </si>
  <si>
    <t xml:space="preserve">Thanh Bình, Lộc An, Long Thành, Đồng Nai
Tel: (0251) 3525 199/ 200_Fax: (0251) 3525 222</t>
  </si>
  <si>
    <t xml:space="preserve">BẢNG KẾ HOẠCH CÁN LUYỆN CAO SU</t>
  </si>
  <si>
    <t xml:space="preserve">Ngày cán dự kiến:</t>
  </si>
  <si>
    <t xml:space="preserve">6/05/2024</t>
  </si>
  <si>
    <t xml:space="preserve">Số quản lý:</t>
  </si>
  <si>
    <t xml:space="preserve">KHCL082416</t>
  </si>
  <si>
    <t xml:space="preserve">Ngày nhu cầu:</t>
  </si>
  <si>
    <t xml:space="preserve">20/05/2024</t>
  </si>
  <si>
    <t xml:space="preserve">Đơn vị cán:</t>
  </si>
  <si>
    <t xml:space="preserve">Xưởng Cán Luyện</t>
  </si>
  <si>
    <t xml:space="preserve">Người lập kế hoạch:</t>
  </si>
  <si>
    <t xml:space="preserve">thanh</t>
  </si>
  <si>
    <t xml:space="preserve">Người phụ trách:</t>
  </si>
  <si>
    <t xml:space="preserve">thong</t>
  </si>
  <si>
    <t xml:space="preserve">Stt</t>
  </si>
  <si>
    <t xml:space="preserve">MáC Nguyên Liệu</t>
  </si>
  <si>
    <t xml:space="preserve">Tl/ Mẻ
(Kg)</t>
  </si>
  <si>
    <t xml:space="preserve">Kế Hoạch </t>
  </si>
  <si>
    <t xml:space="preserve">Trọng Lượng </t>
  </si>
  <si>
    <t xml:space="preserve">Trọng Lượng Nhập Kho</t>
  </si>
  <si>
    <t xml:space="preserve">Ký Xác Nhận</t>
  </si>
  <si>
    <t xml:space="preserve">Ghi Chú</t>
  </si>
  <si>
    <t xml:space="preserve">Mẻ</t>
  </si>
  <si>
    <t xml:space="preserve">Tổng TL</t>
  </si>
  <si>
    <t xml:space="preserve">Tồn Đầu</t>
  </si>
  <si>
    <t xml:space="preserve">Sử Dụng</t>
  </si>
  <si>
    <t xml:space="preserve">Tồn Cuối</t>
  </si>
  <si>
    <t xml:space="preserve">&lt;930&gt; &lt;3050&gt;</t>
  </si>
  <si>
    <t xml:space="preserve">EP60BL602</t>
  </si>
  <si>
    <t xml:space="preserve">3053+3313</t>
  </si>
  <si>
    <t xml:space="preserve">&lt;3108&gt;</t>
  </si>
  <si>
    <t xml:space="preserve">Tổng cộng:</t>
  </si>
  <si>
    <t xml:space="preserve">Người lập:</t>
  </si>
  <si>
    <t xml:space="preserve">Kiểm tra:</t>
  </si>
  <si>
    <t xml:space="preserve">Xác nhận:</t>
  </si>
  <si>
    <t xml:space="preserve">13, 14, 15, 17, 18, 20</t>
  </si>
  <si>
    <t xml:space="preserve">BM02-QTCL17:00 (01/08/17)</t>
  </si>
  <si>
    <t xml:space="preserve">Thanh Bình, Lộc An, Long Thành, Đồng Nai
Tel: (0251) 352 5199          Fax: (0251) 352 5222</t>
  </si>
  <si>
    <t xml:space="preserve">18/05/2024</t>
  </si>
  <si>
    <t xml:space="preserve">KHCL052401</t>
  </si>
  <si>
    <t xml:space="preserve">Tam Hiệp</t>
  </si>
  <si>
    <t xml:space="preserve">Mr Thành</t>
  </si>
  <si>
    <t xml:space="preserve">Người giám sát:</t>
  </si>
  <si>
    <t xml:space="preserve">Mr Thông</t>
  </si>
  <si>
    <t xml:space="preserve">STT</t>
  </si>
  <si>
    <t xml:space="preserve">MÁC NGUYÊN LIỆU</t>
  </si>
  <si>
    <t xml:space="preserve">TL/ MẺ
(KG)</t>
  </si>
  <si>
    <t xml:space="preserve">KẾ HOẠCH </t>
  </si>
  <si>
    <t xml:space="preserve">TRỌNG LƯỢNG </t>
  </si>
  <si>
    <t xml:space="preserve">TRỌNG LƯỢNG NHẬP KHO</t>
  </si>
  <si>
    <t xml:space="preserve"> KÝ XÁC NHẬN</t>
  </si>
  <si>
    <t xml:space="preserve">GHI CHÚ</t>
  </si>
  <si>
    <t xml:space="preserve">MẺ</t>
  </si>
  <si>
    <t xml:space="preserve">TỔNG TL(KG)</t>
  </si>
  <si>
    <t xml:space="preserve">TỒN ĐẦU</t>
  </si>
  <si>
    <t xml:space="preserve">SỬ DỤNG</t>
  </si>
  <si>
    <t xml:space="preserve">TỒN CUỐI</t>
  </si>
  <si>
    <t xml:space="preserve">EP50RD601</t>
  </si>
  <si>
    <t xml:space="preserve">EP70GY101</t>
  </si>
  <si>
    <t xml:space="preserve">EN70GY601</t>
  </si>
  <si>
    <t xml:space="preserve">TỔNG CỘNG:</t>
  </si>
  <si>
    <t xml:space="preserve">   Người lập:</t>
  </si>
  <si>
    <t xml:space="preserve"> Phê duyệt:</t>
  </si>
  <si>
    <t xml:space="preserve">27/05/2024</t>
  </si>
  <si>
    <t xml:space="preserve">KHCL052406</t>
  </si>
  <si>
    <t xml:space="preserve">Mr.Thành</t>
  </si>
  <si>
    <t xml:space="preserve">Mr. Thông</t>
  </si>
  <si>
    <t xml:space="preserve">&lt;533&gt;&lt;534&gt;&lt;764&gt;&lt;3203&gt;&lt;3169&gt;</t>
  </si>
  <si>
    <t xml:space="preserve">NR70BL001</t>
  </si>
  <si>
    <t xml:space="preserve">&lt;3202&gt;&lt;3167&gt;&lt;765&gt;&lt;3168&gt;</t>
  </si>
  <si>
    <t xml:space="preserve">NR80BL001</t>
  </si>
  <si>
    <t xml:space="preserve">&lt;798&gt;&lt;766&gt;&lt;826&gt;&lt;775&gt;</t>
  </si>
  <si>
    <t xml:space="preserve">SB70BL101</t>
  </si>
  <si>
    <t xml:space="preserve">&lt;3108&gt;&lt;3053&gt;&lt;3146&gt;&lt;930&gt; </t>
  </si>
  <si>
    <t xml:space="preserve">NS65BL002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</si>
</sst>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(* #,##0.00_);_(* \(#,##0.00\);_(* \-??_);_(@_)"/>
    <numFmt numFmtId="166" formatCode="#,##0.0"/>
    <numFmt numFmtId="167" formatCode="#,##0"/>
    <numFmt numFmtId="168" formatCode="m/d/yyyy"/>
    <numFmt numFmtId="169" formatCode="000"/>
    <numFmt numFmtId="170" formatCode="General"/>
    <numFmt numFmtId="171" formatCode="0.00"/>
    <numFmt numFmtId="172" formatCode="d\-mmm"/>
    <numFmt numFmtId="173" formatCode="_(* #,##0_);_(* \(#,##0\);_(* \-??_);_(@_)"/>
    <numFmt numFmtId="174" formatCode="\&lt;@\&gt;"/>
    <numFmt numFmtId="175" formatCode="0"/>
    <numFmt numFmtId="176" formatCode="_(* #,##0.0_);_(* \(#,##0.0\);_(* \-??_);_(@_)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Tahoma"/>
      <family val="2"/>
      <charset val="1"/>
    </font>
    <font>
      <b val="true"/>
      <sz val="8"/>
      <name val="Tahoma"/>
      <family val="2"/>
      <charset val="1"/>
    </font>
    <font>
      <b val="true"/>
      <sz val="9"/>
      <color rgb="FFFF0000"/>
      <name val="Tahoma"/>
      <family val="2"/>
      <charset val="1"/>
    </font>
    <font>
      <sz val="9"/>
      <name val="Tahoma"/>
      <family val="2"/>
      <charset val="1"/>
    </font>
    <font>
      <sz val="8"/>
      <name val="Tahoma"/>
      <family val="2"/>
      <charset val="1"/>
    </font>
    <font>
      <b val="true"/>
      <sz val="14"/>
      <color rgb="FFFF0000"/>
      <name val="Tahoma"/>
      <family val="2"/>
      <charset val="1"/>
    </font>
    <font>
      <b val="true"/>
      <sz val="12"/>
      <name val="Tahoma"/>
      <family val="2"/>
      <charset val="1"/>
    </font>
    <font>
      <b val="true"/>
      <sz val="9"/>
      <color rgb="FF0000FF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5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2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3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13" fillId="2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7" fillId="0" borderId="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6" fontId="7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6" fontId="12" fillId="0" borderId="5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6" fontId="12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13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7" fillId="0" borderId="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3" fontId="12" fillId="0" borderId="5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12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12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13" fillId="2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1085760</xdr:colOff>
      <xdr:row>28</xdr:row>
      <xdr:rowOff>190440</xdr:rowOff>
    </xdr:from>
    <xdr:to>
      <xdr:col>11</xdr:col>
      <xdr:colOff>323640</xdr:colOff>
      <xdr:row>28</xdr:row>
      <xdr:rowOff>190440</xdr:rowOff>
    </xdr:to>
    <xdr:sp>
      <xdr:nvSpPr>
        <xdr:cNvPr id="0" name="Straight Connector 1"/>
        <xdr:cNvSpPr/>
      </xdr:nvSpPr>
      <xdr:spPr>
        <a:xfrm>
          <a:off x="8883000" y="5582160"/>
          <a:ext cx="262800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5</xdr:col>
      <xdr:colOff>171360</xdr:colOff>
      <xdr:row>29</xdr:row>
      <xdr:rowOff>0</xdr:rowOff>
    </xdr:from>
    <xdr:to>
      <xdr:col>7</xdr:col>
      <xdr:colOff>599760</xdr:colOff>
      <xdr:row>29</xdr:row>
      <xdr:rowOff>0</xdr:rowOff>
    </xdr:to>
    <xdr:sp>
      <xdr:nvSpPr>
        <xdr:cNvPr id="1" name="Straight Connector 11"/>
        <xdr:cNvSpPr/>
      </xdr:nvSpPr>
      <xdr:spPr>
        <a:xfrm>
          <a:off x="4971240" y="5591880"/>
          <a:ext cx="240984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</xdr:col>
      <xdr:colOff>0</xdr:colOff>
      <xdr:row>29</xdr:row>
      <xdr:rowOff>0</xdr:rowOff>
    </xdr:from>
    <xdr:to>
      <xdr:col>2</xdr:col>
      <xdr:colOff>495000</xdr:colOff>
      <xdr:row>29</xdr:row>
      <xdr:rowOff>0</xdr:rowOff>
    </xdr:to>
    <xdr:sp>
      <xdr:nvSpPr>
        <xdr:cNvPr id="2" name="Straight Connector 12"/>
        <xdr:cNvSpPr/>
      </xdr:nvSpPr>
      <xdr:spPr>
        <a:xfrm>
          <a:off x="406440" y="5591880"/>
          <a:ext cx="245124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18720</xdr:colOff>
      <xdr:row>32</xdr:row>
      <xdr:rowOff>0</xdr:rowOff>
    </xdr:from>
    <xdr:to>
      <xdr:col>11</xdr:col>
      <xdr:colOff>371160</xdr:colOff>
      <xdr:row>32</xdr:row>
      <xdr:rowOff>9360</xdr:rowOff>
    </xdr:to>
    <xdr:sp>
      <xdr:nvSpPr>
        <xdr:cNvPr id="3" name="Straight Connector 4"/>
        <xdr:cNvSpPr/>
      </xdr:nvSpPr>
      <xdr:spPr>
        <a:xfrm>
          <a:off x="9793800" y="5993640"/>
          <a:ext cx="2155320" cy="936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0</xdr:col>
      <xdr:colOff>133200</xdr:colOff>
      <xdr:row>32</xdr:row>
      <xdr:rowOff>0</xdr:rowOff>
    </xdr:from>
    <xdr:to>
      <xdr:col>1</xdr:col>
      <xdr:colOff>1257120</xdr:colOff>
      <xdr:row>32</xdr:row>
      <xdr:rowOff>0</xdr:rowOff>
    </xdr:to>
    <xdr:sp>
      <xdr:nvSpPr>
        <xdr:cNvPr id="4" name="Straight Connector 5"/>
        <xdr:cNvSpPr/>
      </xdr:nvSpPr>
      <xdr:spPr>
        <a:xfrm>
          <a:off x="133200" y="5993640"/>
          <a:ext cx="170820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3</xdr:col>
      <xdr:colOff>257040</xdr:colOff>
      <xdr:row>32</xdr:row>
      <xdr:rowOff>9360</xdr:rowOff>
    </xdr:from>
    <xdr:to>
      <xdr:col>5</xdr:col>
      <xdr:colOff>237960</xdr:colOff>
      <xdr:row>32</xdr:row>
      <xdr:rowOff>9360</xdr:rowOff>
    </xdr:to>
    <xdr:sp>
      <xdr:nvSpPr>
        <xdr:cNvPr id="5" name="Straight Connector 7"/>
        <xdr:cNvSpPr/>
      </xdr:nvSpPr>
      <xdr:spPr>
        <a:xfrm>
          <a:off x="3520440" y="6003000"/>
          <a:ext cx="208764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6</xdr:col>
      <xdr:colOff>247320</xdr:colOff>
      <xdr:row>32</xdr:row>
      <xdr:rowOff>9360</xdr:rowOff>
    </xdr:from>
    <xdr:to>
      <xdr:col>8</xdr:col>
      <xdr:colOff>228600</xdr:colOff>
      <xdr:row>32</xdr:row>
      <xdr:rowOff>9360</xdr:rowOff>
    </xdr:to>
    <xdr:sp>
      <xdr:nvSpPr>
        <xdr:cNvPr id="6" name="Straight Connector 9"/>
        <xdr:cNvSpPr/>
      </xdr:nvSpPr>
      <xdr:spPr>
        <a:xfrm>
          <a:off x="6671160" y="6003000"/>
          <a:ext cx="208800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1085760</xdr:colOff>
      <xdr:row>32</xdr:row>
      <xdr:rowOff>190440</xdr:rowOff>
    </xdr:from>
    <xdr:to>
      <xdr:col>11</xdr:col>
      <xdr:colOff>323640</xdr:colOff>
      <xdr:row>32</xdr:row>
      <xdr:rowOff>190440</xdr:rowOff>
    </xdr:to>
    <xdr:sp>
      <xdr:nvSpPr>
        <xdr:cNvPr id="7" name="Straight Connector 1"/>
        <xdr:cNvSpPr/>
      </xdr:nvSpPr>
      <xdr:spPr>
        <a:xfrm>
          <a:off x="8883000" y="6391080"/>
          <a:ext cx="225864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5</xdr:col>
      <xdr:colOff>171360</xdr:colOff>
      <xdr:row>33</xdr:row>
      <xdr:rowOff>0</xdr:rowOff>
    </xdr:from>
    <xdr:to>
      <xdr:col>7</xdr:col>
      <xdr:colOff>599760</xdr:colOff>
      <xdr:row>33</xdr:row>
      <xdr:rowOff>0</xdr:rowOff>
    </xdr:to>
    <xdr:sp>
      <xdr:nvSpPr>
        <xdr:cNvPr id="8" name="Straight Connector 2"/>
        <xdr:cNvSpPr/>
      </xdr:nvSpPr>
      <xdr:spPr>
        <a:xfrm>
          <a:off x="4971240" y="6400800"/>
          <a:ext cx="240984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</xdr:col>
      <xdr:colOff>0</xdr:colOff>
      <xdr:row>33</xdr:row>
      <xdr:rowOff>0</xdr:rowOff>
    </xdr:from>
    <xdr:to>
      <xdr:col>2</xdr:col>
      <xdr:colOff>495000</xdr:colOff>
      <xdr:row>33</xdr:row>
      <xdr:rowOff>0</xdr:rowOff>
    </xdr:to>
    <xdr:sp>
      <xdr:nvSpPr>
        <xdr:cNvPr id="9" name="Straight Connector 3"/>
        <xdr:cNvSpPr/>
      </xdr:nvSpPr>
      <xdr:spPr>
        <a:xfrm>
          <a:off x="406440" y="6400800"/>
          <a:ext cx="245124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P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9.14453125" defaultRowHeight="12.8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2" width="22"/>
    <col collapsed="false" customWidth="true" hidden="false" outlineLevel="0" max="3" min="3" style="2" width="7.7"/>
    <col collapsed="false" customWidth="true" hidden="false" outlineLevel="0" max="4" min="4" style="3" width="8.14"/>
    <col collapsed="false" customWidth="true" hidden="false" outlineLevel="0" max="5" min="5" style="2" width="11.57"/>
    <col collapsed="false" customWidth="true" hidden="false" outlineLevel="0" max="6" min="6" style="4" width="10.14"/>
    <col collapsed="false" customWidth="true" hidden="false" outlineLevel="0" max="7" min="7" style="4" width="12.14"/>
    <col collapsed="false" customWidth="true" hidden="false" outlineLevel="0" max="8" min="8" style="4" width="11.43"/>
    <col collapsed="false" customWidth="true" hidden="false" outlineLevel="0" max="9" min="9" style="2" width="16.43"/>
    <col collapsed="false" customWidth="true" hidden="false" outlineLevel="0" max="10" min="10" style="2" width="12.85"/>
    <col collapsed="false" customWidth="true" hidden="false" outlineLevel="0" max="11" min="11" style="2" width="8.85"/>
    <col collapsed="false" customWidth="true" hidden="false" outlineLevel="0" max="12" min="12" style="2" width="16.14"/>
    <col collapsed="false" customWidth="true" hidden="false" outlineLevel="0" max="13" min="13" style="5" width="12"/>
    <col collapsed="false" customWidth="true" hidden="false" outlineLevel="0" max="14" min="14" style="6" width="11.28"/>
    <col collapsed="false" customWidth="true" hidden="false" outlineLevel="0" max="15" min="15" style="2" width="13.43"/>
    <col collapsed="false" customWidth="false" hidden="false" outlineLevel="0" max="234" min="16" style="2" width="9.14"/>
    <col collapsed="false" customWidth="true" hidden="false" outlineLevel="0" max="235" min="235" style="2" width="5.28"/>
    <col collapsed="false" customWidth="true" hidden="false" outlineLevel="0" max="236" min="236" style="2" width="9"/>
    <col collapsed="false" customWidth="false" hidden="true" outlineLevel="0" max="237" min="237" style="2" width="9.14"/>
    <col collapsed="false" customWidth="true" hidden="false" outlineLevel="0" max="238" min="238" style="2" width="20.43"/>
    <col collapsed="false" customWidth="true" hidden="false" outlineLevel="0" max="239" min="239" style="2" width="10.14"/>
    <col collapsed="false" customWidth="true" hidden="false" outlineLevel="0" max="240" min="240" style="2" width="12.28"/>
    <col collapsed="false" customWidth="true" hidden="false" outlineLevel="0" max="241" min="241" style="2" width="9.43"/>
    <col collapsed="false" customWidth="true" hidden="false" outlineLevel="0" max="242" min="242" style="2" width="9.28"/>
    <col collapsed="false" customWidth="true" hidden="false" outlineLevel="0" max="243" min="243" style="2" width="8.43"/>
    <col collapsed="false" customWidth="true" hidden="false" outlineLevel="0" max="244" min="244" style="2" width="6.43"/>
    <col collapsed="false" customWidth="true" hidden="false" outlineLevel="0" max="245" min="245" style="2" width="4.57"/>
    <col collapsed="false" customWidth="true" hidden="false" outlineLevel="0" max="246" min="246" style="2" width="4.28"/>
    <col collapsed="false" customWidth="true" hidden="false" outlineLevel="0" max="247" min="247" style="2" width="13.43"/>
    <col collapsed="false" customWidth="true" hidden="false" outlineLevel="0" max="248" min="248" style="2" width="11.57"/>
    <col collapsed="false" customWidth="true" hidden="false" outlineLevel="0" max="249" min="249" style="2" width="9.43"/>
    <col collapsed="false" customWidth="true" hidden="false" outlineLevel="0" max="250" min="250" style="2" width="11.71"/>
    <col collapsed="false" customWidth="false" hidden="false" outlineLevel="0" max="256" min="251" style="2" width="9.14"/>
    <col collapsed="false" customWidth="true" hidden="false" outlineLevel="0" max="257" min="257" style="2" width="4.57"/>
    <col collapsed="false" customWidth="true" hidden="false" outlineLevel="0" max="258" min="258" style="2" width="19.28"/>
    <col collapsed="false" customWidth="false" hidden="false" outlineLevel="0" max="259" min="259" style="2" width="9.14"/>
    <col collapsed="false" customWidth="true" hidden="false" outlineLevel="0" max="260" min="260" style="2" width="7.28"/>
    <col collapsed="false" customWidth="true" hidden="false" outlineLevel="0" max="261" min="261" style="2" width="11.57"/>
    <col collapsed="false" customWidth="true" hidden="false" outlineLevel="0" max="264" min="262" style="2" width="10.14"/>
    <col collapsed="false" customWidth="true" hidden="false" outlineLevel="0" max="265" min="265" style="2" width="14.43"/>
    <col collapsed="false" customWidth="true" hidden="false" outlineLevel="0" max="266" min="266" style="2" width="13.14"/>
    <col collapsed="false" customWidth="true" hidden="false" outlineLevel="0" max="267" min="267" style="2" width="17.57"/>
    <col collapsed="false" customWidth="true" hidden="false" outlineLevel="0" max="268" min="268" style="2" width="11.57"/>
    <col collapsed="false" customWidth="true" hidden="false" outlineLevel="0" max="269" min="269" style="2" width="10"/>
    <col collapsed="false" customWidth="false" hidden="false" outlineLevel="0" max="490" min="270" style="2" width="9.14"/>
    <col collapsed="false" customWidth="true" hidden="false" outlineLevel="0" max="491" min="491" style="2" width="5.28"/>
    <col collapsed="false" customWidth="true" hidden="false" outlineLevel="0" max="492" min="492" style="2" width="9"/>
    <col collapsed="false" customWidth="false" hidden="true" outlineLevel="0" max="493" min="493" style="2" width="9.14"/>
    <col collapsed="false" customWidth="true" hidden="false" outlineLevel="0" max="494" min="494" style="2" width="20.43"/>
    <col collapsed="false" customWidth="true" hidden="false" outlineLevel="0" max="495" min="495" style="2" width="10.14"/>
    <col collapsed="false" customWidth="true" hidden="false" outlineLevel="0" max="496" min="496" style="2" width="12.28"/>
    <col collapsed="false" customWidth="true" hidden="false" outlineLevel="0" max="497" min="497" style="2" width="9.43"/>
    <col collapsed="false" customWidth="true" hidden="false" outlineLevel="0" max="498" min="498" style="2" width="9.28"/>
    <col collapsed="false" customWidth="true" hidden="false" outlineLevel="0" max="499" min="499" style="2" width="8.43"/>
    <col collapsed="false" customWidth="true" hidden="false" outlineLevel="0" max="500" min="500" style="2" width="6.43"/>
    <col collapsed="false" customWidth="true" hidden="false" outlineLevel="0" max="501" min="501" style="2" width="4.57"/>
    <col collapsed="false" customWidth="true" hidden="false" outlineLevel="0" max="502" min="502" style="2" width="4.28"/>
    <col collapsed="false" customWidth="true" hidden="false" outlineLevel="0" max="503" min="503" style="2" width="13.43"/>
    <col collapsed="false" customWidth="true" hidden="false" outlineLevel="0" max="504" min="504" style="2" width="11.57"/>
    <col collapsed="false" customWidth="true" hidden="false" outlineLevel="0" max="505" min="505" style="2" width="9.43"/>
    <col collapsed="false" customWidth="true" hidden="false" outlineLevel="0" max="506" min="506" style="2" width="11.71"/>
    <col collapsed="false" customWidth="false" hidden="false" outlineLevel="0" max="512" min="507" style="2" width="9.14"/>
    <col collapsed="false" customWidth="true" hidden="false" outlineLevel="0" max="513" min="513" style="2" width="4.57"/>
    <col collapsed="false" customWidth="true" hidden="false" outlineLevel="0" max="514" min="514" style="2" width="19.28"/>
    <col collapsed="false" customWidth="false" hidden="false" outlineLevel="0" max="515" min="515" style="2" width="9.14"/>
    <col collapsed="false" customWidth="true" hidden="false" outlineLevel="0" max="516" min="516" style="2" width="7.28"/>
    <col collapsed="false" customWidth="true" hidden="false" outlineLevel="0" max="517" min="517" style="2" width="11.57"/>
    <col collapsed="false" customWidth="true" hidden="false" outlineLevel="0" max="520" min="518" style="2" width="10.14"/>
    <col collapsed="false" customWidth="true" hidden="false" outlineLevel="0" max="521" min="521" style="2" width="14.43"/>
    <col collapsed="false" customWidth="true" hidden="false" outlineLevel="0" max="522" min="522" style="2" width="13.14"/>
    <col collapsed="false" customWidth="true" hidden="false" outlineLevel="0" max="523" min="523" style="2" width="17.57"/>
    <col collapsed="false" customWidth="true" hidden="false" outlineLevel="0" max="524" min="524" style="2" width="11.57"/>
    <col collapsed="false" customWidth="true" hidden="false" outlineLevel="0" max="525" min="525" style="2" width="10"/>
    <col collapsed="false" customWidth="false" hidden="false" outlineLevel="0" max="746" min="526" style="2" width="9.14"/>
    <col collapsed="false" customWidth="true" hidden="false" outlineLevel="0" max="747" min="747" style="2" width="5.28"/>
    <col collapsed="false" customWidth="true" hidden="false" outlineLevel="0" max="748" min="748" style="2" width="9"/>
    <col collapsed="false" customWidth="false" hidden="true" outlineLevel="0" max="749" min="749" style="2" width="9.14"/>
    <col collapsed="false" customWidth="true" hidden="false" outlineLevel="0" max="750" min="750" style="2" width="20.43"/>
    <col collapsed="false" customWidth="true" hidden="false" outlineLevel="0" max="751" min="751" style="2" width="10.14"/>
    <col collapsed="false" customWidth="true" hidden="false" outlineLevel="0" max="752" min="752" style="2" width="12.28"/>
    <col collapsed="false" customWidth="true" hidden="false" outlineLevel="0" max="753" min="753" style="2" width="9.43"/>
    <col collapsed="false" customWidth="true" hidden="false" outlineLevel="0" max="754" min="754" style="2" width="9.28"/>
    <col collapsed="false" customWidth="true" hidden="false" outlineLevel="0" max="755" min="755" style="2" width="8.43"/>
    <col collapsed="false" customWidth="true" hidden="false" outlineLevel="0" max="756" min="756" style="2" width="6.43"/>
    <col collapsed="false" customWidth="true" hidden="false" outlineLevel="0" max="757" min="757" style="2" width="4.57"/>
    <col collapsed="false" customWidth="true" hidden="false" outlineLevel="0" max="758" min="758" style="2" width="4.28"/>
    <col collapsed="false" customWidth="true" hidden="false" outlineLevel="0" max="759" min="759" style="2" width="13.43"/>
    <col collapsed="false" customWidth="true" hidden="false" outlineLevel="0" max="760" min="760" style="2" width="11.57"/>
    <col collapsed="false" customWidth="true" hidden="false" outlineLevel="0" max="761" min="761" style="2" width="9.43"/>
    <col collapsed="false" customWidth="true" hidden="false" outlineLevel="0" max="762" min="762" style="2" width="11.71"/>
    <col collapsed="false" customWidth="false" hidden="false" outlineLevel="0" max="768" min="763" style="2" width="9.14"/>
    <col collapsed="false" customWidth="true" hidden="false" outlineLevel="0" max="769" min="769" style="2" width="4.57"/>
    <col collapsed="false" customWidth="true" hidden="false" outlineLevel="0" max="770" min="770" style="2" width="19.28"/>
    <col collapsed="false" customWidth="false" hidden="false" outlineLevel="0" max="771" min="771" style="2" width="9.14"/>
    <col collapsed="false" customWidth="true" hidden="false" outlineLevel="0" max="772" min="772" style="2" width="7.28"/>
    <col collapsed="false" customWidth="true" hidden="false" outlineLevel="0" max="773" min="773" style="2" width="11.57"/>
    <col collapsed="false" customWidth="true" hidden="false" outlineLevel="0" max="776" min="774" style="2" width="10.14"/>
    <col collapsed="false" customWidth="true" hidden="false" outlineLevel="0" max="777" min="777" style="2" width="14.43"/>
    <col collapsed="false" customWidth="true" hidden="false" outlineLevel="0" max="778" min="778" style="2" width="13.14"/>
    <col collapsed="false" customWidth="true" hidden="false" outlineLevel="0" max="779" min="779" style="2" width="17.57"/>
    <col collapsed="false" customWidth="true" hidden="false" outlineLevel="0" max="780" min="780" style="2" width="11.57"/>
    <col collapsed="false" customWidth="true" hidden="false" outlineLevel="0" max="781" min="781" style="2" width="10"/>
    <col collapsed="false" customWidth="false" hidden="false" outlineLevel="0" max="1002" min="782" style="2" width="9.14"/>
    <col collapsed="false" customWidth="true" hidden="false" outlineLevel="0" max="1003" min="1003" style="2" width="5.28"/>
    <col collapsed="false" customWidth="true" hidden="false" outlineLevel="0" max="1004" min="1004" style="2" width="9"/>
    <col collapsed="false" customWidth="false" hidden="true" outlineLevel="0" max="1005" min="1005" style="2" width="9.14"/>
    <col collapsed="false" customWidth="true" hidden="false" outlineLevel="0" max="1006" min="1006" style="2" width="20.43"/>
    <col collapsed="false" customWidth="true" hidden="false" outlineLevel="0" max="1007" min="1007" style="2" width="10.14"/>
    <col collapsed="false" customWidth="true" hidden="false" outlineLevel="0" max="1008" min="1008" style="2" width="12.28"/>
    <col collapsed="false" customWidth="true" hidden="false" outlineLevel="0" max="1009" min="1009" style="2" width="9.43"/>
    <col collapsed="false" customWidth="true" hidden="false" outlineLevel="0" max="1010" min="1010" style="2" width="9.28"/>
    <col collapsed="false" customWidth="true" hidden="false" outlineLevel="0" max="1011" min="1011" style="2" width="8.43"/>
    <col collapsed="false" customWidth="true" hidden="false" outlineLevel="0" max="1012" min="1012" style="2" width="6.43"/>
    <col collapsed="false" customWidth="true" hidden="false" outlineLevel="0" max="1013" min="1013" style="2" width="4.57"/>
    <col collapsed="false" customWidth="true" hidden="false" outlineLevel="0" max="1014" min="1014" style="2" width="4.28"/>
    <col collapsed="false" customWidth="true" hidden="false" outlineLevel="0" max="1015" min="1015" style="2" width="13.43"/>
    <col collapsed="false" customWidth="true" hidden="false" outlineLevel="0" max="1016" min="1016" style="2" width="11.57"/>
    <col collapsed="false" customWidth="true" hidden="false" outlineLevel="0" max="1017" min="1017" style="2" width="9.43"/>
    <col collapsed="false" customWidth="true" hidden="false" outlineLevel="0" max="1018" min="1018" style="2" width="11.71"/>
    <col collapsed="false" customWidth="false" hidden="false" outlineLevel="0" max="1024" min="1019" style="2" width="9.14"/>
  </cols>
  <sheetData>
    <row r="1" customFormat="false" ht="15.75" hidden="false" customHeight="true" outlineLevel="0" collapsed="false">
      <c r="A1" s="7" t="s">
        <v>0</v>
      </c>
      <c r="B1" s="7"/>
      <c r="C1" s="7"/>
      <c r="E1" s="8"/>
      <c r="F1" s="8"/>
      <c r="G1" s="8"/>
      <c r="H1" s="9" t="s">
        <v>1</v>
      </c>
      <c r="I1" s="9"/>
      <c r="J1" s="9"/>
      <c r="K1" s="9"/>
      <c r="L1" s="9"/>
    </row>
    <row r="2" customFormat="false" ht="15.75" hidden="false" customHeight="true" outlineLevel="0" collapsed="false">
      <c r="A2" s="7"/>
      <c r="B2" s="7"/>
      <c r="C2" s="7"/>
      <c r="D2" s="10"/>
      <c r="E2" s="10"/>
      <c r="F2" s="10"/>
      <c r="G2" s="10"/>
      <c r="H2" s="9"/>
      <c r="I2" s="9"/>
      <c r="J2" s="9"/>
      <c r="K2" s="9"/>
      <c r="L2" s="9"/>
    </row>
    <row r="3" customFormat="false" ht="12" hidden="false" customHeight="true" outlineLevel="0" collapsed="false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customFormat="false" ht="12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customFormat="false" ht="12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customFormat="false" ht="1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customFormat="false" ht="9.75" hidden="false" customHeight="true" outlineLevel="0" collapsed="false">
      <c r="A7" s="12"/>
      <c r="B7" s="12"/>
      <c r="C7" s="12"/>
      <c r="D7" s="12"/>
      <c r="E7" s="12"/>
      <c r="F7" s="13"/>
      <c r="G7" s="13"/>
      <c r="H7" s="13"/>
      <c r="I7" s="12"/>
      <c r="J7" s="12"/>
      <c r="K7" s="12"/>
      <c r="L7" s="12"/>
    </row>
    <row r="8" s="17" customFormat="true" ht="15" hidden="false" customHeight="true" outlineLevel="0" collapsed="false">
      <c r="A8" s="14" t="s">
        <v>3</v>
      </c>
      <c r="B8" s="14"/>
      <c r="C8" s="15" t="s">
        <v>4</v>
      </c>
      <c r="D8" s="15"/>
      <c r="E8" s="16" t="s">
        <v>5</v>
      </c>
      <c r="F8" s="16"/>
      <c r="G8" s="16"/>
      <c r="H8" s="16"/>
      <c r="I8" s="16"/>
      <c r="J8" s="17" t="s">
        <v>6</v>
      </c>
      <c r="L8" s="18"/>
      <c r="M8" s="19"/>
      <c r="N8" s="20"/>
    </row>
    <row r="9" s="17" customFormat="true" ht="15" hidden="false" customHeight="true" outlineLevel="0" collapsed="false">
      <c r="A9" s="14" t="s">
        <v>7</v>
      </c>
      <c r="B9" s="14"/>
      <c r="C9" s="15" t="s">
        <v>8</v>
      </c>
      <c r="D9" s="15"/>
      <c r="E9" s="14" t="s">
        <v>9</v>
      </c>
      <c r="F9" s="14"/>
      <c r="G9" s="14"/>
      <c r="H9" s="14"/>
      <c r="I9" s="14"/>
      <c r="J9" s="21" t="s">
        <v>10</v>
      </c>
      <c r="K9" s="21"/>
      <c r="L9" s="21"/>
      <c r="M9" s="19"/>
      <c r="N9" s="20"/>
    </row>
    <row r="10" s="17" customFormat="true" ht="15" hidden="false" customHeight="true" outlineLevel="0" collapsed="false">
      <c r="A10" s="14" t="s">
        <v>11</v>
      </c>
      <c r="B10" s="14"/>
      <c r="C10" s="21" t="s">
        <v>12</v>
      </c>
      <c r="D10" s="21"/>
      <c r="E10" s="21"/>
      <c r="F10" s="22"/>
      <c r="G10" s="22"/>
      <c r="H10" s="14" t="s">
        <v>13</v>
      </c>
      <c r="I10" s="14"/>
      <c r="J10" s="21" t="s">
        <v>14</v>
      </c>
      <c r="K10" s="21"/>
      <c r="M10" s="19"/>
      <c r="N10" s="20"/>
    </row>
    <row r="11" customFormat="false" ht="12.8" hidden="false" customHeight="false" outlineLevel="0" collapsed="false">
      <c r="B11" s="23"/>
      <c r="C11" s="23"/>
      <c r="D11" s="23"/>
      <c r="E11" s="23"/>
      <c r="F11" s="24"/>
      <c r="G11" s="24"/>
      <c r="H11" s="24"/>
      <c r="I11" s="23"/>
      <c r="J11" s="23"/>
      <c r="K11" s="23"/>
      <c r="L11" s="23"/>
    </row>
    <row r="12" customFormat="false" ht="16.5" hidden="false" customHeight="true" outlineLevel="0" collapsed="false">
      <c r="A12" s="25" t="s">
        <v>15</v>
      </c>
      <c r="B12" s="26" t="s">
        <v>16</v>
      </c>
      <c r="C12" s="26" t="s">
        <v>17</v>
      </c>
      <c r="D12" s="27" t="s">
        <v>18</v>
      </c>
      <c r="E12" s="27"/>
      <c r="F12" s="26" t="s">
        <v>19</v>
      </c>
      <c r="G12" s="26"/>
      <c r="H12" s="26"/>
      <c r="I12" s="27" t="s">
        <v>20</v>
      </c>
      <c r="J12" s="27" t="s">
        <v>21</v>
      </c>
      <c r="K12" s="28" t="s">
        <v>22</v>
      </c>
      <c r="L12" s="28"/>
    </row>
    <row r="13" s="33" customFormat="true" ht="16.5" hidden="false" customHeight="true" outlineLevel="0" collapsed="false">
      <c r="A13" s="25"/>
      <c r="B13" s="26"/>
      <c r="C13" s="26"/>
      <c r="D13" s="29" t="s">
        <v>23</v>
      </c>
      <c r="E13" s="30" t="s">
        <v>24</v>
      </c>
      <c r="F13" s="30" t="s">
        <v>25</v>
      </c>
      <c r="G13" s="30" t="s">
        <v>26</v>
      </c>
      <c r="H13" s="30" t="s">
        <v>27</v>
      </c>
      <c r="I13" s="27"/>
      <c r="J13" s="27"/>
      <c r="K13" s="28"/>
      <c r="L13" s="28"/>
      <c r="M13" s="31"/>
      <c r="N13" s="32"/>
    </row>
    <row r="14" customFormat="false" ht="16.5" hidden="false" customHeight="true" outlineLevel="0" collapsed="false">
      <c r="A14" s="34" t="n">
        <v>1</v>
      </c>
      <c r="B14" s="35" t="str">
        <f aca="false">"CMB (A) -"&amp;M14</f>
        <v>CMB (A) -EP60BL602</v>
      </c>
      <c r="C14" s="35" t="n">
        <v>75</v>
      </c>
      <c r="D14" s="36" t="n">
        <v>22</v>
      </c>
      <c r="E14" s="37" t="n">
        <f aca="false">D14*C14</f>
        <v>1650</v>
      </c>
      <c r="F14" s="38" t="n">
        <v>0</v>
      </c>
      <c r="G14" s="39" t="n">
        <f aca="false">823+225</f>
        <v>1048</v>
      </c>
      <c r="H14" s="40" t="n">
        <f aca="false">F14+E14-G14</f>
        <v>602</v>
      </c>
      <c r="I14" s="41"/>
      <c r="J14" s="42"/>
      <c r="K14" s="43" t="s">
        <v>28</v>
      </c>
      <c r="L14" s="43"/>
      <c r="M14" s="44" t="s">
        <v>29</v>
      </c>
      <c r="N14" s="45" t="s">
        <v>30</v>
      </c>
      <c r="O14" s="46"/>
      <c r="P14" s="47"/>
    </row>
    <row r="15" customFormat="false" ht="16.5" hidden="false" customHeight="true" outlineLevel="0" collapsed="false">
      <c r="A15" s="34" t="n">
        <v>2</v>
      </c>
      <c r="B15" s="35" t="str">
        <f aca="false">"CMB (A) -"&amp;M15</f>
        <v>CMB (A) -EP60BL602</v>
      </c>
      <c r="C15" s="35" t="n">
        <v>75</v>
      </c>
      <c r="D15" s="36" t="n">
        <v>30</v>
      </c>
      <c r="E15" s="37" t="n">
        <f aca="false">D15*C15</f>
        <v>2250</v>
      </c>
      <c r="F15" s="38" t="n">
        <v>0</v>
      </c>
      <c r="G15" s="39" t="n">
        <v>1590</v>
      </c>
      <c r="H15" s="40" t="n">
        <f aca="false">F15+E15-G15</f>
        <v>660</v>
      </c>
      <c r="I15" s="41"/>
      <c r="J15" s="42"/>
      <c r="K15" s="43" t="s">
        <v>31</v>
      </c>
      <c r="L15" s="48"/>
      <c r="M15" s="44" t="s">
        <v>29</v>
      </c>
      <c r="N15" s="45" t="n">
        <v>879</v>
      </c>
      <c r="O15" s="46"/>
      <c r="P15" s="47"/>
    </row>
    <row r="16" customFormat="false" ht="19.5" hidden="false" customHeight="true" outlineLevel="0" collapsed="false">
      <c r="A16" s="49" t="s">
        <v>32</v>
      </c>
      <c r="B16" s="49"/>
      <c r="C16" s="49"/>
      <c r="D16" s="50" t="n">
        <f aca="false">SUM(D14:D15)</f>
        <v>52</v>
      </c>
      <c r="E16" s="51" t="n">
        <f aca="false">SUM(E14:E15)</f>
        <v>3900</v>
      </c>
      <c r="F16" s="51"/>
      <c r="G16" s="51" t="n">
        <f aca="false">SUM(G14:G15)</f>
        <v>2638</v>
      </c>
      <c r="H16" s="51" t="n">
        <f aca="false">SUM(H14:H15)</f>
        <v>1262</v>
      </c>
      <c r="I16" s="52"/>
      <c r="J16" s="53"/>
      <c r="K16" s="54"/>
      <c r="L16" s="54"/>
      <c r="M16" s="31"/>
    </row>
    <row r="17" s="17" customFormat="true" ht="15.75" hidden="false" customHeight="true" outlineLevel="0" collapsed="false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6"/>
      <c r="N17" s="56"/>
    </row>
    <row r="18" customFormat="false" ht="15.75" hidden="false" customHeight="true" outlineLevel="0" collapsed="false">
      <c r="A18" s="57"/>
      <c r="B18" s="57"/>
      <c r="C18" s="57"/>
      <c r="D18" s="57"/>
      <c r="E18" s="58"/>
      <c r="F18" s="59"/>
      <c r="G18" s="59"/>
      <c r="H18" s="59"/>
      <c r="I18" s="60"/>
      <c r="J18" s="61"/>
      <c r="K18" s="62"/>
      <c r="L18" s="62"/>
      <c r="M18" s="56"/>
      <c r="N18" s="63"/>
    </row>
    <row r="19" customFormat="false" ht="15.75" hidden="false" customHeight="true" outlineLevel="0" collapsed="false">
      <c r="A19" s="57"/>
      <c r="B19" s="57"/>
      <c r="C19" s="57"/>
      <c r="D19" s="57"/>
      <c r="E19" s="58"/>
      <c r="F19" s="59"/>
      <c r="G19" s="59"/>
      <c r="H19" s="59"/>
      <c r="I19" s="60"/>
      <c r="J19" s="60"/>
      <c r="K19" s="64"/>
      <c r="L19" s="62"/>
    </row>
    <row r="20" customFormat="false" ht="15.75" hidden="false" customHeight="true" outlineLevel="0" collapsed="false">
      <c r="A20" s="57"/>
      <c r="B20" s="57"/>
      <c r="C20" s="57"/>
      <c r="D20" s="57"/>
      <c r="E20" s="58"/>
      <c r="F20" s="59"/>
      <c r="G20" s="59"/>
      <c r="H20" s="59"/>
      <c r="I20" s="65"/>
      <c r="J20" s="60"/>
      <c r="K20" s="62"/>
      <c r="L20" s="62"/>
    </row>
    <row r="21" customFormat="false" ht="15.75" hidden="false" customHeight="true" outlineLevel="0" collapsed="false">
      <c r="A21" s="57"/>
      <c r="B21" s="57"/>
      <c r="C21" s="57"/>
      <c r="D21" s="57"/>
      <c r="E21" s="58"/>
      <c r="F21" s="59"/>
      <c r="G21" s="59"/>
      <c r="H21" s="59"/>
      <c r="I21" s="60"/>
      <c r="J21" s="60"/>
      <c r="K21" s="62"/>
      <c r="L21" s="62"/>
    </row>
    <row r="22" customFormat="false" ht="15.75" hidden="false" customHeight="true" outlineLevel="0" collapsed="false">
      <c r="A22" s="57"/>
      <c r="B22" s="57"/>
      <c r="C22" s="57"/>
      <c r="D22" s="57"/>
      <c r="E22" s="58"/>
      <c r="F22" s="59"/>
      <c r="G22" s="59"/>
      <c r="H22" s="59"/>
      <c r="I22" s="60"/>
      <c r="J22" s="60"/>
      <c r="K22" s="62"/>
      <c r="L22" s="62"/>
    </row>
    <row r="23" customFormat="false" ht="15.75" hidden="false" customHeight="true" outlineLevel="0" collapsed="false">
      <c r="A23" s="57"/>
      <c r="B23" s="57"/>
      <c r="C23" s="57"/>
      <c r="D23" s="57"/>
      <c r="E23" s="58"/>
      <c r="F23" s="59"/>
      <c r="G23" s="59"/>
      <c r="H23" s="59"/>
      <c r="I23" s="60"/>
      <c r="J23" s="60"/>
      <c r="K23" s="62"/>
      <c r="L23" s="62"/>
    </row>
    <row r="24" customFormat="false" ht="15.75" hidden="false" customHeight="true" outlineLevel="0" collapsed="false">
      <c r="A24" s="57"/>
      <c r="B24" s="57"/>
      <c r="C24" s="57"/>
      <c r="D24" s="57"/>
      <c r="E24" s="58"/>
      <c r="F24" s="59"/>
      <c r="G24" s="59"/>
      <c r="H24" s="59"/>
      <c r="I24" s="60"/>
      <c r="J24" s="60"/>
      <c r="K24" s="62"/>
      <c r="L24" s="62"/>
    </row>
    <row r="25" customFormat="false" ht="15.75" hidden="false" customHeight="true" outlineLevel="0" collapsed="false">
      <c r="A25" s="57"/>
      <c r="B25" s="57"/>
      <c r="C25" s="57"/>
      <c r="D25" s="57"/>
      <c r="E25" s="58"/>
      <c r="F25" s="59"/>
      <c r="G25" s="59"/>
      <c r="H25" s="59"/>
      <c r="I25" s="60"/>
      <c r="J25" s="60"/>
      <c r="K25" s="62"/>
      <c r="L25" s="62"/>
    </row>
    <row r="26" customFormat="false" ht="15.75" hidden="false" customHeight="true" outlineLevel="0" collapsed="false">
      <c r="A26" s="57"/>
      <c r="B26" s="57"/>
      <c r="C26" s="57"/>
      <c r="D26" s="57"/>
      <c r="E26" s="58"/>
      <c r="F26" s="59"/>
      <c r="G26" s="59"/>
      <c r="H26" s="59"/>
      <c r="I26" s="60"/>
      <c r="J26" s="60"/>
      <c r="K26" s="62"/>
      <c r="L26" s="62"/>
    </row>
    <row r="27" customFormat="false" ht="15.75" hidden="false" customHeight="true" outlineLevel="0" collapsed="false">
      <c r="A27" s="57"/>
      <c r="B27" s="57"/>
      <c r="C27" s="57"/>
      <c r="D27" s="57"/>
      <c r="E27" s="58"/>
      <c r="F27" s="59"/>
      <c r="G27" s="59"/>
      <c r="H27" s="59"/>
      <c r="I27" s="60"/>
      <c r="J27" s="60"/>
      <c r="K27" s="62"/>
      <c r="L27" s="62"/>
    </row>
    <row r="28" customFormat="false" ht="15.75" hidden="false" customHeight="true" outlineLevel="0" collapsed="false">
      <c r="A28" s="57"/>
      <c r="B28" s="57"/>
      <c r="C28" s="57"/>
      <c r="D28" s="57"/>
      <c r="E28" s="58"/>
      <c r="F28" s="59"/>
      <c r="G28" s="59"/>
      <c r="H28" s="59"/>
      <c r="I28" s="60"/>
      <c r="J28" s="60"/>
      <c r="K28" s="62"/>
      <c r="L28" s="62"/>
    </row>
    <row r="29" customFormat="false" ht="15.75" hidden="false" customHeight="true" outlineLevel="0" collapsed="false">
      <c r="B29" s="6"/>
      <c r="C29" s="6"/>
      <c r="E29" s="6"/>
      <c r="F29" s="66"/>
      <c r="H29" s="66"/>
      <c r="I29" s="6"/>
    </row>
    <row r="30" customFormat="false" ht="15.75" hidden="false" customHeight="true" outlineLevel="0" collapsed="false">
      <c r="A30" s="67"/>
      <c r="B30" s="68" t="s">
        <v>33</v>
      </c>
      <c r="C30" s="69"/>
      <c r="D30" s="70"/>
      <c r="E30" s="68"/>
      <c r="F30" s="71" t="s">
        <v>34</v>
      </c>
      <c r="G30" s="72"/>
      <c r="H30" s="68"/>
      <c r="I30" s="69"/>
      <c r="J30" s="73" t="s">
        <v>35</v>
      </c>
      <c r="K30" s="73"/>
      <c r="L30" s="69"/>
      <c r="M30" s="5" t="s">
        <v>36</v>
      </c>
    </row>
    <row r="31" customFormat="false" ht="15.75" hidden="false" customHeight="true" outlineLevel="0" collapsed="false">
      <c r="J31" s="65"/>
      <c r="K31" s="74" t="s">
        <v>37</v>
      </c>
    </row>
  </sheetData>
  <mergeCells count="26">
    <mergeCell ref="A1:C2"/>
    <mergeCell ref="H1:L2"/>
    <mergeCell ref="A3:L6"/>
    <mergeCell ref="A8:B8"/>
    <mergeCell ref="C8:D8"/>
    <mergeCell ref="E8:I8"/>
    <mergeCell ref="A9:B9"/>
    <mergeCell ref="C9:D9"/>
    <mergeCell ref="E9:I9"/>
    <mergeCell ref="J9:L9"/>
    <mergeCell ref="A10:B10"/>
    <mergeCell ref="C10:E10"/>
    <mergeCell ref="H10:I10"/>
    <mergeCell ref="J10:K10"/>
    <mergeCell ref="A12:A13"/>
    <mergeCell ref="B12:B13"/>
    <mergeCell ref="C12:C13"/>
    <mergeCell ref="D12:E12"/>
    <mergeCell ref="F12:H12"/>
    <mergeCell ref="I12:I13"/>
    <mergeCell ref="J12:J13"/>
    <mergeCell ref="K12:L13"/>
    <mergeCell ref="K14:L14"/>
    <mergeCell ref="A16:C16"/>
    <mergeCell ref="K16:L16"/>
    <mergeCell ref="J30:K30"/>
  </mergeCells>
  <printOptions headings="false" gridLines="false" gridLinesSet="true" horizontalCentered="true" verticalCentered="false"/>
  <pageMargins left="0" right="0" top="0.196527777777778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Q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6.57"/>
    <col collapsed="false" customWidth="true" hidden="false" outlineLevel="0" max="2" min="2" style="2" width="19.28"/>
    <col collapsed="false" customWidth="true" hidden="false" outlineLevel="0" max="3" min="3" style="2" width="10.85"/>
    <col collapsed="false" customWidth="true" hidden="false" outlineLevel="0" max="4" min="4" style="3" width="11.85"/>
    <col collapsed="false" customWidth="true" hidden="false" outlineLevel="0" max="5" min="5" style="2" width="11.85"/>
    <col collapsed="false" customWidth="true" hidden="false" outlineLevel="0" max="8" min="6" style="4" width="11.85"/>
    <col collapsed="false" customWidth="true" hidden="false" outlineLevel="0" max="9" min="9" style="2" width="14"/>
    <col collapsed="false" customWidth="true" hidden="false" outlineLevel="0" max="10" min="10" style="2" width="11.43"/>
    <col collapsed="false" customWidth="true" hidden="false" outlineLevel="0" max="11" min="11" style="2" width="8.85"/>
    <col collapsed="false" customWidth="true" hidden="false" outlineLevel="0" max="12" min="12" style="2" width="6.43"/>
    <col collapsed="false" customWidth="true" hidden="false" outlineLevel="0" max="13" min="13" style="5" width="12"/>
    <col collapsed="false" customWidth="true" hidden="false" outlineLevel="0" max="14" min="14" style="6" width="35.43"/>
    <col collapsed="false" customWidth="true" hidden="false" outlineLevel="0" max="15" min="15" style="2" width="13.43"/>
    <col collapsed="false" customWidth="false" hidden="false" outlineLevel="0" max="234" min="16" style="2" width="9.14"/>
    <col collapsed="false" customWidth="true" hidden="false" outlineLevel="0" max="235" min="235" style="2" width="5.28"/>
    <col collapsed="false" customWidth="true" hidden="false" outlineLevel="0" max="236" min="236" style="2" width="9"/>
    <col collapsed="false" customWidth="false" hidden="true" outlineLevel="0" max="237" min="237" style="2" width="9.14"/>
    <col collapsed="false" customWidth="true" hidden="false" outlineLevel="0" max="238" min="238" style="2" width="20.43"/>
    <col collapsed="false" customWidth="true" hidden="false" outlineLevel="0" max="239" min="239" style="2" width="10.14"/>
    <col collapsed="false" customWidth="true" hidden="false" outlineLevel="0" max="240" min="240" style="2" width="12.28"/>
    <col collapsed="false" customWidth="true" hidden="false" outlineLevel="0" max="241" min="241" style="2" width="9.43"/>
    <col collapsed="false" customWidth="true" hidden="false" outlineLevel="0" max="242" min="242" style="2" width="9.28"/>
    <col collapsed="false" customWidth="true" hidden="false" outlineLevel="0" max="243" min="243" style="2" width="8.43"/>
    <col collapsed="false" customWidth="true" hidden="false" outlineLevel="0" max="244" min="244" style="2" width="6.43"/>
    <col collapsed="false" customWidth="true" hidden="false" outlineLevel="0" max="245" min="245" style="2" width="4.57"/>
    <col collapsed="false" customWidth="true" hidden="false" outlineLevel="0" max="246" min="246" style="2" width="4.28"/>
    <col collapsed="false" customWidth="true" hidden="false" outlineLevel="0" max="247" min="247" style="2" width="13.43"/>
    <col collapsed="false" customWidth="true" hidden="false" outlineLevel="0" max="248" min="248" style="2" width="11.57"/>
    <col collapsed="false" customWidth="true" hidden="false" outlineLevel="0" max="249" min="249" style="2" width="9.43"/>
    <col collapsed="false" customWidth="true" hidden="false" outlineLevel="0" max="250" min="250" style="2" width="11.71"/>
    <col collapsed="false" customWidth="false" hidden="false" outlineLevel="0" max="256" min="251" style="2" width="9.14"/>
    <col collapsed="false" customWidth="true" hidden="false" outlineLevel="0" max="257" min="257" style="2" width="4.57"/>
    <col collapsed="false" customWidth="true" hidden="false" outlineLevel="0" max="258" min="258" style="2" width="19.28"/>
    <col collapsed="false" customWidth="false" hidden="false" outlineLevel="0" max="259" min="259" style="2" width="9.14"/>
    <col collapsed="false" customWidth="true" hidden="false" outlineLevel="0" max="260" min="260" style="2" width="7.28"/>
    <col collapsed="false" customWidth="true" hidden="false" outlineLevel="0" max="261" min="261" style="2" width="11.57"/>
    <col collapsed="false" customWidth="true" hidden="false" outlineLevel="0" max="264" min="262" style="2" width="10.14"/>
    <col collapsed="false" customWidth="true" hidden="false" outlineLevel="0" max="265" min="265" style="2" width="14.43"/>
    <col collapsed="false" customWidth="true" hidden="false" outlineLevel="0" max="266" min="266" style="2" width="13.14"/>
    <col collapsed="false" customWidth="true" hidden="false" outlineLevel="0" max="267" min="267" style="2" width="17.57"/>
    <col collapsed="false" customWidth="true" hidden="false" outlineLevel="0" max="268" min="268" style="2" width="11.57"/>
    <col collapsed="false" customWidth="true" hidden="false" outlineLevel="0" max="269" min="269" style="2" width="10"/>
    <col collapsed="false" customWidth="false" hidden="false" outlineLevel="0" max="490" min="270" style="2" width="9.14"/>
    <col collapsed="false" customWidth="true" hidden="false" outlineLevel="0" max="491" min="491" style="2" width="5.28"/>
    <col collapsed="false" customWidth="true" hidden="false" outlineLevel="0" max="492" min="492" style="2" width="9"/>
    <col collapsed="false" customWidth="false" hidden="true" outlineLevel="0" max="493" min="493" style="2" width="9.14"/>
    <col collapsed="false" customWidth="true" hidden="false" outlineLevel="0" max="494" min="494" style="2" width="20.43"/>
    <col collapsed="false" customWidth="true" hidden="false" outlineLevel="0" max="495" min="495" style="2" width="10.14"/>
    <col collapsed="false" customWidth="true" hidden="false" outlineLevel="0" max="496" min="496" style="2" width="12.28"/>
    <col collapsed="false" customWidth="true" hidden="false" outlineLevel="0" max="497" min="497" style="2" width="9.43"/>
    <col collapsed="false" customWidth="true" hidden="false" outlineLevel="0" max="498" min="498" style="2" width="9.28"/>
    <col collapsed="false" customWidth="true" hidden="false" outlineLevel="0" max="499" min="499" style="2" width="8.43"/>
    <col collapsed="false" customWidth="true" hidden="false" outlineLevel="0" max="500" min="500" style="2" width="6.43"/>
    <col collapsed="false" customWidth="true" hidden="false" outlineLevel="0" max="501" min="501" style="2" width="4.57"/>
    <col collapsed="false" customWidth="true" hidden="false" outlineLevel="0" max="502" min="502" style="2" width="4.28"/>
    <col collapsed="false" customWidth="true" hidden="false" outlineLevel="0" max="503" min="503" style="2" width="13.43"/>
    <col collapsed="false" customWidth="true" hidden="false" outlineLevel="0" max="504" min="504" style="2" width="11.57"/>
    <col collapsed="false" customWidth="true" hidden="false" outlineLevel="0" max="505" min="505" style="2" width="9.43"/>
    <col collapsed="false" customWidth="true" hidden="false" outlineLevel="0" max="506" min="506" style="2" width="11.71"/>
    <col collapsed="false" customWidth="false" hidden="false" outlineLevel="0" max="512" min="507" style="2" width="9.14"/>
    <col collapsed="false" customWidth="true" hidden="false" outlineLevel="0" max="513" min="513" style="2" width="4.57"/>
    <col collapsed="false" customWidth="true" hidden="false" outlineLevel="0" max="514" min="514" style="2" width="19.28"/>
    <col collapsed="false" customWidth="false" hidden="false" outlineLevel="0" max="515" min="515" style="2" width="9.14"/>
    <col collapsed="false" customWidth="true" hidden="false" outlineLevel="0" max="516" min="516" style="2" width="7.28"/>
    <col collapsed="false" customWidth="true" hidden="false" outlineLevel="0" max="517" min="517" style="2" width="11.57"/>
    <col collapsed="false" customWidth="true" hidden="false" outlineLevel="0" max="520" min="518" style="2" width="10.14"/>
    <col collapsed="false" customWidth="true" hidden="false" outlineLevel="0" max="521" min="521" style="2" width="14.43"/>
    <col collapsed="false" customWidth="true" hidden="false" outlineLevel="0" max="522" min="522" style="2" width="13.14"/>
    <col collapsed="false" customWidth="true" hidden="false" outlineLevel="0" max="523" min="523" style="2" width="17.57"/>
    <col collapsed="false" customWidth="true" hidden="false" outlineLevel="0" max="524" min="524" style="2" width="11.57"/>
    <col collapsed="false" customWidth="true" hidden="false" outlineLevel="0" max="525" min="525" style="2" width="10"/>
    <col collapsed="false" customWidth="false" hidden="false" outlineLevel="0" max="746" min="526" style="2" width="9.14"/>
    <col collapsed="false" customWidth="true" hidden="false" outlineLevel="0" max="747" min="747" style="2" width="5.28"/>
    <col collapsed="false" customWidth="true" hidden="false" outlineLevel="0" max="748" min="748" style="2" width="9"/>
    <col collapsed="false" customWidth="false" hidden="true" outlineLevel="0" max="749" min="749" style="2" width="9.14"/>
    <col collapsed="false" customWidth="true" hidden="false" outlineLevel="0" max="750" min="750" style="2" width="20.43"/>
    <col collapsed="false" customWidth="true" hidden="false" outlineLevel="0" max="751" min="751" style="2" width="10.14"/>
    <col collapsed="false" customWidth="true" hidden="false" outlineLevel="0" max="752" min="752" style="2" width="12.28"/>
    <col collapsed="false" customWidth="true" hidden="false" outlineLevel="0" max="753" min="753" style="2" width="9.43"/>
    <col collapsed="false" customWidth="true" hidden="false" outlineLevel="0" max="754" min="754" style="2" width="9.28"/>
    <col collapsed="false" customWidth="true" hidden="false" outlineLevel="0" max="755" min="755" style="2" width="8.43"/>
    <col collapsed="false" customWidth="true" hidden="false" outlineLevel="0" max="756" min="756" style="2" width="6.43"/>
    <col collapsed="false" customWidth="true" hidden="false" outlineLevel="0" max="757" min="757" style="2" width="4.57"/>
    <col collapsed="false" customWidth="true" hidden="false" outlineLevel="0" max="758" min="758" style="2" width="4.28"/>
    <col collapsed="false" customWidth="true" hidden="false" outlineLevel="0" max="759" min="759" style="2" width="13.43"/>
    <col collapsed="false" customWidth="true" hidden="false" outlineLevel="0" max="760" min="760" style="2" width="11.57"/>
    <col collapsed="false" customWidth="true" hidden="false" outlineLevel="0" max="761" min="761" style="2" width="9.43"/>
    <col collapsed="false" customWidth="true" hidden="false" outlineLevel="0" max="762" min="762" style="2" width="11.71"/>
    <col collapsed="false" customWidth="false" hidden="false" outlineLevel="0" max="768" min="763" style="2" width="9.14"/>
    <col collapsed="false" customWidth="true" hidden="false" outlineLevel="0" max="769" min="769" style="2" width="4.57"/>
    <col collapsed="false" customWidth="true" hidden="false" outlineLevel="0" max="770" min="770" style="2" width="19.28"/>
    <col collapsed="false" customWidth="false" hidden="false" outlineLevel="0" max="771" min="771" style="2" width="9.14"/>
    <col collapsed="false" customWidth="true" hidden="false" outlineLevel="0" max="772" min="772" style="2" width="7.28"/>
    <col collapsed="false" customWidth="true" hidden="false" outlineLevel="0" max="773" min="773" style="2" width="11.57"/>
    <col collapsed="false" customWidth="true" hidden="false" outlineLevel="0" max="776" min="774" style="2" width="10.14"/>
    <col collapsed="false" customWidth="true" hidden="false" outlineLevel="0" max="777" min="777" style="2" width="14.43"/>
    <col collapsed="false" customWidth="true" hidden="false" outlineLevel="0" max="778" min="778" style="2" width="13.14"/>
    <col collapsed="false" customWidth="true" hidden="false" outlineLevel="0" max="779" min="779" style="2" width="17.57"/>
    <col collapsed="false" customWidth="true" hidden="false" outlineLevel="0" max="780" min="780" style="2" width="11.57"/>
    <col collapsed="false" customWidth="true" hidden="false" outlineLevel="0" max="781" min="781" style="2" width="10"/>
    <col collapsed="false" customWidth="false" hidden="false" outlineLevel="0" max="1002" min="782" style="2" width="9.14"/>
    <col collapsed="false" customWidth="true" hidden="false" outlineLevel="0" max="1003" min="1003" style="2" width="5.28"/>
    <col collapsed="false" customWidth="true" hidden="false" outlineLevel="0" max="1004" min="1004" style="2" width="9"/>
    <col collapsed="false" customWidth="false" hidden="true" outlineLevel="0" max="1005" min="1005" style="2" width="9.14"/>
    <col collapsed="false" customWidth="true" hidden="false" outlineLevel="0" max="1006" min="1006" style="2" width="20.43"/>
    <col collapsed="false" customWidth="true" hidden="false" outlineLevel="0" max="1007" min="1007" style="2" width="10.14"/>
    <col collapsed="false" customWidth="true" hidden="false" outlineLevel="0" max="1008" min="1008" style="2" width="12.28"/>
    <col collapsed="false" customWidth="true" hidden="false" outlineLevel="0" max="1009" min="1009" style="2" width="9.43"/>
    <col collapsed="false" customWidth="true" hidden="false" outlineLevel="0" max="1010" min="1010" style="2" width="9.28"/>
    <col collapsed="false" customWidth="true" hidden="false" outlineLevel="0" max="1011" min="1011" style="2" width="8.43"/>
    <col collapsed="false" customWidth="true" hidden="false" outlineLevel="0" max="1012" min="1012" style="2" width="6.43"/>
    <col collapsed="false" customWidth="true" hidden="false" outlineLevel="0" max="1013" min="1013" style="2" width="4.57"/>
    <col collapsed="false" customWidth="true" hidden="false" outlineLevel="0" max="1014" min="1014" style="2" width="4.28"/>
    <col collapsed="false" customWidth="true" hidden="false" outlineLevel="0" max="1015" min="1015" style="2" width="13.43"/>
    <col collapsed="false" customWidth="true" hidden="false" outlineLevel="0" max="1016" min="1016" style="2" width="11.57"/>
    <col collapsed="false" customWidth="true" hidden="false" outlineLevel="0" max="1017" min="1017" style="2" width="9.43"/>
    <col collapsed="false" customWidth="true" hidden="false" outlineLevel="0" max="1018" min="1018" style="2" width="11.71"/>
    <col collapsed="false" customWidth="false" hidden="false" outlineLevel="0" max="1024" min="1019" style="2" width="9.14"/>
  </cols>
  <sheetData>
    <row r="1" customFormat="false" ht="15.75" hidden="false" customHeight="true" outlineLevel="0" collapsed="false">
      <c r="A1" s="7" t="s">
        <v>0</v>
      </c>
      <c r="B1" s="7"/>
      <c r="C1" s="7"/>
      <c r="E1" s="8"/>
      <c r="F1" s="8"/>
      <c r="G1" s="75" t="s">
        <v>38</v>
      </c>
      <c r="H1" s="75"/>
      <c r="I1" s="75"/>
      <c r="J1" s="75"/>
      <c r="K1" s="75"/>
      <c r="L1" s="75"/>
    </row>
    <row r="2" customFormat="false" ht="15.75" hidden="false" customHeight="true" outlineLevel="0" collapsed="false">
      <c r="A2" s="7"/>
      <c r="B2" s="7"/>
      <c r="C2" s="7"/>
      <c r="D2" s="10"/>
      <c r="E2" s="10"/>
      <c r="F2" s="10"/>
      <c r="G2" s="75"/>
      <c r="H2" s="75"/>
      <c r="I2" s="75"/>
      <c r="J2" s="75"/>
      <c r="K2" s="75"/>
      <c r="L2" s="75"/>
    </row>
    <row r="3" customFormat="false" ht="12" hidden="false" customHeight="true" outlineLevel="0" collapsed="false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customFormat="false" ht="12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customFormat="false" ht="15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customFormat="false" ht="1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customFormat="false" ht="9.75" hidden="false" customHeight="true" outlineLevel="0" collapsed="false">
      <c r="A7" s="12"/>
      <c r="B7" s="12"/>
      <c r="C7" s="12"/>
      <c r="D7" s="12"/>
      <c r="E7" s="12"/>
      <c r="F7" s="13"/>
      <c r="G7" s="13"/>
      <c r="H7" s="13"/>
      <c r="I7" s="12"/>
      <c r="J7" s="12"/>
      <c r="K7" s="12"/>
      <c r="L7" s="12"/>
    </row>
    <row r="8" s="17" customFormat="true" ht="15" hidden="false" customHeight="true" outlineLevel="0" collapsed="false">
      <c r="A8" s="76" t="s">
        <v>3</v>
      </c>
      <c r="B8" s="76"/>
      <c r="C8" s="15" t="s">
        <v>39</v>
      </c>
      <c r="D8" s="15"/>
      <c r="F8" s="2"/>
      <c r="G8" s="2"/>
      <c r="H8" s="2"/>
      <c r="I8" s="2" t="s">
        <v>5</v>
      </c>
      <c r="J8" s="17" t="s">
        <v>40</v>
      </c>
      <c r="L8" s="77"/>
      <c r="M8" s="19"/>
      <c r="N8" s="20"/>
    </row>
    <row r="9" s="17" customFormat="true" ht="15" hidden="false" customHeight="true" outlineLevel="0" collapsed="false">
      <c r="A9" s="76" t="s">
        <v>7</v>
      </c>
      <c r="B9" s="76"/>
      <c r="C9" s="15" t="n">
        <v>45432</v>
      </c>
      <c r="D9" s="15"/>
      <c r="F9" s="78"/>
      <c r="G9" s="78"/>
      <c r="H9" s="78"/>
      <c r="I9" s="78" t="s">
        <v>9</v>
      </c>
      <c r="J9" s="21" t="s">
        <v>41</v>
      </c>
      <c r="K9" s="21"/>
      <c r="L9" s="21"/>
      <c r="M9" s="19"/>
      <c r="N9" s="20"/>
    </row>
    <row r="10" s="17" customFormat="true" ht="15" hidden="false" customHeight="true" outlineLevel="0" collapsed="false">
      <c r="A10" s="76" t="s">
        <v>11</v>
      </c>
      <c r="B10" s="76"/>
      <c r="C10" s="21" t="s">
        <v>42</v>
      </c>
      <c r="D10" s="21"/>
      <c r="E10" s="21"/>
      <c r="F10" s="78"/>
      <c r="G10" s="78"/>
      <c r="H10" s="76" t="s">
        <v>43</v>
      </c>
      <c r="I10" s="76"/>
      <c r="J10" s="21" t="s">
        <v>44</v>
      </c>
      <c r="K10" s="21"/>
      <c r="M10" s="19"/>
      <c r="N10" s="20"/>
      <c r="O10" s="20"/>
      <c r="P10" s="20"/>
      <c r="Q10" s="20"/>
    </row>
    <row r="11" customFormat="false" ht="11.25" hidden="false" customHeight="false" outlineLevel="0" collapsed="false">
      <c r="B11" s="23"/>
      <c r="C11" s="23"/>
      <c r="D11" s="23"/>
      <c r="E11" s="23"/>
      <c r="F11" s="24"/>
      <c r="G11" s="24"/>
      <c r="H11" s="24"/>
      <c r="I11" s="23"/>
      <c r="J11" s="23"/>
      <c r="K11" s="23"/>
      <c r="L11" s="23"/>
      <c r="O11" s="6"/>
      <c r="P11" s="6"/>
      <c r="Q11" s="6"/>
    </row>
    <row r="12" customFormat="false" ht="16.5" hidden="false" customHeight="true" outlineLevel="0" collapsed="false">
      <c r="A12" s="34" t="s">
        <v>45</v>
      </c>
      <c r="B12" s="30" t="s">
        <v>46</v>
      </c>
      <c r="C12" s="30" t="s">
        <v>47</v>
      </c>
      <c r="D12" s="41" t="s">
        <v>48</v>
      </c>
      <c r="E12" s="41"/>
      <c r="F12" s="30" t="s">
        <v>49</v>
      </c>
      <c r="G12" s="30"/>
      <c r="H12" s="30"/>
      <c r="I12" s="79" t="s">
        <v>50</v>
      </c>
      <c r="J12" s="41" t="s">
        <v>51</v>
      </c>
      <c r="K12" s="80" t="s">
        <v>52</v>
      </c>
      <c r="L12" s="80"/>
      <c r="O12" s="6"/>
      <c r="P12" s="6"/>
      <c r="Q12" s="6"/>
    </row>
    <row r="13" s="33" customFormat="true" ht="16.5" hidden="false" customHeight="true" outlineLevel="0" collapsed="false">
      <c r="A13" s="34"/>
      <c r="B13" s="30"/>
      <c r="C13" s="30"/>
      <c r="D13" s="29" t="s">
        <v>53</v>
      </c>
      <c r="E13" s="30" t="s">
        <v>54</v>
      </c>
      <c r="F13" s="30" t="s">
        <v>55</v>
      </c>
      <c r="G13" s="30" t="s">
        <v>56</v>
      </c>
      <c r="H13" s="30" t="s">
        <v>57</v>
      </c>
      <c r="I13" s="79"/>
      <c r="J13" s="41"/>
      <c r="K13" s="80"/>
      <c r="L13" s="80"/>
      <c r="M13" s="31"/>
      <c r="N13" s="32"/>
      <c r="O13" s="32"/>
      <c r="P13" s="32"/>
      <c r="Q13" s="32"/>
    </row>
    <row r="14" s="33" customFormat="true" ht="12.8" hidden="false" customHeight="false" outlineLevel="0" collapsed="false">
      <c r="A14" s="34" t="n">
        <v>1</v>
      </c>
      <c r="B14" s="35" t="str">
        <f aca="false">"CMB (A) -"&amp;M14</f>
        <v>CMB (A) -EP50RD601</v>
      </c>
      <c r="C14" s="35" t="n">
        <v>75</v>
      </c>
      <c r="D14" s="36" t="n">
        <v>2</v>
      </c>
      <c r="E14" s="81" t="n">
        <f aca="false">D14*C14</f>
        <v>150</v>
      </c>
      <c r="F14" s="82" t="n">
        <v>0</v>
      </c>
      <c r="G14" s="83" t="n">
        <v>50</v>
      </c>
      <c r="H14" s="84" t="n">
        <f aca="false">F14+E14-G14</f>
        <v>100</v>
      </c>
      <c r="I14" s="41"/>
      <c r="J14" s="42"/>
      <c r="K14" s="43"/>
      <c r="L14" s="43"/>
      <c r="M14" s="85" t="s">
        <v>58</v>
      </c>
      <c r="N14" s="45"/>
      <c r="O14" s="86"/>
      <c r="P14" s="87"/>
      <c r="Q14" s="32"/>
    </row>
    <row r="15" s="33" customFormat="true" ht="12.8" hidden="false" customHeight="false" outlineLevel="0" collapsed="false">
      <c r="A15" s="34" t="n">
        <v>2</v>
      </c>
      <c r="B15" s="35" t="str">
        <f aca="false">"CMB (A) -"&amp;M15</f>
        <v>CMB (A) -EP70GY101</v>
      </c>
      <c r="C15" s="35" t="n">
        <v>75</v>
      </c>
      <c r="D15" s="36" t="n">
        <v>2</v>
      </c>
      <c r="E15" s="81" t="n">
        <f aca="false">D15*C15</f>
        <v>150</v>
      </c>
      <c r="F15" s="82" t="n">
        <v>0</v>
      </c>
      <c r="G15" s="83" t="n">
        <v>80</v>
      </c>
      <c r="H15" s="84" t="n">
        <f aca="false">F15+E15-G15</f>
        <v>70</v>
      </c>
      <c r="I15" s="41"/>
      <c r="J15" s="42"/>
      <c r="K15" s="43"/>
      <c r="L15" s="43"/>
      <c r="M15" s="85" t="s">
        <v>59</v>
      </c>
      <c r="N15" s="45"/>
      <c r="O15" s="86"/>
      <c r="P15" s="87"/>
      <c r="Q15" s="32"/>
    </row>
    <row r="16" s="33" customFormat="true" ht="12.8" hidden="false" customHeight="false" outlineLevel="0" collapsed="false">
      <c r="A16" s="34" t="n">
        <v>3</v>
      </c>
      <c r="B16" s="35" t="str">
        <f aca="false">"CMB (A) -"&amp;M16</f>
        <v>CMB (A) -EN70GY601</v>
      </c>
      <c r="C16" s="35" t="n">
        <v>75</v>
      </c>
      <c r="D16" s="36" t="n">
        <v>2</v>
      </c>
      <c r="E16" s="81" t="n">
        <f aca="false">D16*C16</f>
        <v>150</v>
      </c>
      <c r="F16" s="82" t="n">
        <v>0</v>
      </c>
      <c r="G16" s="83" t="n">
        <v>60</v>
      </c>
      <c r="H16" s="84" t="n">
        <f aca="false">F16+E16-G16</f>
        <v>90</v>
      </c>
      <c r="I16" s="41"/>
      <c r="J16" s="42"/>
      <c r="K16" s="43"/>
      <c r="L16" s="48"/>
      <c r="M16" s="85" t="s">
        <v>60</v>
      </c>
      <c r="N16" s="45"/>
      <c r="O16" s="86"/>
      <c r="P16" s="87"/>
      <c r="Q16" s="32"/>
    </row>
    <row r="17" customFormat="false" ht="12.8" hidden="false" customHeight="false" outlineLevel="0" collapsed="false">
      <c r="A17" s="49" t="s">
        <v>61</v>
      </c>
      <c r="B17" s="49"/>
      <c r="C17" s="49"/>
      <c r="D17" s="88" t="n">
        <v>6</v>
      </c>
      <c r="E17" s="51" t="n">
        <f aca="false">SUM(E14:E16)</f>
        <v>450</v>
      </c>
      <c r="F17" s="51"/>
      <c r="G17" s="52" t="n">
        <v>60</v>
      </c>
      <c r="H17" s="51" t="n">
        <f aca="false">SUM(H14:H16)</f>
        <v>260</v>
      </c>
      <c r="I17" s="52"/>
      <c r="J17" s="53"/>
      <c r="K17" s="54"/>
      <c r="L17" s="54"/>
      <c r="M17" s="31"/>
      <c r="O17" s="6"/>
      <c r="P17" s="6"/>
      <c r="Q17" s="6"/>
    </row>
    <row r="18" customFormat="false" ht="15.75" hidden="false" customHeight="true" outlineLevel="0" collapsed="false">
      <c r="A18" s="57"/>
      <c r="B18" s="57"/>
      <c r="C18" s="57"/>
      <c r="D18" s="57"/>
      <c r="E18" s="58"/>
      <c r="F18" s="59"/>
      <c r="G18" s="59"/>
      <c r="H18" s="59"/>
      <c r="I18" s="60"/>
      <c r="J18" s="60"/>
      <c r="K18" s="62"/>
      <c r="L18" s="62"/>
      <c r="M18" s="56"/>
      <c r="N18" s="56"/>
      <c r="O18" s="6"/>
      <c r="P18" s="6"/>
      <c r="Q18" s="6"/>
    </row>
    <row r="19" customFormat="false" ht="15.75" hidden="false" customHeight="true" outlineLevel="0" collapsed="false">
      <c r="A19" s="57"/>
      <c r="B19" s="57"/>
      <c r="C19" s="57"/>
      <c r="D19" s="57"/>
      <c r="E19" s="58"/>
      <c r="F19" s="59"/>
      <c r="G19" s="59"/>
      <c r="H19" s="59"/>
      <c r="I19" s="60"/>
      <c r="J19" s="61"/>
      <c r="K19" s="62"/>
      <c r="L19" s="62"/>
      <c r="M19" s="89"/>
      <c r="N19" s="85"/>
      <c r="O19" s="6"/>
      <c r="P19" s="6"/>
      <c r="Q19" s="6"/>
    </row>
    <row r="20" customFormat="false" ht="15.75" hidden="false" customHeight="true" outlineLevel="0" collapsed="false">
      <c r="A20" s="57"/>
      <c r="B20" s="57"/>
      <c r="C20" s="57"/>
      <c r="D20" s="57"/>
      <c r="E20" s="58"/>
      <c r="F20" s="59"/>
      <c r="G20" s="59"/>
      <c r="H20" s="59"/>
      <c r="I20" s="60"/>
      <c r="J20" s="60"/>
      <c r="K20" s="64"/>
      <c r="L20" s="62"/>
      <c r="O20" s="6"/>
      <c r="P20" s="6"/>
      <c r="Q20" s="6"/>
    </row>
    <row r="21" customFormat="false" ht="15.75" hidden="false" customHeight="true" outlineLevel="0" collapsed="false">
      <c r="A21" s="57"/>
      <c r="B21" s="57"/>
      <c r="C21" s="57"/>
      <c r="D21" s="57"/>
      <c r="E21" s="58"/>
      <c r="F21" s="59"/>
      <c r="G21" s="59"/>
      <c r="H21" s="59"/>
      <c r="I21" s="65"/>
      <c r="J21" s="60"/>
      <c r="K21" s="62"/>
      <c r="L21" s="62"/>
    </row>
    <row r="22" customFormat="false" ht="15.75" hidden="false" customHeight="true" outlineLevel="0" collapsed="false">
      <c r="A22" s="57"/>
      <c r="B22" s="57"/>
      <c r="C22" s="57"/>
      <c r="D22" s="57"/>
      <c r="E22" s="58"/>
      <c r="F22" s="59"/>
      <c r="G22" s="59"/>
      <c r="H22" s="59"/>
      <c r="I22" s="60"/>
      <c r="J22" s="60"/>
      <c r="K22" s="62"/>
      <c r="L22" s="62"/>
    </row>
    <row r="23" customFormat="false" ht="15.75" hidden="false" customHeight="true" outlineLevel="0" collapsed="false">
      <c r="A23" s="57"/>
      <c r="B23" s="57"/>
      <c r="C23" s="57"/>
      <c r="D23" s="57"/>
      <c r="E23" s="58"/>
      <c r="F23" s="59"/>
      <c r="G23" s="59"/>
      <c r="H23" s="59"/>
      <c r="I23" s="60"/>
      <c r="J23" s="60"/>
      <c r="K23" s="62"/>
      <c r="L23" s="62"/>
    </row>
    <row r="24" customFormat="false" ht="15.75" hidden="false" customHeight="true" outlineLevel="0" collapsed="false">
      <c r="A24" s="57"/>
      <c r="B24" s="57"/>
      <c r="C24" s="57"/>
      <c r="D24" s="57"/>
      <c r="E24" s="58"/>
      <c r="F24" s="59"/>
      <c r="G24" s="59"/>
      <c r="H24" s="59"/>
      <c r="I24" s="60"/>
      <c r="J24" s="60"/>
      <c r="K24" s="62"/>
      <c r="L24" s="62"/>
    </row>
    <row r="25" customFormat="false" ht="15.75" hidden="false" customHeight="true" outlineLevel="0" collapsed="false">
      <c r="A25" s="57"/>
      <c r="B25" s="57"/>
      <c r="C25" s="57"/>
      <c r="D25" s="57"/>
      <c r="E25" s="58"/>
      <c r="F25" s="59"/>
      <c r="G25" s="59"/>
      <c r="H25" s="59"/>
      <c r="I25" s="60"/>
      <c r="J25" s="60"/>
      <c r="K25" s="62"/>
      <c r="L25" s="62"/>
    </row>
    <row r="26" customFormat="false" ht="15.75" hidden="false" customHeight="true" outlineLevel="0" collapsed="false">
      <c r="A26" s="57"/>
      <c r="B26" s="57"/>
      <c r="C26" s="57"/>
      <c r="D26" s="57"/>
      <c r="E26" s="58"/>
      <c r="F26" s="59"/>
      <c r="G26" s="59"/>
      <c r="H26" s="59"/>
      <c r="I26" s="60"/>
      <c r="J26" s="60"/>
      <c r="K26" s="62"/>
      <c r="L26" s="62"/>
    </row>
    <row r="27" customFormat="false" ht="15.75" hidden="false" customHeight="true" outlineLevel="0" collapsed="false">
      <c r="A27" s="57"/>
      <c r="B27" s="57"/>
      <c r="C27" s="57"/>
      <c r="D27" s="57"/>
      <c r="E27" s="58"/>
      <c r="F27" s="59"/>
      <c r="G27" s="59"/>
      <c r="H27" s="59"/>
      <c r="I27" s="60"/>
      <c r="J27" s="60"/>
      <c r="K27" s="62"/>
      <c r="L27" s="62"/>
    </row>
    <row r="28" customFormat="false" ht="15.75" hidden="false" customHeight="true" outlineLevel="0" collapsed="false">
      <c r="A28" s="57"/>
      <c r="B28" s="57"/>
      <c r="C28" s="57"/>
      <c r="D28" s="57"/>
      <c r="E28" s="58"/>
      <c r="F28" s="59"/>
      <c r="G28" s="59"/>
      <c r="H28" s="59"/>
      <c r="I28" s="60"/>
      <c r="J28" s="60"/>
      <c r="K28" s="62"/>
      <c r="L28" s="62"/>
    </row>
    <row r="29" customFormat="false" ht="15.75" hidden="false" customHeight="true" outlineLevel="0" collapsed="false">
      <c r="A29" s="57"/>
      <c r="B29" s="57"/>
      <c r="C29" s="57"/>
      <c r="D29" s="57"/>
      <c r="E29" s="58"/>
      <c r="F29" s="59"/>
      <c r="G29" s="59"/>
      <c r="H29" s="59"/>
      <c r="I29" s="60"/>
      <c r="J29" s="60"/>
      <c r="K29" s="62"/>
      <c r="L29" s="62"/>
    </row>
    <row r="30" customFormat="false" ht="15.75" hidden="false" customHeight="true" outlineLevel="0" collapsed="false">
      <c r="A30" s="57"/>
      <c r="B30" s="57"/>
      <c r="C30" s="57"/>
      <c r="D30" s="57"/>
      <c r="E30" s="58"/>
      <c r="F30" s="59"/>
      <c r="G30" s="59"/>
      <c r="H30" s="59"/>
      <c r="I30" s="60"/>
      <c r="J30" s="60"/>
      <c r="K30" s="62"/>
      <c r="L30" s="62"/>
    </row>
    <row r="31" customFormat="false" ht="15.75" hidden="false" customHeight="true" outlineLevel="0" collapsed="false">
      <c r="A31" s="57"/>
      <c r="B31" s="57"/>
      <c r="C31" s="57"/>
      <c r="D31" s="57"/>
      <c r="E31" s="58"/>
      <c r="F31" s="59"/>
      <c r="G31" s="59"/>
      <c r="H31" s="59"/>
      <c r="I31" s="60"/>
      <c r="J31" s="60"/>
      <c r="K31" s="62"/>
      <c r="L31" s="62"/>
    </row>
    <row r="32" customFormat="false" ht="15.75" hidden="false" customHeight="true" outlineLevel="0" collapsed="false">
      <c r="B32" s="6"/>
      <c r="C32" s="6"/>
      <c r="E32" s="6"/>
      <c r="F32" s="66"/>
      <c r="H32" s="66"/>
      <c r="I32" s="6"/>
    </row>
    <row r="33" customFormat="false" ht="25.5" hidden="false" customHeight="true" outlineLevel="0" collapsed="false">
      <c r="A33" s="73" t="s">
        <v>62</v>
      </c>
      <c r="B33" s="73"/>
      <c r="C33" s="69"/>
      <c r="D33" s="71" t="s">
        <v>34</v>
      </c>
      <c r="E33" s="68"/>
      <c r="F33" s="72"/>
      <c r="G33" s="71" t="s">
        <v>35</v>
      </c>
      <c r="H33" s="68"/>
      <c r="I33" s="69"/>
      <c r="J33" s="73" t="s">
        <v>63</v>
      </c>
      <c r="K33" s="73"/>
      <c r="L33" s="69"/>
    </row>
    <row r="34" customFormat="false" ht="15.75" hidden="false" customHeight="true" outlineLevel="0" collapsed="false">
      <c r="J34" s="90" t="s">
        <v>37</v>
      </c>
      <c r="K34" s="90"/>
      <c r="L34" s="90"/>
    </row>
  </sheetData>
  <mergeCells count="27">
    <mergeCell ref="A1:C2"/>
    <mergeCell ref="G1:L2"/>
    <mergeCell ref="A3:L5"/>
    <mergeCell ref="A8:B8"/>
    <mergeCell ref="C8:D8"/>
    <mergeCell ref="A9:B9"/>
    <mergeCell ref="C9:D9"/>
    <mergeCell ref="J9:L9"/>
    <mergeCell ref="A10:B10"/>
    <mergeCell ref="C10:E10"/>
    <mergeCell ref="H10:I10"/>
    <mergeCell ref="J10:K10"/>
    <mergeCell ref="A12:A13"/>
    <mergeCell ref="B12:B13"/>
    <mergeCell ref="C12:C13"/>
    <mergeCell ref="D12:E12"/>
    <mergeCell ref="F12:H12"/>
    <mergeCell ref="I12:I13"/>
    <mergeCell ref="J12:J13"/>
    <mergeCell ref="K12:L13"/>
    <mergeCell ref="K14:L14"/>
    <mergeCell ref="K15:L15"/>
    <mergeCell ref="A17:C17"/>
    <mergeCell ref="K17:L17"/>
    <mergeCell ref="A33:B33"/>
    <mergeCell ref="J33:K33"/>
    <mergeCell ref="J34:L34"/>
  </mergeCells>
  <printOptions headings="false" gridLines="false" gridLinesSet="true" horizontalCentered="false" verticalCentered="false"/>
  <pageMargins left="0.5" right="0.25" top="0.25" bottom="0.2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P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2" width="22"/>
    <col collapsed="false" customWidth="true" hidden="false" outlineLevel="0" max="3" min="3" style="2" width="7.7"/>
    <col collapsed="false" customWidth="true" hidden="false" outlineLevel="0" max="4" min="4" style="3" width="8.14"/>
    <col collapsed="false" customWidth="true" hidden="false" outlineLevel="0" max="5" min="5" style="2" width="11.57"/>
    <col collapsed="false" customWidth="true" hidden="false" outlineLevel="0" max="6" min="6" style="4" width="10.14"/>
    <col collapsed="false" customWidth="true" hidden="false" outlineLevel="0" max="7" min="7" style="4" width="12.14"/>
    <col collapsed="false" customWidth="true" hidden="false" outlineLevel="0" max="8" min="8" style="4" width="11.43"/>
    <col collapsed="false" customWidth="true" hidden="false" outlineLevel="0" max="9" min="9" style="2" width="12.28"/>
    <col collapsed="false" customWidth="true" hidden="false" outlineLevel="0" max="10" min="10" style="2" width="12.85"/>
    <col collapsed="false" customWidth="true" hidden="false" outlineLevel="0" max="11" min="11" style="2" width="8.85"/>
    <col collapsed="false" customWidth="true" hidden="false" outlineLevel="0" max="12" min="12" style="2" width="20.28"/>
    <col collapsed="false" customWidth="true" hidden="false" outlineLevel="0" max="13" min="13" style="5" width="12"/>
    <col collapsed="false" customWidth="true" hidden="false" outlineLevel="0" max="14" min="14" style="6" width="11.28"/>
    <col collapsed="false" customWidth="true" hidden="false" outlineLevel="0" max="15" min="15" style="2" width="13.43"/>
    <col collapsed="false" customWidth="false" hidden="false" outlineLevel="0" max="234" min="16" style="2" width="9.14"/>
    <col collapsed="false" customWidth="true" hidden="false" outlineLevel="0" max="235" min="235" style="2" width="5.28"/>
    <col collapsed="false" customWidth="true" hidden="false" outlineLevel="0" max="236" min="236" style="2" width="9"/>
    <col collapsed="false" customWidth="false" hidden="true" outlineLevel="0" max="237" min="237" style="2" width="9.14"/>
    <col collapsed="false" customWidth="true" hidden="false" outlineLevel="0" max="238" min="238" style="2" width="20.43"/>
    <col collapsed="false" customWidth="true" hidden="false" outlineLevel="0" max="239" min="239" style="2" width="10.14"/>
    <col collapsed="false" customWidth="true" hidden="false" outlineLevel="0" max="240" min="240" style="2" width="12.28"/>
    <col collapsed="false" customWidth="true" hidden="false" outlineLevel="0" max="241" min="241" style="2" width="9.43"/>
    <col collapsed="false" customWidth="true" hidden="false" outlineLevel="0" max="242" min="242" style="2" width="9.28"/>
    <col collapsed="false" customWidth="true" hidden="false" outlineLevel="0" max="243" min="243" style="2" width="8.43"/>
    <col collapsed="false" customWidth="true" hidden="false" outlineLevel="0" max="244" min="244" style="2" width="6.43"/>
    <col collapsed="false" customWidth="true" hidden="false" outlineLevel="0" max="245" min="245" style="2" width="4.57"/>
    <col collapsed="false" customWidth="true" hidden="false" outlineLevel="0" max="246" min="246" style="2" width="4.28"/>
    <col collapsed="false" customWidth="true" hidden="false" outlineLevel="0" max="247" min="247" style="2" width="13.43"/>
    <col collapsed="false" customWidth="true" hidden="false" outlineLevel="0" max="248" min="248" style="2" width="11.57"/>
    <col collapsed="false" customWidth="true" hidden="false" outlineLevel="0" max="249" min="249" style="2" width="9.43"/>
    <col collapsed="false" customWidth="true" hidden="false" outlineLevel="0" max="250" min="250" style="2" width="11.71"/>
    <col collapsed="false" customWidth="false" hidden="false" outlineLevel="0" max="256" min="251" style="2" width="9.14"/>
    <col collapsed="false" customWidth="true" hidden="false" outlineLevel="0" max="257" min="257" style="2" width="4.57"/>
    <col collapsed="false" customWidth="true" hidden="false" outlineLevel="0" max="258" min="258" style="2" width="19.28"/>
    <col collapsed="false" customWidth="false" hidden="false" outlineLevel="0" max="259" min="259" style="2" width="9.14"/>
    <col collapsed="false" customWidth="true" hidden="false" outlineLevel="0" max="260" min="260" style="2" width="7.28"/>
    <col collapsed="false" customWidth="true" hidden="false" outlineLevel="0" max="261" min="261" style="2" width="11.57"/>
    <col collapsed="false" customWidth="true" hidden="false" outlineLevel="0" max="264" min="262" style="2" width="10.14"/>
    <col collapsed="false" customWidth="true" hidden="false" outlineLevel="0" max="265" min="265" style="2" width="14.43"/>
    <col collapsed="false" customWidth="true" hidden="false" outlineLevel="0" max="266" min="266" style="2" width="13.14"/>
    <col collapsed="false" customWidth="true" hidden="false" outlineLevel="0" max="267" min="267" style="2" width="17.57"/>
    <col collapsed="false" customWidth="true" hidden="false" outlineLevel="0" max="268" min="268" style="2" width="11.57"/>
    <col collapsed="false" customWidth="true" hidden="false" outlineLevel="0" max="269" min="269" style="2" width="10"/>
    <col collapsed="false" customWidth="false" hidden="false" outlineLevel="0" max="490" min="270" style="2" width="9.14"/>
    <col collapsed="false" customWidth="true" hidden="false" outlineLevel="0" max="491" min="491" style="2" width="5.28"/>
    <col collapsed="false" customWidth="true" hidden="false" outlineLevel="0" max="492" min="492" style="2" width="9"/>
    <col collapsed="false" customWidth="false" hidden="true" outlineLevel="0" max="493" min="493" style="2" width="9.14"/>
    <col collapsed="false" customWidth="true" hidden="false" outlineLevel="0" max="494" min="494" style="2" width="20.43"/>
    <col collapsed="false" customWidth="true" hidden="false" outlineLevel="0" max="495" min="495" style="2" width="10.14"/>
    <col collapsed="false" customWidth="true" hidden="false" outlineLevel="0" max="496" min="496" style="2" width="12.28"/>
    <col collapsed="false" customWidth="true" hidden="false" outlineLevel="0" max="497" min="497" style="2" width="9.43"/>
    <col collapsed="false" customWidth="true" hidden="false" outlineLevel="0" max="498" min="498" style="2" width="9.28"/>
    <col collapsed="false" customWidth="true" hidden="false" outlineLevel="0" max="499" min="499" style="2" width="8.43"/>
    <col collapsed="false" customWidth="true" hidden="false" outlineLevel="0" max="500" min="500" style="2" width="6.43"/>
    <col collapsed="false" customWidth="true" hidden="false" outlineLevel="0" max="501" min="501" style="2" width="4.57"/>
    <col collapsed="false" customWidth="true" hidden="false" outlineLevel="0" max="502" min="502" style="2" width="4.28"/>
    <col collapsed="false" customWidth="true" hidden="false" outlineLevel="0" max="503" min="503" style="2" width="13.43"/>
    <col collapsed="false" customWidth="true" hidden="false" outlineLevel="0" max="504" min="504" style="2" width="11.57"/>
    <col collapsed="false" customWidth="true" hidden="false" outlineLevel="0" max="505" min="505" style="2" width="9.43"/>
    <col collapsed="false" customWidth="true" hidden="false" outlineLevel="0" max="506" min="506" style="2" width="11.71"/>
    <col collapsed="false" customWidth="false" hidden="false" outlineLevel="0" max="512" min="507" style="2" width="9.14"/>
    <col collapsed="false" customWidth="true" hidden="false" outlineLevel="0" max="513" min="513" style="2" width="4.57"/>
    <col collapsed="false" customWidth="true" hidden="false" outlineLevel="0" max="514" min="514" style="2" width="19.28"/>
    <col collapsed="false" customWidth="false" hidden="false" outlineLevel="0" max="515" min="515" style="2" width="9.14"/>
    <col collapsed="false" customWidth="true" hidden="false" outlineLevel="0" max="516" min="516" style="2" width="7.28"/>
    <col collapsed="false" customWidth="true" hidden="false" outlineLevel="0" max="517" min="517" style="2" width="11.57"/>
    <col collapsed="false" customWidth="true" hidden="false" outlineLevel="0" max="520" min="518" style="2" width="10.14"/>
    <col collapsed="false" customWidth="true" hidden="false" outlineLevel="0" max="521" min="521" style="2" width="14.43"/>
    <col collapsed="false" customWidth="true" hidden="false" outlineLevel="0" max="522" min="522" style="2" width="13.14"/>
    <col collapsed="false" customWidth="true" hidden="false" outlineLevel="0" max="523" min="523" style="2" width="17.57"/>
    <col collapsed="false" customWidth="true" hidden="false" outlineLevel="0" max="524" min="524" style="2" width="11.57"/>
    <col collapsed="false" customWidth="true" hidden="false" outlineLevel="0" max="525" min="525" style="2" width="10"/>
    <col collapsed="false" customWidth="false" hidden="false" outlineLevel="0" max="746" min="526" style="2" width="9.14"/>
    <col collapsed="false" customWidth="true" hidden="false" outlineLevel="0" max="747" min="747" style="2" width="5.28"/>
    <col collapsed="false" customWidth="true" hidden="false" outlineLevel="0" max="748" min="748" style="2" width="9"/>
    <col collapsed="false" customWidth="false" hidden="true" outlineLevel="0" max="749" min="749" style="2" width="9.14"/>
    <col collapsed="false" customWidth="true" hidden="false" outlineLevel="0" max="750" min="750" style="2" width="20.43"/>
    <col collapsed="false" customWidth="true" hidden="false" outlineLevel="0" max="751" min="751" style="2" width="10.14"/>
    <col collapsed="false" customWidth="true" hidden="false" outlineLevel="0" max="752" min="752" style="2" width="12.28"/>
    <col collapsed="false" customWidth="true" hidden="false" outlineLevel="0" max="753" min="753" style="2" width="9.43"/>
    <col collapsed="false" customWidth="true" hidden="false" outlineLevel="0" max="754" min="754" style="2" width="9.28"/>
    <col collapsed="false" customWidth="true" hidden="false" outlineLevel="0" max="755" min="755" style="2" width="8.43"/>
    <col collapsed="false" customWidth="true" hidden="false" outlineLevel="0" max="756" min="756" style="2" width="6.43"/>
    <col collapsed="false" customWidth="true" hidden="false" outlineLevel="0" max="757" min="757" style="2" width="4.57"/>
    <col collapsed="false" customWidth="true" hidden="false" outlineLevel="0" max="758" min="758" style="2" width="4.28"/>
    <col collapsed="false" customWidth="true" hidden="false" outlineLevel="0" max="759" min="759" style="2" width="13.43"/>
    <col collapsed="false" customWidth="true" hidden="false" outlineLevel="0" max="760" min="760" style="2" width="11.57"/>
    <col collapsed="false" customWidth="true" hidden="false" outlineLevel="0" max="761" min="761" style="2" width="9.43"/>
    <col collapsed="false" customWidth="true" hidden="false" outlineLevel="0" max="762" min="762" style="2" width="11.71"/>
    <col collapsed="false" customWidth="false" hidden="false" outlineLevel="0" max="768" min="763" style="2" width="9.14"/>
    <col collapsed="false" customWidth="true" hidden="false" outlineLevel="0" max="769" min="769" style="2" width="4.57"/>
    <col collapsed="false" customWidth="true" hidden="false" outlineLevel="0" max="770" min="770" style="2" width="19.28"/>
    <col collapsed="false" customWidth="false" hidden="false" outlineLevel="0" max="771" min="771" style="2" width="9.14"/>
    <col collapsed="false" customWidth="true" hidden="false" outlineLevel="0" max="772" min="772" style="2" width="7.28"/>
    <col collapsed="false" customWidth="true" hidden="false" outlineLevel="0" max="773" min="773" style="2" width="11.57"/>
    <col collapsed="false" customWidth="true" hidden="false" outlineLevel="0" max="776" min="774" style="2" width="10.14"/>
    <col collapsed="false" customWidth="true" hidden="false" outlineLevel="0" max="777" min="777" style="2" width="14.43"/>
    <col collapsed="false" customWidth="true" hidden="false" outlineLevel="0" max="778" min="778" style="2" width="13.14"/>
    <col collapsed="false" customWidth="true" hidden="false" outlineLevel="0" max="779" min="779" style="2" width="17.57"/>
    <col collapsed="false" customWidth="true" hidden="false" outlineLevel="0" max="780" min="780" style="2" width="11.57"/>
    <col collapsed="false" customWidth="true" hidden="false" outlineLevel="0" max="781" min="781" style="2" width="10"/>
    <col collapsed="false" customWidth="false" hidden="false" outlineLevel="0" max="1002" min="782" style="2" width="9.14"/>
    <col collapsed="false" customWidth="true" hidden="false" outlineLevel="0" max="1003" min="1003" style="2" width="5.28"/>
    <col collapsed="false" customWidth="true" hidden="false" outlineLevel="0" max="1004" min="1004" style="2" width="9"/>
    <col collapsed="false" customWidth="false" hidden="true" outlineLevel="0" max="1005" min="1005" style="2" width="9.14"/>
    <col collapsed="false" customWidth="true" hidden="false" outlineLevel="0" max="1006" min="1006" style="2" width="20.43"/>
    <col collapsed="false" customWidth="true" hidden="false" outlineLevel="0" max="1007" min="1007" style="2" width="10.14"/>
    <col collapsed="false" customWidth="true" hidden="false" outlineLevel="0" max="1008" min="1008" style="2" width="12.28"/>
    <col collapsed="false" customWidth="true" hidden="false" outlineLevel="0" max="1009" min="1009" style="2" width="9.43"/>
    <col collapsed="false" customWidth="true" hidden="false" outlineLevel="0" max="1010" min="1010" style="2" width="9.28"/>
    <col collapsed="false" customWidth="true" hidden="false" outlineLevel="0" max="1011" min="1011" style="2" width="8.43"/>
    <col collapsed="false" customWidth="true" hidden="false" outlineLevel="0" max="1012" min="1012" style="2" width="6.43"/>
    <col collapsed="false" customWidth="true" hidden="false" outlineLevel="0" max="1013" min="1013" style="2" width="4.57"/>
    <col collapsed="false" customWidth="true" hidden="false" outlineLevel="0" max="1014" min="1014" style="2" width="4.28"/>
    <col collapsed="false" customWidth="true" hidden="false" outlineLevel="0" max="1015" min="1015" style="2" width="13.43"/>
    <col collapsed="false" customWidth="true" hidden="false" outlineLevel="0" max="1016" min="1016" style="2" width="11.57"/>
    <col collapsed="false" customWidth="true" hidden="false" outlineLevel="0" max="1017" min="1017" style="2" width="9.43"/>
    <col collapsed="false" customWidth="true" hidden="false" outlineLevel="0" max="1018" min="1018" style="2" width="11.71"/>
    <col collapsed="false" customWidth="false" hidden="false" outlineLevel="0" max="1024" min="1019" style="2" width="9.14"/>
  </cols>
  <sheetData>
    <row r="1" customFormat="false" ht="15.75" hidden="false" customHeight="true" outlineLevel="0" collapsed="false">
      <c r="A1" s="7" t="s">
        <v>0</v>
      </c>
      <c r="B1" s="7"/>
      <c r="C1" s="7"/>
      <c r="E1" s="8"/>
      <c r="F1" s="8"/>
      <c r="G1" s="8"/>
      <c r="H1" s="9" t="s">
        <v>1</v>
      </c>
      <c r="I1" s="9"/>
      <c r="J1" s="9"/>
      <c r="K1" s="9"/>
      <c r="L1" s="9"/>
    </row>
    <row r="2" customFormat="false" ht="15.75" hidden="false" customHeight="true" outlineLevel="0" collapsed="false">
      <c r="A2" s="7"/>
      <c r="B2" s="7"/>
      <c r="C2" s="7"/>
      <c r="D2" s="10"/>
      <c r="E2" s="10"/>
      <c r="F2" s="10"/>
      <c r="G2" s="10"/>
      <c r="H2" s="9"/>
      <c r="I2" s="9"/>
      <c r="J2" s="9"/>
      <c r="K2" s="9"/>
      <c r="L2" s="9"/>
    </row>
    <row r="3" customFormat="false" ht="12" hidden="false" customHeight="true" outlineLevel="0" collapsed="false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customFormat="false" ht="12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customFormat="false" ht="12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customFormat="false" ht="1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customFormat="false" ht="9.75" hidden="false" customHeight="true" outlineLevel="0" collapsed="false">
      <c r="A7" s="12"/>
      <c r="B7" s="12"/>
      <c r="C7" s="12"/>
      <c r="D7" s="12"/>
      <c r="E7" s="12"/>
      <c r="F7" s="13"/>
      <c r="G7" s="13"/>
      <c r="H7" s="13"/>
      <c r="I7" s="12"/>
      <c r="J7" s="12"/>
      <c r="K7" s="12"/>
      <c r="L7" s="12"/>
    </row>
    <row r="8" s="17" customFormat="true" ht="15" hidden="false" customHeight="true" outlineLevel="0" collapsed="false">
      <c r="A8" s="14" t="s">
        <v>3</v>
      </c>
      <c r="B8" s="14"/>
      <c r="C8" s="15" t="s">
        <v>64</v>
      </c>
      <c r="D8" s="15"/>
      <c r="E8" s="16" t="s">
        <v>5</v>
      </c>
      <c r="F8" s="16"/>
      <c r="G8" s="16"/>
      <c r="H8" s="16"/>
      <c r="I8" s="16"/>
      <c r="J8" s="17" t="s">
        <v>65</v>
      </c>
      <c r="L8" s="18"/>
      <c r="M8" s="19"/>
      <c r="N8" s="20"/>
    </row>
    <row r="9" s="17" customFormat="true" ht="15" hidden="false" customHeight="true" outlineLevel="0" collapsed="false">
      <c r="A9" s="14" t="s">
        <v>7</v>
      </c>
      <c r="B9" s="14"/>
      <c r="C9" s="15" t="n">
        <v>45441</v>
      </c>
      <c r="D9" s="15"/>
      <c r="E9" s="14" t="s">
        <v>9</v>
      </c>
      <c r="F9" s="14"/>
      <c r="G9" s="14"/>
      <c r="H9" s="14"/>
      <c r="I9" s="14"/>
      <c r="J9" s="21" t="s">
        <v>10</v>
      </c>
      <c r="K9" s="21"/>
      <c r="L9" s="21"/>
      <c r="M9" s="19"/>
      <c r="N9" s="20"/>
    </row>
    <row r="10" s="17" customFormat="true" ht="15" hidden="false" customHeight="true" outlineLevel="0" collapsed="false">
      <c r="A10" s="14" t="s">
        <v>11</v>
      </c>
      <c r="B10" s="14"/>
      <c r="C10" s="21" t="s">
        <v>66</v>
      </c>
      <c r="D10" s="21"/>
      <c r="E10" s="21"/>
      <c r="F10" s="22"/>
      <c r="G10" s="22"/>
      <c r="H10" s="14" t="s">
        <v>13</v>
      </c>
      <c r="I10" s="14"/>
      <c r="J10" s="21" t="s">
        <v>67</v>
      </c>
      <c r="K10" s="21"/>
      <c r="M10" s="19"/>
      <c r="N10" s="20"/>
    </row>
    <row r="11" customFormat="false" ht="12" hidden="false" customHeight="false" outlineLevel="0" collapsed="false">
      <c r="B11" s="23"/>
      <c r="C11" s="23"/>
      <c r="D11" s="23"/>
      <c r="E11" s="23"/>
      <c r="F11" s="24"/>
      <c r="G11" s="24"/>
      <c r="H11" s="24"/>
      <c r="I11" s="23"/>
      <c r="J11" s="23"/>
      <c r="K11" s="23"/>
      <c r="L11" s="23"/>
    </row>
    <row r="12" customFormat="false" ht="16.5" hidden="false" customHeight="true" outlineLevel="0" collapsed="false">
      <c r="A12" s="25" t="s">
        <v>15</v>
      </c>
      <c r="B12" s="26" t="s">
        <v>16</v>
      </c>
      <c r="C12" s="26" t="s">
        <v>17</v>
      </c>
      <c r="D12" s="27" t="s">
        <v>18</v>
      </c>
      <c r="E12" s="27"/>
      <c r="F12" s="26" t="s">
        <v>19</v>
      </c>
      <c r="G12" s="26"/>
      <c r="H12" s="26"/>
      <c r="I12" s="27" t="s">
        <v>20</v>
      </c>
      <c r="J12" s="27" t="s">
        <v>21</v>
      </c>
      <c r="K12" s="28" t="s">
        <v>22</v>
      </c>
      <c r="L12" s="28"/>
    </row>
    <row r="13" s="33" customFormat="true" ht="16.5" hidden="false" customHeight="true" outlineLevel="0" collapsed="false">
      <c r="A13" s="25"/>
      <c r="B13" s="26"/>
      <c r="C13" s="26"/>
      <c r="D13" s="29" t="s">
        <v>23</v>
      </c>
      <c r="E13" s="30" t="s">
        <v>24</v>
      </c>
      <c r="F13" s="30" t="s">
        <v>25</v>
      </c>
      <c r="G13" s="30" t="s">
        <v>26</v>
      </c>
      <c r="H13" s="30" t="s">
        <v>27</v>
      </c>
      <c r="I13" s="27"/>
      <c r="J13" s="27"/>
      <c r="K13" s="28"/>
      <c r="L13" s="28"/>
      <c r="M13" s="31"/>
      <c r="N13" s="32"/>
    </row>
    <row r="14" s="33" customFormat="true" ht="16.5" hidden="false" customHeight="true" outlineLevel="0" collapsed="false">
      <c r="A14" s="34" t="n">
        <v>1</v>
      </c>
      <c r="B14" s="35" t="str">
        <f aca="false">"CMB (A) -"&amp;M14</f>
        <v>CMB (A) -NR70BL001</v>
      </c>
      <c r="C14" s="35" t="n">
        <v>75</v>
      </c>
      <c r="D14" s="36" t="n">
        <v>5</v>
      </c>
      <c r="E14" s="91" t="n">
        <v>375</v>
      </c>
      <c r="F14" s="38" t="n">
        <v>0</v>
      </c>
      <c r="G14" s="92" t="n">
        <v>375</v>
      </c>
      <c r="H14" s="93" t="n">
        <f aca="false">E14-G14</f>
        <v>0</v>
      </c>
      <c r="I14" s="41"/>
      <c r="J14" s="42"/>
      <c r="K14" s="94" t="s">
        <v>68</v>
      </c>
      <c r="L14" s="94"/>
      <c r="M14" s="85" t="s">
        <v>69</v>
      </c>
      <c r="N14" s="45"/>
      <c r="O14" s="95"/>
      <c r="P14" s="96"/>
    </row>
    <row r="15" customFormat="false" ht="16.5" hidden="false" customHeight="true" outlineLevel="0" collapsed="false">
      <c r="A15" s="34" t="n">
        <v>2</v>
      </c>
      <c r="B15" s="35" t="str">
        <f aca="false">"CMB (A) -"&amp;M15</f>
        <v>CMB (A) -NR80BL001</v>
      </c>
      <c r="C15" s="35" t="n">
        <v>75</v>
      </c>
      <c r="D15" s="36" t="n">
        <v>6</v>
      </c>
      <c r="E15" s="91" t="n">
        <f aca="false">D15*C15</f>
        <v>450</v>
      </c>
      <c r="F15" s="38" t="n">
        <v>0</v>
      </c>
      <c r="G15" s="92" t="n">
        <v>450</v>
      </c>
      <c r="H15" s="93" t="n">
        <f aca="false">E15-G15</f>
        <v>0</v>
      </c>
      <c r="I15" s="41"/>
      <c r="J15" s="42"/>
      <c r="K15" s="94" t="s">
        <v>70</v>
      </c>
      <c r="L15" s="94"/>
      <c r="M15" s="85" t="s">
        <v>71</v>
      </c>
      <c r="N15" s="45" t="n">
        <v>3130</v>
      </c>
      <c r="O15" s="95"/>
      <c r="P15" s="96"/>
    </row>
    <row r="16" customFormat="false" ht="16.5" hidden="false" customHeight="true" outlineLevel="0" collapsed="false">
      <c r="A16" s="34" t="n">
        <v>3</v>
      </c>
      <c r="B16" s="35" t="str">
        <f aca="false">"CMB (A) -"&amp;M16</f>
        <v>CMB (A) -SB70BL101</v>
      </c>
      <c r="C16" s="35" t="n">
        <v>75</v>
      </c>
      <c r="D16" s="36" t="n">
        <v>4</v>
      </c>
      <c r="E16" s="91" t="n">
        <f aca="false">D16*C16</f>
        <v>300</v>
      </c>
      <c r="F16" s="38" t="n">
        <v>0</v>
      </c>
      <c r="G16" s="92" t="n">
        <v>265</v>
      </c>
      <c r="H16" s="93" t="n">
        <f aca="false">E16-G16</f>
        <v>35</v>
      </c>
      <c r="I16" s="41"/>
      <c r="J16" s="42"/>
      <c r="K16" s="43" t="s">
        <v>72</v>
      </c>
      <c r="L16" s="43"/>
      <c r="M16" s="85" t="s">
        <v>73</v>
      </c>
      <c r="N16" s="45" t="n">
        <v>1064</v>
      </c>
      <c r="O16" s="46"/>
      <c r="P16" s="47"/>
    </row>
    <row r="17" customFormat="false" ht="16.5" hidden="false" customHeight="true" outlineLevel="0" collapsed="false">
      <c r="A17" s="34" t="n">
        <v>4</v>
      </c>
      <c r="B17" s="35" t="str">
        <f aca="false">"CMB (A) -"&amp;M17</f>
        <v>CMB (A) -NS65BL002</v>
      </c>
      <c r="C17" s="35" t="n">
        <v>75</v>
      </c>
      <c r="D17" s="36" t="n">
        <v>44</v>
      </c>
      <c r="E17" s="91" t="n">
        <f aca="false">D17*C17</f>
        <v>3300</v>
      </c>
      <c r="F17" s="38" t="n">
        <v>0</v>
      </c>
      <c r="G17" s="92" t="n">
        <v>3300</v>
      </c>
      <c r="H17" s="93" t="n">
        <f aca="false">E17-G17</f>
        <v>0</v>
      </c>
      <c r="I17" s="41"/>
      <c r="J17" s="42"/>
      <c r="K17" s="43" t="s">
        <v>74</v>
      </c>
      <c r="L17" s="43"/>
      <c r="M17" s="85" t="s">
        <v>75</v>
      </c>
      <c r="N17" s="45" t="s">
        <v>30</v>
      </c>
      <c r="O17" s="46"/>
      <c r="P17" s="47"/>
    </row>
    <row r="18" customFormat="false" ht="19.5" hidden="false" customHeight="true" outlineLevel="0" collapsed="false">
      <c r="A18" s="49" t="s">
        <v>32</v>
      </c>
      <c r="B18" s="49"/>
      <c r="C18" s="49"/>
      <c r="D18" s="50" t="n">
        <f aca="false">SUM(D14:D17)</f>
        <v>59</v>
      </c>
      <c r="E18" s="51" t="n">
        <f aca="false">SUM(E14:E17)</f>
        <v>4425</v>
      </c>
      <c r="F18" s="51"/>
      <c r="G18" s="51" t="n">
        <f aca="false">SUM(G14:G17)</f>
        <v>4390</v>
      </c>
      <c r="H18" s="51" t="n">
        <f aca="false">SUM(H14:H17)</f>
        <v>35</v>
      </c>
      <c r="I18" s="52"/>
      <c r="J18" s="53"/>
      <c r="K18" s="54"/>
      <c r="L18" s="54"/>
      <c r="M18" s="31"/>
    </row>
    <row r="19" s="17" customFormat="true" ht="15.75" hidden="false" customHeight="true" outlineLevel="0" collapsed="false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6"/>
      <c r="N19" s="56"/>
    </row>
    <row r="20" customFormat="false" ht="15.75" hidden="false" customHeight="true" outlineLevel="0" collapsed="false">
      <c r="A20" s="57"/>
      <c r="B20" s="57"/>
      <c r="C20" s="57"/>
      <c r="D20" s="57"/>
      <c r="E20" s="58"/>
      <c r="F20" s="59"/>
      <c r="G20" s="59"/>
      <c r="H20" s="59"/>
      <c r="I20" s="60"/>
      <c r="J20" s="61"/>
      <c r="K20" s="62"/>
      <c r="L20" s="62"/>
      <c r="M20" s="56"/>
      <c r="N20" s="63"/>
    </row>
    <row r="21" customFormat="false" ht="15.75" hidden="false" customHeight="true" outlineLevel="0" collapsed="false">
      <c r="A21" s="57"/>
      <c r="B21" s="57"/>
      <c r="C21" s="57"/>
      <c r="D21" s="57"/>
      <c r="E21" s="58"/>
      <c r="F21" s="59"/>
      <c r="G21" s="59"/>
      <c r="H21" s="59"/>
      <c r="I21" s="60"/>
      <c r="J21" s="60"/>
      <c r="K21" s="64"/>
      <c r="L21" s="62"/>
    </row>
    <row r="22" customFormat="false" ht="15.75" hidden="false" customHeight="true" outlineLevel="0" collapsed="false">
      <c r="A22" s="57"/>
      <c r="B22" s="57"/>
      <c r="C22" s="57"/>
      <c r="D22" s="57"/>
      <c r="E22" s="58"/>
      <c r="F22" s="59"/>
      <c r="G22" s="59"/>
      <c r="H22" s="59"/>
      <c r="I22" s="65"/>
      <c r="J22" s="60"/>
      <c r="K22" s="62"/>
      <c r="L22" s="62"/>
    </row>
    <row r="23" customFormat="false" ht="15.75" hidden="false" customHeight="true" outlineLevel="0" collapsed="false">
      <c r="A23" s="57"/>
      <c r="B23" s="57"/>
      <c r="C23" s="57"/>
      <c r="D23" s="57"/>
      <c r="E23" s="58"/>
      <c r="F23" s="59"/>
      <c r="G23" s="59"/>
      <c r="H23" s="59"/>
      <c r="I23" s="60"/>
      <c r="J23" s="60"/>
      <c r="K23" s="62"/>
      <c r="L23" s="62"/>
    </row>
    <row r="24" customFormat="false" ht="15.75" hidden="false" customHeight="true" outlineLevel="0" collapsed="false">
      <c r="A24" s="57"/>
      <c r="B24" s="57"/>
      <c r="C24" s="57"/>
      <c r="D24" s="57"/>
      <c r="E24" s="58"/>
      <c r="F24" s="59"/>
      <c r="G24" s="59"/>
      <c r="H24" s="59"/>
      <c r="I24" s="60"/>
      <c r="J24" s="60"/>
      <c r="K24" s="62"/>
      <c r="L24" s="62"/>
    </row>
    <row r="25" customFormat="false" ht="15.75" hidden="false" customHeight="true" outlineLevel="0" collapsed="false">
      <c r="A25" s="57"/>
      <c r="B25" s="57"/>
      <c r="C25" s="57"/>
      <c r="D25" s="57"/>
      <c r="E25" s="58"/>
      <c r="F25" s="59"/>
      <c r="G25" s="59"/>
      <c r="H25" s="59"/>
      <c r="I25" s="60"/>
      <c r="J25" s="60"/>
      <c r="K25" s="62"/>
      <c r="L25" s="62"/>
    </row>
    <row r="26" customFormat="false" ht="15.75" hidden="false" customHeight="true" outlineLevel="0" collapsed="false">
      <c r="A26" s="57"/>
      <c r="B26" s="57"/>
      <c r="C26" s="57"/>
      <c r="D26" s="57"/>
      <c r="E26" s="58"/>
      <c r="F26" s="59"/>
      <c r="G26" s="59"/>
      <c r="H26" s="59"/>
      <c r="I26" s="60"/>
      <c r="J26" s="60"/>
      <c r="K26" s="62"/>
      <c r="L26" s="62"/>
    </row>
    <row r="27" customFormat="false" ht="15.75" hidden="false" customHeight="true" outlineLevel="0" collapsed="false">
      <c r="A27" s="57"/>
      <c r="B27" s="57"/>
      <c r="C27" s="57"/>
      <c r="D27" s="57"/>
      <c r="E27" s="58"/>
      <c r="F27" s="59"/>
      <c r="G27" s="59"/>
      <c r="H27" s="59"/>
      <c r="I27" s="60"/>
      <c r="J27" s="60"/>
      <c r="K27" s="62"/>
      <c r="L27" s="62"/>
    </row>
    <row r="28" customFormat="false" ht="15.75" hidden="false" customHeight="true" outlineLevel="0" collapsed="false">
      <c r="A28" s="57"/>
      <c r="B28" s="57"/>
      <c r="C28" s="57"/>
      <c r="D28" s="57"/>
      <c r="E28" s="58"/>
      <c r="F28" s="59"/>
      <c r="G28" s="59"/>
      <c r="H28" s="59"/>
      <c r="I28" s="60"/>
      <c r="J28" s="60"/>
      <c r="K28" s="62"/>
      <c r="L28" s="62"/>
    </row>
    <row r="29" customFormat="false" ht="15.75" hidden="false" customHeight="true" outlineLevel="0" collapsed="false">
      <c r="A29" s="57"/>
      <c r="B29" s="57"/>
      <c r="C29" s="57"/>
      <c r="D29" s="57"/>
      <c r="E29" s="58"/>
      <c r="F29" s="59"/>
      <c r="G29" s="59"/>
      <c r="H29" s="59"/>
      <c r="I29" s="60"/>
      <c r="J29" s="60"/>
      <c r="K29" s="62"/>
      <c r="L29" s="62"/>
    </row>
    <row r="30" customFormat="false" ht="15.75" hidden="false" customHeight="true" outlineLevel="0" collapsed="false">
      <c r="A30" s="57"/>
      <c r="B30" s="57"/>
      <c r="C30" s="57"/>
      <c r="D30" s="57"/>
      <c r="E30" s="58"/>
      <c r="F30" s="59"/>
      <c r="G30" s="59"/>
      <c r="H30" s="59"/>
      <c r="I30" s="60"/>
      <c r="J30" s="60"/>
      <c r="K30" s="62"/>
      <c r="L30" s="62"/>
    </row>
    <row r="31" customFormat="false" ht="15.75" hidden="false" customHeight="true" outlineLevel="0" collapsed="false">
      <c r="A31" s="57"/>
      <c r="B31" s="57"/>
      <c r="C31" s="57"/>
      <c r="D31" s="57"/>
      <c r="E31" s="58"/>
      <c r="F31" s="59"/>
      <c r="G31" s="59"/>
      <c r="H31" s="59"/>
      <c r="I31" s="60"/>
      <c r="J31" s="60"/>
      <c r="K31" s="62"/>
      <c r="L31" s="62"/>
    </row>
    <row r="32" customFormat="false" ht="15.75" hidden="false" customHeight="true" outlineLevel="0" collapsed="false">
      <c r="A32" s="57"/>
      <c r="B32" s="57"/>
      <c r="C32" s="57"/>
      <c r="D32" s="57"/>
      <c r="E32" s="58"/>
      <c r="F32" s="59"/>
      <c r="G32" s="59"/>
      <c r="H32" s="59"/>
      <c r="I32" s="60"/>
      <c r="J32" s="60"/>
      <c r="K32" s="62"/>
      <c r="L32" s="62"/>
    </row>
    <row r="33" customFormat="false" ht="15.75" hidden="false" customHeight="true" outlineLevel="0" collapsed="false">
      <c r="B33" s="6"/>
      <c r="C33" s="6"/>
      <c r="E33" s="6"/>
      <c r="F33" s="66"/>
      <c r="H33" s="66"/>
      <c r="I33" s="6"/>
    </row>
    <row r="34" customFormat="false" ht="15.75" hidden="false" customHeight="true" outlineLevel="0" collapsed="false">
      <c r="A34" s="67"/>
      <c r="B34" s="68" t="s">
        <v>33</v>
      </c>
      <c r="C34" s="69"/>
      <c r="D34" s="70"/>
      <c r="E34" s="68"/>
      <c r="F34" s="71" t="s">
        <v>34</v>
      </c>
      <c r="G34" s="72"/>
      <c r="H34" s="68"/>
      <c r="I34" s="69"/>
      <c r="J34" s="73" t="s">
        <v>35</v>
      </c>
      <c r="K34" s="73"/>
      <c r="L34" s="69"/>
    </row>
    <row r="35" customFormat="false" ht="15.75" hidden="false" customHeight="true" outlineLevel="0" collapsed="false">
      <c r="J35" s="65"/>
      <c r="K35" s="74" t="s">
        <v>37</v>
      </c>
    </row>
  </sheetData>
  <mergeCells count="29">
    <mergeCell ref="A1:C2"/>
    <mergeCell ref="H1:L2"/>
    <mergeCell ref="A3:L6"/>
    <mergeCell ref="A8:B8"/>
    <mergeCell ref="C8:D8"/>
    <mergeCell ref="E8:I8"/>
    <mergeCell ref="A9:B9"/>
    <mergeCell ref="C9:D9"/>
    <mergeCell ref="E9:I9"/>
    <mergeCell ref="J9:L9"/>
    <mergeCell ref="A10:B10"/>
    <mergeCell ref="C10:E10"/>
    <mergeCell ref="H10:I10"/>
    <mergeCell ref="J10:K10"/>
    <mergeCell ref="A12:A13"/>
    <mergeCell ref="B12:B13"/>
    <mergeCell ref="C12:C13"/>
    <mergeCell ref="D12:E12"/>
    <mergeCell ref="F12:H12"/>
    <mergeCell ref="I12:I13"/>
    <mergeCell ref="J12:J13"/>
    <mergeCell ref="K12:L13"/>
    <mergeCell ref="K14:L14"/>
    <mergeCell ref="K15:L15"/>
    <mergeCell ref="K16:L16"/>
    <mergeCell ref="K17:L17"/>
    <mergeCell ref="A18:C18"/>
    <mergeCell ref="K18:L18"/>
    <mergeCell ref="J34:K34"/>
  </mergeCells>
  <printOptions headings="false" gridLines="false" gridLinesSet="true" horizontalCentered="false" verticalCentered="false"/>
  <pageMargins left="0" right="0" top="0.196527777777778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2024-05-16T02:28:36Z</dcterms:created>
  <dc:creator>Kim Anh</dc:creator>
  <dc:description/>
  <dc:language>en-US</dc:language>
  <cp:lastModifiedBy/>
  <cp:lastPrinted>2024-05-28T07:55:39Z</cp:lastPrinted>
  <dcterms:modified xsi:type="dcterms:W3CDTF">2024-07-19T12:26:03Z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